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5.xml" ContentType="application/vnd.openxmlformats-officedocument.drawingml.chart+xml"/>
  <Override PartName="/xl/drawings/drawing18.xml" ContentType="application/vnd.openxmlformats-officedocument.drawing+xml"/>
  <Override PartName="/xl/charts/chart6.xml" ContentType="application/vnd.openxmlformats-officedocument.drawingml.chart+xml"/>
  <Override PartName="/xl/drawings/drawing19.xml" ContentType="application/vnd.openxmlformats-officedocument.drawing+xml"/>
  <Override PartName="/xl/charts/chart7.xml" ContentType="application/vnd.openxmlformats-officedocument.drawingml.chart+xml"/>
  <Override PartName="/xl/drawings/drawing20.xml" ContentType="application/vnd.openxmlformats-officedocument.drawing+xml"/>
  <Override PartName="/xl/charts/chart8.xml" ContentType="application/vnd.openxmlformats-officedocument.drawingml.chart+xml"/>
  <Override PartName="/xl/drawings/drawing21.xml" ContentType="application/vnd.openxmlformats-officedocument.drawing+xml"/>
  <Override PartName="/xl/charts/chart9.xml" ContentType="application/vnd.openxmlformats-officedocument.drawingml.chart+xml"/>
  <Override PartName="/xl/drawings/drawing22.xml" ContentType="application/vnd.openxmlformats-officedocument.drawing+xml"/>
  <Override PartName="/xl/charts/chart10.xml" ContentType="application/vnd.openxmlformats-officedocument.drawingml.chart+xml"/>
  <Override PartName="/xl/drawings/drawing23.xml" ContentType="application/vnd.openxmlformats-officedocument.drawing+xml"/>
  <Override PartName="/xl/charts/chart11.xml" ContentType="application/vnd.openxmlformats-officedocument.drawingml.chart+xml"/>
  <Override PartName="/xl/drawings/drawing24.xml" ContentType="application/vnd.openxmlformats-officedocument.drawing+xml"/>
  <Override PartName="/xl/charts/chart12.xml" ContentType="application/vnd.openxmlformats-officedocument.drawingml.chart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420" windowHeight="10125" tabRatio="897"/>
  </bookViews>
  <sheets>
    <sheet name="図表4-7　属性" sheetId="2" r:id="rId1"/>
    <sheet name="図表8　地元購買率　前回比" sheetId="6" r:id="rId2"/>
    <sheet name="図表9　地元購買率増減幅" sheetId="10" r:id="rId3"/>
    <sheet name="図表10　地元購買率増減幅上位10市町村" sheetId="165" r:id="rId4"/>
    <sheet name="図表11　地元購買率推移" sheetId="37" r:id="rId5"/>
    <sheet name="図表12　市町村別　商品別地元購買率" sheetId="5" r:id="rId6"/>
    <sheet name="図表13　市町村別　商品別地元購買率　高い順" sheetId="166" r:id="rId7"/>
    <sheet name="図表14　県外流出状況" sheetId="7" r:id="rId8"/>
    <sheet name="図表15　県外流出率" sheetId="158" r:id="rId9"/>
    <sheet name="図表16ﾏﾄ食料品" sheetId="127" r:id="rId10"/>
    <sheet name="図表17ﾏﾄ家電" sheetId="128" r:id="rId11"/>
    <sheet name="図表18ﾏﾄ雑貨" sheetId="129" r:id="rId12"/>
    <sheet name="図表19ﾏﾄ医薬" sheetId="130" r:id="rId13"/>
    <sheet name="図表20ﾏﾄ衣料" sheetId="131" r:id="rId14"/>
    <sheet name="図表21ﾏﾄﾌｧｯｼｮ" sheetId="132" r:id="rId15"/>
    <sheet name="図表22ﾏﾄ装飾" sheetId="133" r:id="rId16"/>
    <sheet name="図表23ﾏﾄ書籍" sheetId="134" r:id="rId17"/>
    <sheet name="図表24ﾏﾄｽﾎﾟｰﾂ" sheetId="135" r:id="rId18"/>
    <sheet name="図表25ﾏﾄ贈答" sheetId="136" r:id="rId19"/>
    <sheet name="図表26ﾏﾄ外食" sheetId="137" r:id="rId20"/>
    <sheet name="図表27ﾏﾄ10商品" sheetId="138" r:id="rId21"/>
    <sheet name="図表28ﾏﾄ商品総合" sheetId="139" r:id="rId22"/>
    <sheet name="図表29-30　利用状況" sheetId="159" r:id="rId23"/>
    <sheet name="図表31　利用状況" sheetId="162" r:id="rId24"/>
    <sheet name="図表32-33　買物理由" sheetId="161" r:id="rId25"/>
    <sheet name="図表34　買物理由" sheetId="160" r:id="rId26"/>
    <sheet name="図表35　利用交通機関" sheetId="16" r:id="rId27"/>
    <sheet name="図表36　買物頻度" sheetId="13" r:id="rId28"/>
    <sheet name="図表37　商店街利用頻度" sheetId="4" r:id="rId29"/>
    <sheet name="図表38　近くにある商店街・一般商店の利用頻度" sheetId="51" r:id="rId30"/>
    <sheet name="図表39　商店街買物理由" sheetId="17" r:id="rId31"/>
    <sheet name="図表40　近くにある商店街・一般商店で買物する理由" sheetId="52" r:id="rId32"/>
    <sheet name="図表41　商店街買物条件" sheetId="19" r:id="rId33"/>
    <sheet name="図表42　近くの商店街・一般商店で買物したくなる条件" sheetId="125" r:id="rId34"/>
    <sheet name="図表43　通信販売利用状況" sheetId="163" r:id="rId35"/>
    <sheet name="図表44図表45　買物比率" sheetId="25" r:id="rId36"/>
    <sheet name="図表46図表47　買物理由" sheetId="26" r:id="rId37"/>
    <sheet name="図表48図表49　通信販売購入頻度" sheetId="167" r:id="rId38"/>
    <sheet name="図表50　買物方法別買物比率　理由　頻度" sheetId="164" r:id="rId39"/>
    <sheet name="図表51　通信販売今後利用" sheetId="21" r:id="rId40"/>
  </sheets>
  <externalReferences>
    <externalReference r:id="rId41"/>
    <externalReference r:id="rId42"/>
  </externalReferences>
  <definedNames>
    <definedName name="_xlnm._FilterDatabase" localSheetId="3" hidden="1">'図表10　地元購買率増減幅上位10市町村'!#REF!</definedName>
    <definedName name="_xlnm._FilterDatabase" localSheetId="5" hidden="1">'図表12　市町村別　商品別地元購買率'!#REF!</definedName>
    <definedName name="_xlnm._FilterDatabase" localSheetId="6" hidden="1">'図表13　市町村別　商品別地元購買率　高い順'!#REF!</definedName>
    <definedName name="_xlnm._FilterDatabase" localSheetId="2" hidden="1">'図表9　地元購買率増減幅'!#REF!</definedName>
    <definedName name="_xlnm.Print_Area" localSheetId="4">'図表11　地元購買率推移'!$B$1:$T$55</definedName>
    <definedName name="_xlnm.Print_Area" localSheetId="7">'図表14　県外流出状況'!$A$1:$I$1</definedName>
    <definedName name="_xlnm.Print_Area" localSheetId="9">図表16ﾏﾄ食料品!$A$1:$BJ$54</definedName>
    <definedName name="_xlnm.Print_Area" localSheetId="10">図表17ﾏﾄ家電!$A$1:$BJ$54</definedName>
    <definedName name="_xlnm.Print_Area" localSheetId="11">図表18ﾏﾄ雑貨!$A$1:$BJ$54</definedName>
    <definedName name="_xlnm.Print_Area" localSheetId="12">図表19ﾏﾄ医薬!$A$1:$BJ$54</definedName>
    <definedName name="_xlnm.Print_Area" localSheetId="13">図表20ﾏﾄ衣料!$A$1:$BJ$54</definedName>
    <definedName name="_xlnm.Print_Area" localSheetId="14">図表21ﾏﾄﾌｧｯｼｮ!$A$1:$BJ$54</definedName>
    <definedName name="_xlnm.Print_Area" localSheetId="15">図表22ﾏﾄ装飾!$A$1:$BJ$54</definedName>
    <definedName name="_xlnm.Print_Area" localSheetId="16">図表23ﾏﾄ書籍!$A$1:$BJ$54</definedName>
    <definedName name="_xlnm.Print_Area" localSheetId="17">図表24ﾏﾄｽﾎﾟｰﾂ!$A$1:$BJ$54</definedName>
    <definedName name="_xlnm.Print_Area" localSheetId="18">図表25ﾏﾄ贈答!$A$1:$BJ$54</definedName>
    <definedName name="_xlnm.Print_Area" localSheetId="19">図表26ﾏﾄ外食!$A$1:$BJ$54</definedName>
    <definedName name="_xlnm.Print_Area" localSheetId="20">図表27ﾏﾄ10商品!$A$1:$BJ$54</definedName>
    <definedName name="_xlnm.Print_Area" localSheetId="21">図表28ﾏﾄ商品総合!$A$1:$BJ$54</definedName>
    <definedName name="_xlnm.Print_Area" localSheetId="30">'図表39　商店街買物理由'!$A$1:$G$36</definedName>
    <definedName name="_xlnm.Print_Area" localSheetId="32">'図表41　商店街買物条件'!$A$1:$G$27</definedName>
    <definedName name="_xlnm.Print_Area" localSheetId="37">'図表48図表49　通信販売購入頻度'!#REF!</definedName>
    <definedName name="_xlnm.Print_Area" localSheetId="39">'図表51　通信販売今後利用'!$A$1:$H$11</definedName>
  </definedNames>
  <calcPr calcId="145621"/>
</workbook>
</file>

<file path=xl/calcChain.xml><?xml version="1.0" encoding="utf-8"?>
<calcChain xmlns="http://schemas.openxmlformats.org/spreadsheetml/2006/main">
  <c r="M16" i="25" l="1"/>
  <c r="M6" i="25"/>
  <c r="M5" i="25"/>
  <c r="N16" i="164"/>
  <c r="N27" i="164"/>
  <c r="N232" i="164"/>
  <c r="M232" i="164"/>
  <c r="L232" i="164"/>
  <c r="K232" i="164"/>
  <c r="J232" i="164"/>
  <c r="I232" i="164"/>
  <c r="H232" i="164"/>
  <c r="G232" i="164"/>
  <c r="F232" i="164"/>
  <c r="E232" i="164"/>
  <c r="D232" i="164"/>
  <c r="N225" i="164"/>
  <c r="M225" i="164"/>
  <c r="L225" i="164"/>
  <c r="K225" i="164"/>
  <c r="J225" i="164"/>
  <c r="I225" i="164"/>
  <c r="H225" i="164"/>
  <c r="G225" i="164"/>
  <c r="F225" i="164"/>
  <c r="E225" i="164"/>
  <c r="D225" i="164"/>
  <c r="N214" i="164"/>
  <c r="M214" i="164"/>
  <c r="L214" i="164"/>
  <c r="K214" i="164"/>
  <c r="J214" i="164"/>
  <c r="I214" i="164"/>
  <c r="H214" i="164"/>
  <c r="G214" i="164"/>
  <c r="F214" i="164"/>
  <c r="E214" i="164"/>
  <c r="D214" i="164"/>
  <c r="N199" i="164"/>
  <c r="M199" i="164"/>
  <c r="L199" i="164"/>
  <c r="K199" i="164"/>
  <c r="J199" i="164"/>
  <c r="I199" i="164"/>
  <c r="H199" i="164"/>
  <c r="G199" i="164"/>
  <c r="F199" i="164"/>
  <c r="E199" i="164"/>
  <c r="D199" i="164"/>
  <c r="N192" i="164"/>
  <c r="M192" i="164"/>
  <c r="L192" i="164"/>
  <c r="K192" i="164"/>
  <c r="J192" i="164"/>
  <c r="I192" i="164"/>
  <c r="H192" i="164"/>
  <c r="G192" i="164"/>
  <c r="F192" i="164"/>
  <c r="E192" i="164"/>
  <c r="D192" i="164"/>
  <c r="N181" i="164"/>
  <c r="M181" i="164"/>
  <c r="L181" i="164"/>
  <c r="K181" i="164"/>
  <c r="J181" i="164"/>
  <c r="I181" i="164"/>
  <c r="H181" i="164"/>
  <c r="G181" i="164"/>
  <c r="F181" i="164"/>
  <c r="E181" i="164"/>
  <c r="D181" i="164"/>
  <c r="N166" i="164"/>
  <c r="M166" i="164"/>
  <c r="L166" i="164"/>
  <c r="K166" i="164"/>
  <c r="J166" i="164"/>
  <c r="I166" i="164"/>
  <c r="H166" i="164"/>
  <c r="G166" i="164"/>
  <c r="F166" i="164"/>
  <c r="E166" i="164"/>
  <c r="D166" i="164"/>
  <c r="N159" i="164"/>
  <c r="M159" i="164"/>
  <c r="L159" i="164"/>
  <c r="K159" i="164"/>
  <c r="J159" i="164"/>
  <c r="I159" i="164"/>
  <c r="H159" i="164"/>
  <c r="G159" i="164"/>
  <c r="F159" i="164"/>
  <c r="E159" i="164"/>
  <c r="D159" i="164"/>
  <c r="N148" i="164"/>
  <c r="M148" i="164"/>
  <c r="L148" i="164"/>
  <c r="K148" i="164"/>
  <c r="J148" i="164"/>
  <c r="I148" i="164"/>
  <c r="H148" i="164"/>
  <c r="G148" i="164"/>
  <c r="F148" i="164"/>
  <c r="E148" i="164"/>
  <c r="D148" i="164"/>
  <c r="N133" i="164"/>
  <c r="M133" i="164"/>
  <c r="L133" i="164"/>
  <c r="K133" i="164"/>
  <c r="J133" i="164"/>
  <c r="I133" i="164"/>
  <c r="H133" i="164"/>
  <c r="G133" i="164"/>
  <c r="F133" i="164"/>
  <c r="E133" i="164"/>
  <c r="D133" i="164"/>
  <c r="N126" i="164"/>
  <c r="M126" i="164"/>
  <c r="L126" i="164"/>
  <c r="K126" i="164"/>
  <c r="J126" i="164"/>
  <c r="I126" i="164"/>
  <c r="H126" i="164"/>
  <c r="G126" i="164"/>
  <c r="F126" i="164"/>
  <c r="E126" i="164"/>
  <c r="D126" i="164"/>
  <c r="N115" i="164"/>
  <c r="M115" i="164"/>
  <c r="L115" i="164"/>
  <c r="K115" i="164"/>
  <c r="J115" i="164"/>
  <c r="I115" i="164"/>
  <c r="H115" i="164"/>
  <c r="G115" i="164"/>
  <c r="F115" i="164"/>
  <c r="E115" i="164"/>
  <c r="D115" i="164"/>
  <c r="N100" i="164"/>
  <c r="M100" i="164"/>
  <c r="L100" i="164"/>
  <c r="K100" i="164"/>
  <c r="J100" i="164"/>
  <c r="I100" i="164"/>
  <c r="H100" i="164"/>
  <c r="G100" i="164"/>
  <c r="F100" i="164"/>
  <c r="E100" i="164"/>
  <c r="D100" i="164"/>
  <c r="N93" i="164"/>
  <c r="M93" i="164"/>
  <c r="L93" i="164"/>
  <c r="K93" i="164"/>
  <c r="J93" i="164"/>
  <c r="I93" i="164"/>
  <c r="H93" i="164"/>
  <c r="G93" i="164"/>
  <c r="F93" i="164"/>
  <c r="E93" i="164"/>
  <c r="D93" i="164"/>
  <c r="N82" i="164"/>
  <c r="M82" i="164"/>
  <c r="L82" i="164"/>
  <c r="K82" i="164"/>
  <c r="J82" i="164"/>
  <c r="I82" i="164"/>
  <c r="H82" i="164"/>
  <c r="G82" i="164"/>
  <c r="F82" i="164"/>
  <c r="E82" i="164"/>
  <c r="D82" i="164"/>
  <c r="N67" i="164"/>
  <c r="M67" i="164"/>
  <c r="L67" i="164"/>
  <c r="K67" i="164"/>
  <c r="J67" i="164"/>
  <c r="I67" i="164"/>
  <c r="H67" i="164"/>
  <c r="G67" i="164"/>
  <c r="F67" i="164"/>
  <c r="E67" i="164"/>
  <c r="D67" i="164"/>
  <c r="N60" i="164"/>
  <c r="M60" i="164"/>
  <c r="L60" i="164"/>
  <c r="K60" i="164"/>
  <c r="J60" i="164"/>
  <c r="I60" i="164"/>
  <c r="H60" i="164"/>
  <c r="G60" i="164"/>
  <c r="F60" i="164"/>
  <c r="E60" i="164"/>
  <c r="D60" i="164"/>
  <c r="N49" i="164"/>
  <c r="M49" i="164"/>
  <c r="L49" i="164"/>
  <c r="K49" i="164"/>
  <c r="J49" i="164"/>
  <c r="I49" i="164"/>
  <c r="H49" i="164"/>
  <c r="G49" i="164"/>
  <c r="F49" i="164"/>
  <c r="E49" i="164"/>
  <c r="D49" i="164"/>
  <c r="N34" i="164"/>
  <c r="M34" i="164"/>
  <c r="L34" i="164"/>
  <c r="K34" i="164"/>
  <c r="J34" i="164"/>
  <c r="I34" i="164"/>
  <c r="H34" i="164"/>
  <c r="G34" i="164"/>
  <c r="F34" i="164"/>
  <c r="E34" i="164"/>
  <c r="D34" i="164"/>
  <c r="M27" i="164"/>
  <c r="L27" i="164"/>
  <c r="K27" i="164"/>
  <c r="J27" i="164"/>
  <c r="I27" i="164"/>
  <c r="H27" i="164"/>
  <c r="G27" i="164"/>
  <c r="F27" i="164"/>
  <c r="E27" i="164"/>
  <c r="D27" i="164"/>
  <c r="M16" i="164"/>
  <c r="L16" i="164"/>
  <c r="K16" i="164"/>
  <c r="J16" i="164"/>
  <c r="I16" i="164"/>
  <c r="H16" i="164"/>
  <c r="G16" i="164"/>
  <c r="F16" i="164"/>
  <c r="E16" i="164"/>
  <c r="D16" i="164"/>
  <c r="N16" i="163"/>
  <c r="M16" i="163"/>
  <c r="L16" i="163"/>
  <c r="K16" i="163"/>
  <c r="J16" i="163"/>
  <c r="I16" i="163"/>
  <c r="H16" i="163"/>
  <c r="G16" i="163"/>
  <c r="F16" i="163"/>
  <c r="E16" i="163"/>
  <c r="D16" i="163"/>
  <c r="O29" i="160"/>
  <c r="N29" i="160"/>
  <c r="M29" i="160"/>
  <c r="L29" i="160"/>
  <c r="K29" i="160"/>
  <c r="J29" i="160"/>
  <c r="I29" i="160"/>
  <c r="H29" i="160"/>
  <c r="G29" i="160"/>
  <c r="F29" i="160"/>
  <c r="E29" i="160"/>
  <c r="D29" i="160"/>
  <c r="O28" i="160"/>
  <c r="N28" i="160"/>
  <c r="M28" i="160"/>
  <c r="L28" i="160"/>
  <c r="K28" i="160"/>
  <c r="J28" i="160"/>
  <c r="I28" i="160"/>
  <c r="H28" i="160"/>
  <c r="G28" i="160"/>
  <c r="F28" i="160"/>
  <c r="E28" i="160"/>
  <c r="D28" i="160"/>
  <c r="O27" i="160"/>
  <c r="N27" i="160"/>
  <c r="M27" i="160"/>
  <c r="L27" i="160"/>
  <c r="K27" i="160"/>
  <c r="J27" i="160"/>
  <c r="I27" i="160"/>
  <c r="H27" i="160"/>
  <c r="G27" i="160"/>
  <c r="F27" i="160"/>
  <c r="E27" i="160"/>
  <c r="D27" i="160"/>
  <c r="O26" i="160"/>
  <c r="N26" i="160"/>
  <c r="M26" i="160"/>
  <c r="L26" i="160"/>
  <c r="K26" i="160"/>
  <c r="J26" i="160"/>
  <c r="I26" i="160"/>
  <c r="H26" i="160"/>
  <c r="G26" i="160"/>
  <c r="F26" i="160"/>
  <c r="E26" i="160"/>
  <c r="D26" i="160"/>
  <c r="O25" i="160"/>
  <c r="N25" i="160"/>
  <c r="M25" i="160"/>
  <c r="L25" i="160"/>
  <c r="K25" i="160"/>
  <c r="J25" i="160"/>
  <c r="I25" i="160"/>
  <c r="H25" i="160"/>
  <c r="G25" i="160"/>
  <c r="F25" i="160"/>
  <c r="E25" i="160"/>
  <c r="D25" i="160"/>
  <c r="O24" i="160"/>
  <c r="N24" i="160"/>
  <c r="M24" i="160"/>
  <c r="L24" i="160"/>
  <c r="K24" i="160"/>
  <c r="J24" i="160"/>
  <c r="I24" i="160"/>
  <c r="H24" i="160"/>
  <c r="G24" i="160"/>
  <c r="F24" i="160"/>
  <c r="E24" i="160"/>
  <c r="D24" i="160"/>
  <c r="O23" i="160"/>
  <c r="N23" i="160"/>
  <c r="M23" i="160"/>
  <c r="L23" i="160"/>
  <c r="K23" i="160"/>
  <c r="J23" i="160"/>
  <c r="I23" i="160"/>
  <c r="H23" i="160"/>
  <c r="G23" i="160"/>
  <c r="F23" i="160"/>
  <c r="E23" i="160"/>
  <c r="D23" i="160"/>
  <c r="O22" i="160"/>
  <c r="N22" i="160"/>
  <c r="M22" i="160"/>
  <c r="L22" i="160"/>
  <c r="K22" i="160"/>
  <c r="J22" i="160"/>
  <c r="I22" i="160"/>
  <c r="H22" i="160"/>
  <c r="G22" i="160"/>
  <c r="F22" i="160"/>
  <c r="E22" i="160"/>
  <c r="D22" i="160"/>
  <c r="O21" i="160"/>
  <c r="N21" i="160"/>
  <c r="M21" i="160"/>
  <c r="L21" i="160"/>
  <c r="K21" i="160"/>
  <c r="J21" i="160"/>
  <c r="I21" i="160"/>
  <c r="H21" i="160"/>
  <c r="G21" i="160"/>
  <c r="F21" i="160"/>
  <c r="E21" i="160"/>
  <c r="D21" i="160"/>
  <c r="O20" i="160"/>
  <c r="N20" i="160"/>
  <c r="M20" i="160"/>
  <c r="L20" i="160"/>
  <c r="K20" i="160"/>
  <c r="J20" i="160"/>
  <c r="I20" i="160"/>
  <c r="H20" i="160"/>
  <c r="G20" i="160"/>
  <c r="F20" i="160"/>
  <c r="E20" i="160"/>
  <c r="D20" i="160"/>
  <c r="O19" i="160"/>
  <c r="N19" i="160"/>
  <c r="M19" i="160"/>
  <c r="L19" i="160"/>
  <c r="K19" i="160"/>
  <c r="J19" i="160"/>
  <c r="I19" i="160"/>
  <c r="H19" i="160"/>
  <c r="G19" i="160"/>
  <c r="F19" i="160"/>
  <c r="E19" i="160"/>
  <c r="D19" i="160"/>
  <c r="O18" i="160"/>
  <c r="O30" i="160"/>
  <c r="N18" i="160"/>
  <c r="N30" i="160"/>
  <c r="M18" i="160"/>
  <c r="M30" i="160"/>
  <c r="L18" i="160"/>
  <c r="L30" i="160"/>
  <c r="K18" i="160"/>
  <c r="K30" i="160"/>
  <c r="J18" i="160"/>
  <c r="J30" i="160"/>
  <c r="I18" i="160"/>
  <c r="I30" i="160"/>
  <c r="H18" i="160"/>
  <c r="H30" i="160"/>
  <c r="G18" i="160"/>
  <c r="G30" i="160"/>
  <c r="F18" i="160"/>
  <c r="F30" i="160"/>
  <c r="E18" i="160"/>
  <c r="E30" i="160"/>
  <c r="D18" i="160"/>
  <c r="D30" i="160"/>
  <c r="O16" i="160"/>
  <c r="N16" i="160"/>
  <c r="M16" i="160"/>
  <c r="L16" i="160"/>
  <c r="K16" i="160"/>
  <c r="J16" i="160"/>
  <c r="I16" i="160"/>
  <c r="H16" i="160"/>
  <c r="G16" i="160"/>
  <c r="F16" i="160"/>
  <c r="E16" i="160"/>
  <c r="D16" i="160"/>
  <c r="O15" i="160"/>
  <c r="N15" i="160"/>
  <c r="M15" i="160"/>
  <c r="L15" i="160"/>
  <c r="K15" i="160"/>
  <c r="J15" i="160"/>
  <c r="I15" i="160"/>
  <c r="H15" i="160"/>
  <c r="G15" i="160"/>
  <c r="F15" i="160"/>
  <c r="E15" i="160"/>
  <c r="D15" i="160"/>
  <c r="O14" i="160"/>
  <c r="N14" i="160"/>
  <c r="M14" i="160"/>
  <c r="L14" i="160"/>
  <c r="K14" i="160"/>
  <c r="J14" i="160"/>
  <c r="I14" i="160"/>
  <c r="H14" i="160"/>
  <c r="G14" i="160"/>
  <c r="F14" i="160"/>
  <c r="E14" i="160"/>
  <c r="D14" i="160"/>
  <c r="O13" i="160"/>
  <c r="N13" i="160"/>
  <c r="M13" i="160"/>
  <c r="L13" i="160"/>
  <c r="K13" i="160"/>
  <c r="J13" i="160"/>
  <c r="I13" i="160"/>
  <c r="H13" i="160"/>
  <c r="G13" i="160"/>
  <c r="F13" i="160"/>
  <c r="E13" i="160"/>
  <c r="D13" i="160"/>
  <c r="O12" i="160"/>
  <c r="N12" i="160"/>
  <c r="M12" i="160"/>
  <c r="L12" i="160"/>
  <c r="K12" i="160"/>
  <c r="J12" i="160"/>
  <c r="I12" i="160"/>
  <c r="H12" i="160"/>
  <c r="G12" i="160"/>
  <c r="F12" i="160"/>
  <c r="E12" i="160"/>
  <c r="D12" i="160"/>
  <c r="O11" i="160"/>
  <c r="N11" i="160"/>
  <c r="M11" i="160"/>
  <c r="L11" i="160"/>
  <c r="K11" i="160"/>
  <c r="J11" i="160"/>
  <c r="I11" i="160"/>
  <c r="H11" i="160"/>
  <c r="G11" i="160"/>
  <c r="F11" i="160"/>
  <c r="E11" i="160"/>
  <c r="D11" i="160"/>
  <c r="O10" i="160"/>
  <c r="N10" i="160"/>
  <c r="M10" i="160"/>
  <c r="L10" i="160"/>
  <c r="K10" i="160"/>
  <c r="J10" i="160"/>
  <c r="I10" i="160"/>
  <c r="H10" i="160"/>
  <c r="G10" i="160"/>
  <c r="F10" i="160"/>
  <c r="E10" i="160"/>
  <c r="D10" i="160"/>
  <c r="O9" i="160"/>
  <c r="N9" i="160"/>
  <c r="M9" i="160"/>
  <c r="L9" i="160"/>
  <c r="K9" i="160"/>
  <c r="J9" i="160"/>
  <c r="I9" i="160"/>
  <c r="H9" i="160"/>
  <c r="G9" i="160"/>
  <c r="F9" i="160"/>
  <c r="E9" i="160"/>
  <c r="D9" i="160"/>
  <c r="O8" i="160"/>
  <c r="N8" i="160"/>
  <c r="M8" i="160"/>
  <c r="L8" i="160"/>
  <c r="K8" i="160"/>
  <c r="J8" i="160"/>
  <c r="I8" i="160"/>
  <c r="H8" i="160"/>
  <c r="G8" i="160"/>
  <c r="F8" i="160"/>
  <c r="E8" i="160"/>
  <c r="D8" i="160"/>
  <c r="O7" i="160"/>
  <c r="N7" i="160"/>
  <c r="M7" i="160"/>
  <c r="L7" i="160"/>
  <c r="K7" i="160"/>
  <c r="J7" i="160"/>
  <c r="I7" i="160"/>
  <c r="H7" i="160"/>
  <c r="G7" i="160"/>
  <c r="F7" i="160"/>
  <c r="E7" i="160"/>
  <c r="D7" i="160"/>
  <c r="O6" i="160"/>
  <c r="N6" i="160"/>
  <c r="M6" i="160"/>
  <c r="L6" i="160"/>
  <c r="K6" i="160"/>
  <c r="J6" i="160"/>
  <c r="I6" i="160"/>
  <c r="H6" i="160"/>
  <c r="G6" i="160"/>
  <c r="F6" i="160"/>
  <c r="E6" i="160"/>
  <c r="D6" i="160"/>
  <c r="O5" i="160"/>
  <c r="O17" i="160"/>
  <c r="N5" i="160"/>
  <c r="N17" i="160"/>
  <c r="M5" i="160"/>
  <c r="M17" i="160"/>
  <c r="L5" i="160"/>
  <c r="L17" i="160"/>
  <c r="K5" i="160"/>
  <c r="K17" i="160"/>
  <c r="J5" i="160"/>
  <c r="J17" i="160"/>
  <c r="I5" i="160"/>
  <c r="I17" i="160"/>
  <c r="H5" i="160"/>
  <c r="H17" i="160"/>
  <c r="G5" i="160"/>
  <c r="G17" i="160"/>
  <c r="F5" i="160"/>
  <c r="F17" i="160"/>
  <c r="E5" i="160"/>
  <c r="E17" i="160"/>
  <c r="D5" i="160"/>
  <c r="D17" i="160"/>
  <c r="O17" i="162"/>
  <c r="N17" i="162"/>
  <c r="M17" i="162"/>
  <c r="L17" i="162"/>
  <c r="K17" i="162"/>
  <c r="J17" i="162"/>
  <c r="I17" i="162"/>
  <c r="H17" i="162"/>
  <c r="G17" i="162"/>
  <c r="F17" i="162"/>
  <c r="E17" i="162"/>
  <c r="D17" i="162"/>
  <c r="O16" i="162"/>
  <c r="N16" i="162"/>
  <c r="M16" i="162"/>
  <c r="L16" i="162"/>
  <c r="K16" i="162"/>
  <c r="J16" i="162"/>
  <c r="I16" i="162"/>
  <c r="H16" i="162"/>
  <c r="G16" i="162"/>
  <c r="F16" i="162"/>
  <c r="E16" i="162"/>
  <c r="D16" i="162"/>
  <c r="O15" i="162"/>
  <c r="N15" i="162"/>
  <c r="M15" i="162"/>
  <c r="L15" i="162"/>
  <c r="K15" i="162"/>
  <c r="J15" i="162"/>
  <c r="I15" i="162"/>
  <c r="H15" i="162"/>
  <c r="G15" i="162"/>
  <c r="F15" i="162"/>
  <c r="E15" i="162"/>
  <c r="D15" i="162"/>
  <c r="O14" i="162"/>
  <c r="N14" i="162"/>
  <c r="M14" i="162"/>
  <c r="L14" i="162"/>
  <c r="K14" i="162"/>
  <c r="J14" i="162"/>
  <c r="I14" i="162"/>
  <c r="H14" i="162"/>
  <c r="G14" i="162"/>
  <c r="F14" i="162"/>
  <c r="E14" i="162"/>
  <c r="D14" i="162"/>
  <c r="O13" i="162"/>
  <c r="N13" i="162"/>
  <c r="M13" i="162"/>
  <c r="L13" i="162"/>
  <c r="K13" i="162"/>
  <c r="J13" i="162"/>
  <c r="I13" i="162"/>
  <c r="H13" i="162"/>
  <c r="G13" i="162"/>
  <c r="F13" i="162"/>
  <c r="E13" i="162"/>
  <c r="D13" i="162"/>
  <c r="O12" i="162"/>
  <c r="O18" i="162"/>
  <c r="N12" i="162"/>
  <c r="N18" i="162"/>
  <c r="M12" i="162"/>
  <c r="M18" i="162"/>
  <c r="L12" i="162"/>
  <c r="L18" i="162"/>
  <c r="K12" i="162"/>
  <c r="K18" i="162"/>
  <c r="J12" i="162"/>
  <c r="J18" i="162"/>
  <c r="I12" i="162"/>
  <c r="I18" i="162"/>
  <c r="H12" i="162"/>
  <c r="H18" i="162"/>
  <c r="G12" i="162"/>
  <c r="G18" i="162"/>
  <c r="F12" i="162"/>
  <c r="F18" i="162"/>
  <c r="E12" i="162"/>
  <c r="E18" i="162"/>
  <c r="D12" i="162"/>
  <c r="D18" i="162"/>
  <c r="O10" i="162"/>
  <c r="N10" i="162"/>
  <c r="M10" i="162"/>
  <c r="L10" i="162"/>
  <c r="K10" i="162"/>
  <c r="J10" i="162"/>
  <c r="I10" i="162"/>
  <c r="H10" i="162"/>
  <c r="G10" i="162"/>
  <c r="F10" i="162"/>
  <c r="E10" i="162"/>
  <c r="D10" i="162"/>
  <c r="O9" i="162"/>
  <c r="N9" i="162"/>
  <c r="M9" i="162"/>
  <c r="L9" i="162"/>
  <c r="K9" i="162"/>
  <c r="J9" i="162"/>
  <c r="I9" i="162"/>
  <c r="H9" i="162"/>
  <c r="G9" i="162"/>
  <c r="F9" i="162"/>
  <c r="E9" i="162"/>
  <c r="D9" i="162"/>
  <c r="O8" i="162"/>
  <c r="N8" i="162"/>
  <c r="M8" i="162"/>
  <c r="L8" i="162"/>
  <c r="K8" i="162"/>
  <c r="J8" i="162"/>
  <c r="I8" i="162"/>
  <c r="H8" i="162"/>
  <c r="G8" i="162"/>
  <c r="F8" i="162"/>
  <c r="E8" i="162"/>
  <c r="D8" i="162"/>
  <c r="O7" i="162"/>
  <c r="N7" i="162"/>
  <c r="M7" i="162"/>
  <c r="L7" i="162"/>
  <c r="K7" i="162"/>
  <c r="J7" i="162"/>
  <c r="I7" i="162"/>
  <c r="H7" i="162"/>
  <c r="G7" i="162"/>
  <c r="F7" i="162"/>
  <c r="E7" i="162"/>
  <c r="D7" i="162"/>
  <c r="O6" i="162"/>
  <c r="N6" i="162"/>
  <c r="M6" i="162"/>
  <c r="L6" i="162"/>
  <c r="K6" i="162"/>
  <c r="J6" i="162"/>
  <c r="I6" i="162"/>
  <c r="H6" i="162"/>
  <c r="G6" i="162"/>
  <c r="F6" i="162"/>
  <c r="E6" i="162"/>
  <c r="D6" i="162"/>
  <c r="O5" i="162"/>
  <c r="O11" i="162"/>
  <c r="N5" i="162"/>
  <c r="N11" i="162"/>
  <c r="M5" i="162"/>
  <c r="M11" i="162"/>
  <c r="L5" i="162"/>
  <c r="L11" i="162"/>
  <c r="K5" i="162"/>
  <c r="K11" i="162"/>
  <c r="J5" i="162"/>
  <c r="J11" i="162"/>
  <c r="I5" i="162"/>
  <c r="I11" i="162"/>
  <c r="H5" i="162"/>
  <c r="H11" i="162"/>
  <c r="G5" i="162"/>
  <c r="G11" i="162"/>
  <c r="F5" i="162"/>
  <c r="F11" i="162"/>
  <c r="E5" i="162"/>
  <c r="E11" i="162"/>
  <c r="D5" i="162"/>
  <c r="D11" i="162"/>
  <c r="I11" i="159"/>
  <c r="H11" i="159"/>
  <c r="I10" i="159"/>
  <c r="H10" i="159"/>
  <c r="D10" i="159"/>
  <c r="C10" i="159"/>
  <c r="I9" i="159"/>
  <c r="H9" i="159"/>
  <c r="D9" i="159"/>
  <c r="C9" i="159"/>
  <c r="I8" i="159"/>
  <c r="H8" i="159"/>
  <c r="D8" i="159"/>
  <c r="C8" i="159"/>
  <c r="I7" i="159"/>
  <c r="H7" i="159"/>
  <c r="D7" i="159"/>
  <c r="C7" i="159"/>
  <c r="I6" i="159"/>
  <c r="H6" i="159"/>
  <c r="D6" i="159"/>
  <c r="C6" i="159"/>
  <c r="I5" i="159"/>
  <c r="H5" i="159"/>
  <c r="D5" i="159"/>
  <c r="D11" i="159"/>
  <c r="C5" i="159"/>
  <c r="C11" i="159"/>
  <c r="M22" i="25"/>
  <c r="M21" i="25"/>
  <c r="M20" i="25"/>
  <c r="M19" i="25"/>
  <c r="M18" i="25"/>
  <c r="M17" i="25"/>
  <c r="M8" i="26"/>
  <c r="M9" i="26"/>
  <c r="M10" i="26"/>
  <c r="M11" i="26"/>
  <c r="M12" i="26"/>
  <c r="M13" i="26"/>
  <c r="M7" i="26"/>
  <c r="F5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I5" i="21"/>
  <c r="M7" i="25"/>
  <c r="M8" i="25"/>
  <c r="M9" i="25"/>
  <c r="M10" i="25"/>
  <c r="M11" i="25"/>
  <c r="I6" i="21"/>
  <c r="I7" i="21"/>
  <c r="I8" i="21"/>
  <c r="I9" i="21"/>
  <c r="I10" i="21"/>
  <c r="I11" i="21"/>
  <c r="F11" i="13"/>
  <c r="D11" i="13"/>
</calcChain>
</file>

<file path=xl/sharedStrings.xml><?xml version="1.0" encoding="utf-8"?>
<sst xmlns="http://schemas.openxmlformats.org/spreadsheetml/2006/main" count="33338" uniqueCount="751">
  <si>
    <t>2人以下</t>
    <rPh sb="1" eb="2">
      <t>ニン</t>
    </rPh>
    <rPh sb="2" eb="4">
      <t>イカ</t>
    </rPh>
    <phoneticPr fontId="2"/>
  </si>
  <si>
    <t>3人</t>
    <rPh sb="1" eb="2">
      <t>ニン</t>
    </rPh>
    <phoneticPr fontId="2"/>
  </si>
  <si>
    <t>4人</t>
    <rPh sb="1" eb="2">
      <t>ニン</t>
    </rPh>
    <phoneticPr fontId="2"/>
  </si>
  <si>
    <t>5人</t>
    <rPh sb="1" eb="2">
      <t>ニン</t>
    </rPh>
    <phoneticPr fontId="2"/>
  </si>
  <si>
    <t>6人</t>
    <rPh sb="1" eb="2">
      <t>ニン</t>
    </rPh>
    <phoneticPr fontId="2"/>
  </si>
  <si>
    <t>7人以上</t>
    <rPh sb="1" eb="4">
      <t>ニンイジョウ</t>
    </rPh>
    <phoneticPr fontId="2"/>
  </si>
  <si>
    <t>家族数（ｎ=14,555）</t>
    <rPh sb="0" eb="2">
      <t>カゾク</t>
    </rPh>
    <rPh sb="2" eb="3">
      <t>スウ</t>
    </rPh>
    <phoneticPr fontId="2"/>
  </si>
  <si>
    <t>商工自営業</t>
    <rPh sb="0" eb="2">
      <t>ショウコウ</t>
    </rPh>
    <rPh sb="2" eb="5">
      <t>ジエイギョウ</t>
    </rPh>
    <phoneticPr fontId="2"/>
  </si>
  <si>
    <t>農林水産業</t>
    <rPh sb="0" eb="2">
      <t>ノウリン</t>
    </rPh>
    <rPh sb="2" eb="5">
      <t>スイサンギョウ</t>
    </rPh>
    <phoneticPr fontId="2"/>
  </si>
  <si>
    <t>その他</t>
    <rPh sb="2" eb="3">
      <t>タ</t>
    </rPh>
    <phoneticPr fontId="2"/>
  </si>
  <si>
    <t>世帯主の職業（ｎ=14,355）</t>
    <rPh sb="0" eb="3">
      <t>セタイヌシ</t>
    </rPh>
    <rPh sb="4" eb="6">
      <t>ショクギョウ</t>
    </rPh>
    <phoneticPr fontId="2"/>
  </si>
  <si>
    <t>世帯主の年齢</t>
    <rPh sb="0" eb="3">
      <t>セタイヌシ</t>
    </rPh>
    <rPh sb="4" eb="6">
      <t>ネンレイ</t>
    </rPh>
    <phoneticPr fontId="2"/>
  </si>
  <si>
    <t>39歳以下</t>
    <rPh sb="2" eb="3">
      <t>サイ</t>
    </rPh>
    <rPh sb="3" eb="5">
      <t>イカ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</si>
  <si>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</si>
  <si>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</si>
  <si>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50歳代</t>
    <rPh sb="2" eb="4">
      <t>サイダイ</t>
    </rPh>
    <phoneticPr fontId="2"/>
  </si>
  <si>
    <t>60歳代以上</t>
    <rPh sb="2" eb="4">
      <t>サイダイ</t>
    </rPh>
    <rPh sb="4" eb="6">
      <t>イジョウ</t>
    </rPh>
    <phoneticPr fontId="2"/>
  </si>
  <si>
    <t>所得の担い手の割合</t>
    <rPh sb="0" eb="2">
      <t>ショトク</t>
    </rPh>
    <rPh sb="3" eb="4">
      <t>ニナ</t>
    </rPh>
    <rPh sb="5" eb="6">
      <t>テ</t>
    </rPh>
    <rPh sb="7" eb="9">
      <t>ワリアイ</t>
    </rPh>
    <phoneticPr fontId="2"/>
  </si>
  <si>
    <t>主に1人</t>
    <rPh sb="0" eb="1">
      <t>オモ</t>
    </rPh>
    <rPh sb="3" eb="4">
      <t>ニン</t>
    </rPh>
    <phoneticPr fontId="2"/>
  </si>
  <si>
    <t>1 宇都宮市</t>
    <rPh sb="2" eb="5">
      <t>ウツノミヤ</t>
    </rPh>
    <rPh sb="5" eb="6">
      <t>シ</t>
    </rPh>
    <phoneticPr fontId="4"/>
  </si>
  <si>
    <t>2 足利市</t>
    <rPh sb="2" eb="5">
      <t>アシカガシ</t>
    </rPh>
    <phoneticPr fontId="4"/>
  </si>
  <si>
    <t>3 栃木市</t>
    <rPh sb="2" eb="5">
      <t>トチギシ</t>
    </rPh>
    <phoneticPr fontId="4"/>
  </si>
  <si>
    <t>4 佐野市</t>
    <rPh sb="2" eb="5">
      <t>サノシ</t>
    </rPh>
    <phoneticPr fontId="4"/>
  </si>
  <si>
    <t>5 鹿沼市</t>
    <rPh sb="2" eb="5">
      <t>カヌマシ</t>
    </rPh>
    <phoneticPr fontId="4"/>
  </si>
  <si>
    <t>6 日光市</t>
    <rPh sb="2" eb="5">
      <t>ニッコウシ</t>
    </rPh>
    <phoneticPr fontId="4"/>
  </si>
  <si>
    <t>7 今市市</t>
    <rPh sb="2" eb="5">
      <t>イマイチシ</t>
    </rPh>
    <phoneticPr fontId="4"/>
  </si>
  <si>
    <t>8 小山市</t>
    <rPh sb="2" eb="5">
      <t>オヤマシ</t>
    </rPh>
    <phoneticPr fontId="4"/>
  </si>
  <si>
    <t>9 真岡市</t>
    <rPh sb="2" eb="5">
      <t>モオカシ</t>
    </rPh>
    <phoneticPr fontId="4"/>
  </si>
  <si>
    <t>10 大田原市</t>
    <rPh sb="3" eb="7">
      <t>オオタワラシ</t>
    </rPh>
    <phoneticPr fontId="4"/>
  </si>
  <si>
    <t>11 矢板市</t>
    <rPh sb="3" eb="6">
      <t>ヤイタシ</t>
    </rPh>
    <phoneticPr fontId="4"/>
  </si>
  <si>
    <t>12 黒磯市</t>
    <rPh sb="3" eb="5">
      <t>クロイソ</t>
    </rPh>
    <rPh sb="5" eb="6">
      <t>シ</t>
    </rPh>
    <phoneticPr fontId="4"/>
  </si>
  <si>
    <t>主に2人</t>
    <rPh sb="0" eb="1">
      <t>オモ</t>
    </rPh>
    <rPh sb="3" eb="4">
      <t>ニン</t>
    </rPh>
    <phoneticPr fontId="2"/>
  </si>
  <si>
    <t>主に3人以上</t>
    <rPh sb="0" eb="1">
      <t>オモ</t>
    </rPh>
    <rPh sb="3" eb="4">
      <t>ニン</t>
    </rPh>
    <rPh sb="4" eb="6">
      <t>イジョウ</t>
    </rPh>
    <phoneticPr fontId="2"/>
  </si>
  <si>
    <t>カテゴリー名</t>
  </si>
  <si>
    <t>ｎ</t>
  </si>
  <si>
    <t>不明</t>
  </si>
  <si>
    <t>ほぼ毎日</t>
    <rPh sb="2" eb="4">
      <t>マイニチ</t>
    </rPh>
    <phoneticPr fontId="6"/>
  </si>
  <si>
    <t>週に2～3回程度</t>
    <rPh sb="0" eb="1">
      <t>シュウ</t>
    </rPh>
    <rPh sb="5" eb="6">
      <t>カイ</t>
    </rPh>
    <rPh sb="6" eb="8">
      <t>テイド</t>
    </rPh>
    <phoneticPr fontId="6"/>
  </si>
  <si>
    <t>週に1回程度</t>
    <rPh sb="0" eb="1">
      <t>シュウ</t>
    </rPh>
    <rPh sb="3" eb="4">
      <t>カイ</t>
    </rPh>
    <rPh sb="4" eb="6">
      <t>テイド</t>
    </rPh>
    <phoneticPr fontId="6"/>
  </si>
  <si>
    <t>月に2～3回程度</t>
    <rPh sb="0" eb="1">
      <t>ツキ</t>
    </rPh>
    <rPh sb="5" eb="6">
      <t>カイ</t>
    </rPh>
    <rPh sb="6" eb="8">
      <t>テイド</t>
    </rPh>
    <phoneticPr fontId="6"/>
  </si>
  <si>
    <t>月に1回程度</t>
    <rPh sb="0" eb="1">
      <t>ツキ</t>
    </rPh>
    <rPh sb="3" eb="4">
      <t>カイ</t>
    </rPh>
    <rPh sb="4" eb="6">
      <t>テイド</t>
    </rPh>
    <phoneticPr fontId="6"/>
  </si>
  <si>
    <t>年に数回</t>
    <rPh sb="0" eb="1">
      <t>ネン</t>
    </rPh>
    <rPh sb="2" eb="4">
      <t>スウカイ</t>
    </rPh>
    <phoneticPr fontId="6"/>
  </si>
  <si>
    <t>ほとんど利用しない</t>
    <rPh sb="4" eb="6">
      <t>リヨウ</t>
    </rPh>
    <phoneticPr fontId="6"/>
  </si>
  <si>
    <t>近所に商店街・一般商店がない</t>
    <rPh sb="0" eb="2">
      <t>キンジョ</t>
    </rPh>
    <rPh sb="3" eb="6">
      <t>ショウテンガイ</t>
    </rPh>
    <rPh sb="7" eb="9">
      <t>イッパン</t>
    </rPh>
    <rPh sb="9" eb="11">
      <t>ショウテン</t>
    </rPh>
    <phoneticPr fontId="6"/>
  </si>
  <si>
    <t>有効回答数</t>
    <rPh sb="0" eb="2">
      <t>ユウコウ</t>
    </rPh>
    <rPh sb="2" eb="5">
      <t>カイトウスウ</t>
    </rPh>
    <phoneticPr fontId="4"/>
  </si>
  <si>
    <t>①食料品</t>
    <rPh sb="1" eb="4">
      <t>ショクリョウヒン</t>
    </rPh>
    <phoneticPr fontId="4"/>
  </si>
  <si>
    <t>②家電製品</t>
    <rPh sb="1" eb="3">
      <t>カデン</t>
    </rPh>
    <rPh sb="3" eb="5">
      <t>セイヒン</t>
    </rPh>
    <phoneticPr fontId="4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</si>
  <si>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4"/>
  </si>
  <si>
    <t>④医薬品・化粧品</t>
    <rPh sb="1" eb="4">
      <t>イヤクヒン</t>
    </rPh>
    <rPh sb="5" eb="8">
      <t>ケショウヒン</t>
    </rPh>
    <phoneticPr fontId="4"/>
  </si>
  <si>
    <t>⑤日用衣料（普段着）</t>
    <rPh sb="1" eb="3">
      <t>ニチヨウ</t>
    </rPh>
    <rPh sb="3" eb="5">
      <t>イリョウ</t>
    </rPh>
    <rPh sb="6" eb="9">
      <t>フダンギ</t>
    </rPh>
    <phoneticPr fontId="4"/>
  </si>
  <si>
    <t>⑥ファッション衣料（外出着）</t>
    <rPh sb="7" eb="9">
      <t>イリョウ</t>
    </rPh>
    <rPh sb="10" eb="12">
      <t>ガイシュツ</t>
    </rPh>
    <rPh sb="12" eb="13">
      <t>キ</t>
    </rPh>
    <phoneticPr fontId="4"/>
  </si>
  <si>
    <t>⑦装飾品（時計、アクセサリー）・靴・カバン</t>
    <rPh sb="1" eb="4">
      <t>ソウショクヒン</t>
    </rPh>
    <rPh sb="5" eb="7">
      <t>トケイ</t>
    </rPh>
    <rPh sb="16" eb="17">
      <t>クツ</t>
    </rPh>
    <phoneticPr fontId="4"/>
  </si>
  <si>
    <t>⑧書籍・文具</t>
    <rPh sb="1" eb="3">
      <t>ショセキ</t>
    </rPh>
    <rPh sb="4" eb="6">
      <t>ブング</t>
    </rPh>
    <phoneticPr fontId="4"/>
  </si>
  <si>
    <t>⑨スポーツ用品・玩具・ＣＤ／ＤＶＤ</t>
    <rPh sb="5" eb="7">
      <t>ヨウヒン</t>
    </rPh>
    <rPh sb="8" eb="10">
      <t>ガング</t>
    </rPh>
    <phoneticPr fontId="4"/>
  </si>
  <si>
    <t>⑩贈答品</t>
    <rPh sb="1" eb="4">
      <t>ゾウトウヒン</t>
    </rPh>
    <phoneticPr fontId="4"/>
  </si>
  <si>
    <t>①～⑩合計</t>
    <rPh sb="3" eb="5">
      <t>ゴウケイ</t>
    </rPh>
    <phoneticPr fontId="4"/>
  </si>
  <si>
    <t>⑪外食</t>
    <rPh sb="1" eb="3">
      <t>ガイショク</t>
    </rPh>
    <phoneticPr fontId="4"/>
  </si>
  <si>
    <t>①～⑪総合計</t>
    <phoneticPr fontId="4"/>
  </si>
  <si>
    <t>1.宇都宮市</t>
  </si>
  <si>
    <t>2.足利市</t>
  </si>
  <si>
    <t>3.栃木市</t>
  </si>
  <si>
    <t>4.佐野市</t>
  </si>
  <si>
    <t>5.鹿沼市</t>
  </si>
  <si>
    <t>6.日光市</t>
  </si>
  <si>
    <t>7.今市市</t>
  </si>
  <si>
    <t>8.小山市</t>
  </si>
  <si>
    <t>9.真岡市</t>
  </si>
  <si>
    <t>10.大田原市</t>
  </si>
  <si>
    <t>11.矢板市</t>
  </si>
  <si>
    <t>12.黒磯市</t>
  </si>
  <si>
    <t>13.上三川町</t>
  </si>
  <si>
    <t>14.南河内町</t>
  </si>
  <si>
    <t>15.上河内町</t>
  </si>
  <si>
    <t>16.河内町</t>
  </si>
  <si>
    <t>17.西方町</t>
  </si>
  <si>
    <t>18.粟野町</t>
  </si>
  <si>
    <t>19.足尾町</t>
  </si>
  <si>
    <t>20.二宮町</t>
  </si>
  <si>
    <t>21.益子町</t>
  </si>
  <si>
    <t>22.茂木町</t>
  </si>
  <si>
    <t>23.市貝町</t>
  </si>
  <si>
    <t>24.芳賀町</t>
  </si>
  <si>
    <t>25.壬生町</t>
  </si>
  <si>
    <t>26.石橋町</t>
  </si>
  <si>
    <t>27.国分寺町</t>
  </si>
  <si>
    <t>28.野木町</t>
  </si>
  <si>
    <t>29.大平町</t>
  </si>
  <si>
    <t>30.藤岡町</t>
  </si>
  <si>
    <t>31.岩舟町</t>
  </si>
  <si>
    <t>32.都賀町</t>
  </si>
  <si>
    <t>33.栗山村</t>
  </si>
  <si>
    <t>34.藤原町</t>
  </si>
  <si>
    <t>35.塩谷町</t>
  </si>
  <si>
    <t>36.氏家町</t>
  </si>
  <si>
    <t>37.高根沢町</t>
  </si>
  <si>
    <t>38.喜連川町</t>
  </si>
  <si>
    <t>39.南那須町</t>
  </si>
  <si>
    <t>40.烏山町</t>
  </si>
  <si>
    <t>41.馬頭町</t>
  </si>
  <si>
    <t>42.小川町</t>
  </si>
  <si>
    <t>43.湯津上村</t>
  </si>
  <si>
    <t>44.黒羽町</t>
  </si>
  <si>
    <t>45.那須町</t>
  </si>
  <si>
    <t>46.西那須野町</t>
  </si>
  <si>
    <t>47.塩原町</t>
  </si>
  <si>
    <t>48.田沼町</t>
  </si>
  <si>
    <t>49.葛生町</t>
  </si>
  <si>
    <t>地域</t>
    <rPh sb="0" eb="2">
      <t>チイキ</t>
    </rPh>
    <phoneticPr fontId="4"/>
  </si>
  <si>
    <t>調査年</t>
    <rPh sb="0" eb="2">
      <t>チョウサ</t>
    </rPh>
    <rPh sb="2" eb="3">
      <t>ネン</t>
    </rPh>
    <phoneticPr fontId="4"/>
  </si>
  <si>
    <t>市町村名</t>
    <rPh sb="0" eb="3">
      <t>シチョウソン</t>
    </rPh>
    <rPh sb="3" eb="4">
      <t>ナ</t>
    </rPh>
    <phoneticPr fontId="4"/>
  </si>
  <si>
    <t>13 上三川町</t>
    <rPh sb="3" eb="6">
      <t>カミノカワ</t>
    </rPh>
    <rPh sb="6" eb="7">
      <t>マチ</t>
    </rPh>
    <phoneticPr fontId="4"/>
  </si>
  <si>
    <t>14 南河内町</t>
    <rPh sb="3" eb="4">
      <t>ミナミ</t>
    </rPh>
    <rPh sb="4" eb="6">
      <t>カワチ</t>
    </rPh>
    <rPh sb="6" eb="7">
      <t>マチ</t>
    </rPh>
    <phoneticPr fontId="4"/>
  </si>
  <si>
    <t>15 上河内町</t>
    <rPh sb="3" eb="4">
      <t>ウエ</t>
    </rPh>
    <rPh sb="4" eb="6">
      <t>カワチ</t>
    </rPh>
    <rPh sb="6" eb="7">
      <t>マチ</t>
    </rPh>
    <phoneticPr fontId="4"/>
  </si>
  <si>
    <t>16 河内町</t>
    <rPh sb="3" eb="5">
      <t>カワチ</t>
    </rPh>
    <rPh sb="5" eb="6">
      <t>マチ</t>
    </rPh>
    <phoneticPr fontId="4"/>
  </si>
  <si>
    <t>17 西方町</t>
    <rPh sb="3" eb="5">
      <t>セイホウ</t>
    </rPh>
    <rPh sb="5" eb="6">
      <t>マチ</t>
    </rPh>
    <phoneticPr fontId="4"/>
  </si>
  <si>
    <t>18 粟野町</t>
    <rPh sb="3" eb="5">
      <t>アワノ</t>
    </rPh>
    <rPh sb="5" eb="6">
      <t>マチ</t>
    </rPh>
    <phoneticPr fontId="4"/>
  </si>
  <si>
    <t>19 足尾町</t>
    <rPh sb="3" eb="5">
      <t>アシオ</t>
    </rPh>
    <rPh sb="5" eb="6">
      <t>マチ</t>
    </rPh>
    <phoneticPr fontId="4"/>
  </si>
  <si>
    <t>20 二宮町</t>
    <rPh sb="3" eb="4">
      <t>ニ</t>
    </rPh>
    <rPh sb="4" eb="5">
      <t>ミヤ</t>
    </rPh>
    <rPh sb="5" eb="6">
      <t>マチ</t>
    </rPh>
    <phoneticPr fontId="4"/>
  </si>
  <si>
    <t>21 益子町</t>
    <rPh sb="3" eb="6">
      <t>マシコマチ</t>
    </rPh>
    <phoneticPr fontId="4"/>
  </si>
  <si>
    <t>22 茂木町</t>
    <rPh sb="3" eb="6">
      <t>モギマチ</t>
    </rPh>
    <phoneticPr fontId="4"/>
  </si>
  <si>
    <t>23 市貝町</t>
    <rPh sb="3" eb="5">
      <t>イチカイ</t>
    </rPh>
    <rPh sb="5" eb="6">
      <t>マチ</t>
    </rPh>
    <phoneticPr fontId="4"/>
  </si>
  <si>
    <t>24 芳賀町</t>
    <rPh sb="3" eb="5">
      <t>ハガ</t>
    </rPh>
    <rPh sb="5" eb="6">
      <t>マチ</t>
    </rPh>
    <phoneticPr fontId="4"/>
  </si>
  <si>
    <t>25 壬生町</t>
    <rPh sb="3" eb="5">
      <t>ミブ</t>
    </rPh>
    <rPh sb="5" eb="6">
      <t>マチ</t>
    </rPh>
    <phoneticPr fontId="4"/>
  </si>
  <si>
    <t>26 石橋町</t>
    <rPh sb="3" eb="5">
      <t>イシバシ</t>
    </rPh>
    <rPh sb="5" eb="6">
      <t>マチ</t>
    </rPh>
    <phoneticPr fontId="4"/>
  </si>
  <si>
    <t>27 国分寺町</t>
    <rPh sb="3" eb="6">
      <t>コクブンジ</t>
    </rPh>
    <rPh sb="6" eb="7">
      <t>マチ</t>
    </rPh>
    <phoneticPr fontId="4"/>
  </si>
  <si>
    <t>28 野木町</t>
    <rPh sb="3" eb="6">
      <t>ノギマチ</t>
    </rPh>
    <phoneticPr fontId="4"/>
  </si>
  <si>
    <t>29 大平町</t>
    <rPh sb="3" eb="5">
      <t>オオヒラ</t>
    </rPh>
    <rPh sb="5" eb="6">
      <t>マチ</t>
    </rPh>
    <phoneticPr fontId="4"/>
  </si>
  <si>
    <t>30 藤岡町</t>
    <rPh sb="3" eb="5">
      <t>フジオカ</t>
    </rPh>
    <rPh sb="5" eb="6">
      <t>マチ</t>
    </rPh>
    <phoneticPr fontId="4"/>
  </si>
  <si>
    <t>31 岩舟町</t>
    <rPh sb="3" eb="4">
      <t>イワ</t>
    </rPh>
    <rPh sb="4" eb="5">
      <t>フネ</t>
    </rPh>
    <rPh sb="5" eb="6">
      <t>マチ</t>
    </rPh>
    <phoneticPr fontId="4"/>
  </si>
  <si>
    <t>32 都賀町</t>
    <rPh sb="3" eb="5">
      <t>ツガ</t>
    </rPh>
    <rPh sb="5" eb="6">
      <t>マチ</t>
    </rPh>
    <phoneticPr fontId="4"/>
  </si>
  <si>
    <t>33 栗山村</t>
    <rPh sb="3" eb="5">
      <t>クリヤマ</t>
    </rPh>
    <rPh sb="5" eb="6">
      <t>ムラ</t>
    </rPh>
    <phoneticPr fontId="4"/>
  </si>
  <si>
    <t>34 藤原町</t>
    <rPh sb="3" eb="5">
      <t>フジワラ</t>
    </rPh>
    <rPh sb="5" eb="6">
      <t>マチ</t>
    </rPh>
    <phoneticPr fontId="4"/>
  </si>
  <si>
    <t>35 塩谷町</t>
    <rPh sb="3" eb="5">
      <t>シオヤ</t>
    </rPh>
    <rPh sb="5" eb="6">
      <t>マチ</t>
    </rPh>
    <phoneticPr fontId="4"/>
  </si>
  <si>
    <t>36 氏家町</t>
    <rPh sb="3" eb="5">
      <t>ウジイエ</t>
    </rPh>
    <rPh sb="5" eb="6">
      <t>マチ</t>
    </rPh>
    <phoneticPr fontId="4"/>
  </si>
  <si>
    <t>37 高根沢町</t>
    <rPh sb="3" eb="6">
      <t>タカネザワ</t>
    </rPh>
    <rPh sb="6" eb="7">
      <t>マチ</t>
    </rPh>
    <phoneticPr fontId="4"/>
  </si>
  <si>
    <t>38 喜連川町</t>
    <rPh sb="3" eb="6">
      <t>キツレガワ</t>
    </rPh>
    <rPh sb="6" eb="7">
      <t>マチ</t>
    </rPh>
    <phoneticPr fontId="4"/>
  </si>
  <si>
    <t>39 南那須町</t>
    <rPh sb="3" eb="4">
      <t>ミナミ</t>
    </rPh>
    <rPh sb="4" eb="6">
      <t>ナス</t>
    </rPh>
    <rPh sb="6" eb="7">
      <t>マチ</t>
    </rPh>
    <phoneticPr fontId="4"/>
  </si>
  <si>
    <t>40 烏山町</t>
    <rPh sb="3" eb="5">
      <t>カラスヤマ</t>
    </rPh>
    <rPh sb="5" eb="6">
      <t>マチ</t>
    </rPh>
    <phoneticPr fontId="4"/>
  </si>
  <si>
    <t>41 馬頭町</t>
    <rPh sb="3" eb="5">
      <t>バトウ</t>
    </rPh>
    <rPh sb="5" eb="6">
      <t>マチ</t>
    </rPh>
    <phoneticPr fontId="4"/>
  </si>
  <si>
    <t>42 小川町</t>
    <rPh sb="3" eb="6">
      <t>オガワマチ</t>
    </rPh>
    <phoneticPr fontId="4"/>
  </si>
  <si>
    <t>43 湯津上村</t>
    <rPh sb="3" eb="6">
      <t>ユヅカミ</t>
    </rPh>
    <rPh sb="6" eb="7">
      <t>ムラ</t>
    </rPh>
    <phoneticPr fontId="4"/>
  </si>
  <si>
    <t>44 黒羽町</t>
    <rPh sb="3" eb="6">
      <t>クロバネマチ</t>
    </rPh>
    <phoneticPr fontId="4"/>
  </si>
  <si>
    <t>45 那須町</t>
    <rPh sb="3" eb="5">
      <t>ナス</t>
    </rPh>
    <rPh sb="5" eb="6">
      <t>マチ</t>
    </rPh>
    <phoneticPr fontId="4"/>
  </si>
  <si>
    <t>46 西那須野町</t>
    <rPh sb="3" eb="4">
      <t>ニシ</t>
    </rPh>
    <rPh sb="4" eb="6">
      <t>ナス</t>
    </rPh>
    <rPh sb="6" eb="7">
      <t>ノ</t>
    </rPh>
    <rPh sb="7" eb="8">
      <t>マチ</t>
    </rPh>
    <phoneticPr fontId="4"/>
  </si>
  <si>
    <t>47 塩原町</t>
    <rPh sb="3" eb="6">
      <t>シオハラマチ</t>
    </rPh>
    <phoneticPr fontId="4"/>
  </si>
  <si>
    <t>48 田沼町</t>
    <rPh sb="3" eb="6">
      <t>タヌマチョウ</t>
    </rPh>
    <phoneticPr fontId="4"/>
  </si>
  <si>
    <t>49 葛生町</t>
    <rPh sb="3" eb="5">
      <t>クズウ</t>
    </rPh>
    <rPh sb="5" eb="6">
      <t>マチ</t>
    </rPh>
    <phoneticPr fontId="4"/>
  </si>
  <si>
    <t>第14回</t>
    <rPh sb="0" eb="1">
      <t>ダイ</t>
    </rPh>
    <rPh sb="3" eb="4">
      <t>カイ</t>
    </rPh>
    <phoneticPr fontId="4"/>
  </si>
  <si>
    <t>21年(1)</t>
    <rPh sb="2" eb="3">
      <t>ネン</t>
    </rPh>
    <phoneticPr fontId="4"/>
  </si>
  <si>
    <t>栃　木　県</t>
    <rPh sb="0" eb="1">
      <t>トチ</t>
    </rPh>
    <rPh sb="2" eb="3">
      <t>キ</t>
    </rPh>
    <rPh sb="4" eb="5">
      <t>ケン</t>
    </rPh>
    <phoneticPr fontId="6"/>
  </si>
  <si>
    <t>宇都宮市</t>
    <rPh sb="0" eb="3">
      <t>ウツノミヤ</t>
    </rPh>
    <rPh sb="3" eb="4">
      <t>シ</t>
    </rPh>
    <phoneticPr fontId="4"/>
  </si>
  <si>
    <t>佐野市</t>
    <rPh sb="0" eb="3">
      <t>サノシ</t>
    </rPh>
    <phoneticPr fontId="4"/>
  </si>
  <si>
    <t>足利市</t>
    <rPh sb="0" eb="3">
      <t>アシカガシ</t>
    </rPh>
    <phoneticPr fontId="4"/>
  </si>
  <si>
    <t>栃木市</t>
    <rPh sb="0" eb="3">
      <t>トチギシ</t>
    </rPh>
    <phoneticPr fontId="4"/>
  </si>
  <si>
    <t>大田原市</t>
    <rPh sb="0" eb="4">
      <t>オオタワラシ</t>
    </rPh>
    <phoneticPr fontId="4"/>
  </si>
  <si>
    <t>真岡市</t>
    <rPh sb="0" eb="3">
      <t>モオカシ</t>
    </rPh>
    <phoneticPr fontId="4"/>
  </si>
  <si>
    <t>今市市</t>
    <rPh sb="0" eb="3">
      <t>イマイチシ</t>
    </rPh>
    <phoneticPr fontId="4"/>
  </si>
  <si>
    <t>氏家町</t>
    <rPh sb="0" eb="2">
      <t>ウジイエ</t>
    </rPh>
    <rPh sb="2" eb="3">
      <t>マチ</t>
    </rPh>
    <phoneticPr fontId="4"/>
  </si>
  <si>
    <t>烏山町</t>
    <rPh sb="0" eb="2">
      <t>カラスヤマ</t>
    </rPh>
    <rPh sb="2" eb="3">
      <t>マチ</t>
    </rPh>
    <phoneticPr fontId="4"/>
  </si>
  <si>
    <t>壬生町</t>
    <rPh sb="0" eb="2">
      <t>ミブ</t>
    </rPh>
    <rPh sb="2" eb="3">
      <t>マチ</t>
    </rPh>
    <phoneticPr fontId="4"/>
  </si>
  <si>
    <t>野木町</t>
    <rPh sb="0" eb="3">
      <t>ノギマチ</t>
    </rPh>
    <phoneticPr fontId="4"/>
  </si>
  <si>
    <t>石橋町</t>
    <rPh sb="0" eb="2">
      <t>イシバシ</t>
    </rPh>
    <rPh sb="2" eb="3">
      <t>マチ</t>
    </rPh>
    <phoneticPr fontId="4"/>
  </si>
  <si>
    <t>高根沢町</t>
    <rPh sb="0" eb="3">
      <t>タカネザワ</t>
    </rPh>
    <rPh sb="3" eb="4">
      <t>マチ</t>
    </rPh>
    <phoneticPr fontId="4"/>
  </si>
  <si>
    <t>芳賀町</t>
    <rPh sb="0" eb="2">
      <t>ハガ</t>
    </rPh>
    <rPh sb="2" eb="3">
      <t>マチ</t>
    </rPh>
    <phoneticPr fontId="4"/>
  </si>
  <si>
    <t>田沼町</t>
    <rPh sb="0" eb="3">
      <t>タヌマチョウ</t>
    </rPh>
    <phoneticPr fontId="4"/>
  </si>
  <si>
    <t>上三川町</t>
    <rPh sb="0" eb="3">
      <t>カミノカワ</t>
    </rPh>
    <rPh sb="3" eb="4">
      <t>マチ</t>
    </rPh>
    <phoneticPr fontId="4"/>
  </si>
  <si>
    <t>岩舟町</t>
    <rPh sb="0" eb="1">
      <t>イワ</t>
    </rPh>
    <rPh sb="1" eb="2">
      <t>フネ</t>
    </rPh>
    <rPh sb="2" eb="3">
      <t>マチ</t>
    </rPh>
    <phoneticPr fontId="4"/>
  </si>
  <si>
    <t>河内町</t>
    <rPh sb="0" eb="2">
      <t>カワチ</t>
    </rPh>
    <rPh sb="2" eb="3">
      <t>マチ</t>
    </rPh>
    <phoneticPr fontId="4"/>
  </si>
  <si>
    <t>国分寺町</t>
    <rPh sb="0" eb="3">
      <t>コクブンジ</t>
    </rPh>
    <rPh sb="3" eb="4">
      <t>マチ</t>
    </rPh>
    <phoneticPr fontId="4"/>
  </si>
  <si>
    <t>藤岡町</t>
    <rPh sb="0" eb="2">
      <t>フジオカ</t>
    </rPh>
    <rPh sb="2" eb="3">
      <t>マチ</t>
    </rPh>
    <phoneticPr fontId="4"/>
  </si>
  <si>
    <t>馬頭町</t>
    <rPh sb="0" eb="2">
      <t>バトウ</t>
    </rPh>
    <rPh sb="2" eb="3">
      <t>マチ</t>
    </rPh>
    <phoneticPr fontId="4"/>
  </si>
  <si>
    <t>二宮町</t>
    <rPh sb="0" eb="1">
      <t>ニ</t>
    </rPh>
    <rPh sb="1" eb="2">
      <t>ミヤ</t>
    </rPh>
    <rPh sb="2" eb="3">
      <t>マチ</t>
    </rPh>
    <phoneticPr fontId="4"/>
  </si>
  <si>
    <t>西方町</t>
    <rPh sb="0" eb="2">
      <t>セイホウ</t>
    </rPh>
    <rPh sb="2" eb="3">
      <t>マチ</t>
    </rPh>
    <phoneticPr fontId="4"/>
  </si>
  <si>
    <t>日光市</t>
    <rPh sb="0" eb="3">
      <t>ニッコウシ</t>
    </rPh>
    <phoneticPr fontId="4"/>
  </si>
  <si>
    <t>足尾町</t>
    <rPh sb="0" eb="2">
      <t>アシオ</t>
    </rPh>
    <rPh sb="2" eb="3">
      <t>マチ</t>
    </rPh>
    <phoneticPr fontId="4"/>
  </si>
  <si>
    <t>茂木町</t>
    <rPh sb="0" eb="3">
      <t>モギマチ</t>
    </rPh>
    <phoneticPr fontId="4"/>
  </si>
  <si>
    <t>栗山村</t>
    <rPh sb="0" eb="2">
      <t>クリヤマ</t>
    </rPh>
    <rPh sb="2" eb="3">
      <t>ムラ</t>
    </rPh>
    <phoneticPr fontId="4"/>
  </si>
  <si>
    <t>喜連川町</t>
    <rPh sb="0" eb="3">
      <t>キツレガワ</t>
    </rPh>
    <rPh sb="3" eb="4">
      <t>マチ</t>
    </rPh>
    <phoneticPr fontId="4"/>
  </si>
  <si>
    <t>藤原町</t>
    <rPh sb="0" eb="2">
      <t>フジワラ</t>
    </rPh>
    <rPh sb="2" eb="3">
      <t>マチ</t>
    </rPh>
    <phoneticPr fontId="4"/>
  </si>
  <si>
    <t>南那須町</t>
    <rPh sb="0" eb="1">
      <t>ミナミ</t>
    </rPh>
    <rPh sb="1" eb="3">
      <t>ナス</t>
    </rPh>
    <rPh sb="3" eb="4">
      <t>マチ</t>
    </rPh>
    <phoneticPr fontId="4"/>
  </si>
  <si>
    <t>葛生町</t>
    <rPh sb="0" eb="2">
      <t>クズウ</t>
    </rPh>
    <rPh sb="2" eb="3">
      <t>マチ</t>
    </rPh>
    <phoneticPr fontId="4"/>
  </si>
  <si>
    <t>上河内町</t>
    <rPh sb="0" eb="1">
      <t>ウエ</t>
    </rPh>
    <rPh sb="1" eb="3">
      <t>カワチ</t>
    </rPh>
    <rPh sb="3" eb="4">
      <t>マチ</t>
    </rPh>
    <phoneticPr fontId="4"/>
  </si>
  <si>
    <t>塩谷町</t>
    <rPh sb="0" eb="2">
      <t>シオヤ</t>
    </rPh>
    <rPh sb="2" eb="3">
      <t>マチ</t>
    </rPh>
    <phoneticPr fontId="4"/>
  </si>
  <si>
    <t>都賀町</t>
    <rPh sb="0" eb="2">
      <t>ツガ</t>
    </rPh>
    <rPh sb="2" eb="3">
      <t>マチ</t>
    </rPh>
    <phoneticPr fontId="4"/>
  </si>
  <si>
    <t>塩原町</t>
    <rPh sb="0" eb="3">
      <t>シオハラマチ</t>
    </rPh>
    <phoneticPr fontId="4"/>
  </si>
  <si>
    <t>湯津上村</t>
    <rPh sb="0" eb="3">
      <t>ユヅカミ</t>
    </rPh>
    <rPh sb="3" eb="4">
      <t>ムラ</t>
    </rPh>
    <phoneticPr fontId="4"/>
  </si>
  <si>
    <t>小川町</t>
    <rPh sb="0" eb="3">
      <t>オガワマチ</t>
    </rPh>
    <phoneticPr fontId="4"/>
  </si>
  <si>
    <t>市貝町</t>
    <rPh sb="0" eb="2">
      <t>イチカイ</t>
    </rPh>
    <rPh sb="2" eb="3">
      <t>マチ</t>
    </rPh>
    <phoneticPr fontId="4"/>
  </si>
  <si>
    <t>南河内町</t>
    <rPh sb="0" eb="1">
      <t>ミナミ</t>
    </rPh>
    <rPh sb="1" eb="3">
      <t>カワチ</t>
    </rPh>
    <rPh sb="3" eb="4">
      <t>マチ</t>
    </rPh>
    <phoneticPr fontId="4"/>
  </si>
  <si>
    <t>益子町</t>
    <rPh sb="0" eb="3">
      <t>マシコマチ</t>
    </rPh>
    <phoneticPr fontId="4"/>
  </si>
  <si>
    <t>大平町</t>
    <rPh sb="0" eb="2">
      <t>オオヒラ</t>
    </rPh>
    <rPh sb="2" eb="3">
      <t>マチ</t>
    </rPh>
    <phoneticPr fontId="4"/>
  </si>
  <si>
    <t>矢板市</t>
    <rPh sb="0" eb="3">
      <t>ヤイタシ</t>
    </rPh>
    <phoneticPr fontId="4"/>
  </si>
  <si>
    <t>鹿沼市</t>
    <rPh sb="0" eb="3">
      <t>カヌマシ</t>
    </rPh>
    <phoneticPr fontId="4"/>
  </si>
  <si>
    <t>西那須野町</t>
    <rPh sb="0" eb="1">
      <t>ニシ</t>
    </rPh>
    <rPh sb="1" eb="3">
      <t>ナス</t>
    </rPh>
    <rPh sb="3" eb="4">
      <t>ノ</t>
    </rPh>
    <rPh sb="4" eb="5">
      <t>マチ</t>
    </rPh>
    <phoneticPr fontId="4"/>
  </si>
  <si>
    <t>黒磯市</t>
    <rPh sb="0" eb="2">
      <t>クロイソ</t>
    </rPh>
    <rPh sb="2" eb="3">
      <t>シ</t>
    </rPh>
    <phoneticPr fontId="4"/>
  </si>
  <si>
    <t>小山市</t>
    <rPh sb="0" eb="3">
      <t>オヤマシ</t>
    </rPh>
    <phoneticPr fontId="4"/>
  </si>
  <si>
    <t>黒羽町</t>
    <rPh sb="0" eb="3">
      <t>クロバネマチ</t>
    </rPh>
    <phoneticPr fontId="4"/>
  </si>
  <si>
    <t>粟野町</t>
    <rPh sb="0" eb="2">
      <t>アワノ</t>
    </rPh>
    <rPh sb="2" eb="3">
      <t>マチ</t>
    </rPh>
    <phoneticPr fontId="4"/>
  </si>
  <si>
    <t>那須町</t>
    <rPh sb="0" eb="2">
      <t>ナス</t>
    </rPh>
    <rPh sb="2" eb="3">
      <t>マチ</t>
    </rPh>
    <phoneticPr fontId="4"/>
  </si>
  <si>
    <t>主な
流出県</t>
    <rPh sb="0" eb="1">
      <t>オモ</t>
    </rPh>
    <rPh sb="3" eb="5">
      <t>リュウシュツ</t>
    </rPh>
    <rPh sb="5" eb="6">
      <t>ケン</t>
    </rPh>
    <phoneticPr fontId="4"/>
  </si>
  <si>
    <t>外食</t>
    <rPh sb="0" eb="2">
      <t>ガイショク</t>
    </rPh>
    <phoneticPr fontId="4"/>
  </si>
  <si>
    <t>今回調査</t>
    <rPh sb="0" eb="2">
      <t>コンカイ</t>
    </rPh>
    <rPh sb="2" eb="4">
      <t>チョウサ</t>
    </rPh>
    <phoneticPr fontId="4"/>
  </si>
  <si>
    <t>前回調査</t>
    <rPh sb="0" eb="2">
      <t>ゼンカイ</t>
    </rPh>
    <rPh sb="2" eb="4">
      <t>チョウサ</t>
    </rPh>
    <phoneticPr fontId="4"/>
  </si>
  <si>
    <t>増減</t>
    <rPh sb="0" eb="2">
      <t>ゾウゲン</t>
    </rPh>
    <phoneticPr fontId="4"/>
  </si>
  <si>
    <t>（％）</t>
    <phoneticPr fontId="4"/>
  </si>
  <si>
    <t>県南</t>
    <rPh sb="0" eb="2">
      <t>ケンナン</t>
    </rPh>
    <phoneticPr fontId="4"/>
  </si>
  <si>
    <t>茨城県</t>
    <rPh sb="0" eb="2">
      <t>イバラキ</t>
    </rPh>
    <rPh sb="2" eb="3">
      <t>ケン</t>
    </rPh>
    <phoneticPr fontId="4"/>
  </si>
  <si>
    <t>足尾町</t>
    <rPh sb="0" eb="3">
      <t>アシオマチ</t>
    </rPh>
    <phoneticPr fontId="2"/>
  </si>
  <si>
    <t>県北</t>
    <rPh sb="0" eb="1">
      <t>ケン</t>
    </rPh>
    <rPh sb="1" eb="2">
      <t>キタ</t>
    </rPh>
    <phoneticPr fontId="2"/>
  </si>
  <si>
    <t>群馬県</t>
    <rPh sb="0" eb="3">
      <t>グンマケン</t>
    </rPh>
    <phoneticPr fontId="2"/>
  </si>
  <si>
    <t>那須町</t>
    <rPh sb="0" eb="2">
      <t>ナス</t>
    </rPh>
    <rPh sb="2" eb="3">
      <t>マチ</t>
    </rPh>
    <phoneticPr fontId="2"/>
  </si>
  <si>
    <t>県北</t>
    <rPh sb="0" eb="2">
      <t>ケンホク</t>
    </rPh>
    <phoneticPr fontId="4"/>
  </si>
  <si>
    <t>福島県</t>
    <rPh sb="0" eb="3">
      <t>フクシマケン</t>
    </rPh>
    <phoneticPr fontId="2"/>
  </si>
  <si>
    <t>茂木町</t>
    <rPh sb="0" eb="3">
      <t>モギマチ</t>
    </rPh>
    <phoneticPr fontId="2"/>
  </si>
  <si>
    <t>県央</t>
    <rPh sb="0" eb="2">
      <t>ケンオウ</t>
    </rPh>
    <phoneticPr fontId="2"/>
  </si>
  <si>
    <t>茨城県</t>
    <rPh sb="0" eb="3">
      <t>イバラキケン</t>
    </rPh>
    <phoneticPr fontId="2"/>
  </si>
  <si>
    <t>足利市</t>
    <rPh sb="0" eb="3">
      <t>アシカガシ</t>
    </rPh>
    <phoneticPr fontId="2"/>
  </si>
  <si>
    <t>県南</t>
    <rPh sb="0" eb="2">
      <t>ケンナン</t>
    </rPh>
    <phoneticPr fontId="2"/>
  </si>
  <si>
    <t>藤岡町</t>
    <rPh sb="0" eb="2">
      <t>フジオカ</t>
    </rPh>
    <rPh sb="2" eb="3">
      <t>マチ</t>
    </rPh>
    <phoneticPr fontId="2"/>
  </si>
  <si>
    <t>二宮町</t>
    <rPh sb="0" eb="2">
      <t>ニノミヤ</t>
    </rPh>
    <rPh sb="2" eb="3">
      <t>マチ</t>
    </rPh>
    <phoneticPr fontId="2"/>
  </si>
  <si>
    <t>小山市</t>
    <rPh sb="0" eb="3">
      <t>オヤマシ</t>
    </rPh>
    <phoneticPr fontId="2"/>
  </si>
  <si>
    <t>※前回調査では調査対象の品目数が９商品であったことに留意。</t>
    <rPh sb="1" eb="3">
      <t>ゼンカイ</t>
    </rPh>
    <rPh sb="3" eb="5">
      <t>チョウサ</t>
    </rPh>
    <rPh sb="7" eb="9">
      <t>チョウサ</t>
    </rPh>
    <rPh sb="9" eb="11">
      <t>タイショウ</t>
    </rPh>
    <rPh sb="12" eb="15">
      <t>ヒンモクスウ</t>
    </rPh>
    <rPh sb="17" eb="19">
      <t>ショウヒン</t>
    </rPh>
    <rPh sb="26" eb="28">
      <t>リュウイ</t>
    </rPh>
    <phoneticPr fontId="4"/>
  </si>
  <si>
    <t>21年度
調査</t>
    <rPh sb="2" eb="3">
      <t>ネン</t>
    </rPh>
    <rPh sb="3" eb="4">
      <t>ド</t>
    </rPh>
    <rPh sb="5" eb="7">
      <t>チョウサ</t>
    </rPh>
    <phoneticPr fontId="4"/>
  </si>
  <si>
    <t>26年度
調査</t>
    <rPh sb="2" eb="3">
      <t>ネン</t>
    </rPh>
    <rPh sb="3" eb="4">
      <t>ド</t>
    </rPh>
    <rPh sb="5" eb="7">
      <t>チョウサ</t>
    </rPh>
    <phoneticPr fontId="4"/>
  </si>
  <si>
    <t>合計</t>
    <rPh sb="0" eb="2">
      <t>ゴウケイ</t>
    </rPh>
    <phoneticPr fontId="4"/>
  </si>
  <si>
    <t>上昇</t>
    <rPh sb="0" eb="2">
      <t>ジョウショウ</t>
    </rPh>
    <phoneticPr fontId="6"/>
  </si>
  <si>
    <t>低下</t>
    <rPh sb="0" eb="2">
      <t>テイカ</t>
    </rPh>
    <phoneticPr fontId="6"/>
  </si>
  <si>
    <t>順位</t>
    <rPh sb="0" eb="2">
      <t>ジュンイ</t>
    </rPh>
    <phoneticPr fontId="6"/>
  </si>
  <si>
    <t>高根沢町</t>
    <rPh sb="0" eb="4">
      <t>タカネザワマチ</t>
    </rPh>
    <phoneticPr fontId="4"/>
  </si>
  <si>
    <t>前回比
（増減幅）</t>
    <rPh sb="0" eb="3">
      <t>ゼンカイヒ</t>
    </rPh>
    <rPh sb="5" eb="7">
      <t>ゾウゲン</t>
    </rPh>
    <rPh sb="7" eb="8">
      <t>ハバ</t>
    </rPh>
    <phoneticPr fontId="6"/>
  </si>
  <si>
    <t>第13回</t>
    <rPh sb="0" eb="1">
      <t>ダイ</t>
    </rPh>
    <rPh sb="3" eb="4">
      <t>カイ</t>
    </rPh>
    <phoneticPr fontId="4"/>
  </si>
  <si>
    <t>16年</t>
    <rPh sb="2" eb="3">
      <t>ネン</t>
    </rPh>
    <phoneticPr fontId="4"/>
  </si>
  <si>
    <t>居住市町村で
買物をする場合</t>
    <rPh sb="0" eb="2">
      <t>キョジュウ</t>
    </rPh>
    <rPh sb="2" eb="5">
      <t>シチョウソン</t>
    </rPh>
    <rPh sb="7" eb="9">
      <t>カイモノ</t>
    </rPh>
    <rPh sb="12" eb="14">
      <t>バアイ</t>
    </rPh>
    <phoneticPr fontId="4"/>
  </si>
  <si>
    <t>居住市町村以外で
買物をする場合</t>
    <rPh sb="0" eb="2">
      <t>キョジュウ</t>
    </rPh>
    <rPh sb="2" eb="5">
      <t>シチョウソン</t>
    </rPh>
    <rPh sb="5" eb="7">
      <t>イガイ</t>
    </rPh>
    <rPh sb="9" eb="11">
      <t>カイモノ</t>
    </rPh>
    <rPh sb="14" eb="16">
      <t>バアイ</t>
    </rPh>
    <phoneticPr fontId="4"/>
  </si>
  <si>
    <t>ほぼ毎日</t>
    <rPh sb="2" eb="4">
      <t>マイニチ</t>
    </rPh>
    <phoneticPr fontId="4"/>
  </si>
  <si>
    <t>週に２～３回程度</t>
    <rPh sb="0" eb="1">
      <t>シュウ</t>
    </rPh>
    <rPh sb="5" eb="6">
      <t>カイ</t>
    </rPh>
    <rPh sb="6" eb="8">
      <t>テイド</t>
    </rPh>
    <phoneticPr fontId="4"/>
  </si>
  <si>
    <t>週に１回程度</t>
    <rPh sb="0" eb="1">
      <t>シュウ</t>
    </rPh>
    <rPh sb="3" eb="4">
      <t>カイ</t>
    </rPh>
    <rPh sb="4" eb="6">
      <t>テイド</t>
    </rPh>
    <phoneticPr fontId="4"/>
  </si>
  <si>
    <t>月に２～３回程度</t>
    <rPh sb="0" eb="1">
      <t>ツキ</t>
    </rPh>
    <rPh sb="5" eb="6">
      <t>カイ</t>
    </rPh>
    <rPh sb="6" eb="8">
      <t>テイド</t>
    </rPh>
    <phoneticPr fontId="4"/>
  </si>
  <si>
    <t>-</t>
    <phoneticPr fontId="4"/>
  </si>
  <si>
    <t>月に１回程度</t>
    <rPh sb="0" eb="1">
      <t>ツキ</t>
    </rPh>
    <rPh sb="3" eb="4">
      <t>カイ</t>
    </rPh>
    <rPh sb="4" eb="6">
      <t>テイド</t>
    </rPh>
    <phoneticPr fontId="4"/>
  </si>
  <si>
    <t>年に数回</t>
    <rPh sb="0" eb="1">
      <t>ネン</t>
    </rPh>
    <rPh sb="2" eb="4">
      <t>スウカイ</t>
    </rPh>
    <phoneticPr fontId="4"/>
  </si>
  <si>
    <t>計</t>
    <rPh sb="0" eb="1">
      <t>ケイ</t>
    </rPh>
    <phoneticPr fontId="4"/>
  </si>
  <si>
    <t>今回調査</t>
    <rPh sb="0" eb="2">
      <t>コンカイ</t>
    </rPh>
    <rPh sb="2" eb="4">
      <t>チョウサ</t>
    </rPh>
    <phoneticPr fontId="6"/>
  </si>
  <si>
    <t>前回調査</t>
    <rPh sb="0" eb="2">
      <t>ゼンカイ</t>
    </rPh>
    <rPh sb="2" eb="4">
      <t>チョウサ</t>
    </rPh>
    <phoneticPr fontId="6"/>
  </si>
  <si>
    <t>7.7</t>
    <phoneticPr fontId="4"/>
  </si>
  <si>
    <t>22.1</t>
    <phoneticPr fontId="4"/>
  </si>
  <si>
    <t>27.4</t>
    <phoneticPr fontId="4"/>
  </si>
  <si>
    <t>29.7</t>
    <phoneticPr fontId="4"/>
  </si>
  <si>
    <t>13.1</t>
    <phoneticPr fontId="4"/>
  </si>
  <si>
    <t>1.9</t>
    <phoneticPr fontId="4"/>
  </si>
  <si>
    <t>7.4</t>
    <phoneticPr fontId="4"/>
  </si>
  <si>
    <t>19.0</t>
    <phoneticPr fontId="4"/>
  </si>
  <si>
    <t>41.5</t>
    <phoneticPr fontId="4"/>
  </si>
  <si>
    <t>30.1</t>
    <phoneticPr fontId="4"/>
  </si>
  <si>
    <t>居住市町村で
買物をする理由</t>
    <rPh sb="0" eb="2">
      <t>キョジュウ</t>
    </rPh>
    <rPh sb="2" eb="5">
      <t>シチョウソン</t>
    </rPh>
    <rPh sb="7" eb="9">
      <t>カイモノ</t>
    </rPh>
    <rPh sb="12" eb="14">
      <t>リユウ</t>
    </rPh>
    <phoneticPr fontId="4"/>
  </si>
  <si>
    <t>居住市町村以外で
買物をする理由</t>
    <rPh sb="0" eb="2">
      <t>キョジュウ</t>
    </rPh>
    <rPh sb="2" eb="5">
      <t>シチョウソン</t>
    </rPh>
    <rPh sb="5" eb="7">
      <t>イガイ</t>
    </rPh>
    <rPh sb="9" eb="11">
      <t>カイモノ</t>
    </rPh>
    <rPh sb="14" eb="16">
      <t>リユウ</t>
    </rPh>
    <phoneticPr fontId="4"/>
  </si>
  <si>
    <t>値段が安い店舗がある</t>
    <rPh sb="0" eb="2">
      <t>ネダン</t>
    </rPh>
    <rPh sb="3" eb="4">
      <t>ヤス</t>
    </rPh>
    <rPh sb="5" eb="7">
      <t>テンポ</t>
    </rPh>
    <phoneticPr fontId="4"/>
  </si>
  <si>
    <t>品質が良い店舗がある</t>
    <rPh sb="0" eb="2">
      <t>ヒンシツ</t>
    </rPh>
    <rPh sb="3" eb="4">
      <t>ヨ</t>
    </rPh>
    <rPh sb="5" eb="7">
      <t>テンポ</t>
    </rPh>
    <phoneticPr fontId="4"/>
  </si>
  <si>
    <t>駐車場がある（広い）</t>
    <rPh sb="0" eb="3">
      <t>チュウシャジョウ</t>
    </rPh>
    <rPh sb="7" eb="8">
      <t>ヒロ</t>
    </rPh>
    <phoneticPr fontId="4"/>
  </si>
  <si>
    <t>交通の便がいい</t>
    <rPh sb="0" eb="2">
      <t>コウツウ</t>
    </rPh>
    <rPh sb="3" eb="4">
      <t>ベン</t>
    </rPh>
    <phoneticPr fontId="4"/>
  </si>
  <si>
    <t>自宅から近い</t>
    <rPh sb="0" eb="2">
      <t>ジタク</t>
    </rPh>
    <rPh sb="4" eb="5">
      <t>チカ</t>
    </rPh>
    <phoneticPr fontId="4"/>
  </si>
  <si>
    <t>勤務先から近い</t>
    <rPh sb="0" eb="3">
      <t>キンムサキ</t>
    </rPh>
    <rPh sb="5" eb="6">
      <t>チカ</t>
    </rPh>
    <phoneticPr fontId="4"/>
  </si>
  <si>
    <t>品揃えが豊富な店舗がある</t>
    <rPh sb="0" eb="2">
      <t>シナゾロ</t>
    </rPh>
    <rPh sb="4" eb="6">
      <t>ホウフ</t>
    </rPh>
    <rPh sb="7" eb="9">
      <t>テンポ</t>
    </rPh>
    <phoneticPr fontId="4"/>
  </si>
  <si>
    <t>夜遅くまで営業している店舗がある</t>
    <rPh sb="0" eb="1">
      <t>ヨル</t>
    </rPh>
    <rPh sb="1" eb="2">
      <t>オソ</t>
    </rPh>
    <rPh sb="5" eb="7">
      <t>エイギョウ</t>
    </rPh>
    <rPh sb="11" eb="13">
      <t>テンポ</t>
    </rPh>
    <phoneticPr fontId="4"/>
  </si>
  <si>
    <t>雰囲気・接客態度が良い店舗がある</t>
    <rPh sb="0" eb="3">
      <t>フンイキ</t>
    </rPh>
    <rPh sb="4" eb="6">
      <t>セッキャク</t>
    </rPh>
    <rPh sb="6" eb="8">
      <t>タイド</t>
    </rPh>
    <rPh sb="9" eb="10">
      <t>ヨ</t>
    </rPh>
    <rPh sb="11" eb="13">
      <t>テンポ</t>
    </rPh>
    <phoneticPr fontId="4"/>
  </si>
  <si>
    <t>様々なものをまとめて購入できる</t>
    <rPh sb="0" eb="2">
      <t>サマザマ</t>
    </rPh>
    <rPh sb="10" eb="12">
      <t>コウニュウ</t>
    </rPh>
    <phoneticPr fontId="4"/>
  </si>
  <si>
    <t>買い物に関する情報が得やすい</t>
    <rPh sb="0" eb="1">
      <t>カ</t>
    </rPh>
    <rPh sb="2" eb="3">
      <t>モノ</t>
    </rPh>
    <rPh sb="4" eb="5">
      <t>カン</t>
    </rPh>
    <rPh sb="7" eb="9">
      <t>ジョウホウ</t>
    </rPh>
    <rPh sb="10" eb="11">
      <t>エ</t>
    </rPh>
    <phoneticPr fontId="4"/>
  </si>
  <si>
    <t>他に適当な店舗がない</t>
    <rPh sb="0" eb="1">
      <t>ホカ</t>
    </rPh>
    <rPh sb="2" eb="4">
      <t>テキトウ</t>
    </rPh>
    <rPh sb="5" eb="7">
      <t>テンポ</t>
    </rPh>
    <phoneticPr fontId="4"/>
  </si>
  <si>
    <t>自家用車</t>
    <rPh sb="0" eb="4">
      <t>ジカヨウシャ</t>
    </rPh>
    <phoneticPr fontId="4"/>
  </si>
  <si>
    <t>徒歩・自転車・バイク</t>
    <rPh sb="0" eb="2">
      <t>トホ</t>
    </rPh>
    <rPh sb="3" eb="6">
      <t>ジテンシャ</t>
    </rPh>
    <phoneticPr fontId="4"/>
  </si>
  <si>
    <t>バス</t>
    <phoneticPr fontId="4"/>
  </si>
  <si>
    <t>鉄道</t>
    <rPh sb="0" eb="2">
      <t>テツドウ</t>
    </rPh>
    <phoneticPr fontId="4"/>
  </si>
  <si>
    <t>その他</t>
    <rPh sb="2" eb="3">
      <t>タ</t>
    </rPh>
    <phoneticPr fontId="4"/>
  </si>
  <si>
    <t>92.9</t>
    <phoneticPr fontId="4"/>
  </si>
  <si>
    <t>6.4</t>
    <phoneticPr fontId="4"/>
  </si>
  <si>
    <t>0.4</t>
    <phoneticPr fontId="4"/>
  </si>
  <si>
    <t>0.1</t>
    <phoneticPr fontId="4"/>
  </si>
  <si>
    <t>0.2</t>
    <phoneticPr fontId="4"/>
  </si>
  <si>
    <t>97.7</t>
    <phoneticPr fontId="4"/>
  </si>
  <si>
    <t>0.8</t>
    <phoneticPr fontId="4"/>
  </si>
  <si>
    <t>1.1</t>
    <phoneticPr fontId="4"/>
  </si>
  <si>
    <t>値段が安い</t>
  </si>
  <si>
    <t>品質が良い</t>
  </si>
  <si>
    <t>店の雰囲気・接客態度が良い</t>
  </si>
  <si>
    <t>顔なじみである</t>
  </si>
  <si>
    <t>自宅から近い</t>
  </si>
  <si>
    <t>細かい要望に応えてくれる</t>
  </si>
  <si>
    <t>他に利用可能な店舗がない</t>
  </si>
  <si>
    <t>値段が安いお店がある</t>
  </si>
  <si>
    <t>品質が良いお店がある</t>
  </si>
  <si>
    <t>品揃えが豊富なお店がある</t>
  </si>
  <si>
    <t>駐車場・駐輪場が整備されている</t>
  </si>
  <si>
    <t>様々なものをまとめて購入できる</t>
  </si>
  <si>
    <t>セールなどのイベント等を
行っていて活気がある</t>
    <phoneticPr fontId="4"/>
  </si>
  <si>
    <t>買い物に関する情報が得やすい</t>
  </si>
  <si>
    <t>　　買物方法</t>
    <rPh sb="2" eb="4">
      <t>カイモノ</t>
    </rPh>
    <rPh sb="4" eb="6">
      <t>ホウホウ</t>
    </rPh>
    <phoneticPr fontId="4"/>
  </si>
  <si>
    <t>購入頻度　　</t>
    <rPh sb="0" eb="2">
      <t>コウニュウ</t>
    </rPh>
    <rPh sb="2" eb="4">
      <t>ヒンド</t>
    </rPh>
    <phoneticPr fontId="4"/>
  </si>
  <si>
    <t>調査数</t>
    <rPh sb="0" eb="2">
      <t>チョウサ</t>
    </rPh>
    <rPh sb="2" eb="3">
      <t>スウ</t>
    </rPh>
    <phoneticPr fontId="4"/>
  </si>
  <si>
    <t>週に２～３回</t>
    <rPh sb="0" eb="1">
      <t>シュウ</t>
    </rPh>
    <rPh sb="5" eb="6">
      <t>カイ</t>
    </rPh>
    <phoneticPr fontId="4"/>
  </si>
  <si>
    <t>週１回程度</t>
    <rPh sb="0" eb="1">
      <t>シュウ</t>
    </rPh>
    <rPh sb="2" eb="3">
      <t>カイ</t>
    </rPh>
    <rPh sb="3" eb="5">
      <t>テイド</t>
    </rPh>
    <phoneticPr fontId="4"/>
  </si>
  <si>
    <t>月に２～３回程度</t>
    <rPh sb="0" eb="1">
      <t>ゲツ</t>
    </rPh>
    <rPh sb="5" eb="6">
      <t>カイ</t>
    </rPh>
    <rPh sb="6" eb="8">
      <t>テイド</t>
    </rPh>
    <phoneticPr fontId="4"/>
  </si>
  <si>
    <t>月１回程度</t>
    <rPh sb="0" eb="1">
      <t>ゲツ</t>
    </rPh>
    <rPh sb="2" eb="3">
      <t>カイ</t>
    </rPh>
    <rPh sb="3" eb="5">
      <t>テイド</t>
    </rPh>
    <phoneticPr fontId="4"/>
  </si>
  <si>
    <t>生協・農協による定期宅配</t>
    <rPh sb="0" eb="2">
      <t>セイキョウ</t>
    </rPh>
    <rPh sb="3" eb="5">
      <t>ノウキョウ</t>
    </rPh>
    <rPh sb="8" eb="10">
      <t>テイキ</t>
    </rPh>
    <rPh sb="10" eb="12">
      <t>タクハイ</t>
    </rPh>
    <phoneticPr fontId="4"/>
  </si>
  <si>
    <t>ネットスーパー等による宅配</t>
    <rPh sb="7" eb="8">
      <t>ラ</t>
    </rPh>
    <rPh sb="11" eb="13">
      <t>タクハイ</t>
    </rPh>
    <phoneticPr fontId="4"/>
  </si>
  <si>
    <t>通販カタログ</t>
    <rPh sb="0" eb="2">
      <t>ツウハン</t>
    </rPh>
    <phoneticPr fontId="4"/>
  </si>
  <si>
    <t>新聞等の折り込みチラシ・広告記事</t>
    <rPh sb="0" eb="3">
      <t>シンブンナド</t>
    </rPh>
    <rPh sb="4" eb="5">
      <t>オ</t>
    </rPh>
    <rPh sb="6" eb="7">
      <t>コ</t>
    </rPh>
    <rPh sb="12" eb="14">
      <t>コウコク</t>
    </rPh>
    <rPh sb="14" eb="16">
      <t>キジ</t>
    </rPh>
    <phoneticPr fontId="4"/>
  </si>
  <si>
    <t>インターネットショッピング（個別店舗のホームページ）</t>
    <rPh sb="14" eb="16">
      <t>コベツ</t>
    </rPh>
    <rPh sb="16" eb="18">
      <t>テンポ</t>
    </rPh>
    <phoneticPr fontId="4"/>
  </si>
  <si>
    <t>今後の利用　　</t>
    <rPh sb="0" eb="2">
      <t>コンゴ</t>
    </rPh>
    <rPh sb="3" eb="5">
      <t>リヨウ</t>
    </rPh>
    <phoneticPr fontId="4"/>
  </si>
  <si>
    <t>現在利用している方</t>
    <rPh sb="0" eb="2">
      <t>ゲンザイ</t>
    </rPh>
    <rPh sb="2" eb="4">
      <t>リヨウ</t>
    </rPh>
    <rPh sb="8" eb="9">
      <t>カタ</t>
    </rPh>
    <phoneticPr fontId="4"/>
  </si>
  <si>
    <t>現在利用していない方</t>
    <rPh sb="0" eb="2">
      <t>ゲンザイ</t>
    </rPh>
    <rPh sb="2" eb="4">
      <t>リヨウ</t>
    </rPh>
    <rPh sb="9" eb="10">
      <t>カタ</t>
    </rPh>
    <phoneticPr fontId="4"/>
  </si>
  <si>
    <t>現在の利用比率を増やしたい</t>
    <rPh sb="0" eb="2">
      <t>ゲンザイ</t>
    </rPh>
    <rPh sb="3" eb="5">
      <t>リヨウ</t>
    </rPh>
    <rPh sb="5" eb="7">
      <t>ヒリツ</t>
    </rPh>
    <rPh sb="8" eb="9">
      <t>フ</t>
    </rPh>
    <phoneticPr fontId="4"/>
  </si>
  <si>
    <t>現在の利用比率を維持したい</t>
    <rPh sb="0" eb="2">
      <t>ゲンザイ</t>
    </rPh>
    <rPh sb="3" eb="5">
      <t>リヨウ</t>
    </rPh>
    <rPh sb="5" eb="7">
      <t>ヒリツ</t>
    </rPh>
    <rPh sb="8" eb="10">
      <t>イジ</t>
    </rPh>
    <phoneticPr fontId="4"/>
  </si>
  <si>
    <t>現在の利用比率を減らしたい</t>
    <rPh sb="0" eb="2">
      <t>ゲンザイ</t>
    </rPh>
    <rPh sb="3" eb="5">
      <t>リヨウ</t>
    </rPh>
    <rPh sb="5" eb="7">
      <t>ヒリツ</t>
    </rPh>
    <rPh sb="8" eb="9">
      <t>ヘ</t>
    </rPh>
    <phoneticPr fontId="4"/>
  </si>
  <si>
    <t>利用をやめたい</t>
    <rPh sb="0" eb="2">
      <t>リヨウ</t>
    </rPh>
    <phoneticPr fontId="4"/>
  </si>
  <si>
    <t>新たに利用を
開始したい</t>
    <rPh sb="0" eb="1">
      <t>アラ</t>
    </rPh>
    <rPh sb="3" eb="5">
      <t>リヨウ</t>
    </rPh>
    <rPh sb="7" eb="9">
      <t>カイシ</t>
    </rPh>
    <phoneticPr fontId="4"/>
  </si>
  <si>
    <t>今後も利用は
考えていない</t>
    <rPh sb="0" eb="2">
      <t>コンゴ</t>
    </rPh>
    <rPh sb="3" eb="5">
      <t>リヨウ</t>
    </rPh>
    <rPh sb="7" eb="8">
      <t>カンガ</t>
    </rPh>
    <phoneticPr fontId="4"/>
  </si>
  <si>
    <t>テレホンショッピング（テレビ・ラジオ）</t>
    <phoneticPr fontId="4"/>
  </si>
  <si>
    <t>インターネットショッピング（モール）</t>
    <phoneticPr fontId="4"/>
  </si>
  <si>
    <t>インターネットショッピング
（個別店舗のホームページ）</t>
    <rPh sb="15" eb="17">
      <t>コベツ</t>
    </rPh>
    <rPh sb="17" eb="19">
      <t>テンポ</t>
    </rPh>
    <phoneticPr fontId="4"/>
  </si>
  <si>
    <t>インターネットショッピング
（モール）</t>
    <phoneticPr fontId="4"/>
  </si>
  <si>
    <t>テレホンショッピング
（テレビ・ラジオ）</t>
    <phoneticPr fontId="4"/>
  </si>
  <si>
    <t>インターネットショッピング（モール）</t>
    <phoneticPr fontId="4"/>
  </si>
  <si>
    <t>テレホンショッピング（テレビ・ラジオ）</t>
    <phoneticPr fontId="4"/>
  </si>
  <si>
    <t>1：9</t>
    <phoneticPr fontId="19"/>
  </si>
  <si>
    <t>2：8</t>
    <phoneticPr fontId="19"/>
  </si>
  <si>
    <t>3：7</t>
    <phoneticPr fontId="19"/>
  </si>
  <si>
    <t>4：6</t>
    <phoneticPr fontId="19"/>
  </si>
  <si>
    <t>6：4</t>
    <phoneticPr fontId="19"/>
  </si>
  <si>
    <t>7：3</t>
    <phoneticPr fontId="19"/>
  </si>
  <si>
    <t>8：2</t>
    <phoneticPr fontId="19"/>
  </si>
  <si>
    <t>9：1</t>
    <phoneticPr fontId="19"/>
  </si>
  <si>
    <t>他に買物する
方法がない</t>
    <rPh sb="0" eb="1">
      <t>ホカ</t>
    </rPh>
    <rPh sb="2" eb="4">
      <t>カイモノ</t>
    </rPh>
    <rPh sb="7" eb="9">
      <t>ホウホウ</t>
    </rPh>
    <phoneticPr fontId="19"/>
  </si>
  <si>
    <t>様々なものを
まとめて購入できる</t>
    <rPh sb="0" eb="2">
      <t>サマザマ</t>
    </rPh>
    <rPh sb="11" eb="13">
      <t>コウニュウ</t>
    </rPh>
    <phoneticPr fontId="19"/>
  </si>
  <si>
    <t>荷物を持ち帰る
手間が省ける</t>
    <rPh sb="0" eb="2">
      <t>ニモツ</t>
    </rPh>
    <rPh sb="3" eb="4">
      <t>モ</t>
    </rPh>
    <rPh sb="5" eb="6">
      <t>カエ</t>
    </rPh>
    <rPh sb="8" eb="10">
      <t>テマ</t>
    </rPh>
    <rPh sb="11" eb="12">
      <t>ハブ</t>
    </rPh>
    <phoneticPr fontId="19"/>
  </si>
  <si>
    <t>外出する
手間が省ける</t>
    <rPh sb="0" eb="2">
      <t>ガイシュツ</t>
    </rPh>
    <rPh sb="5" eb="7">
      <t>テマ</t>
    </rPh>
    <rPh sb="8" eb="9">
      <t>ハブ</t>
    </rPh>
    <phoneticPr fontId="19"/>
  </si>
  <si>
    <t>時間を問わず
購入できる</t>
    <rPh sb="0" eb="2">
      <t>ジカン</t>
    </rPh>
    <rPh sb="3" eb="4">
      <t>ト</t>
    </rPh>
    <rPh sb="7" eb="9">
      <t>コウニュウ</t>
    </rPh>
    <phoneticPr fontId="19"/>
  </si>
  <si>
    <t>商品を比較
しやすい</t>
    <rPh sb="0" eb="2">
      <t>ショウヒン</t>
    </rPh>
    <rPh sb="3" eb="5">
      <t>ヒカク</t>
    </rPh>
    <phoneticPr fontId="19"/>
  </si>
  <si>
    <t>地元では買えない
商品がある</t>
    <rPh sb="0" eb="2">
      <t>ジモト</t>
    </rPh>
    <rPh sb="4" eb="5">
      <t>カ</t>
    </rPh>
    <rPh sb="9" eb="11">
      <t>ショウヒン</t>
    </rPh>
    <phoneticPr fontId="19"/>
  </si>
  <si>
    <t>通販などでしか
買えない商品がある</t>
    <rPh sb="0" eb="2">
      <t>ツウハン</t>
    </rPh>
    <rPh sb="8" eb="9">
      <t>カ</t>
    </rPh>
    <rPh sb="12" eb="14">
      <t>ショウヒン</t>
    </rPh>
    <phoneticPr fontId="19"/>
  </si>
  <si>
    <t>品揃えが豊富</t>
    <rPh sb="0" eb="2">
      <t>シナゾロ</t>
    </rPh>
    <rPh sb="4" eb="6">
      <t>ホウフ</t>
    </rPh>
    <phoneticPr fontId="19"/>
  </si>
  <si>
    <t>値段が安い</t>
    <rPh sb="0" eb="2">
      <t>ネダン</t>
    </rPh>
    <rPh sb="3" eb="4">
      <t>ヤス</t>
    </rPh>
    <phoneticPr fontId="19"/>
  </si>
  <si>
    <t>宇都宮市</t>
    <rPh sb="0" eb="4">
      <t>ウツノミヤシ</t>
    </rPh>
    <phoneticPr fontId="4"/>
  </si>
  <si>
    <t>黒磯市</t>
    <rPh sb="0" eb="3">
      <t>クロイソシ</t>
    </rPh>
    <phoneticPr fontId="4"/>
  </si>
  <si>
    <t>大平町</t>
    <rPh sb="0" eb="3">
      <t>オオヒラマチ</t>
    </rPh>
    <phoneticPr fontId="4"/>
  </si>
  <si>
    <t>氏家町</t>
    <rPh sb="0" eb="3">
      <t>ウジイエマチ</t>
    </rPh>
    <phoneticPr fontId="4"/>
  </si>
  <si>
    <t>烏山町</t>
    <rPh sb="0" eb="3">
      <t>カラスヤママチ</t>
    </rPh>
    <phoneticPr fontId="4"/>
  </si>
  <si>
    <t>田沼町</t>
    <rPh sb="0" eb="3">
      <t>タヌママチ</t>
    </rPh>
    <phoneticPr fontId="4"/>
  </si>
  <si>
    <t>岩舟町</t>
    <rPh sb="0" eb="2">
      <t>イワフネ</t>
    </rPh>
    <rPh sb="2" eb="3">
      <t>マチ</t>
    </rPh>
    <phoneticPr fontId="4"/>
  </si>
  <si>
    <t>藤原町</t>
    <rPh sb="0" eb="3">
      <t>フジワラマチ</t>
    </rPh>
    <phoneticPr fontId="4"/>
  </si>
  <si>
    <t>市貝町</t>
    <rPh sb="0" eb="3">
      <t>イチカイマチ</t>
    </rPh>
    <phoneticPr fontId="4"/>
  </si>
  <si>
    <t>壬生町</t>
    <rPh sb="0" eb="3">
      <t>ミブマチ</t>
    </rPh>
    <phoneticPr fontId="4"/>
  </si>
  <si>
    <t>喜連川町</t>
    <rPh sb="0" eb="4">
      <t>キツレガワマチ</t>
    </rPh>
    <phoneticPr fontId="4"/>
  </si>
  <si>
    <t>都賀町</t>
    <rPh sb="0" eb="3">
      <t>ツガマチ</t>
    </rPh>
    <phoneticPr fontId="4"/>
  </si>
  <si>
    <t>馬頭町</t>
    <rPh sb="0" eb="3">
      <t>バトウマチ</t>
    </rPh>
    <phoneticPr fontId="4"/>
  </si>
  <si>
    <t>増減幅
26年度-21年度</t>
    <rPh sb="0" eb="2">
      <t>ゾウゲン</t>
    </rPh>
    <rPh sb="2" eb="3">
      <t>ハバ</t>
    </rPh>
    <rPh sb="6" eb="7">
      <t>ネン</t>
    </rPh>
    <rPh sb="7" eb="8">
      <t>ド</t>
    </rPh>
    <rPh sb="11" eb="12">
      <t>ネン</t>
    </rPh>
    <rPh sb="12" eb="13">
      <t>ド</t>
    </rPh>
    <phoneticPr fontId="6"/>
  </si>
  <si>
    <t>-</t>
  </si>
  <si>
    <t>宇都宮市</t>
    <phoneticPr fontId="6"/>
  </si>
  <si>
    <t>佐野市</t>
    <phoneticPr fontId="6"/>
  </si>
  <si>
    <t>黒磯市</t>
    <phoneticPr fontId="6"/>
  </si>
  <si>
    <t>小山市</t>
    <phoneticPr fontId="6"/>
  </si>
  <si>
    <t>真岡市</t>
    <phoneticPr fontId="6"/>
  </si>
  <si>
    <t>足利市</t>
    <phoneticPr fontId="6"/>
  </si>
  <si>
    <t>氏家町</t>
    <phoneticPr fontId="6"/>
  </si>
  <si>
    <t>今市市</t>
    <phoneticPr fontId="6"/>
  </si>
  <si>
    <t>鹿沼市</t>
    <phoneticPr fontId="6"/>
  </si>
  <si>
    <t>栃木市</t>
    <phoneticPr fontId="6"/>
  </si>
  <si>
    <t>矢板市</t>
    <phoneticPr fontId="6"/>
  </si>
  <si>
    <t>西那須野町</t>
    <phoneticPr fontId="6"/>
  </si>
  <si>
    <t>大田原市</t>
    <phoneticPr fontId="6"/>
  </si>
  <si>
    <t>大平町</t>
    <phoneticPr fontId="6"/>
  </si>
  <si>
    <t>壬生町</t>
    <phoneticPr fontId="6"/>
  </si>
  <si>
    <t>烏山町</t>
    <phoneticPr fontId="6"/>
  </si>
  <si>
    <t>野木町</t>
    <phoneticPr fontId="6"/>
  </si>
  <si>
    <t>石橋町</t>
    <phoneticPr fontId="6"/>
  </si>
  <si>
    <t>芳賀町</t>
    <phoneticPr fontId="6"/>
  </si>
  <si>
    <t>益子町</t>
    <phoneticPr fontId="6"/>
  </si>
  <si>
    <t>南河内町</t>
    <phoneticPr fontId="6"/>
  </si>
  <si>
    <t>高根沢町</t>
    <phoneticPr fontId="6"/>
  </si>
  <si>
    <t>上三川町</t>
    <phoneticPr fontId="6"/>
  </si>
  <si>
    <t>西方町</t>
    <phoneticPr fontId="6"/>
  </si>
  <si>
    <t>河内町</t>
    <phoneticPr fontId="6"/>
  </si>
  <si>
    <t>茂木町</t>
    <phoneticPr fontId="6"/>
  </si>
  <si>
    <t>小川町</t>
    <phoneticPr fontId="6"/>
  </si>
  <si>
    <t>喜連川町</t>
    <phoneticPr fontId="6"/>
  </si>
  <si>
    <t>岩舟町</t>
    <phoneticPr fontId="6"/>
  </si>
  <si>
    <t>日光市</t>
    <phoneticPr fontId="6"/>
  </si>
  <si>
    <t>粟野町</t>
    <phoneticPr fontId="6"/>
  </si>
  <si>
    <t>塩谷町</t>
    <phoneticPr fontId="6"/>
  </si>
  <si>
    <t>南那須町</t>
    <phoneticPr fontId="6"/>
  </si>
  <si>
    <t>上河内町</t>
    <phoneticPr fontId="6"/>
  </si>
  <si>
    <t>足尾町</t>
    <phoneticPr fontId="6"/>
  </si>
  <si>
    <t>二宮町</t>
    <phoneticPr fontId="6"/>
  </si>
  <si>
    <t>市貝町</t>
    <phoneticPr fontId="6"/>
  </si>
  <si>
    <t>国分寺町</t>
    <phoneticPr fontId="6"/>
  </si>
  <si>
    <t>藤岡町</t>
    <phoneticPr fontId="6"/>
  </si>
  <si>
    <t>都賀町</t>
    <phoneticPr fontId="6"/>
  </si>
  <si>
    <t>栗山村</t>
    <phoneticPr fontId="6"/>
  </si>
  <si>
    <t>藤原町</t>
    <phoneticPr fontId="6"/>
  </si>
  <si>
    <t>湯津上村</t>
    <phoneticPr fontId="6"/>
  </si>
  <si>
    <t>黒羽町</t>
    <phoneticPr fontId="6"/>
  </si>
  <si>
    <t>那須町</t>
    <phoneticPr fontId="6"/>
  </si>
  <si>
    <t>塩原町</t>
    <phoneticPr fontId="6"/>
  </si>
  <si>
    <t>田沼町</t>
    <phoneticPr fontId="6"/>
  </si>
  <si>
    <t>葛生町</t>
    <phoneticPr fontId="6"/>
  </si>
  <si>
    <t>馬頭町</t>
    <phoneticPr fontId="6"/>
  </si>
  <si>
    <t>26年度調査</t>
    <rPh sb="2" eb="4">
      <t>ネンド</t>
    </rPh>
    <rPh sb="4" eb="6">
      <t>チョウサ</t>
    </rPh>
    <phoneticPr fontId="6"/>
  </si>
  <si>
    <t>21年度調査</t>
    <rPh sb="2" eb="4">
      <t>ネンド</t>
    </rPh>
    <rPh sb="4" eb="6">
      <t>チョウサ</t>
    </rPh>
    <phoneticPr fontId="6"/>
  </si>
  <si>
    <t>湯津上村</t>
    <rPh sb="0" eb="4">
      <t>ユヅカミムラ</t>
    </rPh>
    <phoneticPr fontId="4"/>
  </si>
  <si>
    <t>塩原町</t>
    <rPh sb="0" eb="3">
      <t>シオバラマチ</t>
    </rPh>
    <phoneticPr fontId="4"/>
  </si>
  <si>
    <t>石橋町</t>
    <rPh sb="0" eb="3">
      <t>イシバシマチ</t>
    </rPh>
    <phoneticPr fontId="4"/>
  </si>
  <si>
    <t>栗山村</t>
    <rPh sb="0" eb="3">
      <t>クリヤマムラ</t>
    </rPh>
    <phoneticPr fontId="4"/>
  </si>
  <si>
    <t>市都</t>
    <rPh sb="0" eb="1">
      <t>シ</t>
    </rPh>
    <rPh sb="1" eb="2">
      <t>ト</t>
    </rPh>
    <phoneticPr fontId="4"/>
  </si>
  <si>
    <t>第1回</t>
    <rPh sb="0" eb="1">
      <t>ダイ</t>
    </rPh>
    <rPh sb="2" eb="3">
      <t>カイ</t>
    </rPh>
    <phoneticPr fontId="4"/>
  </si>
  <si>
    <t>第2回</t>
    <rPh sb="0" eb="1">
      <t>ダイ</t>
    </rPh>
    <rPh sb="2" eb="3">
      <t>カイ</t>
    </rPh>
    <phoneticPr fontId="4"/>
  </si>
  <si>
    <t>第3回</t>
    <rPh sb="0" eb="1">
      <t>ダイ</t>
    </rPh>
    <rPh sb="2" eb="3">
      <t>カイ</t>
    </rPh>
    <phoneticPr fontId="4"/>
  </si>
  <si>
    <t>第4回</t>
    <rPh sb="0" eb="1">
      <t>ダイ</t>
    </rPh>
    <rPh sb="2" eb="3">
      <t>カイ</t>
    </rPh>
    <phoneticPr fontId="4"/>
  </si>
  <si>
    <t>第5回</t>
    <rPh sb="0" eb="1">
      <t>ダイ</t>
    </rPh>
    <rPh sb="2" eb="3">
      <t>カイ</t>
    </rPh>
    <phoneticPr fontId="4"/>
  </si>
  <si>
    <t>第6回</t>
    <rPh sb="0" eb="1">
      <t>ダイ</t>
    </rPh>
    <rPh sb="2" eb="3">
      <t>カイ</t>
    </rPh>
    <phoneticPr fontId="4"/>
  </si>
  <si>
    <t>第7回</t>
    <rPh sb="0" eb="1">
      <t>ダイ</t>
    </rPh>
    <rPh sb="2" eb="3">
      <t>カイ</t>
    </rPh>
    <phoneticPr fontId="4"/>
  </si>
  <si>
    <t>第8回</t>
    <rPh sb="0" eb="1">
      <t>ダイ</t>
    </rPh>
    <rPh sb="2" eb="3">
      <t>カイ</t>
    </rPh>
    <phoneticPr fontId="4"/>
  </si>
  <si>
    <t>第9回</t>
    <rPh sb="0" eb="1">
      <t>ダイ</t>
    </rPh>
    <rPh sb="2" eb="3">
      <t>カイ</t>
    </rPh>
    <phoneticPr fontId="4"/>
  </si>
  <si>
    <t>第10回</t>
    <rPh sb="0" eb="1">
      <t>ダイ</t>
    </rPh>
    <rPh sb="3" eb="4">
      <t>カイ</t>
    </rPh>
    <phoneticPr fontId="4"/>
  </si>
  <si>
    <t>第11回</t>
    <rPh sb="0" eb="1">
      <t>ダイ</t>
    </rPh>
    <rPh sb="3" eb="4">
      <t>カイ</t>
    </rPh>
    <phoneticPr fontId="4"/>
  </si>
  <si>
    <t>第12回</t>
    <rPh sb="0" eb="1">
      <t>ダイ</t>
    </rPh>
    <rPh sb="3" eb="4">
      <t>カイ</t>
    </rPh>
    <phoneticPr fontId="4"/>
  </si>
  <si>
    <t>第15回</t>
    <rPh sb="0" eb="1">
      <t>ダイ</t>
    </rPh>
    <rPh sb="3" eb="4">
      <t>カイ</t>
    </rPh>
    <phoneticPr fontId="4"/>
  </si>
  <si>
    <t>昭和</t>
    <rPh sb="0" eb="2">
      <t>ショウワ</t>
    </rPh>
    <phoneticPr fontId="4"/>
  </si>
  <si>
    <t>平成</t>
    <rPh sb="0" eb="2">
      <t>ヘイセイ</t>
    </rPh>
    <phoneticPr fontId="4"/>
  </si>
  <si>
    <t>48年</t>
    <rPh sb="2" eb="3">
      <t>ネン</t>
    </rPh>
    <phoneticPr fontId="4"/>
  </si>
  <si>
    <t>50年</t>
    <rPh sb="2" eb="3">
      <t>ネン</t>
    </rPh>
    <phoneticPr fontId="4"/>
  </si>
  <si>
    <t>52年</t>
    <rPh sb="2" eb="3">
      <t>ネン</t>
    </rPh>
    <phoneticPr fontId="4"/>
  </si>
  <si>
    <t>54年</t>
    <rPh sb="2" eb="3">
      <t>ネン</t>
    </rPh>
    <phoneticPr fontId="4"/>
  </si>
  <si>
    <t>55年</t>
    <rPh sb="2" eb="3">
      <t>ネン</t>
    </rPh>
    <phoneticPr fontId="4"/>
  </si>
  <si>
    <t>56年</t>
    <rPh sb="2" eb="3">
      <t>ネン</t>
    </rPh>
    <phoneticPr fontId="4"/>
  </si>
  <si>
    <t>58年</t>
    <rPh sb="2" eb="3">
      <t>ネン</t>
    </rPh>
    <phoneticPr fontId="4"/>
  </si>
  <si>
    <t>60年</t>
    <rPh sb="2" eb="3">
      <t>ネン</t>
    </rPh>
    <phoneticPr fontId="4"/>
  </si>
  <si>
    <t>63年</t>
    <rPh sb="2" eb="3">
      <t>ネン</t>
    </rPh>
    <phoneticPr fontId="4"/>
  </si>
  <si>
    <t>3年</t>
    <rPh sb="1" eb="2">
      <t>ネン</t>
    </rPh>
    <phoneticPr fontId="4"/>
  </si>
  <si>
    <t>6年</t>
    <rPh sb="1" eb="2">
      <t>ネン</t>
    </rPh>
    <phoneticPr fontId="4"/>
  </si>
  <si>
    <t>11年</t>
    <rPh sb="2" eb="3">
      <t>ネン</t>
    </rPh>
    <phoneticPr fontId="4"/>
  </si>
  <si>
    <t>26年(2)</t>
    <rPh sb="2" eb="3">
      <t>ネン</t>
    </rPh>
    <phoneticPr fontId="4"/>
  </si>
  <si>
    <t>市　　　部</t>
    <rPh sb="0" eb="1">
      <t>シ</t>
    </rPh>
    <rPh sb="4" eb="5">
      <t>ブ</t>
    </rPh>
    <phoneticPr fontId="4"/>
  </si>
  <si>
    <t>央</t>
    <rPh sb="0" eb="1">
      <t>オウ</t>
    </rPh>
    <phoneticPr fontId="4"/>
  </si>
  <si>
    <t>南</t>
    <rPh sb="0" eb="1">
      <t>ミナミ</t>
    </rPh>
    <phoneticPr fontId="4"/>
  </si>
  <si>
    <t>北</t>
    <rPh sb="0" eb="1">
      <t>キタ</t>
    </rPh>
    <phoneticPr fontId="4"/>
  </si>
  <si>
    <t>河内郡</t>
    <rPh sb="0" eb="3">
      <t>カワチグン</t>
    </rPh>
    <phoneticPr fontId="4"/>
  </si>
  <si>
    <t>上都賀郡</t>
    <rPh sb="0" eb="1">
      <t>ウエ</t>
    </rPh>
    <rPh sb="1" eb="3">
      <t>ツガ</t>
    </rPh>
    <rPh sb="3" eb="4">
      <t>グン</t>
    </rPh>
    <phoneticPr fontId="4"/>
  </si>
  <si>
    <t>芳賀郡</t>
    <rPh sb="0" eb="3">
      <t>ハガグン</t>
    </rPh>
    <phoneticPr fontId="4"/>
  </si>
  <si>
    <t>下都賀郡</t>
    <rPh sb="0" eb="1">
      <t>シタ</t>
    </rPh>
    <rPh sb="1" eb="3">
      <t>ツガ</t>
    </rPh>
    <rPh sb="3" eb="4">
      <t>グン</t>
    </rPh>
    <phoneticPr fontId="4"/>
  </si>
  <si>
    <t>塩谷郡</t>
    <rPh sb="0" eb="2">
      <t>シオヤ</t>
    </rPh>
    <rPh sb="2" eb="3">
      <t>グン</t>
    </rPh>
    <phoneticPr fontId="4"/>
  </si>
  <si>
    <t>那須郡</t>
    <rPh sb="0" eb="3">
      <t>ナスグン</t>
    </rPh>
    <phoneticPr fontId="4"/>
  </si>
  <si>
    <t>安蘇郡</t>
    <rPh sb="0" eb="2">
      <t>アソ</t>
    </rPh>
    <rPh sb="2" eb="3">
      <t>グン</t>
    </rPh>
    <phoneticPr fontId="4"/>
  </si>
  <si>
    <t>（注）北＝県北地域、央＝県央地域、南＝県南地域</t>
    <rPh sb="1" eb="2">
      <t>チュウ</t>
    </rPh>
    <rPh sb="3" eb="4">
      <t>キタ</t>
    </rPh>
    <rPh sb="5" eb="7">
      <t>ケンホク</t>
    </rPh>
    <rPh sb="7" eb="9">
      <t>チイキ</t>
    </rPh>
    <rPh sb="10" eb="11">
      <t>ヒサシ</t>
    </rPh>
    <rPh sb="12" eb="14">
      <t>ケンオウ</t>
    </rPh>
    <rPh sb="14" eb="16">
      <t>チイキ</t>
    </rPh>
    <rPh sb="17" eb="18">
      <t>ミナミ</t>
    </rPh>
    <rPh sb="19" eb="21">
      <t>ケンナン</t>
    </rPh>
    <rPh sb="21" eb="23">
      <t>チイキ</t>
    </rPh>
    <phoneticPr fontId="4"/>
  </si>
  <si>
    <t>第15回（平成26年）より調査品目に変更あり。</t>
    <rPh sb="0" eb="1">
      <t>ダイ</t>
    </rPh>
    <rPh sb="3" eb="4">
      <t>カイ</t>
    </rPh>
    <rPh sb="5" eb="7">
      <t>ヘイセイ</t>
    </rPh>
    <rPh sb="9" eb="10">
      <t>ネン</t>
    </rPh>
    <rPh sb="13" eb="15">
      <t>チョウサ</t>
    </rPh>
    <rPh sb="15" eb="17">
      <t>ヒンモク</t>
    </rPh>
    <rPh sb="18" eb="20">
      <t>ヘンコウ</t>
    </rPh>
    <phoneticPr fontId="4"/>
  </si>
  <si>
    <t>県外</t>
    <rPh sb="0" eb="2">
      <t>ケンガイ</t>
    </rPh>
    <phoneticPr fontId="4"/>
  </si>
  <si>
    <t>購買場所</t>
    <rPh sb="0" eb="2">
      <t>コウバイ</t>
    </rPh>
    <rPh sb="2" eb="4">
      <t>バショ</t>
    </rPh>
    <phoneticPr fontId="4"/>
  </si>
  <si>
    <t>南河内町</t>
    <rPh sb="0" eb="3">
      <t>ミナミカワチ</t>
    </rPh>
    <rPh sb="3" eb="4">
      <t>マチ</t>
    </rPh>
    <phoneticPr fontId="4"/>
  </si>
  <si>
    <t>上河内町</t>
    <rPh sb="0" eb="4">
      <t>カミガチチョウ</t>
    </rPh>
    <phoneticPr fontId="4"/>
  </si>
  <si>
    <t>河内町</t>
    <rPh sb="0" eb="3">
      <t>カワチマチ</t>
    </rPh>
    <phoneticPr fontId="4"/>
  </si>
  <si>
    <t>西方町</t>
    <rPh sb="0" eb="3">
      <t>ニシガタチョウ</t>
    </rPh>
    <phoneticPr fontId="4"/>
  </si>
  <si>
    <t>粟野町</t>
    <rPh sb="0" eb="3">
      <t>アワノチョウ</t>
    </rPh>
    <phoneticPr fontId="4"/>
  </si>
  <si>
    <t>二宮町</t>
    <rPh sb="0" eb="3">
      <t>ニノミヤマチ</t>
    </rPh>
    <phoneticPr fontId="4"/>
  </si>
  <si>
    <t>国分寺町</t>
    <rPh sb="0" eb="4">
      <t>コクブンジマチ</t>
    </rPh>
    <phoneticPr fontId="4"/>
  </si>
  <si>
    <t>藤岡町</t>
    <rPh sb="0" eb="3">
      <t>フジオカマチ</t>
    </rPh>
    <phoneticPr fontId="4"/>
  </si>
  <si>
    <t>塩谷町</t>
    <rPh sb="0" eb="3">
      <t>シオヤチョウ</t>
    </rPh>
    <phoneticPr fontId="4"/>
  </si>
  <si>
    <t>西那須野町</t>
    <rPh sb="0" eb="5">
      <t>ニシナスノマチ</t>
    </rPh>
    <phoneticPr fontId="4"/>
  </si>
  <si>
    <t>県内地域不明</t>
    <rPh sb="0" eb="2">
      <t>ケンナイ</t>
    </rPh>
    <rPh sb="2" eb="4">
      <t>チイキ</t>
    </rPh>
    <rPh sb="4" eb="6">
      <t>フメイ</t>
    </rPh>
    <phoneticPr fontId="4"/>
  </si>
  <si>
    <t>県内購買率</t>
    <rPh sb="0" eb="2">
      <t>ケンナイ</t>
    </rPh>
    <rPh sb="2" eb="4">
      <t>コウバイ</t>
    </rPh>
    <rPh sb="4" eb="5">
      <t>リツ</t>
    </rPh>
    <phoneticPr fontId="4"/>
  </si>
  <si>
    <t>近隣３県</t>
    <rPh sb="0" eb="2">
      <t>キンリン</t>
    </rPh>
    <rPh sb="3" eb="4">
      <t>ケン</t>
    </rPh>
    <phoneticPr fontId="4"/>
  </si>
  <si>
    <t>福島県</t>
    <rPh sb="0" eb="3">
      <t>フクシマケン</t>
    </rPh>
    <phoneticPr fontId="4"/>
  </si>
  <si>
    <t>茨城県</t>
    <rPh sb="0" eb="3">
      <t>イバラキケン</t>
    </rPh>
    <phoneticPr fontId="4"/>
  </si>
  <si>
    <t>群馬県</t>
    <rPh sb="0" eb="3">
      <t>グンマケン</t>
    </rPh>
    <phoneticPr fontId="4"/>
  </si>
  <si>
    <t>東京都</t>
    <rPh sb="0" eb="3">
      <t>トウキョウト</t>
    </rPh>
    <phoneticPr fontId="4"/>
  </si>
  <si>
    <t>埼玉県</t>
    <rPh sb="0" eb="3">
      <t>サイタマケン</t>
    </rPh>
    <phoneticPr fontId="4"/>
  </si>
  <si>
    <t>その他都道府県</t>
    <rPh sb="2" eb="3">
      <t>タ</t>
    </rPh>
    <rPh sb="3" eb="7">
      <t>トドウフケン</t>
    </rPh>
    <phoneticPr fontId="4"/>
  </si>
  <si>
    <t>地元購買率</t>
    <rPh sb="0" eb="2">
      <t>ジモト</t>
    </rPh>
    <rPh sb="2" eb="4">
      <t>コウバイ</t>
    </rPh>
    <rPh sb="4" eb="5">
      <t>リツ</t>
    </rPh>
    <phoneticPr fontId="4"/>
  </si>
  <si>
    <t>居住市町村</t>
    <rPh sb="0" eb="2">
      <t>キョジュウ</t>
    </rPh>
    <rPh sb="2" eb="5">
      <t>シチョウソン</t>
    </rPh>
    <phoneticPr fontId="4"/>
  </si>
  <si>
    <t xml:space="preserve"> 居住市町村</t>
    <rPh sb="1" eb="3">
      <t>キョジュウ</t>
    </rPh>
    <rPh sb="3" eb="6">
      <t>シチョウソン</t>
    </rPh>
    <phoneticPr fontId="4"/>
  </si>
  <si>
    <t xml:space="preserve"> </t>
  </si>
  <si>
    <t>県外</t>
  </si>
  <si>
    <t>近隣３県</t>
  </si>
  <si>
    <t>福島県</t>
  </si>
  <si>
    <t>茨城県</t>
  </si>
  <si>
    <t>群馬県</t>
  </si>
  <si>
    <t>埼玉県</t>
  </si>
  <si>
    <t>その他都道府県</t>
    <rPh sb="3" eb="7">
      <t>トドウフケン</t>
    </rPh>
    <phoneticPr fontId="4"/>
  </si>
  <si>
    <t>合計</t>
  </si>
  <si>
    <t>月に１回程度</t>
    <rPh sb="0" eb="1">
      <t>ゲツ</t>
    </rPh>
    <rPh sb="3" eb="4">
      <t>カイ</t>
    </rPh>
    <rPh sb="4" eb="6">
      <t>テイド</t>
    </rPh>
    <phoneticPr fontId="4"/>
  </si>
  <si>
    <t>ほとんど利用しない</t>
    <rPh sb="4" eb="6">
      <t>リヨウ</t>
    </rPh>
    <phoneticPr fontId="4"/>
  </si>
  <si>
    <t>近所に商店街・一般商店がない</t>
    <rPh sb="0" eb="2">
      <t>キンジョ</t>
    </rPh>
    <rPh sb="3" eb="6">
      <t>ショウテンガイ</t>
    </rPh>
    <rPh sb="7" eb="9">
      <t>イッパン</t>
    </rPh>
    <rPh sb="9" eb="11">
      <t>ショウテン</t>
    </rPh>
    <phoneticPr fontId="4"/>
  </si>
  <si>
    <t>全　体</t>
    <rPh sb="0" eb="1">
      <t>ゼン</t>
    </rPh>
    <rPh sb="2" eb="3">
      <t>カラダ</t>
    </rPh>
    <phoneticPr fontId="4"/>
  </si>
  <si>
    <t>宇都宮市</t>
  </si>
  <si>
    <t>足利市</t>
  </si>
  <si>
    <t>栃木市</t>
  </si>
  <si>
    <t>佐野市</t>
  </si>
  <si>
    <t>鹿沼市</t>
  </si>
  <si>
    <t>日光市</t>
  </si>
  <si>
    <t>今市市</t>
  </si>
  <si>
    <t>小山市</t>
  </si>
  <si>
    <t>真岡市</t>
  </si>
  <si>
    <t>大田原市</t>
  </si>
  <si>
    <t>矢板市</t>
  </si>
  <si>
    <t>黒磯市</t>
  </si>
  <si>
    <t>上三川町</t>
  </si>
  <si>
    <t>南河内町</t>
  </si>
  <si>
    <t>上河内町</t>
  </si>
  <si>
    <t>河内町</t>
  </si>
  <si>
    <t>西方町</t>
  </si>
  <si>
    <t>粟野町</t>
  </si>
  <si>
    <t>足尾町</t>
  </si>
  <si>
    <t>二宮町</t>
  </si>
  <si>
    <t>益子町</t>
  </si>
  <si>
    <t>茂木町</t>
  </si>
  <si>
    <t>市貝町</t>
  </si>
  <si>
    <t>芳賀町</t>
  </si>
  <si>
    <t>壬生町</t>
  </si>
  <si>
    <t>石橋町</t>
  </si>
  <si>
    <t>国分寺町</t>
  </si>
  <si>
    <t>野木町</t>
  </si>
  <si>
    <t>大平町</t>
  </si>
  <si>
    <t>藤岡町</t>
  </si>
  <si>
    <t>岩舟町</t>
  </si>
  <si>
    <t>都賀町</t>
  </si>
  <si>
    <t>栗山村</t>
  </si>
  <si>
    <t>藤原町</t>
  </si>
  <si>
    <t>塩谷町</t>
  </si>
  <si>
    <t>氏家町</t>
  </si>
  <si>
    <t>高根沢町</t>
  </si>
  <si>
    <t>喜連川町</t>
  </si>
  <si>
    <t>南那須町</t>
  </si>
  <si>
    <t>烏山町</t>
  </si>
  <si>
    <t>馬頭町</t>
  </si>
  <si>
    <t>小川町</t>
  </si>
  <si>
    <t>湯津上村</t>
  </si>
  <si>
    <t>黒羽町</t>
  </si>
  <si>
    <t>那須町</t>
  </si>
  <si>
    <t>西那須野町</t>
  </si>
  <si>
    <t>塩原町</t>
  </si>
  <si>
    <t>田沼町</t>
  </si>
  <si>
    <t>葛生町</t>
  </si>
  <si>
    <t>※着色は、「近所に商店街・一般商店がない」を除く、各市町村で最も多い回答を示す。</t>
    <rPh sb="1" eb="3">
      <t>チャクショク</t>
    </rPh>
    <rPh sb="6" eb="8">
      <t>キンジョ</t>
    </rPh>
    <rPh sb="9" eb="12">
      <t>ショウテンガイ</t>
    </rPh>
    <rPh sb="13" eb="15">
      <t>イッパン</t>
    </rPh>
    <rPh sb="15" eb="17">
      <t>ショウテン</t>
    </rPh>
    <rPh sb="22" eb="23">
      <t>ノゾ</t>
    </rPh>
    <rPh sb="25" eb="26">
      <t>カク</t>
    </rPh>
    <rPh sb="26" eb="29">
      <t>シチョウソン</t>
    </rPh>
    <rPh sb="30" eb="31">
      <t>モット</t>
    </rPh>
    <rPh sb="32" eb="33">
      <t>オオ</t>
    </rPh>
    <rPh sb="34" eb="36">
      <t>カイトウ</t>
    </rPh>
    <rPh sb="37" eb="38">
      <t>シメ</t>
    </rPh>
    <phoneticPr fontId="4"/>
  </si>
  <si>
    <t>他に利用可能な店舗がない</t>
    <rPh sb="0" eb="1">
      <t>ホカ</t>
    </rPh>
    <rPh sb="2" eb="4">
      <t>リヨウ</t>
    </rPh>
    <rPh sb="4" eb="6">
      <t>カノウ</t>
    </rPh>
    <rPh sb="7" eb="9">
      <t>テンポ</t>
    </rPh>
    <phoneticPr fontId="4"/>
  </si>
  <si>
    <t>※着色は、各市町村で最も多い回答を示す。</t>
    <rPh sb="1" eb="3">
      <t>チャクショク</t>
    </rPh>
    <rPh sb="5" eb="6">
      <t>カク</t>
    </rPh>
    <rPh sb="6" eb="9">
      <t>シチョウソン</t>
    </rPh>
    <rPh sb="10" eb="11">
      <t>モット</t>
    </rPh>
    <rPh sb="12" eb="13">
      <t>オオ</t>
    </rPh>
    <rPh sb="14" eb="16">
      <t>カイトウ</t>
    </rPh>
    <rPh sb="17" eb="18">
      <t>シメ</t>
    </rPh>
    <phoneticPr fontId="4"/>
  </si>
  <si>
    <t>（％）</t>
    <phoneticPr fontId="15"/>
  </si>
  <si>
    <t>※　着色は、各項目で最も多い回答を示す。</t>
    <rPh sb="2" eb="4">
      <t>チャクショク</t>
    </rPh>
    <rPh sb="6" eb="9">
      <t>カクコウモク</t>
    </rPh>
    <rPh sb="10" eb="11">
      <t>モット</t>
    </rPh>
    <rPh sb="12" eb="13">
      <t>オオ</t>
    </rPh>
    <rPh sb="14" eb="16">
      <t>カイトウ</t>
    </rPh>
    <rPh sb="17" eb="18">
      <t>シメ</t>
    </rPh>
    <phoneticPr fontId="15"/>
  </si>
  <si>
    <t>（％）</t>
    <phoneticPr fontId="4"/>
  </si>
  <si>
    <t>勤め人</t>
    <rPh sb="0" eb="1">
      <t>ツト</t>
    </rPh>
    <rPh sb="2" eb="3">
      <t>ニン</t>
    </rPh>
    <phoneticPr fontId="2"/>
  </si>
  <si>
    <t>＜購買率の高い順：平成26年度基準＞</t>
    <rPh sb="1" eb="3">
      <t>コウバイ</t>
    </rPh>
    <rPh sb="3" eb="4">
      <t>リツ</t>
    </rPh>
    <rPh sb="5" eb="6">
      <t>タカ</t>
    </rPh>
    <rPh sb="7" eb="8">
      <t>ジュン</t>
    </rPh>
    <rPh sb="9" eb="11">
      <t>ヘイセイ</t>
    </rPh>
    <rPh sb="13" eb="14">
      <t>ネン</t>
    </rPh>
    <rPh sb="14" eb="15">
      <t>ド</t>
    </rPh>
    <rPh sb="15" eb="17">
      <t>キジュン</t>
    </rPh>
    <phoneticPr fontId="6"/>
  </si>
  <si>
    <t>計</t>
    <rPh sb="0" eb="1">
      <t>ケイ</t>
    </rPh>
    <phoneticPr fontId="15"/>
  </si>
  <si>
    <t>図表- 35　居住・非居住地等別の利用交通機関</t>
    <rPh sb="0" eb="2">
      <t>ズヒョウ</t>
    </rPh>
    <rPh sb="7" eb="9">
      <t>キョジュウ</t>
    </rPh>
    <rPh sb="10" eb="11">
      <t>ヒ</t>
    </rPh>
    <rPh sb="11" eb="14">
      <t>キョジュウチ</t>
    </rPh>
    <rPh sb="14" eb="15">
      <t>ラ</t>
    </rPh>
    <rPh sb="15" eb="16">
      <t>ベツ</t>
    </rPh>
    <rPh sb="17" eb="19">
      <t>リヨウ</t>
    </rPh>
    <rPh sb="19" eb="21">
      <t>コウツウ</t>
    </rPh>
    <rPh sb="21" eb="23">
      <t>キカン</t>
    </rPh>
    <phoneticPr fontId="4"/>
  </si>
  <si>
    <t>図表- 40　近くにある商店街・一般商店で買物する理由（２つまで選択）</t>
    <rPh sb="0" eb="2">
      <t>ズヒョウ</t>
    </rPh>
    <rPh sb="7" eb="8">
      <t>チカ</t>
    </rPh>
    <rPh sb="12" eb="15">
      <t>ショウテンガイ</t>
    </rPh>
    <rPh sb="16" eb="18">
      <t>イッパン</t>
    </rPh>
    <rPh sb="18" eb="20">
      <t>ショウテン</t>
    </rPh>
    <rPh sb="21" eb="23">
      <t>カイモノ</t>
    </rPh>
    <rPh sb="25" eb="27">
      <t>リユウ</t>
    </rPh>
    <rPh sb="32" eb="34">
      <t>センタク</t>
    </rPh>
    <phoneticPr fontId="4"/>
  </si>
  <si>
    <t>値段が安いお店がある</t>
    <rPh sb="0" eb="2">
      <t>ネダン</t>
    </rPh>
    <rPh sb="3" eb="4">
      <t>ヤス</t>
    </rPh>
    <rPh sb="6" eb="7">
      <t>ミセ</t>
    </rPh>
    <phoneticPr fontId="4"/>
  </si>
  <si>
    <t>品質が良いお店がある</t>
    <rPh sb="0" eb="2">
      <t>ヒンシツ</t>
    </rPh>
    <rPh sb="3" eb="4">
      <t>ヨ</t>
    </rPh>
    <rPh sb="6" eb="7">
      <t>ミセ</t>
    </rPh>
    <phoneticPr fontId="4"/>
  </si>
  <si>
    <t>品揃えが豊富なお店がある</t>
    <rPh sb="0" eb="2">
      <t>シナゾロ</t>
    </rPh>
    <rPh sb="4" eb="6">
      <t>ホウフ</t>
    </rPh>
    <rPh sb="8" eb="9">
      <t>ミセ</t>
    </rPh>
    <phoneticPr fontId="4"/>
  </si>
  <si>
    <t>駐車場・駐輪場が整備されている</t>
    <rPh sb="0" eb="3">
      <t>チュウシャジョウ</t>
    </rPh>
    <rPh sb="4" eb="7">
      <t>チュウリンジョウ</t>
    </rPh>
    <rPh sb="8" eb="10">
      <t>セイビ</t>
    </rPh>
    <phoneticPr fontId="4"/>
  </si>
  <si>
    <t>セールなどのイベント等を行っていて活気がある</t>
    <rPh sb="10" eb="11">
      <t>ラ</t>
    </rPh>
    <rPh sb="12" eb="13">
      <t>オコナ</t>
    </rPh>
    <rPh sb="17" eb="19">
      <t>カッキ</t>
    </rPh>
    <phoneticPr fontId="4"/>
  </si>
  <si>
    <t>買物に関する情報が得やすい</t>
    <rPh sb="0" eb="2">
      <t>カイモノ</t>
    </rPh>
    <rPh sb="3" eb="4">
      <t>カン</t>
    </rPh>
    <rPh sb="6" eb="8">
      <t>ジョウホウ</t>
    </rPh>
    <rPh sb="9" eb="10">
      <t>エ</t>
    </rPh>
    <phoneticPr fontId="4"/>
  </si>
  <si>
    <t>日光市</t>
    <rPh sb="0" eb="2">
      <t>ニッコウ</t>
    </rPh>
    <rPh sb="2" eb="3">
      <t>シ</t>
    </rPh>
    <phoneticPr fontId="4"/>
  </si>
  <si>
    <t>(2)-(1)</t>
    <phoneticPr fontId="4"/>
  </si>
  <si>
    <t>(ポイント)</t>
    <phoneticPr fontId="4"/>
  </si>
  <si>
    <t>-</t>
    <phoneticPr fontId="4"/>
  </si>
  <si>
    <t>①～⑪総合計</t>
    <phoneticPr fontId="4"/>
  </si>
  <si>
    <t>10商品</t>
    <rPh sb="2" eb="4">
      <t>ショウヒン</t>
    </rPh>
    <phoneticPr fontId="4"/>
  </si>
  <si>
    <t>（％）</t>
    <phoneticPr fontId="4"/>
  </si>
  <si>
    <t>（ﾎﾟｲﾝﾄ）</t>
    <phoneticPr fontId="4"/>
  </si>
  <si>
    <t>-</t>
    <phoneticPr fontId="2"/>
  </si>
  <si>
    <t>(%)</t>
    <phoneticPr fontId="6"/>
  </si>
  <si>
    <t>（％）</t>
    <phoneticPr fontId="4"/>
  </si>
  <si>
    <t>（％）</t>
    <phoneticPr fontId="4"/>
  </si>
  <si>
    <t>※「月に2～3回程度」は今回調査から追加した。</t>
    <rPh sb="2" eb="3">
      <t>ツキ</t>
    </rPh>
    <rPh sb="7" eb="8">
      <t>カイ</t>
    </rPh>
    <rPh sb="8" eb="10">
      <t>テイド</t>
    </rPh>
    <rPh sb="12" eb="14">
      <t>コンカイ</t>
    </rPh>
    <rPh sb="14" eb="16">
      <t>チョウサ</t>
    </rPh>
    <rPh sb="18" eb="20">
      <t>ツイカ</t>
    </rPh>
    <phoneticPr fontId="6"/>
  </si>
  <si>
    <t>10：0</t>
    <phoneticPr fontId="19"/>
  </si>
  <si>
    <t>5：5</t>
    <phoneticPr fontId="19"/>
  </si>
  <si>
    <t>テレホンショッピング
（テレビ・ラジオ）</t>
    <phoneticPr fontId="4"/>
  </si>
  <si>
    <t>(%）</t>
    <phoneticPr fontId="6"/>
  </si>
  <si>
    <t>（%）</t>
    <phoneticPr fontId="4"/>
  </si>
  <si>
    <t>(%)</t>
    <phoneticPr fontId="15"/>
  </si>
  <si>
    <t>図表-4　各調査対象世帯における家族数の割合（ｎ＝12,778）</t>
    <rPh sb="0" eb="2">
      <t>ズヒョウ</t>
    </rPh>
    <rPh sb="5" eb="8">
      <t>カクチョウサ</t>
    </rPh>
    <rPh sb="8" eb="10">
      <t>タイショウ</t>
    </rPh>
    <rPh sb="10" eb="12">
      <t>セタイ</t>
    </rPh>
    <rPh sb="16" eb="18">
      <t>カゾク</t>
    </rPh>
    <rPh sb="18" eb="19">
      <t>スウ</t>
    </rPh>
    <rPh sb="20" eb="22">
      <t>ワリアイ</t>
    </rPh>
    <phoneticPr fontId="2"/>
  </si>
  <si>
    <t>図表-5　世帯主の職業（ｎ＝12,712）</t>
    <rPh sb="0" eb="2">
      <t>ズヒョウ</t>
    </rPh>
    <rPh sb="5" eb="8">
      <t>セタイヌシ</t>
    </rPh>
    <rPh sb="9" eb="11">
      <t>ショクギョウ</t>
    </rPh>
    <phoneticPr fontId="2"/>
  </si>
  <si>
    <t>図表-6　世帯主の年齢（ｎ＝12,735）</t>
    <rPh sb="0" eb="2">
      <t>ズヒョウ</t>
    </rPh>
    <rPh sb="5" eb="8">
      <t>セタイヌシ</t>
    </rPh>
    <rPh sb="9" eb="11">
      <t>ネンレイ</t>
    </rPh>
    <phoneticPr fontId="2"/>
  </si>
  <si>
    <t>図表-7　所得の担い手の割合（ｎ＝12,650）</t>
    <rPh sb="0" eb="2">
      <t>ズヒョウ</t>
    </rPh>
    <rPh sb="5" eb="7">
      <t>ショトク</t>
    </rPh>
    <rPh sb="8" eb="9">
      <t>ニナ</t>
    </rPh>
    <rPh sb="10" eb="11">
      <t>テ</t>
    </rPh>
    <rPh sb="12" eb="14">
      <t>ワリアイ</t>
    </rPh>
    <phoneticPr fontId="2"/>
  </si>
  <si>
    <t>図表- 11　地元購買率の推移（商品総合）</t>
    <rPh sb="0" eb="2">
      <t>ズヒョウ</t>
    </rPh>
    <rPh sb="7" eb="9">
      <t>ジモト</t>
    </rPh>
    <rPh sb="9" eb="11">
      <t>コウバイ</t>
    </rPh>
    <rPh sb="11" eb="12">
      <t>リツ</t>
    </rPh>
    <rPh sb="13" eb="15">
      <t>スイイ</t>
    </rPh>
    <rPh sb="16" eb="18">
      <t>ショウヒン</t>
    </rPh>
    <rPh sb="18" eb="20">
      <t>ソウゴウ</t>
    </rPh>
    <phoneticPr fontId="4"/>
  </si>
  <si>
    <t>図表-12　市町村別・商品別地元購買率</t>
    <rPh sb="0" eb="2">
      <t>ズヒョウ</t>
    </rPh>
    <rPh sb="6" eb="9">
      <t>シチョウソン</t>
    </rPh>
    <rPh sb="9" eb="10">
      <t>ベツ</t>
    </rPh>
    <rPh sb="11" eb="13">
      <t>ショウヒン</t>
    </rPh>
    <rPh sb="13" eb="14">
      <t>ベツ</t>
    </rPh>
    <rPh sb="14" eb="16">
      <t>ジモト</t>
    </rPh>
    <rPh sb="16" eb="18">
      <t>コウバイ</t>
    </rPh>
    <rPh sb="18" eb="19">
      <t>リツ</t>
    </rPh>
    <phoneticPr fontId="4"/>
  </si>
  <si>
    <t>図表- 14　県外への流出状況</t>
    <rPh sb="0" eb="2">
      <t>ズヒョウ</t>
    </rPh>
    <rPh sb="7" eb="9">
      <t>ケンガイ</t>
    </rPh>
    <rPh sb="11" eb="13">
      <t>リュウシュツ</t>
    </rPh>
    <rPh sb="13" eb="15">
      <t>ジョウキョウ</t>
    </rPh>
    <phoneticPr fontId="4"/>
  </si>
  <si>
    <t>図表- 37　近くにある商店街等の利用頻度（ｎ=12,674）</t>
    <rPh sb="0" eb="2">
      <t>ズヒョウ</t>
    </rPh>
    <rPh sb="7" eb="8">
      <t>チカ</t>
    </rPh>
    <rPh sb="12" eb="15">
      <t>ショウテンガイ</t>
    </rPh>
    <rPh sb="15" eb="16">
      <t>トウ</t>
    </rPh>
    <rPh sb="17" eb="19">
      <t>リヨウ</t>
    </rPh>
    <rPh sb="19" eb="21">
      <t>ヒンド</t>
    </rPh>
    <phoneticPr fontId="4"/>
  </si>
  <si>
    <t>図表- 38　近くにある商店街・一般商店の利用頻度</t>
    <rPh sb="0" eb="2">
      <t>ズヒョウ</t>
    </rPh>
    <rPh sb="7" eb="8">
      <t>チカ</t>
    </rPh>
    <rPh sb="12" eb="15">
      <t>ショウテンガイ</t>
    </rPh>
    <rPh sb="16" eb="18">
      <t>イッパン</t>
    </rPh>
    <rPh sb="18" eb="20">
      <t>ショウテン</t>
    </rPh>
    <rPh sb="21" eb="23">
      <t>リヨウ</t>
    </rPh>
    <rPh sb="23" eb="25">
      <t>ヒンド</t>
    </rPh>
    <phoneticPr fontId="4"/>
  </si>
  <si>
    <t>図表- 39　近くにある商店街・一般商店で買物をする理由（ｎ=11,090　2つまで選択）</t>
    <rPh sb="0" eb="2">
      <t>ズヒョウ</t>
    </rPh>
    <rPh sb="7" eb="8">
      <t>チカ</t>
    </rPh>
    <rPh sb="12" eb="15">
      <t>ショウテンガイ</t>
    </rPh>
    <rPh sb="16" eb="18">
      <t>イッパン</t>
    </rPh>
    <rPh sb="18" eb="20">
      <t>ショウテン</t>
    </rPh>
    <rPh sb="21" eb="23">
      <t>カイモノ</t>
    </rPh>
    <rPh sb="26" eb="28">
      <t>リユウ</t>
    </rPh>
    <rPh sb="42" eb="44">
      <t>センタク</t>
    </rPh>
    <phoneticPr fontId="4"/>
  </si>
  <si>
    <t>図表- 41　近くにの商店街・一般商店で買物をしたくなる条件（ｎ=12,173　2つまで選択）</t>
    <rPh sb="0" eb="2">
      <t>ズヒョウ</t>
    </rPh>
    <rPh sb="7" eb="8">
      <t>チカ</t>
    </rPh>
    <rPh sb="11" eb="14">
      <t>ショウテンガイ</t>
    </rPh>
    <rPh sb="15" eb="17">
      <t>イッパン</t>
    </rPh>
    <rPh sb="17" eb="19">
      <t>ショウテン</t>
    </rPh>
    <rPh sb="20" eb="22">
      <t>カイモノ</t>
    </rPh>
    <rPh sb="28" eb="30">
      <t>ジョウケン</t>
    </rPh>
    <rPh sb="44" eb="46">
      <t>センタク</t>
    </rPh>
    <phoneticPr fontId="4"/>
  </si>
  <si>
    <t>図表-42　近くの商店街・一般商店で買物したくなる条件</t>
    <rPh sb="0" eb="2">
      <t>ズヒョウ</t>
    </rPh>
    <rPh sb="6" eb="7">
      <t>チカ</t>
    </rPh>
    <rPh sb="9" eb="12">
      <t>ショウテンガイ</t>
    </rPh>
    <rPh sb="13" eb="15">
      <t>イッパン</t>
    </rPh>
    <rPh sb="15" eb="17">
      <t>ショウテン</t>
    </rPh>
    <rPh sb="18" eb="20">
      <t>カイモノ</t>
    </rPh>
    <rPh sb="25" eb="27">
      <t>ジョウケン</t>
    </rPh>
    <phoneticPr fontId="25"/>
  </si>
  <si>
    <t>図表- 48　通信販売等の購入頻度</t>
    <rPh sb="0" eb="2">
      <t>ズヒョウ</t>
    </rPh>
    <rPh sb="7" eb="9">
      <t>ツウシン</t>
    </rPh>
    <rPh sb="9" eb="11">
      <t>ハンバイ</t>
    </rPh>
    <rPh sb="11" eb="12">
      <t>ラ</t>
    </rPh>
    <rPh sb="13" eb="15">
      <t>コウニュウ</t>
    </rPh>
    <rPh sb="15" eb="17">
      <t>ヒンド</t>
    </rPh>
    <phoneticPr fontId="4"/>
  </si>
  <si>
    <t>図表- 51　通信販売等の今後の利用</t>
    <rPh sb="0" eb="2">
      <t>ズヒョウ</t>
    </rPh>
    <rPh sb="7" eb="9">
      <t>ツウシン</t>
    </rPh>
    <rPh sb="9" eb="11">
      <t>ハンバイ</t>
    </rPh>
    <rPh sb="11" eb="12">
      <t>ラ</t>
    </rPh>
    <rPh sb="13" eb="15">
      <t>コンゴ</t>
    </rPh>
    <rPh sb="16" eb="18">
      <t>リヨウ</t>
    </rPh>
    <phoneticPr fontId="4"/>
  </si>
  <si>
    <t>商品やその組合せの提案をしてもらえる</t>
    <rPh sb="0" eb="2">
      <t>ショウヒン</t>
    </rPh>
    <rPh sb="5" eb="7">
      <t>クミアワ</t>
    </rPh>
    <rPh sb="9" eb="11">
      <t>テイアン</t>
    </rPh>
    <phoneticPr fontId="4"/>
  </si>
  <si>
    <t>商品やその組合せの提案
をしてもらえるお店がある</t>
    <rPh sb="20" eb="21">
      <t>ミセ</t>
    </rPh>
    <phoneticPr fontId="4"/>
  </si>
  <si>
    <t>商品やその組合せの提案をしてもらえるお店がある</t>
    <rPh sb="19" eb="20">
      <t>ミセ</t>
    </rPh>
    <phoneticPr fontId="23"/>
  </si>
  <si>
    <t>10：0</t>
    <phoneticPr fontId="19"/>
  </si>
  <si>
    <t>5：5</t>
    <phoneticPr fontId="19"/>
  </si>
  <si>
    <t>商品やその組合せの提案を
してもらえるお店がある</t>
    <rPh sb="20" eb="21">
      <t>ミセ</t>
    </rPh>
    <phoneticPr fontId="6"/>
  </si>
  <si>
    <t>⑥ファッション衣料
（外出着）</t>
    <rPh sb="7" eb="9">
      <t>イリョウ</t>
    </rPh>
    <rPh sb="11" eb="13">
      <t>ガイシュツ</t>
    </rPh>
    <rPh sb="13" eb="14">
      <t>キ</t>
    </rPh>
    <phoneticPr fontId="4"/>
  </si>
  <si>
    <t>図表- 10　地元購買率の増減幅上位10市町村</t>
    <rPh sb="0" eb="2">
      <t>ズヒョウ</t>
    </rPh>
    <rPh sb="7" eb="9">
      <t>ジモト</t>
    </rPh>
    <rPh sb="9" eb="11">
      <t>コウバイ</t>
    </rPh>
    <rPh sb="11" eb="12">
      <t>リツ</t>
    </rPh>
    <rPh sb="13" eb="15">
      <t>ゾウゲン</t>
    </rPh>
    <rPh sb="15" eb="16">
      <t>ハバ</t>
    </rPh>
    <rPh sb="16" eb="18">
      <t>ジョウイ</t>
    </rPh>
    <rPh sb="20" eb="23">
      <t>シチョウソン</t>
    </rPh>
    <phoneticPr fontId="4"/>
  </si>
  <si>
    <t>図表- 9　地元購買率の増減幅</t>
    <rPh sb="0" eb="2">
      <t>ズヒョウ</t>
    </rPh>
    <rPh sb="6" eb="8">
      <t>ジモト</t>
    </rPh>
    <rPh sb="8" eb="10">
      <t>コウバイ</t>
    </rPh>
    <rPh sb="10" eb="11">
      <t>リツ</t>
    </rPh>
    <rPh sb="12" eb="14">
      <t>ゾウゲン</t>
    </rPh>
    <rPh sb="14" eb="15">
      <t>ハバ</t>
    </rPh>
    <phoneticPr fontId="4"/>
  </si>
  <si>
    <t>H27.4.3地元購買率追加</t>
    <rPh sb="7" eb="9">
      <t>ジモト</t>
    </rPh>
    <rPh sb="9" eb="11">
      <t>コウバイ</t>
    </rPh>
    <rPh sb="11" eb="12">
      <t>リツ</t>
    </rPh>
    <rPh sb="12" eb="14">
      <t>ツイカ</t>
    </rPh>
    <phoneticPr fontId="6"/>
  </si>
  <si>
    <t>地元購買率（％）</t>
    <rPh sb="0" eb="2">
      <t>ジモト</t>
    </rPh>
    <rPh sb="2" eb="4">
      <t>コウバイ</t>
    </rPh>
    <rPh sb="4" eb="5">
      <t>リツ</t>
    </rPh>
    <phoneticPr fontId="6"/>
  </si>
  <si>
    <t>外食</t>
    <rPh sb="0" eb="2">
      <t>ガイショク</t>
    </rPh>
    <phoneticPr fontId="6"/>
  </si>
  <si>
    <t>10商品</t>
    <rPh sb="2" eb="4">
      <t>ショウヒン</t>
    </rPh>
    <phoneticPr fontId="6"/>
  </si>
  <si>
    <r>
      <t>図表－8　　市町村別地元購買率</t>
    </r>
    <r>
      <rPr>
        <b/>
        <sz val="10"/>
        <color indexed="8"/>
        <rFont val="ＭＳ Ｐゴシック"/>
        <family val="3"/>
        <charset val="128"/>
      </rPr>
      <t>（前回調査比）</t>
    </r>
    <rPh sb="0" eb="2">
      <t>ズヒョウ</t>
    </rPh>
    <rPh sb="6" eb="9">
      <t>シチョウソン</t>
    </rPh>
    <rPh sb="9" eb="10">
      <t>ベツ</t>
    </rPh>
    <rPh sb="10" eb="12">
      <t>ジモト</t>
    </rPh>
    <rPh sb="12" eb="14">
      <t>コウバイ</t>
    </rPh>
    <rPh sb="14" eb="15">
      <t>リツ</t>
    </rPh>
    <rPh sb="16" eb="18">
      <t>ゼンカイ</t>
    </rPh>
    <rPh sb="18" eb="20">
      <t>チョウサ</t>
    </rPh>
    <rPh sb="20" eb="21">
      <t>ヒ</t>
    </rPh>
    <phoneticPr fontId="6"/>
  </si>
  <si>
    <t>市町村</t>
    <rPh sb="0" eb="1">
      <t>シ</t>
    </rPh>
    <rPh sb="1" eb="2">
      <t>チョウ</t>
    </rPh>
    <rPh sb="2" eb="3">
      <t>ソン</t>
    </rPh>
    <phoneticPr fontId="2"/>
  </si>
  <si>
    <t>外食除く
10品</t>
    <rPh sb="0" eb="2">
      <t>ガイショク</t>
    </rPh>
    <rPh sb="2" eb="3">
      <t>ノゾ</t>
    </rPh>
    <rPh sb="7" eb="8">
      <t>ヒン</t>
    </rPh>
    <phoneticPr fontId="2"/>
  </si>
  <si>
    <t>①食料品</t>
    <phoneticPr fontId="2"/>
  </si>
  <si>
    <t>②家電製品</t>
    <phoneticPr fontId="2"/>
  </si>
  <si>
    <t>③日用雑貨・
台所用品</t>
    <phoneticPr fontId="2"/>
  </si>
  <si>
    <t>④医薬品・
化粧品</t>
    <phoneticPr fontId="2"/>
  </si>
  <si>
    <t>⑤日用衣料（普段着）</t>
    <phoneticPr fontId="2"/>
  </si>
  <si>
    <t>⑦装飾品
（時計、アクセサリー）・靴・カバン</t>
    <phoneticPr fontId="2"/>
  </si>
  <si>
    <t>⑧書籍・文具</t>
    <phoneticPr fontId="2"/>
  </si>
  <si>
    <t>⑨スポーツ用品・玩具・ＣＤ／ＤＶＤ</t>
    <phoneticPr fontId="2"/>
  </si>
  <si>
    <t>⑩贈答品</t>
    <phoneticPr fontId="2"/>
  </si>
  <si>
    <t>⑪外食</t>
    <rPh sb="1" eb="3">
      <t>ガイショク</t>
    </rPh>
    <phoneticPr fontId="2"/>
  </si>
  <si>
    <t>11商品
総合</t>
    <rPh sb="2" eb="4">
      <t>ショウヒン</t>
    </rPh>
    <rPh sb="5" eb="7">
      <t>ソウゴウ</t>
    </rPh>
    <phoneticPr fontId="2"/>
  </si>
  <si>
    <t>※着色は、流出率5％以上の割合を示す。</t>
    <rPh sb="1" eb="3">
      <t>チャクショク</t>
    </rPh>
    <rPh sb="5" eb="8">
      <t>リュウシュツリツ</t>
    </rPh>
    <rPh sb="10" eb="12">
      <t>イジョウ</t>
    </rPh>
    <rPh sb="13" eb="15">
      <t>ワリアイ</t>
    </rPh>
    <rPh sb="16" eb="17">
      <t>シメ</t>
    </rPh>
    <phoneticPr fontId="2"/>
  </si>
  <si>
    <t>図表－15　県外流出率</t>
    <rPh sb="0" eb="2">
      <t>ズヒョウ</t>
    </rPh>
    <rPh sb="6" eb="8">
      <t>ケンガイ</t>
    </rPh>
    <rPh sb="8" eb="11">
      <t>リュウシュツリツ</t>
    </rPh>
    <phoneticPr fontId="2"/>
  </si>
  <si>
    <t>図表- 16　買物場所別吸収率　①食料品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20">
      <t>ショクリョウヒン</t>
    </rPh>
    <phoneticPr fontId="4"/>
  </si>
  <si>
    <t>図表- 17　買物場所別吸収率　②家電製品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19">
      <t>カデン</t>
    </rPh>
    <rPh sb="19" eb="21">
      <t>セイヒン</t>
    </rPh>
    <phoneticPr fontId="4"/>
  </si>
  <si>
    <t>図表- 18　買物場所別吸収率　③日用雑貨・台所用品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19">
      <t>ニチヨウ</t>
    </rPh>
    <rPh sb="19" eb="21">
      <t>ザッカ</t>
    </rPh>
    <rPh sb="22" eb="24">
      <t>ダイドコロ</t>
    </rPh>
    <rPh sb="24" eb="26">
      <t>ヨウヒン</t>
    </rPh>
    <phoneticPr fontId="4"/>
  </si>
  <si>
    <t>図表- 19　買物場所別吸収率　④医薬品・化粧品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20">
      <t>イヤクヒン</t>
    </rPh>
    <rPh sb="21" eb="24">
      <t>ケショウヒン</t>
    </rPh>
    <phoneticPr fontId="4"/>
  </si>
  <si>
    <t>図表- 21　買物場所別吸収率　⑥ファッション衣料（外出着）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23" eb="25">
      <t>イリョウ</t>
    </rPh>
    <rPh sb="26" eb="28">
      <t>ガイシュツ</t>
    </rPh>
    <rPh sb="28" eb="29">
      <t>キ</t>
    </rPh>
    <phoneticPr fontId="4"/>
  </si>
  <si>
    <t>図表- 22　買物場所別吸収率　⑦装飾品（時計、アクセサリー）・靴・カバン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20">
      <t>ソウショクヒン</t>
    </rPh>
    <rPh sb="21" eb="23">
      <t>トケイ</t>
    </rPh>
    <rPh sb="32" eb="33">
      <t>クツ</t>
    </rPh>
    <phoneticPr fontId="4"/>
  </si>
  <si>
    <t>図表- 23　買物場所別吸収率　⑧書籍・文具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19">
      <t>ショセキ</t>
    </rPh>
    <rPh sb="20" eb="22">
      <t>ブング</t>
    </rPh>
    <phoneticPr fontId="4"/>
  </si>
  <si>
    <t>図表- 24　買物場所別吸収率　⑨スポーツ用品・玩具・ＣＤ／ＤＶＤ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21" eb="23">
      <t>ヨウヒン</t>
    </rPh>
    <rPh sb="24" eb="26">
      <t>ガング</t>
    </rPh>
    <phoneticPr fontId="4"/>
  </si>
  <si>
    <t>図表- 25　買物場所別吸収率　⑩贈答品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20">
      <t>ゾウトウヒン</t>
    </rPh>
    <phoneticPr fontId="4"/>
  </si>
  <si>
    <t>図表- 26　買物場所別吸収率　⑪外食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7" eb="19">
      <t>ガイショク</t>
    </rPh>
    <phoneticPr fontId="4"/>
  </si>
  <si>
    <t>図表- 27　買物場所別吸収率　外食を除く10商品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6" eb="18">
      <t>ガイショク</t>
    </rPh>
    <rPh sb="19" eb="20">
      <t>ノゾ</t>
    </rPh>
    <rPh sb="23" eb="25">
      <t>ショウヒン</t>
    </rPh>
    <phoneticPr fontId="4"/>
  </si>
  <si>
    <t>図表- 28　買物場所別吸収率　11商品総合</t>
    <rPh sb="0" eb="2">
      <t>ズヒョウ</t>
    </rPh>
    <rPh sb="7" eb="9">
      <t>カイモノ</t>
    </rPh>
    <rPh sb="9" eb="11">
      <t>バショ</t>
    </rPh>
    <rPh sb="11" eb="12">
      <t>ベツ</t>
    </rPh>
    <rPh sb="12" eb="14">
      <t>キュウシュウ</t>
    </rPh>
    <rPh sb="14" eb="15">
      <t>リツ</t>
    </rPh>
    <rPh sb="18" eb="20">
      <t>ショウヒン</t>
    </rPh>
    <rPh sb="20" eb="22">
      <t>ソウゴウ</t>
    </rPh>
    <phoneticPr fontId="4"/>
  </si>
  <si>
    <t>（%）</t>
    <phoneticPr fontId="4"/>
  </si>
  <si>
    <t>居住市町村で
買物をする形態</t>
    <rPh sb="0" eb="2">
      <t>キョジュウ</t>
    </rPh>
    <rPh sb="2" eb="5">
      <t>シチョウソン</t>
    </rPh>
    <rPh sb="7" eb="9">
      <t>カイモノ</t>
    </rPh>
    <rPh sb="12" eb="14">
      <t>ケイタイ</t>
    </rPh>
    <phoneticPr fontId="4"/>
  </si>
  <si>
    <t>居住市町村以外で
買物をする形態</t>
    <rPh sb="0" eb="2">
      <t>キョジュウ</t>
    </rPh>
    <rPh sb="2" eb="5">
      <t>シチョウソン</t>
    </rPh>
    <rPh sb="5" eb="7">
      <t>イガイ</t>
    </rPh>
    <rPh sb="9" eb="11">
      <t>カイモノ</t>
    </rPh>
    <rPh sb="14" eb="16">
      <t>ケイタイ</t>
    </rPh>
    <phoneticPr fontId="4"/>
  </si>
  <si>
    <t>百貨店・総合スーパー</t>
    <rPh sb="0" eb="3">
      <t>ヒャッカテン</t>
    </rPh>
    <rPh sb="4" eb="6">
      <t>ソウゴウ</t>
    </rPh>
    <phoneticPr fontId="17"/>
  </si>
  <si>
    <t>スーパー</t>
  </si>
  <si>
    <t>ホームセンター</t>
  </si>
  <si>
    <t>専門チェーン店</t>
    <rPh sb="0" eb="2">
      <t>センモン</t>
    </rPh>
    <rPh sb="6" eb="7">
      <t>ミセ</t>
    </rPh>
    <phoneticPr fontId="17"/>
  </si>
  <si>
    <t>コンビニエンスストア</t>
  </si>
  <si>
    <t>一般商店・飲食店</t>
    <rPh sb="0" eb="2">
      <t>イッパン</t>
    </rPh>
    <rPh sb="2" eb="4">
      <t>ショウテン</t>
    </rPh>
    <rPh sb="5" eb="7">
      <t>インショク</t>
    </rPh>
    <rPh sb="7" eb="8">
      <t>テン</t>
    </rPh>
    <phoneticPr fontId="17"/>
  </si>
  <si>
    <t>（%）</t>
    <phoneticPr fontId="32"/>
  </si>
  <si>
    <t>11商品総合</t>
    <rPh sb="2" eb="4">
      <t>ショウヒン</t>
    </rPh>
    <rPh sb="4" eb="6">
      <t>ソウゴウ</t>
    </rPh>
    <phoneticPr fontId="33"/>
  </si>
  <si>
    <t>①食料品</t>
    <rPh sb="1" eb="4">
      <t>ショクリョウヒン</t>
    </rPh>
    <phoneticPr fontId="33"/>
  </si>
  <si>
    <t>②家電製品</t>
    <rPh sb="1" eb="3">
      <t>カデン</t>
    </rPh>
    <rPh sb="3" eb="5">
      <t>セイヒン</t>
    </rPh>
    <phoneticPr fontId="33"/>
  </si>
  <si>
    <t>③日用雑貨・
　台所用品</t>
    <rPh sb="1" eb="3">
      <t>ニチヨウ</t>
    </rPh>
    <rPh sb="3" eb="5">
      <t>ザッカ</t>
    </rPh>
    <rPh sb="8" eb="10">
      <t>ダイドコロ</t>
    </rPh>
    <rPh sb="10" eb="12">
      <t>ヨウヒン</t>
    </rPh>
    <phoneticPr fontId="33"/>
  </si>
  <si>
    <t>④医薬品・
　化粧品</t>
    <rPh sb="1" eb="4">
      <t>イヤクヒン</t>
    </rPh>
    <rPh sb="7" eb="10">
      <t>ケショウヒン</t>
    </rPh>
    <phoneticPr fontId="33"/>
  </si>
  <si>
    <t>⑤日用衣料
　（普段着）</t>
    <rPh sb="1" eb="3">
      <t>ニチヨウ</t>
    </rPh>
    <rPh sb="3" eb="5">
      <t>イリョウ</t>
    </rPh>
    <rPh sb="8" eb="11">
      <t>フダンギ</t>
    </rPh>
    <phoneticPr fontId="33"/>
  </si>
  <si>
    <t>⑥ファッション衣料
　（外出着）</t>
    <rPh sb="7" eb="9">
      <t>イリョウ</t>
    </rPh>
    <rPh sb="12" eb="14">
      <t>ガイシュツ</t>
    </rPh>
    <rPh sb="14" eb="15">
      <t>キ</t>
    </rPh>
    <phoneticPr fontId="33"/>
  </si>
  <si>
    <t>⑦装飾品（時計、アクセサリー）・
　靴・カバン</t>
    <rPh sb="1" eb="4">
      <t>ソウショクヒン</t>
    </rPh>
    <rPh sb="5" eb="7">
      <t>トケイ</t>
    </rPh>
    <rPh sb="18" eb="19">
      <t>クツ</t>
    </rPh>
    <phoneticPr fontId="33"/>
  </si>
  <si>
    <t>⑧書籍・文具</t>
    <rPh sb="1" eb="3">
      <t>ショセキ</t>
    </rPh>
    <rPh sb="4" eb="6">
      <t>ブング</t>
    </rPh>
    <phoneticPr fontId="33"/>
  </si>
  <si>
    <t>⑨スポーツ用品・
　玩具・ＣＤ／ＤＶＤ</t>
    <rPh sb="5" eb="7">
      <t>ヨウヒン</t>
    </rPh>
    <rPh sb="10" eb="12">
      <t>ガング</t>
    </rPh>
    <phoneticPr fontId="33"/>
  </si>
  <si>
    <t>⑩贈答品</t>
    <rPh sb="1" eb="4">
      <t>ゾウトウヒン</t>
    </rPh>
    <phoneticPr fontId="33"/>
  </si>
  <si>
    <t>⑪外食</t>
    <rPh sb="1" eb="3">
      <t>ガイショク</t>
    </rPh>
    <phoneticPr fontId="33"/>
  </si>
  <si>
    <t>居住市町村で
買物をする形態</t>
    <rPh sb="12" eb="14">
      <t>ケイタイ</t>
    </rPh>
    <phoneticPr fontId="32"/>
  </si>
  <si>
    <t>居住市町村以外で
買物をする形態</t>
    <rPh sb="14" eb="16">
      <t>ケイタイ</t>
    </rPh>
    <phoneticPr fontId="32"/>
  </si>
  <si>
    <t>図表-29　居住・非居住別店舗形態利用状況（11商品総合）</t>
    <rPh sb="0" eb="2">
      <t>ズヒョウ</t>
    </rPh>
    <rPh sb="6" eb="8">
      <t>キョジュウ</t>
    </rPh>
    <rPh sb="9" eb="10">
      <t>ヒ</t>
    </rPh>
    <rPh sb="10" eb="12">
      <t>キョジュウ</t>
    </rPh>
    <rPh sb="12" eb="13">
      <t>ベツ</t>
    </rPh>
    <rPh sb="13" eb="15">
      <t>テンポ</t>
    </rPh>
    <rPh sb="15" eb="17">
      <t>ケイタイ</t>
    </rPh>
    <rPh sb="17" eb="19">
      <t>リヨウ</t>
    </rPh>
    <rPh sb="19" eb="21">
      <t>ジョウキョウ</t>
    </rPh>
    <rPh sb="24" eb="26">
      <t>ショウヒン</t>
    </rPh>
    <rPh sb="26" eb="28">
      <t>ソウゴウ</t>
    </rPh>
    <phoneticPr fontId="32"/>
  </si>
  <si>
    <t>図表-30　居住・非居住別店舗形態利用状況（11商品総合）</t>
    <rPh sb="0" eb="2">
      <t>ズヒョウ</t>
    </rPh>
    <rPh sb="6" eb="8">
      <t>キョジュウ</t>
    </rPh>
    <rPh sb="9" eb="10">
      <t>ヒ</t>
    </rPh>
    <rPh sb="10" eb="12">
      <t>キョジュウ</t>
    </rPh>
    <rPh sb="12" eb="13">
      <t>ベツ</t>
    </rPh>
    <rPh sb="13" eb="15">
      <t>テンポ</t>
    </rPh>
    <rPh sb="15" eb="17">
      <t>ケイタイ</t>
    </rPh>
    <rPh sb="17" eb="19">
      <t>リヨウ</t>
    </rPh>
    <rPh sb="19" eb="21">
      <t>ジョウキョウ</t>
    </rPh>
    <rPh sb="24" eb="26">
      <t>ショウヒン</t>
    </rPh>
    <rPh sb="26" eb="28">
      <t>ソウゴウ</t>
    </rPh>
    <phoneticPr fontId="32"/>
  </si>
  <si>
    <t>図表-31　居住・非居住別店舗形態利用状況（商品別）</t>
    <rPh sb="0" eb="2">
      <t>ズヒョウ</t>
    </rPh>
    <rPh sb="6" eb="8">
      <t>キョジュウ</t>
    </rPh>
    <rPh sb="9" eb="10">
      <t>ヒ</t>
    </rPh>
    <rPh sb="10" eb="12">
      <t>キョジュウ</t>
    </rPh>
    <rPh sb="12" eb="13">
      <t>ベツ</t>
    </rPh>
    <rPh sb="13" eb="15">
      <t>テンポ</t>
    </rPh>
    <rPh sb="15" eb="17">
      <t>ケイタイ</t>
    </rPh>
    <rPh sb="17" eb="19">
      <t>リヨウ</t>
    </rPh>
    <rPh sb="19" eb="21">
      <t>ジョウキョウ</t>
    </rPh>
    <rPh sb="22" eb="24">
      <t>ショウヒン</t>
    </rPh>
    <rPh sb="24" eb="25">
      <t>ベツ</t>
    </rPh>
    <phoneticPr fontId="32"/>
  </si>
  <si>
    <t>居住市町村で買物をする理由</t>
    <phoneticPr fontId="32"/>
  </si>
  <si>
    <t>居住市町村以外で買物をする理由</t>
    <rPh sb="5" eb="7">
      <t>イガイ</t>
    </rPh>
    <phoneticPr fontId="32"/>
  </si>
  <si>
    <t>図表-32　居住・非居住別買物理由（11商品別）</t>
    <rPh sb="0" eb="2">
      <t>ズヒョウ</t>
    </rPh>
    <rPh sb="6" eb="8">
      <t>キョジュウ</t>
    </rPh>
    <rPh sb="9" eb="10">
      <t>ヒ</t>
    </rPh>
    <rPh sb="10" eb="12">
      <t>キョジュウ</t>
    </rPh>
    <rPh sb="12" eb="13">
      <t>ベツ</t>
    </rPh>
    <rPh sb="13" eb="15">
      <t>カイモノ</t>
    </rPh>
    <rPh sb="15" eb="17">
      <t>リユウ</t>
    </rPh>
    <rPh sb="20" eb="22">
      <t>ショウヒン</t>
    </rPh>
    <rPh sb="22" eb="23">
      <t>ベツ</t>
    </rPh>
    <phoneticPr fontId="32"/>
  </si>
  <si>
    <t>図表-33　居住・非居住別買物理由（11商品別）</t>
    <rPh sb="0" eb="2">
      <t>ズヒョウ</t>
    </rPh>
    <rPh sb="6" eb="8">
      <t>キョジュウ</t>
    </rPh>
    <rPh sb="9" eb="10">
      <t>ヒ</t>
    </rPh>
    <rPh sb="10" eb="12">
      <t>キョジュウ</t>
    </rPh>
    <rPh sb="12" eb="13">
      <t>ベツ</t>
    </rPh>
    <rPh sb="13" eb="15">
      <t>カイモノ</t>
    </rPh>
    <rPh sb="15" eb="17">
      <t>リユウ</t>
    </rPh>
    <rPh sb="20" eb="22">
      <t>ショウヒン</t>
    </rPh>
    <rPh sb="22" eb="23">
      <t>ベツ</t>
    </rPh>
    <phoneticPr fontId="32"/>
  </si>
  <si>
    <t>図表-34　居住・非居住別買物理由（商品別）</t>
    <rPh sb="0" eb="2">
      <t>ズヒョウ</t>
    </rPh>
    <rPh sb="6" eb="8">
      <t>キョジュウ</t>
    </rPh>
    <rPh sb="9" eb="10">
      <t>ヒ</t>
    </rPh>
    <rPh sb="10" eb="12">
      <t>キョジュウ</t>
    </rPh>
    <rPh sb="12" eb="13">
      <t>ベツ</t>
    </rPh>
    <rPh sb="13" eb="15">
      <t>カイモノ</t>
    </rPh>
    <rPh sb="15" eb="17">
      <t>リユウ</t>
    </rPh>
    <rPh sb="18" eb="20">
      <t>ショウヒン</t>
    </rPh>
    <rPh sb="20" eb="21">
      <t>ベツ</t>
    </rPh>
    <phoneticPr fontId="32"/>
  </si>
  <si>
    <t>図表- 36　居住・非居住地別買物頻度</t>
    <rPh sb="0" eb="2">
      <t>ズヒョウ</t>
    </rPh>
    <rPh sb="7" eb="9">
      <t>キョジュウ</t>
    </rPh>
    <rPh sb="10" eb="11">
      <t>ヒ</t>
    </rPh>
    <rPh sb="11" eb="14">
      <t>キョジュウチ</t>
    </rPh>
    <rPh sb="14" eb="15">
      <t>ベツ</t>
    </rPh>
    <rPh sb="15" eb="17">
      <t>カイモノ</t>
    </rPh>
    <rPh sb="17" eb="19">
      <t>ヒンド</t>
    </rPh>
    <phoneticPr fontId="4"/>
  </si>
  <si>
    <t>ｎ=12,819</t>
    <phoneticPr fontId="28"/>
  </si>
  <si>
    <t>(%)</t>
    <phoneticPr fontId="2"/>
  </si>
  <si>
    <t>①食料品</t>
    <rPh sb="1" eb="4">
      <t>ショクリョウヒン</t>
    </rPh>
    <phoneticPr fontId="28"/>
  </si>
  <si>
    <t>②家電製品</t>
    <rPh sb="1" eb="3">
      <t>カデン</t>
    </rPh>
    <rPh sb="3" eb="5">
      <t>セイヒン</t>
    </rPh>
    <phoneticPr fontId="28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</si>
  <si>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28"/>
  </si>
  <si>
    <t>④医薬品・化粧品</t>
    <phoneticPr fontId="2"/>
  </si>
  <si>
    <t>⑤日用衣料
（普段着）</t>
    <rPh sb="1" eb="3">
      <t>ニチヨウ</t>
    </rPh>
    <rPh sb="3" eb="5">
      <t>イリョウ</t>
    </rPh>
    <rPh sb="7" eb="10">
      <t>フダンギ</t>
    </rPh>
    <phoneticPr fontId="28"/>
  </si>
  <si>
    <t>⑥ファッション衣料
（外出着）</t>
    <rPh sb="7" eb="9">
      <t>イリョウ</t>
    </rPh>
    <rPh sb="11" eb="13">
      <t>ガイシュツ</t>
    </rPh>
    <rPh sb="13" eb="14">
      <t>ギ</t>
    </rPh>
    <phoneticPr fontId="28"/>
  </si>
  <si>
    <t>⑧書籍・文具</t>
    <rPh sb="1" eb="3">
      <t>ショセキ</t>
    </rPh>
    <rPh sb="4" eb="6">
      <t>ブング</t>
    </rPh>
    <phoneticPr fontId="28"/>
  </si>
  <si>
    <t>⑨スポーツ用品・玩具・CD/DVD</t>
    <rPh sb="5" eb="7">
      <t>ヨウヒン</t>
    </rPh>
    <rPh sb="8" eb="10">
      <t>ガング</t>
    </rPh>
    <phoneticPr fontId="28"/>
  </si>
  <si>
    <t>⑩贈答品</t>
    <rPh sb="1" eb="4">
      <t>ゾウトウヒン</t>
    </rPh>
    <phoneticPr fontId="28"/>
  </si>
  <si>
    <t>10商品総合</t>
    <rPh sb="2" eb="4">
      <t>ショウヒン</t>
    </rPh>
    <rPh sb="4" eb="6">
      <t>ソウゴウ</t>
    </rPh>
    <phoneticPr fontId="28"/>
  </si>
  <si>
    <t>通信販売等を利用する</t>
    <rPh sb="0" eb="2">
      <t>ツウシン</t>
    </rPh>
    <rPh sb="2" eb="5">
      <t>ハンバイトウ</t>
    </rPh>
    <rPh sb="6" eb="8">
      <t>リヨウ</t>
    </rPh>
    <phoneticPr fontId="2"/>
  </si>
  <si>
    <t>生協・農協による定期宅配</t>
    <phoneticPr fontId="28"/>
  </si>
  <si>
    <t>ネットスーパー等による宅配</t>
    <rPh sb="7" eb="8">
      <t>トウ</t>
    </rPh>
    <rPh sb="11" eb="13">
      <t>タクハイ</t>
    </rPh>
    <phoneticPr fontId="28"/>
  </si>
  <si>
    <t>通販カタログ</t>
    <rPh sb="0" eb="2">
      <t>ツウハン</t>
    </rPh>
    <phoneticPr fontId="28"/>
  </si>
  <si>
    <t>新聞等の折り込みチラシ・広告記事</t>
    <rPh sb="0" eb="2">
      <t>シンブン</t>
    </rPh>
    <rPh sb="2" eb="3">
      <t>トウ</t>
    </rPh>
    <rPh sb="4" eb="5">
      <t>オ</t>
    </rPh>
    <rPh sb="6" eb="7">
      <t>コ</t>
    </rPh>
    <rPh sb="12" eb="14">
      <t>コウコク</t>
    </rPh>
    <rPh sb="14" eb="16">
      <t>キジ</t>
    </rPh>
    <phoneticPr fontId="28"/>
  </si>
  <si>
    <t>テレホンショッピング（テレビ・ラジオ）</t>
  </si>
  <si>
    <t>インターネットショッピング（モール）</t>
  </si>
  <si>
    <r>
      <rPr>
        <sz val="10"/>
        <rFont val="ＭＳ Ｐゴシック"/>
        <family val="3"/>
        <charset val="128"/>
      </rPr>
      <t>インターネットショッピング</t>
    </r>
    <r>
      <rPr>
        <sz val="9"/>
        <rFont val="ＭＳ Ｐゴシック"/>
        <family val="3"/>
        <charset val="128"/>
      </rPr>
      <t>（個別店舗のホームページ）</t>
    </r>
    <rPh sb="14" eb="16">
      <t>コベツ</t>
    </rPh>
    <rPh sb="16" eb="18">
      <t>テンポ</t>
    </rPh>
    <phoneticPr fontId="28"/>
  </si>
  <si>
    <t>利用しない</t>
    <rPh sb="0" eb="2">
      <t>リヨウ</t>
    </rPh>
    <phoneticPr fontId="2"/>
  </si>
  <si>
    <t>合計</t>
    <rPh sb="0" eb="2">
      <t>ゴウケイ</t>
    </rPh>
    <phoneticPr fontId="2"/>
  </si>
  <si>
    <t>⑤日用衣料（普段着）</t>
    <rPh sb="1" eb="3">
      <t>ニチヨウ</t>
    </rPh>
    <rPh sb="3" eb="5">
      <t>イリョウ</t>
    </rPh>
    <rPh sb="6" eb="9">
      <t>フダンギ</t>
    </rPh>
    <phoneticPr fontId="28"/>
  </si>
  <si>
    <r>
      <t>⑦装飾品
（</t>
    </r>
    <r>
      <rPr>
        <sz val="9"/>
        <rFont val="ＭＳ Ｐゴシック"/>
        <family val="3"/>
        <charset val="128"/>
      </rPr>
      <t>時計、アクセサリー</t>
    </r>
    <r>
      <rPr>
        <sz val="9"/>
        <color indexed="8"/>
        <rFont val="ＭＳ Ｐゴシック"/>
        <family val="3"/>
        <charset val="128"/>
      </rPr>
      <t>）・靴・カバン</t>
    </r>
    <rPh sb="1" eb="4">
      <t>ソウショクヒン</t>
    </rPh>
    <rPh sb="6" eb="8">
      <t>トケイ</t>
    </rPh>
    <rPh sb="17" eb="18">
      <t>クツ</t>
    </rPh>
    <phoneticPr fontId="28"/>
  </si>
  <si>
    <t>【生協・農協による定期宅配】</t>
    <phoneticPr fontId="28"/>
  </si>
  <si>
    <t>③日用雑貨・
台所用品</t>
    <rPh sb="1" eb="3">
      <t>ニチヨウ</t>
    </rPh>
    <rPh sb="3" eb="5">
      <t>ザッカ</t>
    </rPh>
    <rPh sb="7" eb="9">
      <t>ダイドコロ</t>
    </rPh>
    <rPh sb="9" eb="11">
      <t>ヨウヒン</t>
    </rPh>
    <phoneticPr fontId="28"/>
  </si>
  <si>
    <t>④医薬品・
化粧品</t>
    <phoneticPr fontId="2"/>
  </si>
  <si>
    <r>
      <t>⑦装飾品
（</t>
    </r>
    <r>
      <rPr>
        <sz val="8"/>
        <rFont val="ＭＳ Ｐゴシック"/>
        <family val="3"/>
        <charset val="128"/>
      </rPr>
      <t>時計、アクセサリー</t>
    </r>
    <r>
      <rPr>
        <sz val="8"/>
        <color indexed="8"/>
        <rFont val="ＭＳ Ｐゴシック"/>
        <family val="3"/>
        <charset val="128"/>
      </rPr>
      <t>）・
靴・カバン</t>
    </r>
    <rPh sb="1" eb="4">
      <t>ソウショクヒン</t>
    </rPh>
    <rPh sb="6" eb="8">
      <t>トケイ</t>
    </rPh>
    <rPh sb="18" eb="19">
      <t>クツ</t>
    </rPh>
    <phoneticPr fontId="28"/>
  </si>
  <si>
    <t>⑨スポーツ用品・
玩具・CD/DVD</t>
    <rPh sb="5" eb="7">
      <t>ヨウヒン</t>
    </rPh>
    <rPh sb="9" eb="11">
      <t>ガング</t>
    </rPh>
    <phoneticPr fontId="28"/>
  </si>
  <si>
    <t>買物比率</t>
    <rPh sb="0" eb="2">
      <t>カイモノ</t>
    </rPh>
    <rPh sb="2" eb="4">
      <t>ヒリツ</t>
    </rPh>
    <phoneticPr fontId="28"/>
  </si>
  <si>
    <r>
      <t>通販など：実店舗＝１０：０</t>
    </r>
    <r>
      <rPr>
        <sz val="9"/>
        <rFont val="ＭＳ Ｐゴシック"/>
        <family val="3"/>
        <charset val="128"/>
      </rPr>
      <t>（全て通販などで買う）</t>
    </r>
    <rPh sb="0" eb="2">
      <t>ツウハン</t>
    </rPh>
    <rPh sb="5" eb="6">
      <t>ジツ</t>
    </rPh>
    <rPh sb="6" eb="8">
      <t>テンポ</t>
    </rPh>
    <rPh sb="14" eb="15">
      <t>スベ</t>
    </rPh>
    <rPh sb="21" eb="22">
      <t>カ</t>
    </rPh>
    <phoneticPr fontId="28"/>
  </si>
  <si>
    <t>通販など：実店舗＝  ９：１</t>
    <rPh sb="5" eb="6">
      <t>ジツ</t>
    </rPh>
    <rPh sb="6" eb="8">
      <t>テンポ</t>
    </rPh>
    <phoneticPr fontId="28"/>
  </si>
  <si>
    <t>通販など：実店舗＝  ８：２</t>
  </si>
  <si>
    <t>通販など：実店舗＝  ７：３</t>
  </si>
  <si>
    <t>通販など：実店舗＝  ６：４</t>
  </si>
  <si>
    <r>
      <t>通販など：実店舗＝  ５：５</t>
    </r>
    <r>
      <rPr>
        <sz val="9"/>
        <rFont val="ＭＳ Ｐゴシック"/>
        <family val="3"/>
        <charset val="128"/>
      </rPr>
      <t>（比率は半々くらい）</t>
    </r>
    <rPh sb="15" eb="17">
      <t>ヒリツ</t>
    </rPh>
    <rPh sb="18" eb="20">
      <t>ハンハン</t>
    </rPh>
    <phoneticPr fontId="28"/>
  </si>
  <si>
    <t>通販など：実店舗＝  ４：６</t>
  </si>
  <si>
    <t>通販など：実店舗＝  ３：７</t>
  </si>
  <si>
    <t>通販など：実店舗＝  ２：８</t>
  </si>
  <si>
    <t>通販など：実店舗＝  １：９</t>
  </si>
  <si>
    <t>買物理由</t>
    <rPh sb="0" eb="2">
      <t>カイモノ</t>
    </rPh>
    <rPh sb="2" eb="4">
      <t>リユウ</t>
    </rPh>
    <phoneticPr fontId="28"/>
  </si>
  <si>
    <t>値段が安い</t>
    <rPh sb="0" eb="2">
      <t>ネダン</t>
    </rPh>
    <rPh sb="3" eb="4">
      <t>ヤス</t>
    </rPh>
    <phoneticPr fontId="28"/>
  </si>
  <si>
    <t>品揃えが豊富</t>
    <rPh sb="0" eb="1">
      <t>シナ</t>
    </rPh>
    <rPh sb="1" eb="2">
      <t>ゾロ</t>
    </rPh>
    <rPh sb="4" eb="6">
      <t>ホウフ</t>
    </rPh>
    <phoneticPr fontId="28"/>
  </si>
  <si>
    <t>通販などでしか買えない商品がある</t>
    <rPh sb="0" eb="2">
      <t>ツウハン</t>
    </rPh>
    <rPh sb="7" eb="8">
      <t>カ</t>
    </rPh>
    <rPh sb="11" eb="13">
      <t>ショウヒン</t>
    </rPh>
    <phoneticPr fontId="28"/>
  </si>
  <si>
    <t>地元では買えない商品がある</t>
    <rPh sb="0" eb="2">
      <t>ジモト</t>
    </rPh>
    <rPh sb="4" eb="5">
      <t>カ</t>
    </rPh>
    <rPh sb="8" eb="10">
      <t>ショウヒン</t>
    </rPh>
    <phoneticPr fontId="28"/>
  </si>
  <si>
    <t>商品を比較しやすい</t>
    <rPh sb="0" eb="2">
      <t>ショウヒン</t>
    </rPh>
    <rPh sb="3" eb="5">
      <t>ヒカク</t>
    </rPh>
    <phoneticPr fontId="28"/>
  </si>
  <si>
    <t>時間を問わず購入できる</t>
    <rPh sb="0" eb="2">
      <t>ジカン</t>
    </rPh>
    <rPh sb="3" eb="4">
      <t>ト</t>
    </rPh>
    <rPh sb="6" eb="8">
      <t>コウニュウ</t>
    </rPh>
    <phoneticPr fontId="28"/>
  </si>
  <si>
    <t>外出する手間が省ける</t>
    <rPh sb="0" eb="2">
      <t>ガイシュツ</t>
    </rPh>
    <rPh sb="4" eb="6">
      <t>テマ</t>
    </rPh>
    <rPh sb="7" eb="8">
      <t>ハブ</t>
    </rPh>
    <phoneticPr fontId="28"/>
  </si>
  <si>
    <t>荷物を持ち帰る手間が省ける</t>
    <rPh sb="0" eb="2">
      <t>ニモツ</t>
    </rPh>
    <rPh sb="3" eb="4">
      <t>モ</t>
    </rPh>
    <rPh sb="5" eb="6">
      <t>カエ</t>
    </rPh>
    <rPh sb="7" eb="9">
      <t>テマ</t>
    </rPh>
    <rPh sb="10" eb="11">
      <t>ハブ</t>
    </rPh>
    <phoneticPr fontId="28"/>
  </si>
  <si>
    <t>様々なものをまとめて購入できる</t>
    <rPh sb="0" eb="2">
      <t>サマザマ</t>
    </rPh>
    <rPh sb="10" eb="12">
      <t>コウニュウ</t>
    </rPh>
    <phoneticPr fontId="28"/>
  </si>
  <si>
    <t>他に買物をする方法がない</t>
    <rPh sb="0" eb="1">
      <t>ホカ</t>
    </rPh>
    <rPh sb="2" eb="3">
      <t>カ</t>
    </rPh>
    <rPh sb="3" eb="4">
      <t>モノ</t>
    </rPh>
    <rPh sb="7" eb="9">
      <t>ホウホウ</t>
    </rPh>
    <phoneticPr fontId="28"/>
  </si>
  <si>
    <t>購入頻度</t>
    <rPh sb="0" eb="2">
      <t>コウニュウ</t>
    </rPh>
    <rPh sb="2" eb="4">
      <t>ヒンド</t>
    </rPh>
    <phoneticPr fontId="28"/>
  </si>
  <si>
    <t>ほぼ毎日</t>
    <rPh sb="2" eb="4">
      <t>マイニチ</t>
    </rPh>
    <phoneticPr fontId="28"/>
  </si>
  <si>
    <t>週に２～３回程度</t>
    <rPh sb="0" eb="1">
      <t>シュウ</t>
    </rPh>
    <rPh sb="5" eb="6">
      <t>カイ</t>
    </rPh>
    <rPh sb="6" eb="8">
      <t>テイド</t>
    </rPh>
    <phoneticPr fontId="28"/>
  </si>
  <si>
    <t>週に１回程度</t>
    <rPh sb="0" eb="1">
      <t>シュウ</t>
    </rPh>
    <rPh sb="3" eb="4">
      <t>カイ</t>
    </rPh>
    <rPh sb="4" eb="6">
      <t>テイド</t>
    </rPh>
    <phoneticPr fontId="28"/>
  </si>
  <si>
    <t>月に２～３回程度</t>
    <rPh sb="0" eb="1">
      <t>ツキ</t>
    </rPh>
    <rPh sb="5" eb="6">
      <t>カイ</t>
    </rPh>
    <rPh sb="6" eb="8">
      <t>テイド</t>
    </rPh>
    <phoneticPr fontId="28"/>
  </si>
  <si>
    <t>月に１回程度</t>
    <rPh sb="0" eb="1">
      <t>ツキ</t>
    </rPh>
    <rPh sb="3" eb="4">
      <t>カイ</t>
    </rPh>
    <rPh sb="4" eb="6">
      <t>テイド</t>
    </rPh>
    <phoneticPr fontId="28"/>
  </si>
  <si>
    <t>年に数回</t>
    <rPh sb="0" eb="1">
      <t>ネン</t>
    </rPh>
    <rPh sb="2" eb="4">
      <t>スウカイ</t>
    </rPh>
    <phoneticPr fontId="28"/>
  </si>
  <si>
    <t>【ネットスーパー等による宅配】</t>
    <rPh sb="8" eb="9">
      <t>トウ</t>
    </rPh>
    <rPh sb="12" eb="14">
      <t>タクハイ</t>
    </rPh>
    <phoneticPr fontId="28"/>
  </si>
  <si>
    <t>【通販カタログ】</t>
    <rPh sb="1" eb="3">
      <t>ツウハン</t>
    </rPh>
    <phoneticPr fontId="28"/>
  </si>
  <si>
    <t>【新聞等の折り込みチラシ・広告記事】</t>
    <rPh sb="1" eb="3">
      <t>シンブン</t>
    </rPh>
    <rPh sb="3" eb="4">
      <t>トウ</t>
    </rPh>
    <rPh sb="5" eb="6">
      <t>オ</t>
    </rPh>
    <rPh sb="7" eb="8">
      <t>コ</t>
    </rPh>
    <rPh sb="13" eb="15">
      <t>コウコク</t>
    </rPh>
    <rPh sb="15" eb="17">
      <t>キジ</t>
    </rPh>
    <phoneticPr fontId="28"/>
  </si>
  <si>
    <t>【テレホンショッピング（テレビ・ラジオ）】</t>
    <phoneticPr fontId="28"/>
  </si>
  <si>
    <t>【インターネットショッピング（モール）】</t>
    <phoneticPr fontId="28"/>
  </si>
  <si>
    <t>【インターネットショッピング（個別店舗のホームページ）】</t>
    <rPh sb="15" eb="17">
      <t>コベツ</t>
    </rPh>
    <rPh sb="17" eb="19">
      <t>テンポ</t>
    </rPh>
    <phoneticPr fontId="28"/>
  </si>
  <si>
    <t>図表-43　通信販売利用状況</t>
    <rPh sb="0" eb="2">
      <t>ズヒョウ</t>
    </rPh>
    <rPh sb="6" eb="8">
      <t>ツウシン</t>
    </rPh>
    <rPh sb="8" eb="10">
      <t>ハンバイ</t>
    </rPh>
    <rPh sb="10" eb="12">
      <t>リヨウ</t>
    </rPh>
    <rPh sb="12" eb="14">
      <t>ジョウキョウ</t>
    </rPh>
    <phoneticPr fontId="31"/>
  </si>
  <si>
    <t>図表-45　通信販売等買物比率（10商品総合）</t>
    <rPh sb="0" eb="2">
      <t>ズヒョウ</t>
    </rPh>
    <rPh sb="6" eb="8">
      <t>ツウシン</t>
    </rPh>
    <rPh sb="8" eb="10">
      <t>ハンバイ</t>
    </rPh>
    <rPh sb="10" eb="11">
      <t>トウ</t>
    </rPh>
    <rPh sb="11" eb="13">
      <t>カイモノ</t>
    </rPh>
    <rPh sb="13" eb="15">
      <t>ヒリツ</t>
    </rPh>
    <rPh sb="18" eb="20">
      <t>ショウヒン</t>
    </rPh>
    <rPh sb="20" eb="22">
      <t>ソウゴウ</t>
    </rPh>
    <phoneticPr fontId="15"/>
  </si>
  <si>
    <t>図表－44　通信販売等による買物比率（10商品総合）</t>
    <rPh sb="0" eb="2">
      <t>ズヒョウ</t>
    </rPh>
    <rPh sb="6" eb="8">
      <t>ツウシン</t>
    </rPh>
    <rPh sb="8" eb="10">
      <t>ハンバイ</t>
    </rPh>
    <rPh sb="10" eb="11">
      <t>トウ</t>
    </rPh>
    <rPh sb="14" eb="16">
      <t>カイモノ</t>
    </rPh>
    <rPh sb="16" eb="18">
      <t>ヒリツ</t>
    </rPh>
    <rPh sb="21" eb="23">
      <t>ショウヒン</t>
    </rPh>
    <rPh sb="23" eb="25">
      <t>ソウゴウ</t>
    </rPh>
    <phoneticPr fontId="19"/>
  </si>
  <si>
    <t>図表－46　通信販売等買物理由</t>
    <rPh sb="0" eb="2">
      <t>ズヒョウ</t>
    </rPh>
    <rPh sb="6" eb="8">
      <t>ツウシン</t>
    </rPh>
    <rPh sb="8" eb="10">
      <t>ハンバイ</t>
    </rPh>
    <rPh sb="10" eb="11">
      <t>トウ</t>
    </rPh>
    <rPh sb="11" eb="13">
      <t>カイモノ</t>
    </rPh>
    <rPh sb="13" eb="15">
      <t>リユウ</t>
    </rPh>
    <phoneticPr fontId="19"/>
  </si>
  <si>
    <t>図表-47　通信販売等買物理由</t>
    <rPh sb="0" eb="2">
      <t>ズヒョウ</t>
    </rPh>
    <rPh sb="6" eb="8">
      <t>ツウシン</t>
    </rPh>
    <rPh sb="8" eb="10">
      <t>ハンバイ</t>
    </rPh>
    <rPh sb="10" eb="11">
      <t>トウ</t>
    </rPh>
    <rPh sb="11" eb="13">
      <t>カイモノ</t>
    </rPh>
    <rPh sb="13" eb="15">
      <t>リユウ</t>
    </rPh>
    <phoneticPr fontId="15"/>
  </si>
  <si>
    <t>図表- 49　通信販売等の購入頻度</t>
    <rPh sb="0" eb="2">
      <t>ズヒョウ</t>
    </rPh>
    <rPh sb="7" eb="9">
      <t>ツウシン</t>
    </rPh>
    <rPh sb="9" eb="11">
      <t>ハンバイ</t>
    </rPh>
    <rPh sb="11" eb="12">
      <t>ラ</t>
    </rPh>
    <rPh sb="13" eb="15">
      <t>コウニュウ</t>
    </rPh>
    <rPh sb="15" eb="17">
      <t>ヒンド</t>
    </rPh>
    <phoneticPr fontId="4"/>
  </si>
  <si>
    <t>図表-50　買物方法別買物比率・買物理由・購入頻度内訳</t>
    <rPh sb="0" eb="2">
      <t>ズヒョウ</t>
    </rPh>
    <rPh sb="6" eb="8">
      <t>カイモノ</t>
    </rPh>
    <rPh sb="8" eb="10">
      <t>ホウホウ</t>
    </rPh>
    <rPh sb="10" eb="11">
      <t>ベツ</t>
    </rPh>
    <rPh sb="11" eb="13">
      <t>カイモノ</t>
    </rPh>
    <rPh sb="13" eb="15">
      <t>ヒリツ</t>
    </rPh>
    <rPh sb="16" eb="18">
      <t>カイモノ</t>
    </rPh>
    <rPh sb="18" eb="20">
      <t>リユウ</t>
    </rPh>
    <rPh sb="21" eb="23">
      <t>コウニュウ</t>
    </rPh>
    <rPh sb="23" eb="25">
      <t>ヒンド</t>
    </rPh>
    <rPh sb="25" eb="27">
      <t>ウチワケ</t>
    </rPh>
    <phoneticPr fontId="31"/>
  </si>
  <si>
    <t>図表-13　市町村別・商品別地元購買率（各商品の購買率の高い順）</t>
    <rPh sb="0" eb="2">
      <t>ズヒョウ</t>
    </rPh>
    <rPh sb="6" eb="9">
      <t>シチョウソン</t>
    </rPh>
    <rPh sb="9" eb="10">
      <t>ベツ</t>
    </rPh>
    <rPh sb="11" eb="13">
      <t>ショウヒン</t>
    </rPh>
    <rPh sb="13" eb="14">
      <t>ベツ</t>
    </rPh>
    <rPh sb="14" eb="16">
      <t>ジモト</t>
    </rPh>
    <rPh sb="16" eb="18">
      <t>コウバイ</t>
    </rPh>
    <rPh sb="18" eb="19">
      <t>リツ</t>
    </rPh>
    <rPh sb="20" eb="23">
      <t>カクショウヒン</t>
    </rPh>
    <rPh sb="24" eb="26">
      <t>コウバイ</t>
    </rPh>
    <rPh sb="26" eb="27">
      <t>リツ</t>
    </rPh>
    <rPh sb="28" eb="29">
      <t>タカ</t>
    </rPh>
    <rPh sb="30" eb="31">
      <t>ジュン</t>
    </rPh>
    <phoneticPr fontId="6"/>
  </si>
  <si>
    <t>図表-20　買物場所別吸収率　⑤日用衣料（普段着）</t>
    <rPh sb="0" eb="2">
      <t>ズヒョウ</t>
    </rPh>
    <rPh sb="6" eb="8">
      <t>カイモノ</t>
    </rPh>
    <rPh sb="8" eb="10">
      <t>バショ</t>
    </rPh>
    <rPh sb="10" eb="11">
      <t>ベツ</t>
    </rPh>
    <rPh sb="11" eb="13">
      <t>キュウシュウ</t>
    </rPh>
    <rPh sb="13" eb="14">
      <t>リツ</t>
    </rPh>
    <rPh sb="16" eb="18">
      <t>ニチヨウ</t>
    </rPh>
    <rPh sb="18" eb="20">
      <t>イリョウ</t>
    </rPh>
    <rPh sb="21" eb="24">
      <t>フダンギ</t>
    </rPh>
    <phoneticPr fontId="4"/>
  </si>
  <si>
    <t>※着色は、居住地・非居住地別で、最も利用の多い形態を示す。</t>
    <rPh sb="1" eb="3">
      <t>チャクショク</t>
    </rPh>
    <rPh sb="5" eb="7">
      <t>キョジュウ</t>
    </rPh>
    <rPh sb="7" eb="8">
      <t>チ</t>
    </rPh>
    <rPh sb="9" eb="10">
      <t>ヒ</t>
    </rPh>
    <rPh sb="10" eb="12">
      <t>キョジュウ</t>
    </rPh>
    <rPh sb="12" eb="13">
      <t>チ</t>
    </rPh>
    <rPh sb="13" eb="14">
      <t>ベツ</t>
    </rPh>
    <rPh sb="16" eb="17">
      <t>モット</t>
    </rPh>
    <rPh sb="18" eb="20">
      <t>リヨウ</t>
    </rPh>
    <rPh sb="21" eb="22">
      <t>オオ</t>
    </rPh>
    <rPh sb="23" eb="25">
      <t>ケイタイ</t>
    </rPh>
    <rPh sb="26" eb="27">
      <t>シメ</t>
    </rPh>
    <phoneticPr fontId="32"/>
  </si>
  <si>
    <t>※着色は、居住地・非居住地、商品別で、最も多い店舗形態を示す。</t>
    <rPh sb="1" eb="3">
      <t>チャクショク</t>
    </rPh>
    <rPh sb="5" eb="8">
      <t>キョジュウチ</t>
    </rPh>
    <rPh sb="9" eb="10">
      <t>ヒ</t>
    </rPh>
    <rPh sb="10" eb="12">
      <t>キョジュウ</t>
    </rPh>
    <rPh sb="12" eb="13">
      <t>チ</t>
    </rPh>
    <rPh sb="14" eb="16">
      <t>ショウヒン</t>
    </rPh>
    <rPh sb="16" eb="17">
      <t>ベツ</t>
    </rPh>
    <rPh sb="19" eb="20">
      <t>モット</t>
    </rPh>
    <rPh sb="21" eb="22">
      <t>オオ</t>
    </rPh>
    <rPh sb="23" eb="25">
      <t>テンポ</t>
    </rPh>
    <rPh sb="25" eb="27">
      <t>ケイタイ</t>
    </rPh>
    <rPh sb="28" eb="29">
      <t>シメ</t>
    </rPh>
    <phoneticPr fontId="32"/>
  </si>
  <si>
    <t>※着色は、居住地・非居住地別で、多い買物理由の上位３位までを示す。</t>
    <rPh sb="1" eb="3">
      <t>チャクショク</t>
    </rPh>
    <rPh sb="5" eb="7">
      <t>キョジュウ</t>
    </rPh>
    <rPh sb="7" eb="8">
      <t>チ</t>
    </rPh>
    <rPh sb="9" eb="10">
      <t>ヒ</t>
    </rPh>
    <rPh sb="10" eb="12">
      <t>キョジュウ</t>
    </rPh>
    <rPh sb="12" eb="13">
      <t>チ</t>
    </rPh>
    <rPh sb="13" eb="14">
      <t>ベツ</t>
    </rPh>
    <rPh sb="16" eb="17">
      <t>オオ</t>
    </rPh>
    <rPh sb="18" eb="20">
      <t>カイモノ</t>
    </rPh>
    <rPh sb="20" eb="22">
      <t>リユウ</t>
    </rPh>
    <rPh sb="23" eb="25">
      <t>ジョウイ</t>
    </rPh>
    <rPh sb="26" eb="27">
      <t>クライ</t>
    </rPh>
    <rPh sb="30" eb="31">
      <t>シメ</t>
    </rPh>
    <phoneticPr fontId="4"/>
  </si>
  <si>
    <t>※着色は、居住地・非居住地、商品別で、最も多い回答を示す。</t>
    <rPh sb="1" eb="3">
      <t>チャクショク</t>
    </rPh>
    <rPh sb="5" eb="8">
      <t>キョジュウチ</t>
    </rPh>
    <rPh sb="9" eb="10">
      <t>ヒ</t>
    </rPh>
    <rPh sb="10" eb="12">
      <t>キョジュウ</t>
    </rPh>
    <rPh sb="12" eb="13">
      <t>チ</t>
    </rPh>
    <rPh sb="14" eb="16">
      <t>ショウヒン</t>
    </rPh>
    <rPh sb="16" eb="17">
      <t>ベツ</t>
    </rPh>
    <rPh sb="19" eb="20">
      <t>モット</t>
    </rPh>
    <rPh sb="21" eb="22">
      <t>オオ</t>
    </rPh>
    <rPh sb="23" eb="25">
      <t>カイトウ</t>
    </rPh>
    <rPh sb="26" eb="27">
      <t>シメ</t>
    </rPh>
    <phoneticPr fontId="32"/>
  </si>
  <si>
    <t>※着色は、居住地・非居住地別で、最も多い利用交通機関を示す。</t>
    <rPh sb="1" eb="3">
      <t>チャクショク</t>
    </rPh>
    <rPh sb="5" eb="7">
      <t>キョジュウ</t>
    </rPh>
    <rPh sb="7" eb="8">
      <t>チ</t>
    </rPh>
    <rPh sb="9" eb="10">
      <t>ヒ</t>
    </rPh>
    <rPh sb="10" eb="12">
      <t>キョジュウ</t>
    </rPh>
    <rPh sb="12" eb="13">
      <t>チ</t>
    </rPh>
    <rPh sb="13" eb="14">
      <t>ベツ</t>
    </rPh>
    <rPh sb="16" eb="17">
      <t>モット</t>
    </rPh>
    <rPh sb="18" eb="19">
      <t>オオ</t>
    </rPh>
    <rPh sb="20" eb="22">
      <t>リヨウ</t>
    </rPh>
    <rPh sb="22" eb="24">
      <t>コウツウ</t>
    </rPh>
    <rPh sb="24" eb="26">
      <t>キカン</t>
    </rPh>
    <rPh sb="27" eb="28">
      <t>シメ</t>
    </rPh>
    <phoneticPr fontId="4"/>
  </si>
  <si>
    <t>※着色は、居住地・非居住地別で、最も多い利用頻度を示す。</t>
    <rPh sb="1" eb="3">
      <t>チャクショク</t>
    </rPh>
    <rPh sb="5" eb="7">
      <t>キョジュウ</t>
    </rPh>
    <rPh sb="7" eb="8">
      <t>チ</t>
    </rPh>
    <rPh sb="9" eb="10">
      <t>ヒ</t>
    </rPh>
    <rPh sb="10" eb="13">
      <t>キョジュウチ</t>
    </rPh>
    <rPh sb="13" eb="14">
      <t>ベツ</t>
    </rPh>
    <rPh sb="16" eb="17">
      <t>モット</t>
    </rPh>
    <rPh sb="18" eb="19">
      <t>オオ</t>
    </rPh>
    <rPh sb="20" eb="22">
      <t>リヨウ</t>
    </rPh>
    <rPh sb="22" eb="24">
      <t>ヒンド</t>
    </rPh>
    <rPh sb="25" eb="26">
      <t>シメ</t>
    </rPh>
    <phoneticPr fontId="4"/>
  </si>
  <si>
    <t>※着色は、商品別で、最も多い買物方法を示す。</t>
    <rPh sb="1" eb="3">
      <t>チャクショク</t>
    </rPh>
    <rPh sb="5" eb="7">
      <t>ショウヒン</t>
    </rPh>
    <rPh sb="7" eb="8">
      <t>ベツ</t>
    </rPh>
    <rPh sb="10" eb="11">
      <t>モット</t>
    </rPh>
    <rPh sb="12" eb="13">
      <t>オオ</t>
    </rPh>
    <rPh sb="14" eb="16">
      <t>カイモノ</t>
    </rPh>
    <rPh sb="16" eb="18">
      <t>ホウホウ</t>
    </rPh>
    <rPh sb="19" eb="20">
      <t>シメ</t>
    </rPh>
    <phoneticPr fontId="2"/>
  </si>
  <si>
    <t>※着色は、買物方法別で、最も多い購入頻度を示す。</t>
    <rPh sb="1" eb="3">
      <t>チャクショク</t>
    </rPh>
    <rPh sb="5" eb="7">
      <t>カイモノ</t>
    </rPh>
    <rPh sb="7" eb="9">
      <t>ホウホウ</t>
    </rPh>
    <rPh sb="9" eb="10">
      <t>ベツ</t>
    </rPh>
    <rPh sb="12" eb="13">
      <t>モット</t>
    </rPh>
    <rPh sb="14" eb="15">
      <t>オオ</t>
    </rPh>
    <rPh sb="16" eb="18">
      <t>コウニュウ</t>
    </rPh>
    <rPh sb="18" eb="20">
      <t>ヒンド</t>
    </rPh>
    <rPh sb="21" eb="22">
      <t>シメ</t>
    </rPh>
    <phoneticPr fontId="15"/>
  </si>
  <si>
    <t>※人口加重平均の地元購買率（Ｈ21：66.3％、H26：61.3％）</t>
    <rPh sb="1" eb="3">
      <t>ジンコウ</t>
    </rPh>
    <rPh sb="3" eb="5">
      <t>カジュウ</t>
    </rPh>
    <rPh sb="5" eb="7">
      <t>ヘイキン</t>
    </rPh>
    <rPh sb="8" eb="10">
      <t>ジモト</t>
    </rPh>
    <rPh sb="10" eb="12">
      <t>コウバイ</t>
    </rPh>
    <rPh sb="12" eb="13">
      <t>リツ</t>
    </rPh>
    <phoneticPr fontId="6"/>
  </si>
  <si>
    <t>（％）</t>
    <phoneticPr fontId="4"/>
  </si>
  <si>
    <t>テレホンショッピング（テレビ・ラジオ）</t>
    <phoneticPr fontId="4"/>
  </si>
  <si>
    <t>インターネットショッピング（モール）</t>
    <phoneticPr fontId="4"/>
  </si>
  <si>
    <t>（％）</t>
    <phoneticPr fontId="4"/>
  </si>
  <si>
    <t>購入頻度</t>
    <rPh sb="0" eb="2">
      <t>コウニュウ</t>
    </rPh>
    <rPh sb="2" eb="4">
      <t>ヒンド</t>
    </rPh>
    <phoneticPr fontId="36"/>
  </si>
  <si>
    <t>⑥ファッション衣料（外出着）</t>
    <rPh sb="7" eb="9">
      <t>イリョウ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</si>
</sst>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"/>
    <numFmt numFmtId="178" formatCode="0.0%"/>
    <numFmt numFmtId="179" formatCode="0.0_ "/>
    <numFmt numFmtId="194" formatCode="0.0;&quot;▲ &quot;0.0"/>
    <numFmt numFmtId="196" formatCode="#,##0.0;[Red]\-#,##0.0"/>
    <numFmt numFmtId="200" formatCode="0.0;[Red]0.0"/>
    <numFmt numFmtId="211" formatCode="#,##0.0"/>
    <numFmt numFmtId="212" formatCode="0;[Red]0"/>
    <numFmt numFmtId="216" formatCode="#,##0.0_);[Red]\(#,##0.0\)"/>
  </numFmts>
  <fonts count="57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HGP創英角ｺﾞｼｯｸUB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HGP創英角ｺﾞｼｯｸUB"/>
      <family val="3"/>
      <charset val="128"/>
    </font>
    <font>
      <sz val="9"/>
      <name val="ＭＳ 明朝"/>
      <family val="1"/>
      <charset val="128"/>
    </font>
    <font>
      <sz val="8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>
      <alignment vertical="center"/>
    </xf>
    <xf numFmtId="9" fontId="37" fillId="0" borderId="0" applyFont="0" applyFill="0" applyBorder="0" applyAlignment="0" applyProtection="0">
      <alignment vertical="center"/>
    </xf>
    <xf numFmtId="38" fontId="3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5" fillId="0" borderId="0"/>
    <xf numFmtId="0" fontId="16" fillId="0" borderId="0"/>
    <xf numFmtId="0" fontId="7" fillId="0" borderId="0"/>
    <xf numFmtId="0" fontId="37" fillId="0" borderId="0">
      <alignment vertical="center"/>
    </xf>
  </cellStyleXfs>
  <cellXfs count="64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5" applyFont="1"/>
    <xf numFmtId="0" fontId="8" fillId="0" borderId="0" xfId="7" applyFont="1"/>
    <xf numFmtId="0" fontId="8" fillId="0" borderId="0" xfId="5" applyFont="1"/>
    <xf numFmtId="178" fontId="8" fillId="0" borderId="0" xfId="5" applyNumberFormat="1" applyFont="1"/>
    <xf numFmtId="0" fontId="7" fillId="0" borderId="0" xfId="7"/>
    <xf numFmtId="0" fontId="3" fillId="0" borderId="0" xfId="7" applyFont="1"/>
    <xf numFmtId="0" fontId="3" fillId="3" borderId="0" xfId="7" applyFont="1" applyFill="1" applyBorder="1"/>
    <xf numFmtId="0" fontId="3" fillId="3" borderId="0" xfId="7" applyFont="1" applyFill="1" applyBorder="1" applyAlignment="1">
      <alignment horizontal="right"/>
    </xf>
    <xf numFmtId="176" fontId="3" fillId="0" borderId="1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5" fillId="0" borderId="0" xfId="7" applyFont="1" applyAlignment="1"/>
    <xf numFmtId="0" fontId="3" fillId="0" borderId="4" xfId="7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right" vertical="top"/>
    </xf>
    <xf numFmtId="0" fontId="3" fillId="4" borderId="8" xfId="0" applyFont="1" applyFill="1" applyBorder="1" applyAlignment="1">
      <alignment horizontal="right" vertical="top"/>
    </xf>
    <xf numFmtId="0" fontId="0" fillId="3" borderId="0" xfId="0" applyFill="1">
      <alignment vertical="center"/>
    </xf>
    <xf numFmtId="0" fontId="3" fillId="3" borderId="0" xfId="7" applyFont="1" applyFill="1"/>
    <xf numFmtId="0" fontId="0" fillId="0" borderId="9" xfId="0" applyBorder="1">
      <alignment vertical="center"/>
    </xf>
    <xf numFmtId="0" fontId="8" fillId="3" borderId="0" xfId="7" applyFont="1" applyFill="1" applyBorder="1" applyAlignment="1">
      <alignment horizontal="right"/>
    </xf>
    <xf numFmtId="0" fontId="8" fillId="0" borderId="0" xfId="7" applyFont="1" applyBorder="1" applyAlignment="1">
      <alignment horizontal="left" vertical="center"/>
    </xf>
    <xf numFmtId="0" fontId="0" fillId="3" borderId="0" xfId="0" applyFill="1" applyBorder="1">
      <alignment vertical="center"/>
    </xf>
    <xf numFmtId="0" fontId="8" fillId="3" borderId="0" xfId="7" applyFont="1" applyFill="1" applyBorder="1" applyAlignment="1">
      <alignment horizontal="left" vertical="center"/>
    </xf>
    <xf numFmtId="0" fontId="14" fillId="3" borderId="0" xfId="7" applyFont="1" applyFill="1" applyBorder="1" applyAlignment="1">
      <alignment vertical="center"/>
    </xf>
    <xf numFmtId="49" fontId="8" fillId="0" borderId="0" xfId="5" applyNumberFormat="1" applyFont="1"/>
    <xf numFmtId="0" fontId="8" fillId="0" borderId="0" xfId="5" applyFont="1" applyAlignment="1">
      <alignment horizontal="center"/>
    </xf>
    <xf numFmtId="49" fontId="8" fillId="0" borderId="10" xfId="7" applyNumberFormat="1" applyFont="1" applyBorder="1" applyAlignment="1">
      <alignment wrapText="1"/>
    </xf>
    <xf numFmtId="178" fontId="8" fillId="0" borderId="0" xfId="1" applyNumberFormat="1" applyFont="1" applyAlignment="1"/>
    <xf numFmtId="49" fontId="8" fillId="0" borderId="11" xfId="5" applyNumberFormat="1" applyFont="1" applyBorder="1"/>
    <xf numFmtId="0" fontId="8" fillId="0" borderId="12" xfId="5" applyFont="1" applyBorder="1" applyAlignment="1">
      <alignment horizontal="center"/>
    </xf>
    <xf numFmtId="49" fontId="8" fillId="0" borderId="13" xfId="7" applyNumberFormat="1" applyFont="1" applyBorder="1"/>
    <xf numFmtId="1" fontId="8" fillId="0" borderId="14" xfId="7" applyNumberFormat="1" applyFont="1" applyBorder="1"/>
    <xf numFmtId="178" fontId="8" fillId="0" borderId="15" xfId="1" applyNumberFormat="1" applyFont="1" applyBorder="1" applyAlignment="1"/>
    <xf numFmtId="0" fontId="3" fillId="3" borderId="16" xfId="7" applyFont="1" applyFill="1" applyBorder="1" applyAlignment="1">
      <alignment horizontal="left"/>
    </xf>
    <xf numFmtId="0" fontId="3" fillId="3" borderId="17" xfId="7" applyFont="1" applyFill="1" applyBorder="1" applyAlignment="1">
      <alignment horizontal="right" vertical="top"/>
    </xf>
    <xf numFmtId="0" fontId="3" fillId="3" borderId="17" xfId="7" applyFont="1" applyFill="1" applyBorder="1" applyAlignment="1">
      <alignment horizontal="center" vertical="top" textRotation="255" wrapText="1"/>
    </xf>
    <xf numFmtId="0" fontId="3" fillId="3" borderId="1" xfId="7" applyFont="1" applyFill="1" applyBorder="1" applyAlignment="1">
      <alignment horizontal="center" vertical="top" textRotation="255" wrapText="1"/>
    </xf>
    <xf numFmtId="0" fontId="3" fillId="3" borderId="6" xfId="7" applyFont="1" applyFill="1" applyBorder="1" applyAlignment="1">
      <alignment horizontal="left"/>
    </xf>
    <xf numFmtId="0" fontId="3" fillId="3" borderId="18" xfId="7" applyFont="1" applyFill="1" applyBorder="1" applyAlignment="1">
      <alignment horizontal="right" vertical="top"/>
    </xf>
    <xf numFmtId="0" fontId="3" fillId="3" borderId="19" xfId="7" applyFont="1" applyFill="1" applyBorder="1" applyAlignment="1"/>
    <xf numFmtId="0" fontId="3" fillId="3" borderId="20" xfId="7" applyFont="1" applyFill="1" applyBorder="1" applyAlignment="1">
      <alignment vertical="center"/>
    </xf>
    <xf numFmtId="0" fontId="3" fillId="3" borderId="1" xfId="7" applyFont="1" applyFill="1" applyBorder="1" applyAlignment="1">
      <alignment horizontal="center" vertical="center" wrapText="1"/>
    </xf>
    <xf numFmtId="0" fontId="37" fillId="0" borderId="0" xfId="8">
      <alignment vertical="center"/>
    </xf>
    <xf numFmtId="0" fontId="20" fillId="0" borderId="21" xfId="7" applyFont="1" applyBorder="1" applyAlignment="1">
      <alignment horizontal="left" vertical="center" wrapText="1"/>
    </xf>
    <xf numFmtId="0" fontId="20" fillId="0" borderId="22" xfId="7" applyFont="1" applyBorder="1" applyAlignment="1">
      <alignment horizontal="left" vertical="center" wrapText="1"/>
    </xf>
    <xf numFmtId="0" fontId="20" fillId="0" borderId="22" xfId="7" applyFont="1" applyBorder="1" applyAlignment="1">
      <alignment horizontal="left" vertical="center"/>
    </xf>
    <xf numFmtId="0" fontId="20" fillId="0" borderId="23" xfId="7" applyFont="1" applyBorder="1" applyAlignment="1">
      <alignment horizontal="left" vertical="center"/>
    </xf>
    <xf numFmtId="49" fontId="20" fillId="0" borderId="7" xfId="7" applyNumberFormat="1" applyFont="1" applyBorder="1" applyAlignment="1">
      <alignment horizontal="center" vertical="center" wrapText="1"/>
    </xf>
    <xf numFmtId="49" fontId="20" fillId="0" borderId="7" xfId="7" applyNumberFormat="1" applyFont="1" applyBorder="1" applyAlignment="1">
      <alignment horizontal="center" vertical="center"/>
    </xf>
    <xf numFmtId="49" fontId="20" fillId="0" borderId="24" xfId="7" applyNumberFormat="1" applyFont="1" applyBorder="1" applyAlignment="1">
      <alignment horizontal="center" vertical="center" wrapText="1"/>
    </xf>
    <xf numFmtId="0" fontId="39" fillId="0" borderId="25" xfId="8" applyFont="1" applyBorder="1">
      <alignment vertical="center"/>
    </xf>
    <xf numFmtId="0" fontId="38" fillId="3" borderId="0" xfId="8" applyFont="1" applyFill="1">
      <alignment vertical="center"/>
    </xf>
    <xf numFmtId="0" fontId="37" fillId="3" borderId="0" xfId="8" applyFill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0" fillId="0" borderId="1" xfId="0" applyFont="1" applyBorder="1">
      <alignment vertical="center"/>
    </xf>
    <xf numFmtId="0" fontId="13" fillId="3" borderId="0" xfId="7" applyFont="1" applyFill="1" applyBorder="1" applyAlignment="1">
      <alignment horizontal="left" vertical="center"/>
    </xf>
    <xf numFmtId="0" fontId="3" fillId="0" borderId="1" xfId="7" applyFont="1" applyFill="1" applyBorder="1" applyAlignment="1">
      <alignment vertical="center"/>
    </xf>
    <xf numFmtId="0" fontId="3" fillId="5" borderId="1" xfId="7" applyFont="1" applyFill="1" applyBorder="1" applyAlignment="1">
      <alignment horizontal="center" vertical="top" textRotation="255" wrapText="1"/>
    </xf>
    <xf numFmtId="38" fontId="3" fillId="5" borderId="1" xfId="3" applyFont="1" applyFill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9" fontId="3" fillId="0" borderId="27" xfId="0" applyNumberFormat="1" applyFont="1" applyBorder="1" applyAlignment="1">
      <alignment vertical="center"/>
    </xf>
    <xf numFmtId="179" fontId="3" fillId="0" borderId="28" xfId="0" applyNumberFormat="1" applyFont="1" applyBorder="1" applyAlignment="1">
      <alignment vertical="center"/>
    </xf>
    <xf numFmtId="0" fontId="0" fillId="0" borderId="0" xfId="0" applyFill="1">
      <alignment vertical="center"/>
    </xf>
    <xf numFmtId="194" fontId="3" fillId="3" borderId="29" xfId="7" applyNumberFormat="1" applyFont="1" applyFill="1" applyBorder="1"/>
    <xf numFmtId="0" fontId="3" fillId="3" borderId="29" xfId="7" applyFont="1" applyFill="1" applyBorder="1" applyAlignment="1">
      <alignment horizontal="center" vertical="center" wrapText="1"/>
    </xf>
    <xf numFmtId="194" fontId="3" fillId="3" borderId="0" xfId="7" applyNumberFormat="1" applyFont="1" applyFill="1" applyBorder="1"/>
    <xf numFmtId="0" fontId="3" fillId="0" borderId="0" xfId="7" applyFont="1" applyAlignment="1"/>
    <xf numFmtId="0" fontId="13" fillId="0" borderId="0" xfId="7" applyFont="1" applyBorder="1" applyAlignment="1">
      <alignment vertical="center"/>
    </xf>
    <xf numFmtId="0" fontId="3" fillId="0" borderId="0" xfId="7" applyFont="1" applyBorder="1" applyAlignment="1"/>
    <xf numFmtId="0" fontId="24" fillId="0" borderId="26" xfId="7" applyFont="1" applyBorder="1" applyAlignment="1">
      <alignment vertical="center"/>
    </xf>
    <xf numFmtId="196" fontId="24" fillId="2" borderId="30" xfId="3" applyNumberFormat="1" applyFont="1" applyFill="1" applyBorder="1" applyAlignment="1">
      <alignment vertical="center"/>
    </xf>
    <xf numFmtId="176" fontId="24" fillId="0" borderId="26" xfId="7" applyNumberFormat="1" applyFont="1" applyBorder="1" applyAlignment="1">
      <alignment vertical="center"/>
    </xf>
    <xf numFmtId="1" fontId="24" fillId="0" borderId="26" xfId="7" applyNumberFormat="1" applyFont="1" applyBorder="1" applyAlignment="1">
      <alignment horizontal="center" vertical="center"/>
    </xf>
    <xf numFmtId="0" fontId="24" fillId="0" borderId="27" xfId="7" applyFont="1" applyBorder="1" applyAlignment="1">
      <alignment vertical="center"/>
    </xf>
    <xf numFmtId="196" fontId="24" fillId="0" borderId="31" xfId="3" applyNumberFormat="1" applyFont="1" applyBorder="1" applyAlignment="1">
      <alignment vertical="center"/>
    </xf>
    <xf numFmtId="176" fontId="24" fillId="2" borderId="27" xfId="7" applyNumberFormat="1" applyFont="1" applyFill="1" applyBorder="1" applyAlignment="1">
      <alignment vertical="center"/>
    </xf>
    <xf numFmtId="176" fontId="24" fillId="0" borderId="27" xfId="7" applyNumberFormat="1" applyFont="1" applyBorder="1" applyAlignment="1">
      <alignment vertical="center"/>
    </xf>
    <xf numFmtId="1" fontId="24" fillId="0" borderId="27" xfId="7" applyNumberFormat="1" applyFont="1" applyBorder="1" applyAlignment="1">
      <alignment horizontal="center" vertical="center"/>
    </xf>
    <xf numFmtId="176" fontId="24" fillId="0" borderId="27" xfId="7" applyNumberFormat="1" applyFont="1" applyFill="1" applyBorder="1" applyAlignment="1">
      <alignment vertical="center"/>
    </xf>
    <xf numFmtId="176" fontId="24" fillId="0" borderId="31" xfId="7" applyNumberFormat="1" applyFont="1" applyBorder="1" applyAlignment="1">
      <alignment vertical="center"/>
    </xf>
    <xf numFmtId="0" fontId="24" fillId="0" borderId="28" xfId="7" applyFont="1" applyBorder="1" applyAlignment="1">
      <alignment vertical="center"/>
    </xf>
    <xf numFmtId="176" fontId="24" fillId="0" borderId="32" xfId="7" applyNumberFormat="1" applyFont="1" applyBorder="1" applyAlignment="1">
      <alignment vertical="center"/>
    </xf>
    <xf numFmtId="176" fontId="24" fillId="0" borderId="28" xfId="7" applyNumberFormat="1" applyFont="1" applyBorder="1" applyAlignment="1">
      <alignment vertical="center"/>
    </xf>
    <xf numFmtId="176" fontId="24" fillId="2" borderId="28" xfId="7" applyNumberFormat="1" applyFont="1" applyFill="1" applyBorder="1" applyAlignment="1">
      <alignment vertical="center"/>
    </xf>
    <xf numFmtId="0" fontId="24" fillId="0" borderId="28" xfId="7" applyFont="1" applyBorder="1" applyAlignment="1">
      <alignment horizontal="center" vertical="center"/>
    </xf>
    <xf numFmtId="1" fontId="3" fillId="0" borderId="0" xfId="7" applyNumberFormat="1" applyFont="1" applyAlignment="1"/>
    <xf numFmtId="0" fontId="3" fillId="3" borderId="0" xfId="7" applyFont="1" applyFill="1" applyBorder="1" applyAlignment="1"/>
    <xf numFmtId="0" fontId="24" fillId="3" borderId="5" xfId="7" applyFont="1" applyFill="1" applyBorder="1" applyAlignment="1">
      <alignment horizontal="right" vertical="top" textRotation="255"/>
    </xf>
    <xf numFmtId="0" fontId="24" fillId="3" borderId="18" xfId="7" applyFont="1" applyFill="1" applyBorder="1" applyAlignment="1">
      <alignment horizontal="center"/>
    </xf>
    <xf numFmtId="0" fontId="24" fillId="3" borderId="5" xfId="7" applyFont="1" applyFill="1" applyBorder="1" applyAlignment="1">
      <alignment horizontal="center"/>
    </xf>
    <xf numFmtId="0" fontId="24" fillId="3" borderId="5" xfId="7" applyFont="1" applyFill="1" applyBorder="1" applyAlignment="1"/>
    <xf numFmtId="0" fontId="24" fillId="3" borderId="5" xfId="7" applyFont="1" applyFill="1" applyBorder="1" applyAlignment="1">
      <alignment horizontal="right"/>
    </xf>
    <xf numFmtId="0" fontId="24" fillId="3" borderId="2" xfId="7" applyFont="1" applyFill="1" applyBorder="1" applyAlignment="1">
      <alignment horizontal="right" vertical="top" textRotation="255"/>
    </xf>
    <xf numFmtId="0" fontId="24" fillId="3" borderId="29" xfId="7" applyFont="1" applyFill="1" applyBorder="1" applyAlignment="1">
      <alignment horizontal="center" vertical="top" textRotation="255" wrapText="1"/>
    </xf>
    <xf numFmtId="0" fontId="24" fillId="3" borderId="2" xfId="7" applyFont="1" applyFill="1" applyBorder="1" applyAlignment="1">
      <alignment horizontal="left"/>
    </xf>
    <xf numFmtId="38" fontId="3" fillId="0" borderId="30" xfId="3" applyFont="1" applyBorder="1" applyAlignment="1">
      <alignment vertical="center"/>
    </xf>
    <xf numFmtId="176" fontId="3" fillId="0" borderId="26" xfId="7" applyNumberFormat="1" applyFont="1" applyBorder="1" applyAlignment="1">
      <alignment horizontal="right" vertical="center"/>
    </xf>
    <xf numFmtId="176" fontId="3" fillId="0" borderId="33" xfId="7" applyNumberFormat="1" applyFont="1" applyBorder="1" applyAlignment="1">
      <alignment horizontal="right" vertical="center"/>
    </xf>
    <xf numFmtId="38" fontId="3" fillId="0" borderId="31" xfId="3" applyFont="1" applyBorder="1" applyAlignment="1">
      <alignment vertical="center"/>
    </xf>
    <xf numFmtId="176" fontId="3" fillId="0" borderId="27" xfId="7" applyNumberFormat="1" applyFont="1" applyBorder="1" applyAlignment="1">
      <alignment horizontal="right" vertical="center"/>
    </xf>
    <xf numFmtId="176" fontId="3" fillId="0" borderId="34" xfId="7" applyNumberFormat="1" applyFont="1" applyBorder="1" applyAlignment="1">
      <alignment horizontal="right" vertical="center"/>
    </xf>
    <xf numFmtId="176" fontId="3" fillId="0" borderId="27" xfId="7" applyNumberFormat="1" applyFont="1" applyBorder="1" applyAlignment="1">
      <alignment horizontal="center" vertical="center"/>
    </xf>
    <xf numFmtId="176" fontId="3" fillId="0" borderId="27" xfId="7" applyNumberFormat="1" applyFont="1" applyFill="1" applyBorder="1" applyAlignment="1">
      <alignment horizontal="right" vertical="center"/>
    </xf>
    <xf numFmtId="0" fontId="3" fillId="0" borderId="31" xfId="7" applyFont="1" applyBorder="1"/>
    <xf numFmtId="176" fontId="3" fillId="0" borderId="27" xfId="7" applyNumberFormat="1" applyFont="1" applyBorder="1" applyAlignment="1">
      <alignment horizontal="right"/>
    </xf>
    <xf numFmtId="176" fontId="3" fillId="0" borderId="27" xfId="7" applyNumberFormat="1" applyFont="1" applyBorder="1" applyAlignment="1">
      <alignment horizontal="center"/>
    </xf>
    <xf numFmtId="176" fontId="3" fillId="0" borderId="27" xfId="7" applyNumberFormat="1" applyFont="1" applyFill="1" applyBorder="1" applyAlignment="1">
      <alignment horizontal="center"/>
    </xf>
    <xf numFmtId="176" fontId="3" fillId="0" borderId="26" xfId="7" applyNumberFormat="1" applyFont="1" applyBorder="1" applyAlignment="1">
      <alignment vertical="center"/>
    </xf>
    <xf numFmtId="176" fontId="3" fillId="0" borderId="33" xfId="7" applyNumberFormat="1" applyFont="1" applyBorder="1" applyAlignment="1">
      <alignment vertical="center"/>
    </xf>
    <xf numFmtId="176" fontId="3" fillId="0" borderId="27" xfId="7" applyNumberFormat="1" applyFont="1" applyBorder="1" applyAlignment="1">
      <alignment vertical="center"/>
    </xf>
    <xf numFmtId="176" fontId="3" fillId="0" borderId="34" xfId="7" applyNumberFormat="1" applyFont="1" applyBorder="1" applyAlignment="1">
      <alignment vertical="center"/>
    </xf>
    <xf numFmtId="176" fontId="3" fillId="0" borderId="34" xfId="7" applyNumberFormat="1" applyFont="1" applyBorder="1" applyAlignment="1">
      <alignment horizontal="center" vertical="center"/>
    </xf>
    <xf numFmtId="200" fontId="3" fillId="0" borderId="27" xfId="7" applyNumberFormat="1" applyFont="1" applyBorder="1" applyAlignment="1">
      <alignment horizontal="center"/>
    </xf>
    <xf numFmtId="200" fontId="3" fillId="0" borderId="27" xfId="7" applyNumberFormat="1" applyFont="1" applyBorder="1"/>
    <xf numFmtId="176" fontId="3" fillId="0" borderId="34" xfId="7" applyNumberFormat="1" applyFont="1" applyBorder="1" applyAlignment="1">
      <alignment horizontal="right"/>
    </xf>
    <xf numFmtId="0" fontId="41" fillId="3" borderId="0" xfId="8" applyFont="1" applyFill="1">
      <alignment vertical="center"/>
    </xf>
    <xf numFmtId="200" fontId="21" fillId="0" borderId="20" xfId="6" applyNumberFormat="1" applyFont="1" applyFill="1" applyBorder="1" applyAlignment="1">
      <alignment horizontal="right" vertical="center" wrapText="1" shrinkToFit="1"/>
    </xf>
    <xf numFmtId="200" fontId="21" fillId="0" borderId="3" xfId="6" applyNumberFormat="1" applyFont="1" applyFill="1" applyBorder="1" applyAlignment="1">
      <alignment horizontal="right" vertical="center" wrapText="1" shrinkToFit="1"/>
    </xf>
    <xf numFmtId="200" fontId="21" fillId="0" borderId="17" xfId="6" applyNumberFormat="1" applyFont="1" applyFill="1" applyBorder="1" applyAlignment="1">
      <alignment horizontal="right" vertical="center" wrapText="1" shrinkToFit="1"/>
    </xf>
    <xf numFmtId="200" fontId="21" fillId="0" borderId="1" xfId="6" applyNumberFormat="1" applyFont="1" applyFill="1" applyBorder="1" applyAlignment="1">
      <alignment horizontal="right" vertical="center" wrapText="1" shrinkToFit="1"/>
    </xf>
    <xf numFmtId="176" fontId="21" fillId="0" borderId="17" xfId="6" applyNumberFormat="1" applyFont="1" applyFill="1" applyBorder="1" applyAlignment="1">
      <alignment horizontal="right" vertical="center" wrapText="1" shrinkToFit="1"/>
    </xf>
    <xf numFmtId="176" fontId="21" fillId="0" borderId="1" xfId="6" applyNumberFormat="1" applyFont="1" applyFill="1" applyBorder="1" applyAlignment="1">
      <alignment horizontal="right" vertical="center" wrapText="1" shrinkToFit="1"/>
    </xf>
    <xf numFmtId="176" fontId="21" fillId="0" borderId="35" xfId="6" applyNumberFormat="1" applyFont="1" applyFill="1" applyBorder="1" applyAlignment="1">
      <alignment horizontal="right" vertical="center" wrapText="1" shrinkToFit="1"/>
    </xf>
    <xf numFmtId="176" fontId="21" fillId="0" borderId="36" xfId="6" applyNumberFormat="1" applyFont="1" applyFill="1" applyBorder="1" applyAlignment="1">
      <alignment horizontal="right" vertical="center" wrapText="1" shrinkToFit="1"/>
    </xf>
    <xf numFmtId="176" fontId="20" fillId="0" borderId="3" xfId="7" applyNumberFormat="1" applyFont="1" applyBorder="1" applyAlignment="1">
      <alignment vertical="center"/>
    </xf>
    <xf numFmtId="176" fontId="20" fillId="0" borderId="1" xfId="7" applyNumberFormat="1" applyFont="1" applyBorder="1" applyAlignment="1">
      <alignment vertical="center"/>
    </xf>
    <xf numFmtId="176" fontId="20" fillId="6" borderId="3" xfId="7" applyNumberFormat="1" applyFont="1" applyFill="1" applyBorder="1" applyAlignment="1">
      <alignment vertical="center"/>
    </xf>
    <xf numFmtId="176" fontId="20" fillId="6" borderId="19" xfId="7" applyNumberFormat="1" applyFont="1" applyFill="1" applyBorder="1" applyAlignment="1">
      <alignment vertical="center"/>
    </xf>
    <xf numFmtId="176" fontId="20" fillId="6" borderId="16" xfId="7" applyNumberFormat="1" applyFont="1" applyFill="1" applyBorder="1" applyAlignment="1">
      <alignment vertical="center"/>
    </xf>
    <xf numFmtId="0" fontId="37" fillId="3" borderId="0" xfId="8" applyFont="1" applyFill="1" applyAlignment="1">
      <alignment horizontal="right" vertical="center"/>
    </xf>
    <xf numFmtId="196" fontId="12" fillId="0" borderId="1" xfId="3" applyNumberFormat="1" applyFont="1" applyBorder="1" applyAlignment="1">
      <alignment vertical="center"/>
    </xf>
    <xf numFmtId="196" fontId="12" fillId="0" borderId="1" xfId="7" applyNumberFormat="1" applyFont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49" fontId="20" fillId="0" borderId="8" xfId="7" applyNumberFormat="1" applyFont="1" applyBorder="1" applyAlignment="1">
      <alignment horizontal="center" vertical="center" wrapText="1"/>
    </xf>
    <xf numFmtId="200" fontId="21" fillId="0" borderId="19" xfId="6" applyNumberFormat="1" applyFont="1" applyFill="1" applyBorder="1" applyAlignment="1">
      <alignment horizontal="right" vertical="center" wrapText="1" shrinkToFit="1"/>
    </xf>
    <xf numFmtId="200" fontId="21" fillId="0" borderId="16" xfId="6" applyNumberFormat="1" applyFont="1" applyFill="1" applyBorder="1" applyAlignment="1">
      <alignment horizontal="right" vertical="center" wrapText="1" shrinkToFit="1"/>
    </xf>
    <xf numFmtId="176" fontId="21" fillId="0" borderId="16" xfId="6" applyNumberFormat="1" applyFont="1" applyFill="1" applyBorder="1" applyAlignment="1">
      <alignment horizontal="right" vertical="center" wrapText="1" shrinkToFit="1"/>
    </xf>
    <xf numFmtId="176" fontId="21" fillId="0" borderId="37" xfId="6" applyNumberFormat="1" applyFont="1" applyFill="1" applyBorder="1" applyAlignment="1">
      <alignment horizontal="right" vertical="center" wrapText="1" shrinkToFit="1"/>
    </xf>
    <xf numFmtId="0" fontId="37" fillId="0" borderId="38" xfId="8" applyFont="1" applyBorder="1" applyAlignment="1">
      <alignment horizontal="center" vertical="center"/>
    </xf>
    <xf numFmtId="200" fontId="42" fillId="0" borderId="39" xfId="8" applyNumberFormat="1" applyFont="1" applyBorder="1">
      <alignment vertical="center"/>
    </xf>
    <xf numFmtId="200" fontId="42" fillId="0" borderId="40" xfId="8" applyNumberFormat="1" applyFont="1" applyBorder="1">
      <alignment vertical="center"/>
    </xf>
    <xf numFmtId="200" fontId="42" fillId="0" borderId="41" xfId="8" applyNumberFormat="1" applyFont="1" applyBorder="1">
      <alignment vertical="center"/>
    </xf>
    <xf numFmtId="176" fontId="20" fillId="0" borderId="20" xfId="7" applyNumberFormat="1" applyFont="1" applyBorder="1" applyAlignment="1">
      <alignment vertical="center"/>
    </xf>
    <xf numFmtId="0" fontId="3" fillId="3" borderId="16" xfId="7" applyFont="1" applyFill="1" applyBorder="1" applyAlignment="1">
      <alignment horizontal="center" vertical="top" textRotation="255" wrapText="1"/>
    </xf>
    <xf numFmtId="0" fontId="3" fillId="3" borderId="42" xfId="7" applyFont="1" applyFill="1" applyBorder="1" applyAlignment="1">
      <alignment horizontal="center" vertical="center"/>
    </xf>
    <xf numFmtId="176" fontId="20" fillId="0" borderId="43" xfId="7" applyNumberFormat="1" applyFont="1" applyBorder="1" applyAlignment="1">
      <alignment vertical="center"/>
    </xf>
    <xf numFmtId="176" fontId="20" fillId="0" borderId="19" xfId="7" applyNumberFormat="1" applyFont="1" applyFill="1" applyBorder="1" applyAlignment="1">
      <alignment vertical="center"/>
    </xf>
    <xf numFmtId="0" fontId="3" fillId="3" borderId="16" xfId="7" applyFont="1" applyFill="1" applyBorder="1" applyAlignment="1">
      <alignment horizontal="center" vertical="center" wrapText="1"/>
    </xf>
    <xf numFmtId="196" fontId="12" fillId="0" borderId="16" xfId="7" applyNumberFormat="1" applyFont="1" applyBorder="1" applyAlignment="1">
      <alignment vertical="center"/>
    </xf>
    <xf numFmtId="196" fontId="12" fillId="0" borderId="42" xfId="7" applyNumberFormat="1" applyFont="1" applyBorder="1" applyAlignment="1">
      <alignment vertical="center"/>
    </xf>
    <xf numFmtId="212" fontId="3" fillId="0" borderId="31" xfId="7" applyNumberFormat="1" applyFont="1" applyBorder="1"/>
    <xf numFmtId="200" fontId="3" fillId="0" borderId="27" xfId="7" applyNumberFormat="1" applyFont="1" applyBorder="1" applyAlignment="1">
      <alignment horizontal="right"/>
    </xf>
    <xf numFmtId="200" fontId="3" fillId="0" borderId="27" xfId="7" applyNumberFormat="1" applyFont="1" applyFill="1" applyBorder="1" applyAlignment="1">
      <alignment horizontal="right"/>
    </xf>
    <xf numFmtId="0" fontId="3" fillId="3" borderId="44" xfId="7" applyFont="1" applyFill="1" applyBorder="1" applyAlignment="1">
      <alignment horizontal="center" vertical="center"/>
    </xf>
    <xf numFmtId="0" fontId="10" fillId="3" borderId="44" xfId="7" applyFont="1" applyFill="1" applyBorder="1" applyAlignment="1">
      <alignment horizontal="center" vertical="center"/>
    </xf>
    <xf numFmtId="0" fontId="20" fillId="3" borderId="45" xfId="0" applyFont="1" applyFill="1" applyBorder="1" applyAlignment="1">
      <alignment vertical="center"/>
    </xf>
    <xf numFmtId="194" fontId="12" fillId="3" borderId="46" xfId="0" applyNumberFormat="1" applyFont="1" applyFill="1" applyBorder="1">
      <alignment vertical="center"/>
    </xf>
    <xf numFmtId="0" fontId="20" fillId="3" borderId="47" xfId="0" applyFont="1" applyFill="1" applyBorder="1" applyAlignment="1">
      <alignment vertical="center"/>
    </xf>
    <xf numFmtId="194" fontId="12" fillId="3" borderId="48" xfId="0" applyNumberFormat="1" applyFont="1" applyFill="1" applyBorder="1">
      <alignment vertical="center"/>
    </xf>
    <xf numFmtId="0" fontId="20" fillId="3" borderId="49" xfId="0" applyFont="1" applyFill="1" applyBorder="1" applyAlignment="1">
      <alignment vertical="center"/>
    </xf>
    <xf numFmtId="194" fontId="12" fillId="3" borderId="50" xfId="0" applyNumberFormat="1" applyFont="1" applyFill="1" applyBorder="1">
      <alignment vertical="center"/>
    </xf>
    <xf numFmtId="0" fontId="20" fillId="3" borderId="6" xfId="0" applyFont="1" applyFill="1" applyBorder="1" applyAlignment="1">
      <alignment vertical="center"/>
    </xf>
    <xf numFmtId="194" fontId="43" fillId="3" borderId="18" xfId="0" applyNumberFormat="1" applyFont="1" applyFill="1" applyBorder="1">
      <alignment vertical="center"/>
    </xf>
    <xf numFmtId="194" fontId="43" fillId="3" borderId="48" xfId="0" applyNumberFormat="1" applyFont="1" applyFill="1" applyBorder="1">
      <alignment vertical="center"/>
    </xf>
    <xf numFmtId="0" fontId="20" fillId="3" borderId="19" xfId="0" applyFont="1" applyFill="1" applyBorder="1" applyAlignment="1">
      <alignment vertical="center"/>
    </xf>
    <xf numFmtId="194" fontId="43" fillId="3" borderId="20" xfId="0" applyNumberFormat="1" applyFont="1" applyFill="1" applyBorder="1">
      <alignment vertical="center"/>
    </xf>
    <xf numFmtId="0" fontId="3" fillId="0" borderId="12" xfId="0" applyFont="1" applyBorder="1" applyAlignment="1">
      <alignment vertical="center"/>
    </xf>
    <xf numFmtId="176" fontId="3" fillId="0" borderId="51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176" fontId="3" fillId="0" borderId="54" xfId="0" applyNumberFormat="1" applyFont="1" applyBorder="1" applyAlignment="1">
      <alignment vertical="center"/>
    </xf>
    <xf numFmtId="176" fontId="3" fillId="0" borderId="55" xfId="0" applyNumberFormat="1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horizontal="right" vertical="center"/>
    </xf>
    <xf numFmtId="0" fontId="3" fillId="0" borderId="57" xfId="0" applyFont="1" applyBorder="1" applyAlignment="1">
      <alignment vertical="center"/>
    </xf>
    <xf numFmtId="38" fontId="3" fillId="0" borderId="3" xfId="3" applyFont="1" applyFill="1" applyBorder="1" applyAlignment="1">
      <alignment vertical="center"/>
    </xf>
    <xf numFmtId="38" fontId="3" fillId="0" borderId="1" xfId="3" applyFont="1" applyFill="1" applyBorder="1" applyAlignment="1">
      <alignment vertical="center"/>
    </xf>
    <xf numFmtId="38" fontId="3" fillId="0" borderId="5" xfId="3" applyFont="1" applyFill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58" xfId="7" applyFont="1" applyBorder="1" applyAlignment="1">
      <alignment vertical="center"/>
    </xf>
    <xf numFmtId="176" fontId="3" fillId="0" borderId="52" xfId="0" applyNumberFormat="1" applyFont="1" applyBorder="1" applyAlignment="1">
      <alignment vertical="center"/>
    </xf>
    <xf numFmtId="176" fontId="3" fillId="0" borderId="59" xfId="0" applyNumberFormat="1" applyFont="1" applyBorder="1" applyAlignment="1">
      <alignment vertical="center"/>
    </xf>
    <xf numFmtId="176" fontId="3" fillId="3" borderId="0" xfId="7" applyNumberFormat="1" applyFont="1" applyFill="1" applyBorder="1" applyAlignment="1">
      <alignment vertical="center"/>
    </xf>
    <xf numFmtId="179" fontId="3" fillId="0" borderId="27" xfId="0" applyNumberFormat="1" applyFont="1" applyFill="1" applyBorder="1" applyAlignment="1">
      <alignment vertical="center"/>
    </xf>
    <xf numFmtId="0" fontId="3" fillId="3" borderId="44" xfId="7" applyFont="1" applyFill="1" applyBorder="1" applyAlignment="1">
      <alignment horizontal="right" vertical="center"/>
    </xf>
    <xf numFmtId="0" fontId="39" fillId="3" borderId="0" xfId="0" applyFont="1" applyFill="1">
      <alignment vertical="center"/>
    </xf>
    <xf numFmtId="0" fontId="39" fillId="0" borderId="16" xfId="0" applyFont="1" applyFill="1" applyBorder="1">
      <alignment vertical="center"/>
    </xf>
    <xf numFmtId="0" fontId="39" fillId="3" borderId="60" xfId="0" applyFont="1" applyFill="1" applyBorder="1">
      <alignment vertical="center"/>
    </xf>
    <xf numFmtId="0" fontId="39" fillId="0" borderId="1" xfId="0" applyFont="1" applyFill="1" applyBorder="1">
      <alignment vertical="center"/>
    </xf>
    <xf numFmtId="0" fontId="39" fillId="0" borderId="60" xfId="0" applyFont="1" applyBorder="1">
      <alignment vertical="center"/>
    </xf>
    <xf numFmtId="0" fontId="39" fillId="0" borderId="42" xfId="0" applyFont="1" applyBorder="1">
      <alignment vertical="center"/>
    </xf>
    <xf numFmtId="0" fontId="3" fillId="0" borderId="19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27" fillId="3" borderId="44" xfId="7" applyFont="1" applyFill="1" applyBorder="1" applyAlignment="1">
      <alignment horizontal="right" vertical="center"/>
    </xf>
    <xf numFmtId="0" fontId="3" fillId="3" borderId="0" xfId="7" applyFont="1" applyFill="1" applyBorder="1" applyAlignment="1">
      <alignment horizontal="right" vertical="center"/>
    </xf>
    <xf numFmtId="0" fontId="3" fillId="3" borderId="0" xfId="0" applyFont="1" applyFill="1" applyAlignment="1"/>
    <xf numFmtId="0" fontId="3" fillId="3" borderId="0" xfId="7" applyFont="1" applyFill="1" applyAlignment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right"/>
    </xf>
    <xf numFmtId="0" fontId="5" fillId="3" borderId="0" xfId="0" applyFont="1" applyFill="1" applyAlignment="1"/>
    <xf numFmtId="0" fontId="5" fillId="3" borderId="0" xfId="7" applyFont="1" applyFill="1" applyAlignment="1"/>
    <xf numFmtId="0" fontId="0" fillId="3" borderId="0" xfId="0" applyFill="1" applyAlignment="1">
      <alignment horizontal="right" vertical="center"/>
    </xf>
    <xf numFmtId="0" fontId="20" fillId="0" borderId="1" xfId="7" applyFont="1" applyBorder="1" applyAlignment="1">
      <alignment vertical="center"/>
    </xf>
    <xf numFmtId="194" fontId="3" fillId="4" borderId="38" xfId="7" applyNumberFormat="1" applyFont="1" applyFill="1" applyBorder="1" applyAlignment="1">
      <alignment vertical="center"/>
    </xf>
    <xf numFmtId="176" fontId="3" fillId="0" borderId="16" xfId="0" applyNumberFormat="1" applyFont="1" applyBorder="1" applyAlignment="1">
      <alignment horizontal="right" vertical="center"/>
    </xf>
    <xf numFmtId="194" fontId="40" fillId="0" borderId="42" xfId="0" applyNumberFormat="1" applyFont="1" applyBorder="1" applyAlignment="1">
      <alignment vertical="center"/>
    </xf>
    <xf numFmtId="194" fontId="40" fillId="0" borderId="42" xfId="0" applyNumberFormat="1" applyFont="1" applyBorder="1">
      <alignment vertical="center"/>
    </xf>
    <xf numFmtId="0" fontId="40" fillId="0" borderId="1" xfId="0" applyFont="1" applyBorder="1" applyAlignment="1">
      <alignment horizontal="center" vertical="center" wrapText="1"/>
    </xf>
    <xf numFmtId="194" fontId="39" fillId="0" borderId="1" xfId="0" applyNumberFormat="1" applyFont="1" applyBorder="1">
      <alignment vertical="center"/>
    </xf>
    <xf numFmtId="0" fontId="20" fillId="0" borderId="1" xfId="7" applyFont="1" applyBorder="1" applyAlignment="1">
      <alignment horizontal="right" vertical="center"/>
    </xf>
    <xf numFmtId="0" fontId="41" fillId="3" borderId="0" xfId="0" applyFont="1" applyFill="1" applyAlignment="1">
      <alignment horizontal="right"/>
    </xf>
    <xf numFmtId="0" fontId="24" fillId="3" borderId="2" xfId="7" applyFont="1" applyFill="1" applyBorder="1" applyAlignment="1">
      <alignment horizontal="center" vertical="top" textRotation="255"/>
    </xf>
    <xf numFmtId="0" fontId="24" fillId="3" borderId="2" xfId="7" applyFont="1" applyFill="1" applyBorder="1" applyAlignment="1">
      <alignment horizontal="center" vertical="top" textRotation="255" wrapText="1"/>
    </xf>
    <xf numFmtId="0" fontId="3" fillId="3" borderId="61" xfId="0" applyFont="1" applyFill="1" applyBorder="1" applyAlignment="1">
      <alignment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62" xfId="0" applyFont="1" applyFill="1" applyBorder="1" applyAlignment="1">
      <alignment vertical="top"/>
    </xf>
    <xf numFmtId="0" fontId="3" fillId="3" borderId="63" xfId="0" applyFont="1" applyFill="1" applyBorder="1" applyAlignment="1">
      <alignment horizontal="center" vertical="top"/>
    </xf>
    <xf numFmtId="0" fontId="3" fillId="3" borderId="64" xfId="0" applyFont="1" applyFill="1" applyBorder="1" applyAlignment="1">
      <alignment horizontal="center" vertical="top"/>
    </xf>
    <xf numFmtId="0" fontId="3" fillId="5" borderId="65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top" textRotation="255" wrapText="1"/>
    </xf>
    <xf numFmtId="0" fontId="14" fillId="0" borderId="0" xfId="7" applyFont="1"/>
    <xf numFmtId="0" fontId="24" fillId="3" borderId="0" xfId="7" applyFont="1" applyFill="1" applyBorder="1" applyAlignment="1">
      <alignment vertical="top" textRotation="255"/>
    </xf>
    <xf numFmtId="176" fontId="3" fillId="7" borderId="26" xfId="7" applyNumberFormat="1" applyFont="1" applyFill="1" applyBorder="1" applyAlignment="1">
      <alignment horizontal="right" vertical="center"/>
    </xf>
    <xf numFmtId="176" fontId="3" fillId="7" borderId="27" xfId="7" applyNumberFormat="1" applyFont="1" applyFill="1" applyBorder="1" applyAlignment="1">
      <alignment horizontal="right" vertical="center"/>
    </xf>
    <xf numFmtId="176" fontId="3" fillId="7" borderId="27" xfId="7" applyNumberFormat="1" applyFont="1" applyFill="1" applyBorder="1" applyAlignment="1">
      <alignment horizontal="right"/>
    </xf>
    <xf numFmtId="176" fontId="3" fillId="7" borderId="34" xfId="7" applyNumberFormat="1" applyFont="1" applyFill="1" applyBorder="1" applyAlignment="1">
      <alignment horizontal="right"/>
    </xf>
    <xf numFmtId="176" fontId="3" fillId="7" borderId="33" xfId="7" applyNumberFormat="1" applyFont="1" applyFill="1" applyBorder="1" applyAlignment="1">
      <alignment vertical="center"/>
    </xf>
    <xf numFmtId="176" fontId="3" fillId="7" borderId="34" xfId="7" applyNumberFormat="1" applyFont="1" applyFill="1" applyBorder="1" applyAlignment="1">
      <alignment vertical="center"/>
    </xf>
    <xf numFmtId="200" fontId="3" fillId="7" borderId="27" xfId="7" applyNumberFormat="1" applyFont="1" applyFill="1" applyBorder="1"/>
    <xf numFmtId="200" fontId="3" fillId="7" borderId="27" xfId="7" applyNumberFormat="1" applyFont="1" applyFill="1" applyBorder="1" applyAlignment="1">
      <alignment horizontal="right"/>
    </xf>
    <xf numFmtId="0" fontId="37" fillId="0" borderId="0" xfId="8" applyFont="1">
      <alignment vertical="center"/>
    </xf>
    <xf numFmtId="0" fontId="3" fillId="0" borderId="6" xfId="0" applyFont="1" applyFill="1" applyBorder="1">
      <alignment vertical="center"/>
    </xf>
    <xf numFmtId="176" fontId="3" fillId="0" borderId="6" xfId="0" applyNumberFormat="1" applyFont="1" applyBorder="1" applyAlignment="1">
      <alignment horizontal="right" vertical="center"/>
    </xf>
    <xf numFmtId="194" fontId="40" fillId="0" borderId="4" xfId="0" applyNumberFormat="1" applyFont="1" applyBorder="1">
      <alignment vertical="center"/>
    </xf>
    <xf numFmtId="0" fontId="40" fillId="3" borderId="66" xfId="0" applyFont="1" applyFill="1" applyBorder="1">
      <alignment vertical="center"/>
    </xf>
    <xf numFmtId="0" fontId="39" fillId="3" borderId="66" xfId="0" applyFont="1" applyFill="1" applyBorder="1">
      <alignment vertical="center"/>
    </xf>
    <xf numFmtId="0" fontId="39" fillId="3" borderId="66" xfId="0" applyFont="1" applyFill="1" applyBorder="1" applyAlignment="1">
      <alignment horizontal="center" vertical="center"/>
    </xf>
    <xf numFmtId="0" fontId="40" fillId="3" borderId="0" xfId="0" applyFont="1" applyFill="1">
      <alignment vertical="center"/>
    </xf>
    <xf numFmtId="0" fontId="3" fillId="3" borderId="5" xfId="7" applyFont="1" applyFill="1" applyBorder="1" applyAlignment="1">
      <alignment horizontal="right"/>
    </xf>
    <xf numFmtId="0" fontId="3" fillId="0" borderId="3" xfId="7" applyFont="1" applyBorder="1" applyAlignment="1">
      <alignment horizontal="left" vertical="center"/>
    </xf>
    <xf numFmtId="0" fontId="3" fillId="0" borderId="1" xfId="7" applyFont="1" applyBorder="1" applyAlignment="1">
      <alignment horizontal="left" vertical="center"/>
    </xf>
    <xf numFmtId="0" fontId="3" fillId="0" borderId="5" xfId="7" applyFont="1" applyBorder="1" applyAlignment="1">
      <alignment horizontal="left" vertical="center"/>
    </xf>
    <xf numFmtId="0" fontId="40" fillId="3" borderId="3" xfId="0" applyFont="1" applyFill="1" applyBorder="1">
      <alignment vertical="center"/>
    </xf>
    <xf numFmtId="0" fontId="40" fillId="3" borderId="17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" fillId="3" borderId="0" xfId="7" applyFont="1" applyFill="1" applyAlignment="1">
      <alignment vertical="center"/>
    </xf>
    <xf numFmtId="0" fontId="40" fillId="3" borderId="0" xfId="0" applyFont="1" applyFill="1" applyBorder="1" applyAlignment="1">
      <alignment vertical="center"/>
    </xf>
    <xf numFmtId="0" fontId="40" fillId="3" borderId="0" xfId="0" applyFont="1" applyFill="1" applyBorder="1">
      <alignment vertical="center"/>
    </xf>
    <xf numFmtId="0" fontId="40" fillId="0" borderId="0" xfId="0" applyFont="1">
      <alignment vertical="center"/>
    </xf>
    <xf numFmtId="0" fontId="3" fillId="3" borderId="3" xfId="7" applyFont="1" applyFill="1" applyBorder="1" applyAlignment="1">
      <alignment horizontal="left" vertical="center"/>
    </xf>
    <xf numFmtId="0" fontId="3" fillId="3" borderId="1" xfId="7" applyFont="1" applyFill="1" applyBorder="1" applyAlignment="1">
      <alignment horizontal="left" vertical="center"/>
    </xf>
    <xf numFmtId="0" fontId="3" fillId="3" borderId="3" xfId="7" applyFont="1" applyFill="1" applyBorder="1" applyAlignment="1">
      <alignment horizontal="center" vertical="center"/>
    </xf>
    <xf numFmtId="0" fontId="37" fillId="3" borderId="0" xfId="8" applyFont="1" applyFill="1" applyAlignment="1">
      <alignment horizontal="right" vertical="center"/>
    </xf>
    <xf numFmtId="0" fontId="3" fillId="0" borderId="0" xfId="7" applyFont="1" applyBorder="1" applyAlignment="1">
      <alignment horizontal="center" vertical="center" wrapText="1"/>
    </xf>
    <xf numFmtId="0" fontId="39" fillId="0" borderId="0" xfId="0" applyFont="1" applyBorder="1">
      <alignment vertical="center"/>
    </xf>
    <xf numFmtId="194" fontId="40" fillId="0" borderId="0" xfId="0" applyNumberFormat="1" applyFont="1" applyBorder="1">
      <alignment vertical="center"/>
    </xf>
    <xf numFmtId="0" fontId="39" fillId="3" borderId="0" xfId="0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center"/>
    </xf>
    <xf numFmtId="0" fontId="27" fillId="0" borderId="0" xfId="7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center" vertical="center"/>
    </xf>
    <xf numFmtId="194" fontId="43" fillId="0" borderId="0" xfId="0" applyNumberFormat="1" applyFont="1" applyFill="1" applyBorder="1">
      <alignment vertical="center"/>
    </xf>
    <xf numFmtId="0" fontId="20" fillId="0" borderId="1" xfId="0" applyFont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176" fontId="20" fillId="0" borderId="1" xfId="0" applyNumberFormat="1" applyFont="1" applyBorder="1" applyAlignment="1">
      <alignment horizontal="right" vertical="center"/>
    </xf>
    <xf numFmtId="194" fontId="20" fillId="0" borderId="1" xfId="0" applyNumberFormat="1" applyFont="1" applyBorder="1" applyAlignment="1">
      <alignment horizontal="right" vertical="center"/>
    </xf>
    <xf numFmtId="0" fontId="3" fillId="0" borderId="0" xfId="7" applyFont="1" applyFill="1" applyBorder="1" applyAlignment="1">
      <alignment horizontal="center" vertical="top" textRotation="255" wrapText="1"/>
    </xf>
    <xf numFmtId="0" fontId="3" fillId="0" borderId="58" xfId="7" applyFont="1" applyFill="1" applyBorder="1" applyAlignment="1">
      <alignment vertical="center"/>
    </xf>
    <xf numFmtId="176" fontId="3" fillId="0" borderId="0" xfId="7" applyNumberFormat="1" applyFont="1" applyFill="1" applyBorder="1" applyAlignment="1">
      <alignment vertical="center"/>
    </xf>
    <xf numFmtId="0" fontId="3" fillId="0" borderId="67" xfId="7" applyFont="1" applyBorder="1" applyAlignment="1">
      <alignment vertical="center"/>
    </xf>
    <xf numFmtId="176" fontId="3" fillId="0" borderId="56" xfId="0" applyNumberFormat="1" applyFont="1" applyBorder="1" applyAlignment="1">
      <alignment vertical="center"/>
    </xf>
    <xf numFmtId="176" fontId="3" fillId="0" borderId="44" xfId="7" applyNumberFormat="1" applyFont="1" applyFill="1" applyBorder="1" applyAlignment="1">
      <alignment vertical="center"/>
    </xf>
    <xf numFmtId="176" fontId="3" fillId="0" borderId="56" xfId="0" applyNumberFormat="1" applyFont="1" applyFill="1" applyBorder="1" applyAlignment="1">
      <alignment vertical="center"/>
    </xf>
    <xf numFmtId="176" fontId="3" fillId="0" borderId="52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9" xfId="0" applyFont="1" applyFill="1" applyBorder="1" applyAlignment="1">
      <alignment horizontal="right"/>
    </xf>
    <xf numFmtId="0" fontId="3" fillId="3" borderId="18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94" fontId="3" fillId="0" borderId="11" xfId="0" applyNumberFormat="1" applyFont="1" applyBorder="1" applyAlignment="1">
      <alignment horizontal="right" vertical="center"/>
    </xf>
    <xf numFmtId="194" fontId="3" fillId="0" borderId="1" xfId="0" applyNumberFormat="1" applyFont="1" applyBorder="1" applyAlignment="1">
      <alignment horizontal="right" vertical="center"/>
    </xf>
    <xf numFmtId="194" fontId="3" fillId="0" borderId="55" xfId="0" applyNumberFormat="1" applyFont="1" applyBorder="1" applyAlignment="1">
      <alignment horizontal="right" vertical="center"/>
    </xf>
    <xf numFmtId="194" fontId="3" fillId="0" borderId="3" xfId="0" applyNumberFormat="1" applyFont="1" applyBorder="1" applyAlignment="1">
      <alignment horizontal="right" vertical="center"/>
    </xf>
    <xf numFmtId="0" fontId="3" fillId="0" borderId="51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6" fontId="3" fillId="0" borderId="3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17" xfId="7" applyFont="1" applyFill="1" applyBorder="1" applyAlignment="1">
      <alignment vertical="center"/>
    </xf>
    <xf numFmtId="0" fontId="3" fillId="0" borderId="20" xfId="7" applyFont="1" applyBorder="1" applyAlignment="1">
      <alignment vertical="center"/>
    </xf>
    <xf numFmtId="0" fontId="3" fillId="0" borderId="17" xfId="7" applyFont="1" applyBorder="1" applyAlignment="1">
      <alignment vertical="center"/>
    </xf>
    <xf numFmtId="38" fontId="3" fillId="5" borderId="3" xfId="3" applyFont="1" applyFill="1" applyBorder="1" applyAlignment="1">
      <alignment vertical="center"/>
    </xf>
    <xf numFmtId="0" fontId="3" fillId="0" borderId="17" xfId="7" applyFont="1" applyFill="1" applyBorder="1" applyAlignment="1">
      <alignment horizontal="center" vertical="top" textRotation="255" wrapText="1"/>
    </xf>
    <xf numFmtId="0" fontId="3" fillId="0" borderId="1" xfId="7" applyFont="1" applyFill="1" applyBorder="1" applyAlignment="1">
      <alignment horizontal="center" vertical="top" textRotation="255" wrapText="1"/>
    </xf>
    <xf numFmtId="0" fontId="3" fillId="0" borderId="16" xfId="7" applyFont="1" applyFill="1" applyBorder="1" applyAlignment="1">
      <alignment horizontal="center" vertical="top" textRotation="255" wrapText="1"/>
    </xf>
    <xf numFmtId="0" fontId="3" fillId="0" borderId="26" xfId="7" applyFont="1" applyBorder="1" applyAlignment="1">
      <alignment vertical="center"/>
    </xf>
    <xf numFmtId="0" fontId="3" fillId="0" borderId="27" xfId="7" applyFont="1" applyBorder="1" applyAlignment="1">
      <alignment vertical="center"/>
    </xf>
    <xf numFmtId="0" fontId="3" fillId="0" borderId="27" xfId="7" applyFont="1" applyBorder="1"/>
    <xf numFmtId="176" fontId="3" fillId="0" borderId="10" xfId="7" applyNumberFormat="1" applyFont="1" applyBorder="1" applyAlignment="1">
      <alignment horizontal="right"/>
    </xf>
    <xf numFmtId="176" fontId="3" fillId="3" borderId="68" xfId="7" applyNumberFormat="1" applyFont="1" applyFill="1" applyBorder="1" applyAlignment="1">
      <alignment horizontal="right"/>
    </xf>
    <xf numFmtId="176" fontId="3" fillId="0" borderId="69" xfId="7" applyNumberFormat="1" applyFont="1" applyBorder="1" applyAlignment="1">
      <alignment horizontal="right"/>
    </xf>
    <xf numFmtId="176" fontId="3" fillId="0" borderId="27" xfId="7" applyNumberFormat="1" applyFont="1" applyFill="1" applyBorder="1" applyAlignment="1">
      <alignment horizontal="right"/>
    </xf>
    <xf numFmtId="0" fontId="3" fillId="0" borderId="28" xfId="7" applyFont="1" applyBorder="1"/>
    <xf numFmtId="0" fontId="3" fillId="0" borderId="32" xfId="7" applyFont="1" applyBorder="1"/>
    <xf numFmtId="176" fontId="3" fillId="0" borderId="28" xfId="7" applyNumberFormat="1" applyFont="1" applyBorder="1" applyAlignment="1">
      <alignment horizontal="right"/>
    </xf>
    <xf numFmtId="176" fontId="3" fillId="7" borderId="28" xfId="7" applyNumberFormat="1" applyFont="1" applyFill="1" applyBorder="1" applyAlignment="1">
      <alignment horizontal="right"/>
    </xf>
    <xf numFmtId="200" fontId="3" fillId="0" borderId="28" xfId="7" applyNumberFormat="1" applyFont="1" applyBorder="1"/>
    <xf numFmtId="200" fontId="3" fillId="7" borderId="28" xfId="7" applyNumberFormat="1" applyFont="1" applyFill="1" applyBorder="1"/>
    <xf numFmtId="200" fontId="3" fillId="0" borderId="28" xfId="7" applyNumberFormat="1" applyFont="1" applyBorder="1" applyAlignment="1">
      <alignment horizontal="center"/>
    </xf>
    <xf numFmtId="212" fontId="3" fillId="0" borderId="32" xfId="7" applyNumberFormat="1" applyFont="1" applyBorder="1"/>
    <xf numFmtId="200" fontId="3" fillId="0" borderId="28" xfId="7" applyNumberFormat="1" applyFont="1" applyBorder="1" applyAlignment="1">
      <alignment horizontal="right"/>
    </xf>
    <xf numFmtId="200" fontId="3" fillId="7" borderId="28" xfId="7" applyNumberFormat="1" applyFont="1" applyFill="1" applyBorder="1" applyAlignment="1">
      <alignment horizontal="right"/>
    </xf>
    <xf numFmtId="0" fontId="39" fillId="0" borderId="70" xfId="8" applyFont="1" applyBorder="1">
      <alignment vertical="center"/>
    </xf>
    <xf numFmtId="49" fontId="27" fillId="0" borderId="35" xfId="7" applyNumberFormat="1" applyFont="1" applyBorder="1" applyAlignment="1">
      <alignment horizontal="center" vertical="center"/>
    </xf>
    <xf numFmtId="49" fontId="27" fillId="0" borderId="36" xfId="7" applyNumberFormat="1" applyFont="1" applyBorder="1" applyAlignment="1">
      <alignment horizontal="center" vertical="center"/>
    </xf>
    <xf numFmtId="49" fontId="27" fillId="0" borderId="36" xfId="7" applyNumberFormat="1" applyFont="1" applyBorder="1" applyAlignment="1">
      <alignment horizontal="center" vertical="center" wrapText="1"/>
    </xf>
    <xf numFmtId="49" fontId="27" fillId="0" borderId="37" xfId="7" applyNumberFormat="1" applyFont="1" applyBorder="1" applyAlignment="1">
      <alignment horizontal="center" vertical="center" wrapText="1"/>
    </xf>
    <xf numFmtId="0" fontId="45" fillId="0" borderId="71" xfId="8" applyFont="1" applyBorder="1" applyAlignment="1">
      <alignment horizontal="center" vertical="center"/>
    </xf>
    <xf numFmtId="200" fontId="46" fillId="0" borderId="72" xfId="8" applyNumberFormat="1" applyFont="1" applyBorder="1">
      <alignment vertical="center"/>
    </xf>
    <xf numFmtId="200" fontId="46" fillId="0" borderId="43" xfId="8" applyNumberFormat="1" applyFont="1" applyBorder="1">
      <alignment vertical="center"/>
    </xf>
    <xf numFmtId="49" fontId="12" fillId="0" borderId="35" xfId="7" applyNumberFormat="1" applyFont="1" applyBorder="1" applyAlignment="1">
      <alignment horizontal="center" vertical="center" wrapText="1"/>
    </xf>
    <xf numFmtId="49" fontId="12" fillId="0" borderId="36" xfId="7" applyNumberFormat="1" applyFont="1" applyBorder="1" applyAlignment="1">
      <alignment horizontal="center" vertical="center"/>
    </xf>
    <xf numFmtId="49" fontId="12" fillId="0" borderId="36" xfId="7" applyNumberFormat="1" applyFont="1" applyBorder="1" applyAlignment="1">
      <alignment horizontal="center" vertical="center" wrapText="1"/>
    </xf>
    <xf numFmtId="49" fontId="12" fillId="0" borderId="37" xfId="7" applyNumberFormat="1" applyFont="1" applyBorder="1" applyAlignment="1">
      <alignment horizontal="center" vertical="center" wrapText="1"/>
    </xf>
    <xf numFmtId="0" fontId="37" fillId="0" borderId="71" xfId="8" applyFont="1" applyBorder="1" applyAlignment="1">
      <alignment horizontal="center" vertical="center"/>
    </xf>
    <xf numFmtId="0" fontId="20" fillId="0" borderId="56" xfId="7" applyFont="1" applyBorder="1" applyAlignment="1">
      <alignment horizontal="left" vertical="center"/>
    </xf>
    <xf numFmtId="0" fontId="20" fillId="0" borderId="52" xfId="7" applyFont="1" applyBorder="1" applyAlignment="1">
      <alignment horizontal="left" vertical="center"/>
    </xf>
    <xf numFmtId="0" fontId="20" fillId="0" borderId="52" xfId="7" applyFont="1" applyBorder="1" applyAlignment="1">
      <alignment horizontal="left" vertical="center" wrapText="1"/>
    </xf>
    <xf numFmtId="196" fontId="27" fillId="3" borderId="20" xfId="2" applyNumberFormat="1" applyFont="1" applyFill="1" applyBorder="1" applyAlignment="1">
      <alignment horizontal="right" vertical="center"/>
    </xf>
    <xf numFmtId="196" fontId="27" fillId="3" borderId="3" xfId="2" applyNumberFormat="1" applyFont="1" applyFill="1" applyBorder="1" applyAlignment="1">
      <alignment horizontal="right" vertical="center"/>
    </xf>
    <xf numFmtId="196" fontId="27" fillId="7" borderId="17" xfId="2" applyNumberFormat="1" applyFont="1" applyFill="1" applyBorder="1" applyAlignment="1">
      <alignment horizontal="right" vertical="center"/>
    </xf>
    <xf numFmtId="196" fontId="27" fillId="3" borderId="1" xfId="2" applyNumberFormat="1" applyFont="1" applyFill="1" applyBorder="1" applyAlignment="1">
      <alignment horizontal="right" vertical="center"/>
    </xf>
    <xf numFmtId="196" fontId="27" fillId="3" borderId="17" xfId="2" applyNumberFormat="1" applyFont="1" applyFill="1" applyBorder="1" applyAlignment="1">
      <alignment horizontal="right" vertical="center"/>
    </xf>
    <xf numFmtId="196" fontId="27" fillId="3" borderId="1" xfId="2" applyNumberFormat="1" applyFont="1" applyFill="1" applyBorder="1" applyAlignment="1">
      <alignment horizontal="center" vertical="center"/>
    </xf>
    <xf numFmtId="196" fontId="27" fillId="7" borderId="1" xfId="2" applyNumberFormat="1" applyFont="1" applyFill="1" applyBorder="1" applyAlignment="1">
      <alignment horizontal="right" vertical="center"/>
    </xf>
    <xf numFmtId="196" fontId="45" fillId="3" borderId="20" xfId="2" applyNumberFormat="1" applyFont="1" applyFill="1" applyBorder="1" applyAlignment="1">
      <alignment horizontal="right" vertical="center"/>
    </xf>
    <xf numFmtId="196" fontId="45" fillId="3" borderId="3" xfId="2" applyNumberFormat="1" applyFont="1" applyFill="1" applyBorder="1" applyAlignment="1">
      <alignment horizontal="right" vertical="center"/>
    </xf>
    <xf numFmtId="176" fontId="27" fillId="7" borderId="20" xfId="3" applyNumberFormat="1" applyFont="1" applyFill="1" applyBorder="1" applyAlignment="1">
      <alignment horizontal="right" vertical="center"/>
    </xf>
    <xf numFmtId="176" fontId="27" fillId="0" borderId="3" xfId="3" applyNumberFormat="1" applyFont="1" applyFill="1" applyBorder="1" applyAlignment="1">
      <alignment horizontal="right" vertical="center"/>
    </xf>
    <xf numFmtId="176" fontId="27" fillId="7" borderId="3" xfId="7" applyNumberFormat="1" applyFont="1" applyFill="1" applyBorder="1" applyAlignment="1">
      <alignment horizontal="right" vertical="center"/>
    </xf>
    <xf numFmtId="176" fontId="27" fillId="0" borderId="3" xfId="7" applyNumberFormat="1" applyFont="1" applyFill="1" applyBorder="1" applyAlignment="1">
      <alignment horizontal="right" vertical="center"/>
    </xf>
    <xf numFmtId="176" fontId="27" fillId="0" borderId="17" xfId="3" applyNumberFormat="1" applyFont="1" applyFill="1" applyBorder="1" applyAlignment="1">
      <alignment horizontal="right" vertical="center"/>
    </xf>
    <xf numFmtId="176" fontId="27" fillId="0" borderId="1" xfId="3" applyNumberFormat="1" applyFont="1" applyFill="1" applyBorder="1" applyAlignment="1">
      <alignment horizontal="right" vertical="center"/>
    </xf>
    <xf numFmtId="176" fontId="27" fillId="0" borderId="1" xfId="7" applyNumberFormat="1" applyFont="1" applyFill="1" applyBorder="1" applyAlignment="1">
      <alignment horizontal="right" vertical="center"/>
    </xf>
    <xf numFmtId="176" fontId="27" fillId="0" borderId="18" xfId="3" applyNumberFormat="1" applyFont="1" applyBorder="1" applyAlignment="1">
      <alignment horizontal="right" vertical="center"/>
    </xf>
    <xf numFmtId="176" fontId="27" fillId="0" borderId="5" xfId="3" applyNumberFormat="1" applyFont="1" applyFill="1" applyBorder="1" applyAlignment="1">
      <alignment horizontal="right" vertical="center"/>
    </xf>
    <xf numFmtId="176" fontId="27" fillId="0" borderId="5" xfId="7" applyNumberFormat="1" applyFont="1" applyBorder="1" applyAlignment="1">
      <alignment horizontal="right" vertical="center"/>
    </xf>
    <xf numFmtId="176" fontId="27" fillId="0" borderId="5" xfId="7" applyNumberFormat="1" applyFont="1" applyFill="1" applyBorder="1" applyAlignment="1">
      <alignment horizontal="right" vertical="center"/>
    </xf>
    <xf numFmtId="176" fontId="27" fillId="0" borderId="17" xfId="3" applyNumberFormat="1" applyFont="1" applyBorder="1" applyAlignment="1">
      <alignment horizontal="right" vertical="center"/>
    </xf>
    <xf numFmtId="176" fontId="27" fillId="0" borderId="1" xfId="3" applyNumberFormat="1" applyFont="1" applyBorder="1" applyAlignment="1">
      <alignment horizontal="right" vertical="center"/>
    </xf>
    <xf numFmtId="0" fontId="5" fillId="0" borderId="0" xfId="7" applyFont="1" applyFill="1" applyBorder="1" applyAlignment="1"/>
    <xf numFmtId="0" fontId="5" fillId="0" borderId="0" xfId="7" applyFont="1" applyFill="1" applyAlignment="1"/>
    <xf numFmtId="176" fontId="20" fillId="0" borderId="1" xfId="7" applyNumberFormat="1" applyFont="1" applyBorder="1" applyAlignment="1">
      <alignment horizontal="right" vertical="center"/>
    </xf>
    <xf numFmtId="0" fontId="3" fillId="3" borderId="16" xfId="7" applyFont="1" applyFill="1" applyBorder="1" applyAlignment="1">
      <alignment horizontal="left" vertical="center"/>
    </xf>
    <xf numFmtId="0" fontId="3" fillId="3" borderId="17" xfId="7" applyFont="1" applyFill="1" applyBorder="1" applyAlignment="1">
      <alignment horizontal="left" vertical="center"/>
    </xf>
    <xf numFmtId="0" fontId="14" fillId="3" borderId="0" xfId="7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9" xfId="7" applyFont="1" applyFill="1" applyBorder="1" applyAlignment="1">
      <alignment horizontal="center" vertical="top" textRotation="255" wrapText="1"/>
    </xf>
    <xf numFmtId="0" fontId="7" fillId="3" borderId="0" xfId="7" applyFill="1"/>
    <xf numFmtId="38" fontId="3" fillId="0" borderId="29" xfId="3" applyFont="1" applyBorder="1" applyAlignment="1">
      <alignment vertical="center"/>
    </xf>
    <xf numFmtId="0" fontId="3" fillId="0" borderId="29" xfId="7" applyFont="1" applyBorder="1" applyAlignment="1">
      <alignment vertical="center"/>
    </xf>
    <xf numFmtId="0" fontId="47" fillId="3" borderId="0" xfId="0" applyFont="1" applyFill="1" applyAlignment="1">
      <alignment horizontal="left" vertical="center"/>
    </xf>
    <xf numFmtId="0" fontId="48" fillId="0" borderId="37" xfId="0" applyFont="1" applyFill="1" applyBorder="1" applyAlignment="1">
      <alignment horizontal="center" vertical="center" textRotation="255"/>
    </xf>
    <xf numFmtId="216" fontId="48" fillId="0" borderId="73" xfId="0" applyNumberFormat="1" applyFont="1" applyFill="1" applyBorder="1" applyAlignment="1">
      <alignment horizontal="center" vertical="center" textRotation="255" wrapText="1"/>
    </xf>
    <xf numFmtId="0" fontId="48" fillId="0" borderId="74" xfId="0" applyFont="1" applyFill="1" applyBorder="1" applyAlignment="1">
      <alignment horizontal="center" vertical="center" textRotation="255"/>
    </xf>
    <xf numFmtId="216" fontId="48" fillId="0" borderId="73" xfId="0" applyNumberFormat="1" applyFont="1" applyFill="1" applyBorder="1" applyAlignment="1">
      <alignment horizontal="center" vertical="top" textRotation="255" wrapText="1"/>
    </xf>
    <xf numFmtId="216" fontId="48" fillId="0" borderId="75" xfId="0" applyNumberFormat="1" applyFont="1" applyFill="1" applyBorder="1" applyAlignment="1">
      <alignment horizontal="center" vertical="top" textRotation="255" wrapText="1"/>
    </xf>
    <xf numFmtId="216" fontId="48" fillId="3" borderId="0" xfId="0" applyNumberFormat="1" applyFont="1" applyFill="1" applyBorder="1" applyAlignment="1">
      <alignment horizontal="center" vertical="top" textRotation="255" wrapText="1"/>
    </xf>
    <xf numFmtId="216" fontId="49" fillId="0" borderId="73" xfId="0" applyNumberFormat="1" applyFont="1" applyFill="1" applyBorder="1" applyAlignment="1">
      <alignment horizontal="center" vertical="top" textRotation="255" wrapText="1"/>
    </xf>
    <xf numFmtId="216" fontId="48" fillId="0" borderId="75" xfId="0" applyNumberFormat="1" applyFont="1" applyFill="1" applyBorder="1" applyAlignment="1">
      <alignment horizontal="center" vertical="center" textRotation="255" wrapText="1"/>
    </xf>
    <xf numFmtId="0" fontId="18" fillId="7" borderId="19" xfId="0" applyFont="1" applyFill="1" applyBorder="1" applyAlignment="1">
      <alignment vertical="center"/>
    </xf>
    <xf numFmtId="176" fontId="18" fillId="7" borderId="76" xfId="0" applyNumberFormat="1" applyFont="1" applyFill="1" applyBorder="1" applyAlignment="1">
      <alignment vertical="center"/>
    </xf>
    <xf numFmtId="0" fontId="18" fillId="7" borderId="77" xfId="0" applyFont="1" applyFill="1" applyBorder="1" applyAlignment="1">
      <alignment vertical="center"/>
    </xf>
    <xf numFmtId="0" fontId="18" fillId="7" borderId="44" xfId="0" applyFont="1" applyFill="1" applyBorder="1" applyAlignment="1">
      <alignment vertical="center"/>
    </xf>
    <xf numFmtId="196" fontId="18" fillId="7" borderId="76" xfId="2" applyNumberFormat="1" applyFont="1" applyFill="1" applyBorder="1" applyAlignment="1">
      <alignment vertical="center"/>
    </xf>
    <xf numFmtId="176" fontId="18" fillId="7" borderId="78" xfId="0" applyNumberFormat="1" applyFont="1" applyFill="1" applyBorder="1" applyAlignment="1">
      <alignment vertical="center"/>
    </xf>
    <xf numFmtId="176" fontId="18" fillId="3" borderId="0" xfId="0" applyNumberFormat="1" applyFont="1" applyFill="1" applyBorder="1" applyAlignment="1">
      <alignment vertical="center"/>
    </xf>
    <xf numFmtId="0" fontId="18" fillId="7" borderId="16" xfId="0" applyFont="1" applyFill="1" applyBorder="1" applyAlignment="1">
      <alignment vertical="center"/>
    </xf>
    <xf numFmtId="196" fontId="18" fillId="7" borderId="79" xfId="2" applyNumberFormat="1" applyFont="1" applyFill="1" applyBorder="1" applyAlignment="1">
      <alignment vertical="center"/>
    </xf>
    <xf numFmtId="0" fontId="18" fillId="7" borderId="80" xfId="0" applyFont="1" applyFill="1" applyBorder="1" applyAlignment="1">
      <alignment vertical="center"/>
    </xf>
    <xf numFmtId="0" fontId="18" fillId="7" borderId="60" xfId="0" applyFont="1" applyFill="1" applyBorder="1" applyAlignment="1">
      <alignment vertical="center"/>
    </xf>
    <xf numFmtId="176" fontId="18" fillId="7" borderId="79" xfId="0" applyNumberFormat="1" applyFont="1" applyFill="1" applyBorder="1" applyAlignment="1">
      <alignment vertical="center"/>
    </xf>
    <xf numFmtId="196" fontId="18" fillId="7" borderId="81" xfId="2" applyNumberFormat="1" applyFont="1" applyFill="1" applyBorder="1" applyAlignment="1">
      <alignment vertical="center"/>
    </xf>
    <xf numFmtId="196" fontId="18" fillId="3" borderId="0" xfId="2" applyNumberFormat="1" applyFont="1" applyFill="1" applyBorder="1" applyAlignment="1">
      <alignment vertical="center"/>
    </xf>
    <xf numFmtId="176" fontId="18" fillId="7" borderId="81" xfId="0" applyNumberFormat="1" applyFont="1" applyFill="1" applyBorder="1" applyAlignment="1">
      <alignment vertical="center"/>
    </xf>
    <xf numFmtId="0" fontId="18" fillId="0" borderId="60" xfId="0" applyFont="1" applyFill="1" applyBorder="1" applyAlignment="1">
      <alignment vertical="center"/>
    </xf>
    <xf numFmtId="196" fontId="18" fillId="0" borderId="79" xfId="2" applyNumberFormat="1" applyFont="1" applyFill="1" applyBorder="1" applyAlignment="1">
      <alignment vertical="center"/>
    </xf>
    <xf numFmtId="0" fontId="18" fillId="0" borderId="80" xfId="0" applyFont="1" applyFill="1" applyBorder="1" applyAlignment="1">
      <alignment vertical="center"/>
    </xf>
    <xf numFmtId="176" fontId="18" fillId="0" borderId="79" xfId="0" applyNumberFormat="1" applyFont="1" applyFill="1" applyBorder="1" applyAlignment="1">
      <alignment vertical="center"/>
    </xf>
    <xf numFmtId="176" fontId="18" fillId="0" borderId="81" xfId="0" applyNumberFormat="1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196" fontId="18" fillId="0" borderId="81" xfId="2" applyNumberFormat="1" applyFont="1" applyFill="1" applyBorder="1" applyAlignment="1">
      <alignment vertical="center"/>
    </xf>
    <xf numFmtId="0" fontId="50" fillId="0" borderId="0" xfId="0" applyFont="1">
      <alignment vertical="center"/>
    </xf>
    <xf numFmtId="0" fontId="50" fillId="3" borderId="0" xfId="0" applyFont="1" applyFill="1">
      <alignment vertical="center"/>
    </xf>
    <xf numFmtId="0" fontId="20" fillId="3" borderId="0" xfId="0" applyFont="1" applyFill="1" applyBorder="1" applyAlignment="1"/>
    <xf numFmtId="0" fontId="3" fillId="3" borderId="65" xfId="0" applyFont="1" applyFill="1" applyBorder="1" applyAlignment="1">
      <alignment horizontal="right"/>
    </xf>
    <xf numFmtId="211" fontId="27" fillId="3" borderId="26" xfId="2" applyNumberFormat="1" applyFont="1" applyFill="1" applyBorder="1" applyAlignment="1">
      <alignment vertical="center"/>
    </xf>
    <xf numFmtId="211" fontId="27" fillId="7" borderId="26" xfId="0" applyNumberFormat="1" applyFont="1" applyFill="1" applyBorder="1" applyAlignment="1">
      <alignment vertical="center"/>
    </xf>
    <xf numFmtId="178" fontId="50" fillId="0" borderId="0" xfId="1" applyNumberFormat="1" applyFont="1">
      <alignment vertical="center"/>
    </xf>
    <xf numFmtId="0" fontId="3" fillId="3" borderId="27" xfId="0" applyFont="1" applyFill="1" applyBorder="1" applyAlignment="1">
      <alignment vertical="center"/>
    </xf>
    <xf numFmtId="211" fontId="27" fillId="3" borderId="27" xfId="2" applyNumberFormat="1" applyFont="1" applyFill="1" applyBorder="1" applyAlignment="1">
      <alignment vertical="center"/>
    </xf>
    <xf numFmtId="211" fontId="27" fillId="3" borderId="27" xfId="0" applyNumberFormat="1" applyFont="1" applyFill="1" applyBorder="1" applyAlignment="1">
      <alignment vertical="center"/>
    </xf>
    <xf numFmtId="211" fontId="27" fillId="7" borderId="27" xfId="2" applyNumberFormat="1" applyFont="1" applyFill="1" applyBorder="1" applyAlignment="1">
      <alignment vertical="center"/>
    </xf>
    <xf numFmtId="211" fontId="27" fillId="3" borderId="1" xfId="2" applyNumberFormat="1" applyFont="1" applyFill="1" applyBorder="1" applyAlignment="1">
      <alignment vertical="center"/>
    </xf>
    <xf numFmtId="211" fontId="27" fillId="3" borderId="1" xfId="0" applyNumberFormat="1" applyFont="1" applyFill="1" applyBorder="1" applyAlignment="1">
      <alignment vertical="center"/>
    </xf>
    <xf numFmtId="0" fontId="16" fillId="3" borderId="0" xfId="0" applyFont="1" applyFill="1" applyBorder="1" applyAlignment="1"/>
    <xf numFmtId="0" fontId="16" fillId="3" borderId="0" xfId="0" applyFont="1" applyFill="1" applyBorder="1" applyAlignment="1">
      <alignment vertical="center"/>
    </xf>
    <xf numFmtId="0" fontId="51" fillId="3" borderId="1" xfId="0" applyFont="1" applyFill="1" applyBorder="1" applyAlignment="1">
      <alignment vertical="top" textRotation="255"/>
    </xf>
    <xf numFmtId="0" fontId="51" fillId="3" borderId="1" xfId="0" applyFont="1" applyFill="1" applyBorder="1" applyAlignment="1">
      <alignment vertical="top" textRotation="255" wrapText="1"/>
    </xf>
    <xf numFmtId="0" fontId="51" fillId="3" borderId="17" xfId="0" applyFont="1" applyFill="1" applyBorder="1" applyAlignment="1">
      <alignment vertical="top" textRotation="255"/>
    </xf>
    <xf numFmtId="0" fontId="29" fillId="3" borderId="26" xfId="0" applyFont="1" applyFill="1" applyBorder="1" applyAlignment="1">
      <alignment vertical="center"/>
    </xf>
    <xf numFmtId="211" fontId="29" fillId="3" borderId="26" xfId="2" applyNumberFormat="1" applyFont="1" applyFill="1" applyBorder="1" applyAlignment="1">
      <alignment vertical="center"/>
    </xf>
    <xf numFmtId="211" fontId="29" fillId="3" borderId="26" xfId="0" applyNumberFormat="1" applyFont="1" applyFill="1" applyBorder="1" applyAlignment="1">
      <alignment vertical="center"/>
    </xf>
    <xf numFmtId="211" fontId="29" fillId="7" borderId="26" xfId="0" applyNumberFormat="1" applyFont="1" applyFill="1" applyBorder="1" applyAlignment="1">
      <alignment vertical="center"/>
    </xf>
    <xf numFmtId="0" fontId="29" fillId="3" borderId="27" xfId="0" applyFont="1" applyFill="1" applyBorder="1" applyAlignment="1">
      <alignment vertical="center"/>
    </xf>
    <xf numFmtId="211" fontId="29" fillId="3" borderId="27" xfId="2" applyNumberFormat="1" applyFont="1" applyFill="1" applyBorder="1" applyAlignment="1">
      <alignment vertical="center"/>
    </xf>
    <xf numFmtId="211" fontId="29" fillId="7" borderId="27" xfId="0" applyNumberFormat="1" applyFont="1" applyFill="1" applyBorder="1" applyAlignment="1">
      <alignment vertical="center"/>
    </xf>
    <xf numFmtId="211" fontId="29" fillId="3" borderId="27" xfId="0" applyNumberFormat="1" applyFont="1" applyFill="1" applyBorder="1" applyAlignment="1">
      <alignment vertical="center"/>
    </xf>
    <xf numFmtId="211" fontId="29" fillId="7" borderId="27" xfId="2" applyNumberFormat="1" applyFont="1" applyFill="1" applyBorder="1" applyAlignment="1">
      <alignment vertical="center"/>
    </xf>
    <xf numFmtId="0" fontId="29" fillId="3" borderId="1" xfId="0" applyFont="1" applyFill="1" applyBorder="1" applyAlignment="1">
      <alignment horizontal="center" vertical="center"/>
    </xf>
    <xf numFmtId="211" fontId="29" fillId="3" borderId="1" xfId="2" applyNumberFormat="1" applyFont="1" applyFill="1" applyBorder="1" applyAlignment="1">
      <alignment vertical="center"/>
    </xf>
    <xf numFmtId="211" fontId="29" fillId="7" borderId="26" xfId="2" applyNumberFormat="1" applyFont="1" applyFill="1" applyBorder="1" applyAlignment="1">
      <alignment vertical="center"/>
    </xf>
    <xf numFmtId="0" fontId="3" fillId="0" borderId="65" xfId="0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179" fontId="3" fillId="7" borderId="26" xfId="2" applyNumberFormat="1" applyFont="1" applyFill="1" applyBorder="1" applyAlignment="1">
      <alignment vertical="center"/>
    </xf>
    <xf numFmtId="179" fontId="3" fillId="7" borderId="26" xfId="0" applyNumberFormat="1" applyFont="1" applyFill="1" applyBorder="1" applyAlignment="1">
      <alignment vertical="center"/>
    </xf>
    <xf numFmtId="179" fontId="3" fillId="0" borderId="27" xfId="2" applyNumberFormat="1" applyFont="1" applyFill="1" applyBorder="1" applyAlignment="1">
      <alignment vertical="center"/>
    </xf>
    <xf numFmtId="179" fontId="3" fillId="7" borderId="27" xfId="0" applyNumberFormat="1" applyFont="1" applyFill="1" applyBorder="1" applyAlignment="1">
      <alignment vertical="center"/>
    </xf>
    <xf numFmtId="179" fontId="3" fillId="7" borderId="27" xfId="2" applyNumberFormat="1" applyFont="1" applyFill="1" applyBorder="1" applyAlignment="1">
      <alignment vertical="center"/>
    </xf>
    <xf numFmtId="179" fontId="3" fillId="0" borderId="27" xfId="2" applyNumberFormat="1" applyFont="1" applyBorder="1" applyAlignment="1">
      <alignment vertical="center"/>
    </xf>
    <xf numFmtId="179" fontId="3" fillId="0" borderId="28" xfId="2" applyNumberFormat="1" applyFont="1" applyBorder="1" applyAlignment="1">
      <alignment vertical="center"/>
    </xf>
    <xf numFmtId="179" fontId="3" fillId="0" borderId="1" xfId="2" applyNumberFormat="1" applyFont="1" applyBorder="1" applyAlignment="1">
      <alignment vertical="center"/>
    </xf>
    <xf numFmtId="179" fontId="3" fillId="0" borderId="1" xfId="0" applyNumberFormat="1" applyFont="1" applyBorder="1" applyAlignment="1">
      <alignment vertical="center"/>
    </xf>
    <xf numFmtId="0" fontId="51" fillId="3" borderId="0" xfId="0" applyFont="1" applyFill="1" applyAlignment="1">
      <alignment horizontal="right" vertical="center"/>
    </xf>
    <xf numFmtId="0" fontId="51" fillId="0" borderId="1" xfId="0" applyFont="1" applyBorder="1" applyAlignment="1">
      <alignment vertical="top" textRotation="255"/>
    </xf>
    <xf numFmtId="0" fontId="51" fillId="0" borderId="1" xfId="0" applyFont="1" applyBorder="1" applyAlignment="1">
      <alignment vertical="top" textRotation="255" wrapText="1"/>
    </xf>
    <xf numFmtId="0" fontId="51" fillId="0" borderId="17" xfId="0" applyFont="1" applyBorder="1" applyAlignment="1">
      <alignment vertical="top" textRotation="255"/>
    </xf>
    <xf numFmtId="0" fontId="29" fillId="0" borderId="26" xfId="0" applyFont="1" applyBorder="1" applyAlignment="1">
      <alignment vertical="center"/>
    </xf>
    <xf numFmtId="211" fontId="29" fillId="0" borderId="26" xfId="2" applyNumberFormat="1" applyFont="1" applyFill="1" applyBorder="1" applyAlignment="1">
      <alignment vertical="center"/>
    </xf>
    <xf numFmtId="211" fontId="29" fillId="0" borderId="26" xfId="0" applyNumberFormat="1" applyFont="1" applyFill="1" applyBorder="1" applyAlignment="1">
      <alignment vertical="center"/>
    </xf>
    <xf numFmtId="0" fontId="29" fillId="0" borderId="27" xfId="0" applyFont="1" applyBorder="1" applyAlignment="1">
      <alignment vertical="center"/>
    </xf>
    <xf numFmtId="211" fontId="29" fillId="0" borderId="27" xfId="2" applyNumberFormat="1" applyFont="1" applyFill="1" applyBorder="1" applyAlignment="1">
      <alignment vertical="center"/>
    </xf>
    <xf numFmtId="211" fontId="29" fillId="0" borderId="27" xfId="0" applyNumberFormat="1" applyFont="1" applyFill="1" applyBorder="1" applyAlignment="1">
      <alignment vertical="center"/>
    </xf>
    <xf numFmtId="0" fontId="50" fillId="0" borderId="0" xfId="0" applyFont="1" applyFill="1">
      <alignment vertical="center"/>
    </xf>
    <xf numFmtId="0" fontId="29" fillId="0" borderId="28" xfId="0" applyFont="1" applyBorder="1" applyAlignment="1">
      <alignment vertical="center"/>
    </xf>
    <xf numFmtId="211" fontId="29" fillId="0" borderId="28" xfId="2" applyNumberFormat="1" applyFont="1" applyFill="1" applyBorder="1" applyAlignment="1">
      <alignment vertical="center"/>
    </xf>
    <xf numFmtId="211" fontId="29" fillId="0" borderId="28" xfId="0" applyNumberFormat="1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211" fontId="29" fillId="0" borderId="1" xfId="2" applyNumberFormat="1" applyFont="1" applyBorder="1" applyAlignment="1">
      <alignment vertical="center"/>
    </xf>
    <xf numFmtId="211" fontId="29" fillId="0" borderId="1" xfId="0" applyNumberFormat="1" applyFont="1" applyBorder="1" applyAlignment="1">
      <alignment vertical="center"/>
    </xf>
    <xf numFmtId="0" fontId="52" fillId="0" borderId="0" xfId="0" applyFont="1">
      <alignment vertical="center"/>
    </xf>
    <xf numFmtId="0" fontId="8" fillId="0" borderId="0" xfId="5" applyFont="1" applyBorder="1"/>
    <xf numFmtId="49" fontId="8" fillId="0" borderId="0" xfId="5" applyNumberFormat="1" applyFont="1" applyBorder="1"/>
    <xf numFmtId="0" fontId="8" fillId="0" borderId="0" xfId="5" applyFont="1" applyBorder="1" applyAlignment="1">
      <alignment horizontal="center"/>
    </xf>
    <xf numFmtId="49" fontId="8" fillId="0" borderId="0" xfId="7" applyNumberFormat="1" applyFont="1" applyBorder="1"/>
    <xf numFmtId="176" fontId="8" fillId="0" borderId="0" xfId="7" applyNumberFormat="1" applyFont="1" applyBorder="1"/>
    <xf numFmtId="1" fontId="8" fillId="0" borderId="0" xfId="7" applyNumberFormat="1" applyFont="1" applyBorder="1"/>
    <xf numFmtId="176" fontId="0" fillId="0" borderId="0" xfId="0" applyNumberFormat="1" applyBorder="1">
      <alignment vertical="center"/>
    </xf>
    <xf numFmtId="178" fontId="53" fillId="0" borderId="0" xfId="1" applyNumberFormat="1" applyFont="1" applyBorder="1">
      <alignment vertical="center"/>
    </xf>
    <xf numFmtId="0" fontId="0" fillId="3" borderId="0" xfId="0" applyFont="1" applyFill="1">
      <alignment vertical="center"/>
    </xf>
    <xf numFmtId="200" fontId="0" fillId="3" borderId="0" xfId="0" applyNumberFormat="1" applyFill="1">
      <alignment vertical="center"/>
    </xf>
    <xf numFmtId="211" fontId="53" fillId="3" borderId="1" xfId="0" applyNumberFormat="1" applyFont="1" applyFill="1" applyBorder="1">
      <alignment vertical="center"/>
    </xf>
    <xf numFmtId="0" fontId="0" fillId="3" borderId="26" xfId="0" applyFill="1" applyBorder="1">
      <alignment vertical="center"/>
    </xf>
    <xf numFmtId="200" fontId="17" fillId="3" borderId="26" xfId="6" applyNumberFormat="1" applyFont="1" applyFill="1" applyBorder="1" applyAlignment="1">
      <alignment horizontal="right" vertical="center" wrapText="1" shrinkToFit="1"/>
    </xf>
    <xf numFmtId="0" fontId="0" fillId="3" borderId="2" xfId="0" applyFill="1" applyBorder="1">
      <alignment vertical="center"/>
    </xf>
    <xf numFmtId="200" fontId="17" fillId="3" borderId="27" xfId="6" applyNumberFormat="1" applyFont="1" applyFill="1" applyBorder="1" applyAlignment="1">
      <alignment horizontal="right" vertical="center" wrapText="1" shrinkToFit="1"/>
    </xf>
    <xf numFmtId="0" fontId="0" fillId="3" borderId="10" xfId="0" applyFill="1" applyBorder="1">
      <alignment vertical="center"/>
    </xf>
    <xf numFmtId="200" fontId="17" fillId="3" borderId="82" xfId="6" applyNumberFormat="1" applyFont="1" applyFill="1" applyBorder="1" applyAlignment="1">
      <alignment horizontal="right" vertical="center" wrapText="1" shrinkToFit="1"/>
    </xf>
    <xf numFmtId="0" fontId="0" fillId="3" borderId="28" xfId="0" applyFill="1" applyBorder="1">
      <alignment vertical="center"/>
    </xf>
    <xf numFmtId="176" fontId="0" fillId="3" borderId="26" xfId="0" applyNumberFormat="1" applyFill="1" applyBorder="1">
      <alignment vertical="center"/>
    </xf>
    <xf numFmtId="0" fontId="0" fillId="3" borderId="0" xfId="0" applyFill="1" applyBorder="1" applyAlignment="1">
      <alignment horizontal="center" vertical="center"/>
    </xf>
    <xf numFmtId="176" fontId="0" fillId="3" borderId="0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54" fillId="3" borderId="36" xfId="0" applyFont="1" applyFill="1" applyBorder="1" applyAlignment="1">
      <alignment vertical="top" textRotation="255"/>
    </xf>
    <xf numFmtId="0" fontId="54" fillId="3" borderId="36" xfId="0" applyFont="1" applyFill="1" applyBorder="1" applyAlignment="1">
      <alignment vertical="top" textRotation="255" wrapText="1"/>
    </xf>
    <xf numFmtId="200" fontId="17" fillId="7" borderId="26" xfId="6" applyNumberFormat="1" applyFont="1" applyFill="1" applyBorder="1" applyAlignment="1">
      <alignment horizontal="right" vertical="center" wrapText="1" shrinkToFit="1"/>
    </xf>
    <xf numFmtId="200" fontId="17" fillId="7" borderId="82" xfId="6" applyNumberFormat="1" applyFont="1" applyFill="1" applyBorder="1" applyAlignment="1">
      <alignment horizontal="right" vertical="center" wrapText="1" shrinkToFit="1"/>
    </xf>
    <xf numFmtId="200" fontId="17" fillId="3" borderId="69" xfId="6" applyNumberFormat="1" applyFont="1" applyFill="1" applyBorder="1" applyAlignment="1">
      <alignment horizontal="right" vertical="center" wrapText="1" shrinkToFit="1"/>
    </xf>
    <xf numFmtId="200" fontId="17" fillId="7" borderId="69" xfId="6" applyNumberFormat="1" applyFont="1" applyFill="1" applyBorder="1" applyAlignment="1">
      <alignment horizontal="right" vertical="center" wrapText="1" shrinkToFit="1"/>
    </xf>
    <xf numFmtId="0" fontId="0" fillId="3" borderId="3" xfId="0" applyFill="1" applyBorder="1">
      <alignment vertical="center"/>
    </xf>
    <xf numFmtId="176" fontId="0" fillId="3" borderId="1" xfId="0" applyNumberFormat="1" applyFill="1" applyBorder="1">
      <alignment vertical="center"/>
    </xf>
    <xf numFmtId="0" fontId="53" fillId="3" borderId="0" xfId="0" applyFont="1" applyFill="1" applyBorder="1" applyAlignment="1">
      <alignment horizontal="left" vertical="center"/>
    </xf>
    <xf numFmtId="0" fontId="55" fillId="3" borderId="36" xfId="0" applyFont="1" applyFill="1" applyBorder="1" applyAlignment="1">
      <alignment vertical="top" textRotation="255"/>
    </xf>
    <xf numFmtId="0" fontId="55" fillId="3" borderId="36" xfId="0" applyFont="1" applyFill="1" applyBorder="1" applyAlignment="1">
      <alignment vertical="top" textRotation="255" wrapText="1"/>
    </xf>
    <xf numFmtId="0" fontId="56" fillId="3" borderId="36" xfId="0" applyFont="1" applyFill="1" applyBorder="1" applyAlignment="1">
      <alignment vertical="top" textRotation="255" wrapText="1"/>
    </xf>
    <xf numFmtId="200" fontId="17" fillId="3" borderId="83" xfId="6" applyNumberFormat="1" applyFont="1" applyFill="1" applyBorder="1" applyAlignment="1">
      <alignment horizontal="right" vertical="center" wrapText="1" shrinkToFit="1"/>
    </xf>
    <xf numFmtId="200" fontId="17" fillId="3" borderId="2" xfId="6" applyNumberFormat="1" applyFont="1" applyFill="1" applyBorder="1" applyAlignment="1">
      <alignment horizontal="right" vertical="center" wrapText="1" shrinkToFit="1"/>
    </xf>
    <xf numFmtId="200" fontId="17" fillId="3" borderId="84" xfId="6" applyNumberFormat="1" applyFont="1" applyFill="1" applyBorder="1" applyAlignment="1">
      <alignment horizontal="right" vertical="center" wrapText="1" shrinkToFit="1"/>
    </xf>
    <xf numFmtId="200" fontId="17" fillId="3" borderId="1" xfId="6" applyNumberFormat="1" applyFont="1" applyFill="1" applyBorder="1" applyAlignment="1">
      <alignment horizontal="right" vertical="center" wrapText="1" shrinkToFit="1"/>
    </xf>
    <xf numFmtId="200" fontId="17" fillId="3" borderId="85" xfId="6" applyNumberFormat="1" applyFont="1" applyFill="1" applyBorder="1" applyAlignment="1">
      <alignment horizontal="right" vertical="center" wrapText="1" shrinkToFit="1"/>
    </xf>
    <xf numFmtId="200" fontId="17" fillId="3" borderId="86" xfId="6" applyNumberFormat="1" applyFont="1" applyFill="1" applyBorder="1" applyAlignment="1">
      <alignment horizontal="right" vertical="center" wrapText="1" shrinkToFit="1"/>
    </xf>
    <xf numFmtId="200" fontId="0" fillId="3" borderId="36" xfId="0" applyNumberFormat="1" applyFill="1" applyBorder="1">
      <alignment vertical="center"/>
    </xf>
    <xf numFmtId="0" fontId="0" fillId="3" borderId="11" xfId="0" applyFill="1" applyBorder="1">
      <alignment vertical="center"/>
    </xf>
    <xf numFmtId="200" fontId="17" fillId="3" borderId="87" xfId="6" applyNumberFormat="1" applyFont="1" applyFill="1" applyBorder="1" applyAlignment="1">
      <alignment horizontal="right" vertical="center" wrapText="1" shrinkToFit="1"/>
    </xf>
    <xf numFmtId="200" fontId="17" fillId="3" borderId="11" xfId="6" applyNumberFormat="1" applyFont="1" applyFill="1" applyBorder="1" applyAlignment="1">
      <alignment horizontal="right" vertical="center" wrapText="1" shrinkToFit="1"/>
    </xf>
    <xf numFmtId="0" fontId="0" fillId="3" borderId="88" xfId="0" applyFill="1" applyBorder="1">
      <alignment vertical="center"/>
    </xf>
    <xf numFmtId="200" fontId="17" fillId="3" borderId="89" xfId="6" applyNumberFormat="1" applyFont="1" applyFill="1" applyBorder="1" applyAlignment="1">
      <alignment horizontal="right" vertical="center" wrapText="1" shrinkToFit="1"/>
    </xf>
    <xf numFmtId="200" fontId="17" fillId="3" borderId="5" xfId="6" applyNumberFormat="1" applyFont="1" applyFill="1" applyBorder="1" applyAlignment="1">
      <alignment horizontal="right" vertical="center" wrapText="1" shrinkToFit="1"/>
    </xf>
    <xf numFmtId="200" fontId="0" fillId="3" borderId="1" xfId="0" applyNumberFormat="1" applyFill="1" applyBorder="1">
      <alignment vertical="center"/>
    </xf>
    <xf numFmtId="200" fontId="17" fillId="3" borderId="90" xfId="6" applyNumberFormat="1" applyFont="1" applyFill="1" applyBorder="1" applyAlignment="1">
      <alignment horizontal="right" vertical="center" wrapText="1" shrinkToFit="1"/>
    </xf>
    <xf numFmtId="200" fontId="17" fillId="3" borderId="88" xfId="6" applyNumberFormat="1" applyFont="1" applyFill="1" applyBorder="1" applyAlignment="1">
      <alignment horizontal="right" vertical="center" wrapText="1" shrinkToFit="1"/>
    </xf>
    <xf numFmtId="0" fontId="47" fillId="0" borderId="0" xfId="0" applyFont="1">
      <alignment vertical="center"/>
    </xf>
    <xf numFmtId="0" fontId="47" fillId="0" borderId="0" xfId="8" applyFont="1">
      <alignment vertical="center"/>
    </xf>
    <xf numFmtId="0" fontId="47" fillId="3" borderId="0" xfId="8" applyFont="1" applyFill="1" applyBorder="1">
      <alignment vertical="center"/>
    </xf>
    <xf numFmtId="0" fontId="47" fillId="3" borderId="0" xfId="8" applyFont="1" applyFill="1">
      <alignment vertical="center"/>
    </xf>
    <xf numFmtId="0" fontId="20" fillId="3" borderId="0" xfId="0" applyFont="1" applyFill="1" applyBorder="1" applyAlignment="1">
      <alignment vertical="center"/>
    </xf>
    <xf numFmtId="194" fontId="12" fillId="3" borderId="0" xfId="0" applyNumberFormat="1" applyFont="1" applyFill="1" applyBorder="1">
      <alignment vertical="center"/>
    </xf>
    <xf numFmtId="194" fontId="43" fillId="3" borderId="0" xfId="0" applyNumberFormat="1" applyFont="1" applyFill="1" applyBorder="1">
      <alignment vertical="center"/>
    </xf>
    <xf numFmtId="0" fontId="14" fillId="0" borderId="0" xfId="7" applyFont="1" applyBorder="1" applyAlignment="1">
      <alignment vertical="center"/>
    </xf>
    <xf numFmtId="0" fontId="35" fillId="0" borderId="0" xfId="7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79" fontId="3" fillId="0" borderId="0" xfId="2" applyNumberFormat="1" applyFont="1" applyFill="1" applyBorder="1" applyAlignment="1">
      <alignment vertical="center"/>
    </xf>
    <xf numFmtId="179" fontId="3" fillId="0" borderId="0" xfId="0" applyNumberFormat="1" applyFont="1" applyFill="1" applyBorder="1" applyAlignment="1">
      <alignment vertical="center"/>
    </xf>
    <xf numFmtId="0" fontId="50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49" fontId="8" fillId="0" borderId="1" xfId="7" applyNumberFormat="1" applyFont="1" applyBorder="1"/>
    <xf numFmtId="178" fontId="8" fillId="0" borderId="1" xfId="1" applyNumberFormat="1" applyFont="1" applyBorder="1" applyAlignment="1"/>
    <xf numFmtId="49" fontId="8" fillId="0" borderId="1" xfId="7" applyNumberFormat="1" applyFont="1" applyBorder="1" applyAlignment="1">
      <alignment wrapText="1"/>
    </xf>
    <xf numFmtId="0" fontId="18" fillId="8" borderId="80" xfId="0" applyFont="1" applyFill="1" applyBorder="1" applyAlignment="1">
      <alignment vertical="center"/>
    </xf>
    <xf numFmtId="176" fontId="18" fillId="8" borderId="81" xfId="0" applyNumberFormat="1" applyFont="1" applyFill="1" applyBorder="1" applyAlignment="1">
      <alignment vertical="center"/>
    </xf>
    <xf numFmtId="196" fontId="18" fillId="8" borderId="81" xfId="2" applyNumberFormat="1" applyFont="1" applyFill="1" applyBorder="1" applyAlignment="1">
      <alignment vertical="center"/>
    </xf>
    <xf numFmtId="200" fontId="21" fillId="3" borderId="86" xfId="6" applyNumberFormat="1" applyFont="1" applyFill="1" applyBorder="1" applyAlignment="1">
      <alignment horizontal="right" vertical="center" wrapText="1" shrinkToFit="1"/>
    </xf>
    <xf numFmtId="200" fontId="21" fillId="3" borderId="2" xfId="6" applyNumberFormat="1" applyFont="1" applyFill="1" applyBorder="1" applyAlignment="1">
      <alignment horizontal="right" vertical="center" wrapText="1" shrinkToFit="1"/>
    </xf>
    <xf numFmtId="200" fontId="21" fillId="3" borderId="1" xfId="6" applyNumberFormat="1" applyFont="1" applyFill="1" applyBorder="1" applyAlignment="1">
      <alignment horizontal="right" vertical="center" wrapText="1" shrinkToFit="1"/>
    </xf>
    <xf numFmtId="200" fontId="21" fillId="3" borderId="85" xfId="6" applyNumberFormat="1" applyFont="1" applyFill="1" applyBorder="1" applyAlignment="1">
      <alignment horizontal="right" vertical="center" wrapText="1" shrinkToFit="1"/>
    </xf>
    <xf numFmtId="200" fontId="46" fillId="0" borderId="42" xfId="8" applyNumberFormat="1" applyFont="1" applyBorder="1">
      <alignment vertical="center"/>
    </xf>
    <xf numFmtId="200" fontId="21" fillId="3" borderId="5" xfId="6" applyNumberFormat="1" applyFont="1" applyFill="1" applyBorder="1" applyAlignment="1">
      <alignment horizontal="right" vertical="center" wrapText="1" shrinkToFit="1"/>
    </xf>
    <xf numFmtId="200" fontId="21" fillId="9" borderId="86" xfId="6" applyNumberFormat="1" applyFont="1" applyFill="1" applyBorder="1" applyAlignment="1">
      <alignment horizontal="right" vertical="center" wrapText="1" shrinkToFit="1"/>
    </xf>
    <xf numFmtId="200" fontId="21" fillId="9" borderId="85" xfId="6" applyNumberFormat="1" applyFont="1" applyFill="1" applyBorder="1" applyAlignment="1">
      <alignment horizontal="right" vertical="center" wrapText="1" shrinkToFit="1"/>
    </xf>
    <xf numFmtId="200" fontId="21" fillId="3" borderId="3" xfId="6" applyNumberFormat="1" applyFont="1" applyFill="1" applyBorder="1" applyAlignment="1">
      <alignment horizontal="right" vertical="center" wrapText="1" shrinkToFit="1"/>
    </xf>
    <xf numFmtId="200" fontId="21" fillId="3" borderId="58" xfId="6" applyNumberFormat="1" applyFont="1" applyFill="1" applyBorder="1" applyAlignment="1">
      <alignment horizontal="right" vertical="center" wrapText="1" shrinkToFit="1"/>
    </xf>
    <xf numFmtId="200" fontId="37" fillId="0" borderId="0" xfId="8" applyNumberFormat="1">
      <alignment vertical="center"/>
    </xf>
    <xf numFmtId="200" fontId="21" fillId="3" borderId="88" xfId="6" applyNumberFormat="1" applyFont="1" applyFill="1" applyBorder="1" applyAlignment="1">
      <alignment horizontal="right" vertical="center" wrapText="1" shrinkToFit="1"/>
    </xf>
    <xf numFmtId="200" fontId="21" fillId="3" borderId="91" xfId="6" applyNumberFormat="1" applyFont="1" applyFill="1" applyBorder="1" applyAlignment="1">
      <alignment horizontal="right" vertical="center" wrapText="1" shrinkToFit="1"/>
    </xf>
    <xf numFmtId="200" fontId="46" fillId="0" borderId="4" xfId="8" applyNumberFormat="1" applyFont="1" applyBorder="1">
      <alignment vertical="center"/>
    </xf>
    <xf numFmtId="0" fontId="20" fillId="0" borderId="61" xfId="7" applyFont="1" applyBorder="1" applyAlignment="1">
      <alignment horizontal="left" vertical="center"/>
    </xf>
    <xf numFmtId="0" fontId="20" fillId="0" borderId="56" xfId="7" applyFont="1" applyBorder="1" applyAlignment="1">
      <alignment horizontal="left" vertical="center" wrapText="1"/>
    </xf>
    <xf numFmtId="0" fontId="20" fillId="0" borderId="59" xfId="7" applyFont="1" applyBorder="1" applyAlignment="1">
      <alignment horizontal="left" vertical="center"/>
    </xf>
    <xf numFmtId="0" fontId="20" fillId="0" borderId="61" xfId="7" applyFont="1" applyBorder="1" applyAlignment="1">
      <alignment horizontal="left" vertical="center" wrapText="1"/>
    </xf>
    <xf numFmtId="200" fontId="21" fillId="6" borderId="5" xfId="6" applyNumberFormat="1" applyFont="1" applyFill="1" applyBorder="1" applyAlignment="1">
      <alignment horizontal="right" vertical="center" wrapText="1" shrinkToFit="1"/>
    </xf>
    <xf numFmtId="200" fontId="21" fillId="6" borderId="92" xfId="6" applyNumberFormat="1" applyFont="1" applyFill="1" applyBorder="1" applyAlignment="1">
      <alignment horizontal="right" vertical="center" wrapText="1" shrinkToFit="1"/>
    </xf>
    <xf numFmtId="200" fontId="21" fillId="6" borderId="1" xfId="6" applyNumberFormat="1" applyFont="1" applyFill="1" applyBorder="1" applyAlignment="1">
      <alignment horizontal="right" vertical="center" wrapText="1" shrinkToFit="1"/>
    </xf>
    <xf numFmtId="200" fontId="21" fillId="6" borderId="67" xfId="6" applyNumberFormat="1" applyFont="1" applyFill="1" applyBorder="1" applyAlignment="1">
      <alignment horizontal="right" vertical="center" wrapText="1" shrinkToFit="1"/>
    </xf>
    <xf numFmtId="200" fontId="21" fillId="6" borderId="3" xfId="6" applyNumberFormat="1" applyFont="1" applyFill="1" applyBorder="1" applyAlignment="1">
      <alignment horizontal="right" vertical="center" wrapText="1" shrinkToFit="1"/>
    </xf>
    <xf numFmtId="0" fontId="24" fillId="3" borderId="2" xfId="7" applyFont="1" applyFill="1" applyBorder="1" applyAlignment="1">
      <alignment horizontal="center" vertical="top" textRotation="255" wrapText="1"/>
    </xf>
    <xf numFmtId="0" fontId="3" fillId="3" borderId="20" xfId="7" applyFont="1" applyFill="1" applyBorder="1" applyAlignment="1">
      <alignment horizontal="left" vertical="center"/>
    </xf>
    <xf numFmtId="0" fontId="3" fillId="3" borderId="16" xfId="7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178" fontId="8" fillId="0" borderId="0" xfId="1" applyNumberFormat="1" applyFont="1" applyBorder="1" applyAlignment="1"/>
    <xf numFmtId="0" fontId="8" fillId="0" borderId="0" xfId="7" applyFont="1" applyBorder="1"/>
    <xf numFmtId="0" fontId="3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4" borderId="93" xfId="0" applyFont="1" applyFill="1" applyBorder="1" applyAlignment="1">
      <alignment horizontal="center" vertical="top"/>
    </xf>
    <xf numFmtId="0" fontId="3" fillId="4" borderId="94" xfId="0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3" borderId="0" xfId="7" applyFont="1" applyFill="1" applyBorder="1" applyAlignment="1">
      <alignment horizontal="center" vertical="center"/>
    </xf>
    <xf numFmtId="0" fontId="14" fillId="3" borderId="0" xfId="7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3" fillId="0" borderId="9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96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4" xfId="0" applyFont="1" applyBorder="1" applyAlignment="1">
      <alignment horizontal="center" vertical="center" textRotation="255"/>
    </xf>
    <xf numFmtId="0" fontId="3" fillId="0" borderId="66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97" xfId="0" applyFont="1" applyBorder="1" applyAlignment="1">
      <alignment horizontal="center" vertical="center" textRotation="255"/>
    </xf>
    <xf numFmtId="0" fontId="14" fillId="3" borderId="0" xfId="7" applyFont="1" applyFill="1" applyBorder="1" applyAlignment="1">
      <alignment horizontal="left" vertical="center"/>
    </xf>
    <xf numFmtId="0" fontId="3" fillId="5" borderId="80" xfId="7" applyFont="1" applyFill="1" applyBorder="1" applyAlignment="1">
      <alignment horizontal="center" vertical="top" textRotation="255" wrapText="1"/>
    </xf>
    <xf numFmtId="0" fontId="3" fillId="5" borderId="17" xfId="7" applyFont="1" applyFill="1" applyBorder="1" applyAlignment="1">
      <alignment horizontal="center" vertical="top" textRotation="255" wrapText="1"/>
    </xf>
    <xf numFmtId="0" fontId="3" fillId="5" borderId="98" xfId="7" applyFont="1" applyFill="1" applyBorder="1" applyAlignment="1">
      <alignment horizontal="center" vertical="top" textRotation="255" wrapText="1"/>
    </xf>
    <xf numFmtId="0" fontId="3" fillId="5" borderId="60" xfId="7" applyFont="1" applyFill="1" applyBorder="1" applyAlignment="1">
      <alignment horizontal="center" vertical="top" textRotation="255" wrapText="1"/>
    </xf>
    <xf numFmtId="0" fontId="20" fillId="0" borderId="1" xfId="0" applyFont="1" applyBorder="1" applyAlignment="1">
      <alignment horizontal="center" vertical="center"/>
    </xf>
    <xf numFmtId="0" fontId="20" fillId="0" borderId="0" xfId="7" applyFont="1" applyFill="1" applyBorder="1" applyAlignment="1">
      <alignment horizontal="center" vertical="center" wrapText="1"/>
    </xf>
    <xf numFmtId="0" fontId="20" fillId="0" borderId="16" xfId="7" applyFont="1" applyBorder="1" applyAlignment="1">
      <alignment horizontal="center" vertical="center"/>
    </xf>
    <xf numFmtId="0" fontId="20" fillId="0" borderId="17" xfId="7" applyFont="1" applyBorder="1" applyAlignment="1">
      <alignment horizontal="center" vertical="center"/>
    </xf>
    <xf numFmtId="0" fontId="20" fillId="0" borderId="5" xfId="7" applyFont="1" applyBorder="1" applyAlignment="1">
      <alignment horizontal="center" vertical="center" wrapText="1"/>
    </xf>
    <xf numFmtId="0" fontId="20" fillId="0" borderId="3" xfId="7" applyFont="1" applyBorder="1" applyAlignment="1">
      <alignment horizontal="center" vertical="center" wrapText="1"/>
    </xf>
    <xf numFmtId="0" fontId="20" fillId="0" borderId="5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/>
    </xf>
    <xf numFmtId="0" fontId="14" fillId="3" borderId="44" xfId="7" applyFont="1" applyFill="1" applyBorder="1" applyAlignment="1">
      <alignment horizontal="left" vertical="center"/>
    </xf>
    <xf numFmtId="0" fontId="20" fillId="0" borderId="6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4" fillId="3" borderId="16" xfId="7" applyFont="1" applyFill="1" applyBorder="1" applyAlignment="1">
      <alignment horizontal="center" vertical="center"/>
    </xf>
    <xf numFmtId="0" fontId="24" fillId="3" borderId="60" xfId="7" applyFont="1" applyFill="1" applyBorder="1" applyAlignment="1">
      <alignment horizontal="center" vertical="center"/>
    </xf>
    <xf numFmtId="0" fontId="24" fillId="3" borderId="17" xfId="7" applyFont="1" applyFill="1" applyBorder="1" applyAlignment="1">
      <alignment horizontal="center" vertical="center"/>
    </xf>
    <xf numFmtId="0" fontId="24" fillId="3" borderId="2" xfId="7" applyFont="1" applyFill="1" applyBorder="1" applyAlignment="1">
      <alignment horizontal="center" vertical="top" textRotation="255"/>
    </xf>
    <xf numFmtId="0" fontId="24" fillId="3" borderId="5" xfId="7" applyFont="1" applyFill="1" applyBorder="1" applyAlignment="1">
      <alignment horizontal="center" vertical="top" textRotation="255" wrapText="1"/>
    </xf>
    <xf numFmtId="0" fontId="24" fillId="3" borderId="2" xfId="7" applyFont="1" applyFill="1" applyBorder="1" applyAlignment="1">
      <alignment horizontal="center" vertical="top" textRotation="255" wrapText="1"/>
    </xf>
    <xf numFmtId="0" fontId="24" fillId="3" borderId="1" xfId="7" applyFont="1" applyFill="1" applyBorder="1" applyAlignment="1">
      <alignment horizontal="center"/>
    </xf>
    <xf numFmtId="0" fontId="50" fillId="3" borderId="44" xfId="0" applyFont="1" applyFill="1" applyBorder="1" applyAlignment="1">
      <alignment horizontal="right" vertical="center"/>
    </xf>
    <xf numFmtId="0" fontId="51" fillId="3" borderId="99" xfId="0" applyFont="1" applyFill="1" applyBorder="1" applyAlignment="1">
      <alignment vertical="center"/>
    </xf>
    <xf numFmtId="0" fontId="54" fillId="3" borderId="100" xfId="0" applyFont="1" applyFill="1" applyBorder="1" applyAlignment="1">
      <alignment vertical="center"/>
    </xf>
    <xf numFmtId="0" fontId="51" fillId="3" borderId="5" xfId="0" applyFont="1" applyFill="1" applyBorder="1" applyAlignment="1">
      <alignment vertical="center" textRotation="255" wrapText="1"/>
    </xf>
    <xf numFmtId="0" fontId="51" fillId="3" borderId="2" xfId="0" applyFont="1" applyFill="1" applyBorder="1" applyAlignment="1">
      <alignment vertical="center" textRotation="255"/>
    </xf>
    <xf numFmtId="0" fontId="51" fillId="3" borderId="3" xfId="0" applyFont="1" applyFill="1" applyBorder="1" applyAlignment="1">
      <alignment vertical="center" textRotation="255"/>
    </xf>
    <xf numFmtId="0" fontId="51" fillId="0" borderId="99" xfId="0" applyFont="1" applyBorder="1" applyAlignment="1">
      <alignment vertical="center"/>
    </xf>
    <xf numFmtId="0" fontId="50" fillId="0" borderId="100" xfId="0" applyFont="1" applyBorder="1" applyAlignment="1">
      <alignment vertical="center"/>
    </xf>
    <xf numFmtId="0" fontId="51" fillId="0" borderId="5" xfId="0" applyFont="1" applyBorder="1" applyAlignment="1">
      <alignment vertical="center" textRotation="255" wrapText="1"/>
    </xf>
    <xf numFmtId="0" fontId="51" fillId="0" borderId="2" xfId="0" applyFont="1" applyBorder="1" applyAlignment="1">
      <alignment vertical="center" textRotation="255"/>
    </xf>
    <xf numFmtId="0" fontId="51" fillId="0" borderId="3" xfId="0" applyFont="1" applyBorder="1" applyAlignment="1">
      <alignment vertical="center" textRotation="255"/>
    </xf>
    <xf numFmtId="0" fontId="3" fillId="3" borderId="17" xfId="7" applyFont="1" applyFill="1" applyBorder="1" applyAlignment="1">
      <alignment horizontal="center" vertical="center" wrapText="1"/>
    </xf>
    <xf numFmtId="0" fontId="3" fillId="3" borderId="1" xfId="7" applyFont="1" applyFill="1" applyBorder="1" applyAlignment="1">
      <alignment horizontal="center" vertical="center" wrapText="1"/>
    </xf>
    <xf numFmtId="0" fontId="14" fillId="3" borderId="0" xfId="7" applyFont="1" applyFill="1" applyBorder="1" applyAlignment="1">
      <alignment horizontal="center" vertical="center" wrapText="1"/>
    </xf>
    <xf numFmtId="0" fontId="14" fillId="3" borderId="0" xfId="7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88" xfId="0" applyFill="1" applyBorder="1" applyAlignment="1">
      <alignment horizontal="center" vertical="center" textRotation="255"/>
    </xf>
    <xf numFmtId="0" fontId="0" fillId="3" borderId="2" xfId="0" applyFill="1" applyBorder="1" applyAlignment="1">
      <alignment horizontal="center" vertical="center" textRotation="255"/>
    </xf>
    <xf numFmtId="0" fontId="0" fillId="3" borderId="3" xfId="0" applyFill="1" applyBorder="1" applyAlignment="1">
      <alignment horizontal="center" vertical="center" textRotation="255"/>
    </xf>
    <xf numFmtId="0" fontId="0" fillId="3" borderId="11" xfId="0" applyFill="1" applyBorder="1" applyAlignment="1">
      <alignment horizontal="center" vertical="center" textRotation="255"/>
    </xf>
    <xf numFmtId="0" fontId="0" fillId="3" borderId="1" xfId="0" applyFill="1" applyBorder="1" applyAlignment="1">
      <alignment horizontal="center" vertical="center" textRotation="255"/>
    </xf>
    <xf numFmtId="0" fontId="0" fillId="3" borderId="37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16" xfId="7" applyFont="1" applyBorder="1" applyAlignment="1">
      <alignment horizontal="left" vertical="center"/>
    </xf>
    <xf numFmtId="0" fontId="3" fillId="0" borderId="17" xfId="7" applyFont="1" applyBorder="1" applyAlignment="1">
      <alignment horizontal="left" vertical="center"/>
    </xf>
    <xf numFmtId="0" fontId="3" fillId="0" borderId="16" xfId="7" applyFont="1" applyBorder="1" applyAlignment="1">
      <alignment horizontal="left" vertical="center" wrapText="1"/>
    </xf>
    <xf numFmtId="0" fontId="3" fillId="0" borderId="17" xfId="7" applyFont="1" applyBorder="1" applyAlignment="1">
      <alignment horizontal="left" vertical="center" wrapText="1"/>
    </xf>
    <xf numFmtId="0" fontId="3" fillId="3" borderId="1" xfId="7" applyFont="1" applyFill="1" applyBorder="1" applyAlignment="1">
      <alignment horizontal="center" vertical="center"/>
    </xf>
    <xf numFmtId="0" fontId="3" fillId="3" borderId="16" xfId="7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>
      <alignment vertical="center"/>
    </xf>
    <xf numFmtId="178" fontId="37" fillId="0" borderId="1" xfId="1" applyNumberFormat="1" applyFont="1" applyBorder="1">
      <alignment vertical="center"/>
    </xf>
  </cellXfs>
  <cellStyles count="9">
    <cellStyle name="パーセント" xfId="1" builtinId="5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'図表4-7　属性'!$B$4:$G$4</c:f>
              <c:strCache>
                <c:ptCount val="6"/>
                <c:pt idx="0">
                  <c:v>2人以下</c:v>
                </c:pt>
                <c:pt idx="1">
                  <c:v>3人</c:v>
                </c:pt>
                <c:pt idx="2">
                  <c:v>4人</c:v>
                </c:pt>
                <c:pt idx="3">
                  <c:v>5人</c:v>
                </c:pt>
                <c:pt idx="4">
                  <c:v>6人</c:v>
                </c:pt>
                <c:pt idx="5">
                  <c:v>7人以上</c:v>
                </c:pt>
              </c:strCache>
            </c:strRef>
          </c:cat>
          <c:val>
            <c:numRef>
              <c:f>'図表4-7　属性'!$B$5:$G$5</c:f>
              <c:numCache>
                <c:formatCode>0.0%</c:formatCode>
                <c:ptCount val="6"/>
                <c:pt idx="0">
                  <c:v>2.1000000000000001E-2</c:v>
                </c:pt>
                <c:pt idx="1">
                  <c:v>0.121</c:v>
                </c:pt>
                <c:pt idx="2">
                  <c:v>0.41799999999999998</c:v>
                </c:pt>
                <c:pt idx="3">
                  <c:v>0.246</c:v>
                </c:pt>
                <c:pt idx="4">
                  <c:v>0.121</c:v>
                </c:pt>
                <c:pt idx="5">
                  <c:v>7.1999999999999995E-2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011072"/>
        <c:axId val="81012608"/>
      </c:barChart>
      <c:catAx>
        <c:axId val="81011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81012608"/>
        <c:crosses val="autoZero"/>
        <c:auto val="1"/>
        <c:lblAlgn val="ctr"/>
        <c:lblOffset val="100"/>
        <c:noMultiLvlLbl val="0"/>
      </c:catAx>
      <c:valAx>
        <c:axId val="81012608"/>
        <c:scaling>
          <c:orientation val="minMax"/>
        </c:scaling>
        <c:delete val="0"/>
        <c:axPos val="t"/>
        <c:majorGridlines>
          <c:spPr>
            <a:ln>
              <a:prstDash val="sysDash"/>
            </a:ln>
          </c:spPr>
        </c:majorGridlines>
        <c:numFmt formatCode="0%" sourceLinked="0"/>
        <c:majorTickMark val="none"/>
        <c:minorTickMark val="none"/>
        <c:tickLblPos val="nextTo"/>
        <c:crossAx val="8101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029137066519399"/>
          <c:y val="0.11323582755576241"/>
          <c:w val="0.70001430716310109"/>
          <c:h val="0.828403454516478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'図表44図表45　買物比率'!$C$15</c:f>
              <c:strCache>
                <c:ptCount val="1"/>
                <c:pt idx="0">
                  <c:v>10：0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買物比率'!$C$16:$C$22</c:f>
              <c:numCache>
                <c:formatCode>0.0;[Red]0.0</c:formatCode>
                <c:ptCount val="7"/>
                <c:pt idx="0">
                  <c:v>1.1269873213926342</c:v>
                </c:pt>
                <c:pt idx="1">
                  <c:v>3.1215161649944259</c:v>
                </c:pt>
                <c:pt idx="2">
                  <c:v>3.0100740381114215</c:v>
                </c:pt>
                <c:pt idx="3">
                  <c:v>1.9973368841544608</c:v>
                </c:pt>
                <c:pt idx="4" formatCode="0.0">
                  <c:v>2.9370629370629371</c:v>
                </c:pt>
                <c:pt idx="5" formatCode="0.0">
                  <c:v>2.5784201018229593</c:v>
                </c:pt>
                <c:pt idx="6" formatCode="0.0">
                  <c:v>3.335114911811865</c:v>
                </c:pt>
              </c:numCache>
            </c:numRef>
          </c:val>
        </c:ser>
        <c:ser>
          <c:idx val="1"/>
          <c:order val="1"/>
          <c:tx>
            <c:strRef>
              <c:f>'図表44図表45　買物比率'!$D$15</c:f>
              <c:strCache>
                <c:ptCount val="1"/>
                <c:pt idx="0">
                  <c:v>9：1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買物比率'!$D$16:$D$22</c:f>
              <c:numCache>
                <c:formatCode>0.0;[Red]0.0</c:formatCode>
                <c:ptCount val="7"/>
                <c:pt idx="0">
                  <c:v>4.0652042664520023</c:v>
                </c:pt>
                <c:pt idx="1">
                  <c:v>7.2463768115942031</c:v>
                </c:pt>
                <c:pt idx="2">
                  <c:v>4.9884694744507829</c:v>
                </c:pt>
                <c:pt idx="3">
                  <c:v>3.3288948069241013</c:v>
                </c:pt>
                <c:pt idx="4" formatCode="0.0">
                  <c:v>2.6573426573426575</c:v>
                </c:pt>
                <c:pt idx="5" formatCode="0.0">
                  <c:v>7.1440302184266713</c:v>
                </c:pt>
                <c:pt idx="6" formatCode="0.0">
                  <c:v>8.615713522180652</c:v>
                </c:pt>
              </c:numCache>
            </c:numRef>
          </c:val>
        </c:ser>
        <c:ser>
          <c:idx val="2"/>
          <c:order val="2"/>
          <c:tx>
            <c:strRef>
              <c:f>'図表44図表45　買物比率'!$E$15</c:f>
              <c:strCache>
                <c:ptCount val="1"/>
                <c:pt idx="0">
                  <c:v>8：2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買物比率'!$E$16:$E$22</c:f>
              <c:numCache>
                <c:formatCode>0.0;[Red]0.0</c:formatCode>
                <c:ptCount val="7"/>
                <c:pt idx="0">
                  <c:v>6.1783054940631921</c:v>
                </c:pt>
                <c:pt idx="1">
                  <c:v>8.2497212931995545</c:v>
                </c:pt>
                <c:pt idx="2">
                  <c:v>6.1051098434276003</c:v>
                </c:pt>
                <c:pt idx="3">
                  <c:v>3.7283621837549936</c:v>
                </c:pt>
                <c:pt idx="4" formatCode="0.0">
                  <c:v>3.4965034965034967</c:v>
                </c:pt>
                <c:pt idx="5" formatCode="0.0">
                  <c:v>7.2425685662670398</c:v>
                </c:pt>
                <c:pt idx="6" formatCode="0.0">
                  <c:v>8.1560662747194002</c:v>
                </c:pt>
              </c:numCache>
            </c:numRef>
          </c:val>
        </c:ser>
        <c:ser>
          <c:idx val="3"/>
          <c:order val="3"/>
          <c:tx>
            <c:strRef>
              <c:f>'図表44図表45　買物比率'!$F$15</c:f>
              <c:strCache>
                <c:ptCount val="1"/>
                <c:pt idx="0">
                  <c:v>7：3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買物比率'!$F$16:$F$22</c:f>
              <c:numCache>
                <c:formatCode>0.0;[Red]0.0</c:formatCode>
                <c:ptCount val="7"/>
                <c:pt idx="0">
                  <c:v>5.9368082109076274</c:v>
                </c:pt>
                <c:pt idx="1">
                  <c:v>3.5674470457079153</c:v>
                </c:pt>
                <c:pt idx="2">
                  <c:v>4.393737104017478</c:v>
                </c:pt>
                <c:pt idx="3">
                  <c:v>1.5978695073235687</c:v>
                </c:pt>
                <c:pt idx="4" formatCode="0.0">
                  <c:v>4.1958041958041958</c:v>
                </c:pt>
                <c:pt idx="5" formatCode="0.0">
                  <c:v>5.3621284283133521</c:v>
                </c:pt>
                <c:pt idx="6" formatCode="0.0">
                  <c:v>5.8364510956707649</c:v>
                </c:pt>
              </c:numCache>
            </c:numRef>
          </c:val>
        </c:ser>
        <c:ser>
          <c:idx val="4"/>
          <c:order val="4"/>
          <c:tx>
            <c:strRef>
              <c:f>'図表44図表45　買物比率'!$G$15</c:f>
              <c:strCache>
                <c:ptCount val="1"/>
                <c:pt idx="0">
                  <c:v>6：4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買物比率'!$G$16:$G$22</c:f>
              <c:numCache>
                <c:formatCode>0.0;[Red]0.0</c:formatCode>
                <c:ptCount val="7"/>
                <c:pt idx="0">
                  <c:v>5.4940631917890927</c:v>
                </c:pt>
                <c:pt idx="1">
                  <c:v>7.023411371237458</c:v>
                </c:pt>
                <c:pt idx="2">
                  <c:v>3.5926690132297607</c:v>
                </c:pt>
                <c:pt idx="3">
                  <c:v>2.2636484687083889</c:v>
                </c:pt>
                <c:pt idx="4" formatCode="0.0">
                  <c:v>2.5174825174825175</c:v>
                </c:pt>
                <c:pt idx="5" formatCode="0.0">
                  <c:v>3.7937263918541628</c:v>
                </c:pt>
                <c:pt idx="6" formatCode="0.0">
                  <c:v>3.59166221272047</c:v>
                </c:pt>
              </c:numCache>
            </c:numRef>
          </c:val>
        </c:ser>
        <c:ser>
          <c:idx val="5"/>
          <c:order val="5"/>
          <c:tx>
            <c:strRef>
              <c:f>'図表44図表45　買物比率'!$H$15</c:f>
              <c:strCache>
                <c:ptCount val="1"/>
                <c:pt idx="0">
                  <c:v>5：5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買物比率'!$H$16:$H$22</c:f>
              <c:numCache>
                <c:formatCode>0.0;[Red]0.0</c:formatCode>
                <c:ptCount val="7"/>
                <c:pt idx="0">
                  <c:v>14.449587442141276</c:v>
                </c:pt>
                <c:pt idx="1">
                  <c:v>16.945373467112599</c:v>
                </c:pt>
                <c:pt idx="2">
                  <c:v>14.030828984100014</c:v>
                </c:pt>
                <c:pt idx="3">
                  <c:v>11.051930758988016</c:v>
                </c:pt>
                <c:pt idx="4" formatCode="0.0">
                  <c:v>11.888111888111888</c:v>
                </c:pt>
                <c:pt idx="5" formatCode="0.0">
                  <c:v>18.549843980949252</c:v>
                </c:pt>
                <c:pt idx="6" formatCode="0.0">
                  <c:v>18.695884553714592</c:v>
                </c:pt>
              </c:numCache>
            </c:numRef>
          </c:val>
        </c:ser>
        <c:ser>
          <c:idx val="6"/>
          <c:order val="6"/>
          <c:tx>
            <c:strRef>
              <c:f>'図表44図表45　買物比率'!$I$15</c:f>
              <c:strCache>
                <c:ptCount val="1"/>
                <c:pt idx="0">
                  <c:v>4：6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買物比率'!$I$16:$I$22</c:f>
              <c:numCache>
                <c:formatCode>0.0;[Red]0.0</c:formatCode>
                <c:ptCount val="7"/>
                <c:pt idx="0">
                  <c:v>5.3330650030187154</c:v>
                </c:pt>
                <c:pt idx="1">
                  <c:v>3.5674470457079153</c:v>
                </c:pt>
                <c:pt idx="2">
                  <c:v>4.3815997087025123</c:v>
                </c:pt>
                <c:pt idx="3">
                  <c:v>1.3315579227696404</c:v>
                </c:pt>
                <c:pt idx="4" formatCode="0.0">
                  <c:v>3.3566433566433567</c:v>
                </c:pt>
                <c:pt idx="5" formatCode="0.0">
                  <c:v>4.4178025948431596</c:v>
                </c:pt>
                <c:pt idx="6" formatCode="0.0">
                  <c:v>3.698556921432389</c:v>
                </c:pt>
              </c:numCache>
            </c:numRef>
          </c:val>
        </c:ser>
        <c:ser>
          <c:idx val="7"/>
          <c:order val="7"/>
          <c:tx>
            <c:strRef>
              <c:f>'図表44図表45　買物比率'!$J$15</c:f>
              <c:strCache>
                <c:ptCount val="1"/>
                <c:pt idx="0">
                  <c:v>3：7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買物比率'!$J$16:$J$22</c:f>
              <c:numCache>
                <c:formatCode>0.0;[Red]0.0</c:formatCode>
                <c:ptCount val="7"/>
                <c:pt idx="0">
                  <c:v>12.899979875226403</c:v>
                </c:pt>
                <c:pt idx="1">
                  <c:v>9.1415830546265333</c:v>
                </c:pt>
                <c:pt idx="2">
                  <c:v>11.348464619492656</c:v>
                </c:pt>
                <c:pt idx="3">
                  <c:v>8.1225033288948083</c:v>
                </c:pt>
                <c:pt idx="4" formatCode="0.0">
                  <c:v>7.8321678321678325</c:v>
                </c:pt>
                <c:pt idx="5" formatCode="0.0">
                  <c:v>9.2297585810477916</c:v>
                </c:pt>
                <c:pt idx="6" formatCode="0.0">
                  <c:v>9.2036344200962059</c:v>
                </c:pt>
              </c:numCache>
            </c:numRef>
          </c:val>
        </c:ser>
        <c:ser>
          <c:idx val="8"/>
          <c:order val="8"/>
          <c:tx>
            <c:strRef>
              <c:f>'図表44図表45　買物比率'!$K$15</c:f>
              <c:strCache>
                <c:ptCount val="1"/>
                <c:pt idx="0">
                  <c:v>2：8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買物比率'!$K$16:$K$22</c:f>
              <c:numCache>
                <c:formatCode>0.0;[Red]0.0</c:formatCode>
                <c:ptCount val="7"/>
                <c:pt idx="0">
                  <c:v>18.89716240692292</c:v>
                </c:pt>
                <c:pt idx="1">
                  <c:v>14.827201783723524</c:v>
                </c:pt>
                <c:pt idx="2">
                  <c:v>17.817696322369219</c:v>
                </c:pt>
                <c:pt idx="3">
                  <c:v>16.245006657789617</c:v>
                </c:pt>
                <c:pt idx="4" formatCode="0.0">
                  <c:v>15.524475524475525</c:v>
                </c:pt>
                <c:pt idx="5" formatCode="0.0">
                  <c:v>16.365577270487766</c:v>
                </c:pt>
                <c:pt idx="6" formatCode="0.0">
                  <c:v>15.189738107963654</c:v>
                </c:pt>
              </c:numCache>
            </c:numRef>
          </c:val>
        </c:ser>
        <c:ser>
          <c:idx val="9"/>
          <c:order val="9"/>
          <c:tx>
            <c:strRef>
              <c:f>'図表44図表45　買物比率'!$L$15</c:f>
              <c:strCache>
                <c:ptCount val="1"/>
                <c:pt idx="0">
                  <c:v>1：9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'図表44図表45　買物比率'!$B$16:$B$22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'図表44図表45　買物比率'!$L$16:$L$22</c:f>
              <c:numCache>
                <c:formatCode>0.0;[Red]0.0</c:formatCode>
                <c:ptCount val="7"/>
                <c:pt idx="0">
                  <c:v>25.618836788086135</c:v>
                </c:pt>
                <c:pt idx="1">
                  <c:v>26.309921962095871</c:v>
                </c:pt>
                <c:pt idx="2">
                  <c:v>30.331350892098559</c:v>
                </c:pt>
                <c:pt idx="3">
                  <c:v>50.332889480692408</c:v>
                </c:pt>
                <c:pt idx="4" formatCode="0.0">
                  <c:v>45.594405594405593</c:v>
                </c:pt>
                <c:pt idx="5" formatCode="0.0">
                  <c:v>25.316143865987843</c:v>
                </c:pt>
                <c:pt idx="6" formatCode="0.0">
                  <c:v>23.677177979690008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92895104"/>
        <c:axId val="92896640"/>
      </c:barChart>
      <c:catAx>
        <c:axId val="92895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ja-JP"/>
          </a:p>
        </c:txPr>
        <c:crossAx val="92896640"/>
        <c:crosses val="autoZero"/>
        <c:auto val="1"/>
        <c:lblAlgn val="ctr"/>
        <c:lblOffset val="100"/>
        <c:noMultiLvlLbl val="0"/>
      </c:catAx>
      <c:valAx>
        <c:axId val="92896640"/>
        <c:scaling>
          <c:orientation val="minMax"/>
        </c:scaling>
        <c:delete val="0"/>
        <c:axPos val="t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92895104"/>
        <c:crosses val="autoZero"/>
        <c:crossBetween val="between"/>
        <c:majorUnit val="0.2"/>
      </c:valAx>
    </c:plotArea>
    <c:legend>
      <c:legendPos val="b"/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000"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37975315245967E-2"/>
          <c:y val="9.0281485092083238E-2"/>
          <c:w val="0.92017095121760284"/>
          <c:h val="0.54741929015569435"/>
        </c:manualLayout>
      </c:layout>
      <c:lineChart>
        <c:grouping val="standard"/>
        <c:varyColors val="0"/>
        <c:ser>
          <c:idx val="0"/>
          <c:order val="0"/>
          <c:tx>
            <c:strRef>
              <c:f>'図表46図表47　買物理由'!$B$7</c:f>
              <c:strCache>
                <c:ptCount val="1"/>
                <c:pt idx="0">
                  <c:v>生協・農協による定期宅配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買物理由'!$C$7:$L$7</c:f>
              <c:numCache>
                <c:formatCode>0.0;[Red]0.0</c:formatCode>
                <c:ptCount val="10"/>
                <c:pt idx="0">
                  <c:v>13.131998642687478</c:v>
                </c:pt>
                <c:pt idx="1">
                  <c:v>13.047166610111979</c:v>
                </c:pt>
                <c:pt idx="2">
                  <c:v>23.328808958262641</c:v>
                </c:pt>
                <c:pt idx="3">
                  <c:v>6.3793688496776388</c:v>
                </c:pt>
                <c:pt idx="4">
                  <c:v>4.6827281981676281</c:v>
                </c:pt>
                <c:pt idx="5">
                  <c:v>13.21683067526298</c:v>
                </c:pt>
                <c:pt idx="6">
                  <c:v>15.575161180861894</c:v>
                </c:pt>
                <c:pt idx="7">
                  <c:v>6.3624024431625372</c:v>
                </c:pt>
                <c:pt idx="8">
                  <c:v>3.9531727180183238</c:v>
                </c:pt>
                <c:pt idx="9">
                  <c:v>0.32236172378690192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'図表46図表47　買物理由'!$B$8</c:f>
              <c:strCache>
                <c:ptCount val="1"/>
                <c:pt idx="0">
                  <c:v>ネットスーパー等による宅配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買物理由'!$C$8:$L$8</c:f>
              <c:numCache>
                <c:formatCode>0.0;[Red]0.0</c:formatCode>
                <c:ptCount val="10"/>
                <c:pt idx="0">
                  <c:v>19.393282773564462</c:v>
                </c:pt>
                <c:pt idx="1">
                  <c:v>16.143011917659805</c:v>
                </c:pt>
                <c:pt idx="2">
                  <c:v>13.217768147345613</c:v>
                </c:pt>
                <c:pt idx="3">
                  <c:v>8.2340195016251361</c:v>
                </c:pt>
                <c:pt idx="4">
                  <c:v>6.7172264355362943</c:v>
                </c:pt>
                <c:pt idx="5">
                  <c:v>14.517876489707476</c:v>
                </c:pt>
                <c:pt idx="6">
                  <c:v>13.217768147345613</c:v>
                </c:pt>
                <c:pt idx="7">
                  <c:v>4.6587215601300107</c:v>
                </c:pt>
                <c:pt idx="8">
                  <c:v>3.2502708559046587</c:v>
                </c:pt>
                <c:pt idx="9">
                  <c:v>0.65005417118093178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'図表46図表47　買物理由'!$B$9</c:f>
              <c:strCache>
                <c:ptCount val="1"/>
                <c:pt idx="0">
                  <c:v>通販カタログ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買物理由'!$C$9:$L$9</c:f>
              <c:numCache>
                <c:formatCode>0.0;[Red]0.0</c:formatCode>
                <c:ptCount val="10"/>
                <c:pt idx="0">
                  <c:v>16.138528138528137</c:v>
                </c:pt>
                <c:pt idx="1">
                  <c:v>16.606060606060606</c:v>
                </c:pt>
                <c:pt idx="2">
                  <c:v>18.7012987012987</c:v>
                </c:pt>
                <c:pt idx="3">
                  <c:v>6.9264069264069263</c:v>
                </c:pt>
                <c:pt idx="4">
                  <c:v>6.441558441558441</c:v>
                </c:pt>
                <c:pt idx="5">
                  <c:v>15.064935064935064</c:v>
                </c:pt>
                <c:pt idx="6">
                  <c:v>10.303030303030303</c:v>
                </c:pt>
                <c:pt idx="7">
                  <c:v>4.6233766233766227</c:v>
                </c:pt>
                <c:pt idx="8">
                  <c:v>4.6406926406926408</c:v>
                </c:pt>
                <c:pt idx="9">
                  <c:v>0.55411255411255411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'図表46図表47　買物理由'!$B$10</c:f>
              <c:strCache>
                <c:ptCount val="1"/>
                <c:pt idx="0">
                  <c:v>新聞等の折り込みチラシ・広告記事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買物理由'!$C$10:$L$10</c:f>
              <c:numCache>
                <c:formatCode>0.0;[Red]0.0</c:formatCode>
                <c:ptCount val="10"/>
                <c:pt idx="0">
                  <c:v>20.434227330779056</c:v>
                </c:pt>
                <c:pt idx="1">
                  <c:v>17.752234993614305</c:v>
                </c:pt>
                <c:pt idx="2">
                  <c:v>12.51596424010217</c:v>
                </c:pt>
                <c:pt idx="3">
                  <c:v>6.8965517241379306</c:v>
                </c:pt>
                <c:pt idx="4">
                  <c:v>11.111111111111111</c:v>
                </c:pt>
                <c:pt idx="5">
                  <c:v>10.600255427841635</c:v>
                </c:pt>
                <c:pt idx="6">
                  <c:v>8.8122605363984672</c:v>
                </c:pt>
                <c:pt idx="7">
                  <c:v>4.0868454661558111</c:v>
                </c:pt>
                <c:pt idx="8">
                  <c:v>6.3856960408684547</c:v>
                </c:pt>
                <c:pt idx="9">
                  <c:v>1.40485312899106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'図表46図表47　買物理由'!$B$11</c:f>
              <c:strCache>
                <c:ptCount val="1"/>
                <c:pt idx="0">
                  <c:v>テレホンショッピング（テレビ・ラジオ）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買物理由'!$C$11:$L$11</c:f>
              <c:numCache>
                <c:formatCode>0.0;[Red]0.0</c:formatCode>
                <c:ptCount val="10"/>
                <c:pt idx="0">
                  <c:v>13.629402756508421</c:v>
                </c:pt>
                <c:pt idx="1">
                  <c:v>11.944869831546708</c:v>
                </c:pt>
                <c:pt idx="2">
                  <c:v>21.592649310872893</c:v>
                </c:pt>
                <c:pt idx="3">
                  <c:v>10.872894333843798</c:v>
                </c:pt>
                <c:pt idx="4">
                  <c:v>7.044410413476264</c:v>
                </c:pt>
                <c:pt idx="5">
                  <c:v>12.710566615620214</c:v>
                </c:pt>
                <c:pt idx="6">
                  <c:v>11.332312404287901</c:v>
                </c:pt>
                <c:pt idx="7">
                  <c:v>5.6661562021439504</c:v>
                </c:pt>
                <c:pt idx="8">
                  <c:v>4.2879019908116387</c:v>
                </c:pt>
                <c:pt idx="9">
                  <c:v>0.91883614088820831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'図表46図表47　買物理由'!$B$12</c:f>
              <c:strCache>
                <c:ptCount val="1"/>
                <c:pt idx="0">
                  <c:v>インターネットショッピング（モール）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買物理由'!$C$12:$L$12</c:f>
              <c:numCache>
                <c:formatCode>0.0;[Red]0.0</c:formatCode>
                <c:ptCount val="10"/>
                <c:pt idx="0">
                  <c:v>19.928465904673043</c:v>
                </c:pt>
                <c:pt idx="1">
                  <c:v>18.591089339864709</c:v>
                </c:pt>
                <c:pt idx="2">
                  <c:v>11.795350283803748</c:v>
                </c:pt>
                <c:pt idx="3">
                  <c:v>8.7318248969753522</c:v>
                </c:pt>
                <c:pt idx="4">
                  <c:v>8.4285825363502056</c:v>
                </c:pt>
                <c:pt idx="5">
                  <c:v>15.185444366689993</c:v>
                </c:pt>
                <c:pt idx="6">
                  <c:v>10.691237073322448</c:v>
                </c:pt>
                <c:pt idx="7">
                  <c:v>3.7710908949537361</c:v>
                </c:pt>
                <c:pt idx="8">
                  <c:v>2.5036933364435114</c:v>
                </c:pt>
                <c:pt idx="9">
                  <c:v>0.37322136692325636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'図表46図表47　買物理由'!$B$13</c:f>
              <c:strCache>
                <c:ptCount val="1"/>
                <c:pt idx="0">
                  <c:v>インターネットショッピング（個別店舗のホームページ）</c:v>
                </c:pt>
              </c:strCache>
            </c:strRef>
          </c:tx>
          <c:cat>
            <c:strRef>
              <c:f>'図表46図表47　買物理由'!$C$6:$L$6</c:f>
              <c:strCache>
                <c:ptCount val="10"/>
                <c:pt idx="0">
                  <c:v>値段が安い</c:v>
                </c:pt>
                <c:pt idx="1">
                  <c:v>品揃えが豊富</c:v>
                </c:pt>
                <c:pt idx="2">
                  <c:v>通販などでしか
買えない商品がある</c:v>
                </c:pt>
                <c:pt idx="3">
                  <c:v>地元では買えない
商品がある</c:v>
                </c:pt>
                <c:pt idx="4">
                  <c:v>商品を比較
しやすい</c:v>
                </c:pt>
                <c:pt idx="5">
                  <c:v>時間を問わず
購入できる</c:v>
                </c:pt>
                <c:pt idx="6">
                  <c:v>外出する
手間が省ける</c:v>
                </c:pt>
                <c:pt idx="7">
                  <c:v>荷物を持ち帰る
手間が省ける</c:v>
                </c:pt>
                <c:pt idx="8">
                  <c:v>様々なものを
まとめて購入できる</c:v>
                </c:pt>
                <c:pt idx="9">
                  <c:v>他に買物する
方法がない</c:v>
                </c:pt>
              </c:strCache>
            </c:strRef>
          </c:cat>
          <c:val>
            <c:numRef>
              <c:f>'図表46図表47　買物理由'!$C$13:$L$13</c:f>
              <c:numCache>
                <c:formatCode>0.0;[Red]0.0</c:formatCode>
                <c:ptCount val="10"/>
                <c:pt idx="0">
                  <c:v>17.116430903155607</c:v>
                </c:pt>
                <c:pt idx="1">
                  <c:v>17.05114254624592</c:v>
                </c:pt>
                <c:pt idx="2">
                  <c:v>13.210010881392819</c:v>
                </c:pt>
                <c:pt idx="3">
                  <c:v>8.9553862894450482</c:v>
                </c:pt>
                <c:pt idx="4">
                  <c:v>8.1501632208922743</c:v>
                </c:pt>
                <c:pt idx="5">
                  <c:v>16.702937976060937</c:v>
                </c:pt>
                <c:pt idx="6">
                  <c:v>11.044613710554952</c:v>
                </c:pt>
                <c:pt idx="7">
                  <c:v>4.5484221980413491</c:v>
                </c:pt>
                <c:pt idx="8">
                  <c:v>2.4918389553862896</c:v>
                </c:pt>
                <c:pt idx="9">
                  <c:v>0.72905331882480962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27488"/>
        <c:axId val="92929408"/>
      </c:lineChart>
      <c:catAx>
        <c:axId val="92927488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2929408"/>
        <c:crosses val="autoZero"/>
        <c:auto val="1"/>
        <c:lblAlgn val="ctr"/>
        <c:lblOffset val="100"/>
        <c:noMultiLvlLbl val="0"/>
      </c:catAx>
      <c:valAx>
        <c:axId val="92929408"/>
        <c:scaling>
          <c:orientation val="minMax"/>
        </c:scaling>
        <c:delete val="0"/>
        <c:axPos val="l"/>
        <c:majorGridlines/>
        <c:numFmt formatCode="#,##0_);[Red]\(#,##0\)" sourceLinked="0"/>
        <c:majorTickMark val="none"/>
        <c:minorTickMark val="none"/>
        <c:tickLblPos val="nextTo"/>
        <c:spPr>
          <a:ln w="9525">
            <a:noFill/>
          </a:ln>
        </c:spPr>
        <c:crossAx val="9292748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-2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54705390087108"/>
          <c:y val="6.6293859649122808E-2"/>
          <c:w val="0.77612927460154435"/>
          <c:h val="0.8615570175438596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'図表48図表49　通信販売購入頻度'!$D$17</c:f>
              <c:strCache>
                <c:ptCount val="1"/>
                <c:pt idx="0">
                  <c:v>ほぼ毎日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1"/>
              <c:layout>
                <c:manualLayout>
                  <c:x val="-9.991674478763278E-3"/>
                  <c:y val="2.631578947368420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6611163191755184E-3"/>
                  <c:y val="2.63159621494681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991674478763278E-3"/>
                  <c:y val="-1.09647396049178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212046585155116E-2"/>
                  <c:y val="3.50878919740295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1101860531959197E-2"/>
                  <c:y val="-3.50875466224616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'図表48図表49　通信販売購入頻度'!$B$18:$B$24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'図表48図表49　通信販売購入頻度'!$D$18:$D$24</c:f>
              <c:numCache>
                <c:formatCode>0.0</c:formatCode>
                <c:ptCount val="7"/>
                <c:pt idx="0">
                  <c:v>0.82428628870124654</c:v>
                </c:pt>
                <c:pt idx="1">
                  <c:v>1.0238907849829351</c:v>
                </c:pt>
                <c:pt idx="2">
                  <c:v>6.1132167746668298E-2</c:v>
                </c:pt>
                <c:pt idx="3">
                  <c:v>2.0134228187919461</c:v>
                </c:pt>
                <c:pt idx="4">
                  <c:v>0.14144271570014144</c:v>
                </c:pt>
                <c:pt idx="5">
                  <c:v>0.11587485515643105</c:v>
                </c:pt>
                <c:pt idx="6">
                  <c:v>5.3694158075601378E-2</c:v>
                </c:pt>
              </c:numCache>
            </c:numRef>
          </c:val>
        </c:ser>
        <c:ser>
          <c:idx val="2"/>
          <c:order val="1"/>
          <c:tx>
            <c:strRef>
              <c:f>'図表48図表49　通信販売購入頻度'!$E$17</c:f>
              <c:strCache>
                <c:ptCount val="1"/>
                <c:pt idx="0">
                  <c:v>週に２～３回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2"/>
              <c:layout>
                <c:manualLayout>
                  <c:x val="-8.8814884255673573E-3"/>
                  <c:y val="-2.412263434175991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5"/>
              <c:layout>
                <c:manualLayout>
                  <c:x val="6.6611163191755184E-3"/>
                  <c:y val="2.850894460560850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991674478763278E-3"/>
                  <c:y val="3.28947368421052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'図表48図表49　通信販売購入頻度'!$B$18:$B$24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'図表48図表49　通信販売購入頻度'!$E$18:$E$24</c:f>
              <c:numCache>
                <c:formatCode>0.0</c:formatCode>
                <c:ptCount val="7"/>
                <c:pt idx="0">
                  <c:v>4.121431443506232</c:v>
                </c:pt>
                <c:pt idx="1">
                  <c:v>1.9340159271899888</c:v>
                </c:pt>
                <c:pt idx="2">
                  <c:v>0.24452867098667319</c:v>
                </c:pt>
                <c:pt idx="3">
                  <c:v>6.7114093959731544</c:v>
                </c:pt>
                <c:pt idx="4">
                  <c:v>0</c:v>
                </c:pt>
                <c:pt idx="5">
                  <c:v>0.57109750041383878</c:v>
                </c:pt>
                <c:pt idx="6">
                  <c:v>0.39733676975945015</c:v>
                </c:pt>
              </c:numCache>
            </c:numRef>
          </c:val>
        </c:ser>
        <c:ser>
          <c:idx val="3"/>
          <c:order val="2"/>
          <c:tx>
            <c:strRef>
              <c:f>'図表48図表49　通信販売購入頻度'!$F$17</c:f>
              <c:strCache>
                <c:ptCount val="1"/>
                <c:pt idx="0">
                  <c:v>週１回程度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2"/>
              <c:layout>
                <c:manualLayout>
                  <c:x val="6.6611163191755184E-3"/>
                  <c:y val="1.31578947368421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713023723714374E-3"/>
                  <c:y val="2.192982456140359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5509302659795985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5.5509302659795985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'図表48図表49　通信販売購入頻度'!$B$18:$B$24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'図表48図表49　通信販売購入頻度'!$F$18:$F$24</c:f>
              <c:numCache>
                <c:formatCode>0.0</c:formatCode>
                <c:ptCount val="7"/>
                <c:pt idx="0">
                  <c:v>56.453558504221959</c:v>
                </c:pt>
                <c:pt idx="1">
                  <c:v>3.0716723549488054</c:v>
                </c:pt>
                <c:pt idx="2">
                  <c:v>0.91698251620002447</c:v>
                </c:pt>
                <c:pt idx="3">
                  <c:v>4.4295302013422821</c:v>
                </c:pt>
                <c:pt idx="4">
                  <c:v>0.56577086280056577</c:v>
                </c:pt>
                <c:pt idx="5">
                  <c:v>1.1090878993544115</c:v>
                </c:pt>
                <c:pt idx="6">
                  <c:v>1.2564432989690721</c:v>
                </c:pt>
              </c:numCache>
            </c:numRef>
          </c:val>
        </c:ser>
        <c:ser>
          <c:idx val="4"/>
          <c:order val="3"/>
          <c:tx>
            <c:strRef>
              <c:f>'図表48図表49　通信販売購入頻度'!$G$17</c:f>
              <c:strCache>
                <c:ptCount val="1"/>
                <c:pt idx="0">
                  <c:v>月に２～３回程度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2"/>
              <c:layout>
                <c:manualLayout>
                  <c:x val="5.753326141675656E-3"/>
                  <c:y val="4.16666666666666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'図表48図表49　通信販売購入頻度'!$B$18:$B$24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'図表48図表49　通信販売購入頻度'!$G$18:$G$24</c:f>
              <c:numCache>
                <c:formatCode>0.0</c:formatCode>
                <c:ptCount val="7"/>
                <c:pt idx="0">
                  <c:v>9.4692400482509047</c:v>
                </c:pt>
                <c:pt idx="1">
                  <c:v>7.6222980659840731</c:v>
                </c:pt>
                <c:pt idx="2">
                  <c:v>2.3107959408240615</c:v>
                </c:pt>
                <c:pt idx="3">
                  <c:v>7.9194630872483227</c:v>
                </c:pt>
                <c:pt idx="4">
                  <c:v>3.1117397454031117</c:v>
                </c:pt>
                <c:pt idx="5">
                  <c:v>7.3580533024333716</c:v>
                </c:pt>
                <c:pt idx="6">
                  <c:v>6.4755154639175263</c:v>
                </c:pt>
              </c:numCache>
            </c:numRef>
          </c:val>
        </c:ser>
        <c:ser>
          <c:idx val="5"/>
          <c:order val="4"/>
          <c:tx>
            <c:strRef>
              <c:f>'図表48図表49　通信販売購入頻度'!$H$17</c:f>
              <c:strCache>
                <c:ptCount val="1"/>
                <c:pt idx="0">
                  <c:v>月１回程度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'図表48図表49　通信販売購入頻度'!$B$18:$B$24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'図表48図表49　通信販売購入頻度'!$H$18:$H$24</c:f>
              <c:numCache>
                <c:formatCode>0.0</c:formatCode>
                <c:ptCount val="7"/>
                <c:pt idx="0">
                  <c:v>11.318858061921995</c:v>
                </c:pt>
                <c:pt idx="1">
                  <c:v>24.687144482366325</c:v>
                </c:pt>
                <c:pt idx="2">
                  <c:v>19.929086685413864</c:v>
                </c:pt>
                <c:pt idx="3">
                  <c:v>22.550335570469798</c:v>
                </c:pt>
                <c:pt idx="4">
                  <c:v>12.446958981612447</c:v>
                </c:pt>
                <c:pt idx="5">
                  <c:v>20.468465485846714</c:v>
                </c:pt>
                <c:pt idx="6">
                  <c:v>22.175687285223368</c:v>
                </c:pt>
              </c:numCache>
            </c:numRef>
          </c:val>
        </c:ser>
        <c:ser>
          <c:idx val="6"/>
          <c:order val="5"/>
          <c:tx>
            <c:strRef>
              <c:f>'図表48図表49　通信販売購入頻度'!$I$17</c:f>
              <c:strCache>
                <c:ptCount val="1"/>
                <c:pt idx="0">
                  <c:v>年に数回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'図表48図表49　通信販売購入頻度'!$B$18:$B$24</c:f>
              <c:strCache>
                <c:ptCount val="7"/>
                <c:pt idx="0">
                  <c:v>生協・農協による定期宅配</c:v>
                </c:pt>
                <c:pt idx="1">
                  <c:v>ネットスーパー等による宅配</c:v>
                </c:pt>
                <c:pt idx="2">
                  <c:v>通販カタログ</c:v>
                </c:pt>
                <c:pt idx="3">
                  <c:v>新聞等の折り込みチラシ・広告記事</c:v>
                </c:pt>
                <c:pt idx="4">
                  <c:v>テレホンショッピング
（テレビ・ラジオ）</c:v>
                </c:pt>
                <c:pt idx="5">
                  <c:v>インターネットショッピング
（モール）</c:v>
                </c:pt>
                <c:pt idx="6">
                  <c:v>インターネットショッピング
（個別店舗のホームページ）</c:v>
                </c:pt>
              </c:strCache>
            </c:strRef>
          </c:cat>
          <c:val>
            <c:numRef>
              <c:f>'図表48図表49　通信販売購入頻度'!$I$18:$I$24</c:f>
              <c:numCache>
                <c:formatCode>0.0</c:formatCode>
                <c:ptCount val="7"/>
                <c:pt idx="0">
                  <c:v>17.812625653397667</c:v>
                </c:pt>
                <c:pt idx="1">
                  <c:v>61.660978384527873</c:v>
                </c:pt>
                <c:pt idx="2">
                  <c:v>76.537474018828703</c:v>
                </c:pt>
                <c:pt idx="3">
                  <c:v>56.375838926174495</c:v>
                </c:pt>
                <c:pt idx="4">
                  <c:v>83.734087694483733</c:v>
                </c:pt>
                <c:pt idx="5">
                  <c:v>70.377420956795234</c:v>
                </c:pt>
                <c:pt idx="6">
                  <c:v>69.641323024054984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33665920"/>
        <c:axId val="133667456"/>
      </c:barChart>
      <c:catAx>
        <c:axId val="133665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133667456"/>
        <c:crosses val="autoZero"/>
        <c:auto val="1"/>
        <c:lblAlgn val="ctr"/>
        <c:lblOffset val="100"/>
        <c:noMultiLvlLbl val="0"/>
      </c:catAx>
      <c:valAx>
        <c:axId val="133667456"/>
        <c:scaling>
          <c:orientation val="minMax"/>
        </c:scaling>
        <c:delete val="0"/>
        <c:axPos val="t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33665920"/>
        <c:crosses val="autoZero"/>
        <c:crossBetween val="between"/>
        <c:majorUnit val="0.2"/>
      </c:valAx>
    </c:plotArea>
    <c:legend>
      <c:legendPos val="b"/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000"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0.20833369787109945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</c:dLbl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394688"/>
        <c:axId val="141396224"/>
      </c:barChart>
      <c:catAx>
        <c:axId val="141394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41396224"/>
        <c:crosses val="autoZero"/>
        <c:auto val="1"/>
        <c:lblAlgn val="ctr"/>
        <c:lblOffset val="100"/>
        <c:noMultiLvlLbl val="0"/>
      </c:catAx>
      <c:valAx>
        <c:axId val="1413962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crossAx val="141394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0.20833369787109945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</c:dLbl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421952"/>
        <c:axId val="143922304"/>
      </c:barChart>
      <c:catAx>
        <c:axId val="141421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43922304"/>
        <c:crosses val="autoZero"/>
        <c:auto val="1"/>
        <c:lblAlgn val="ctr"/>
        <c:lblOffset val="100"/>
        <c:noMultiLvlLbl val="0"/>
      </c:catAx>
      <c:valAx>
        <c:axId val="14392230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crossAx val="141421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0.20833369787109945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</c:dLbl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935744"/>
        <c:axId val="143945728"/>
      </c:barChart>
      <c:catAx>
        <c:axId val="143935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43945728"/>
        <c:crosses val="autoZero"/>
        <c:auto val="1"/>
        <c:lblAlgn val="ctr"/>
        <c:lblOffset val="100"/>
        <c:noMultiLvlLbl val="0"/>
      </c:catAx>
      <c:valAx>
        <c:axId val="1439457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crossAx val="143935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0.20833369787109945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</c:dLbl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963264"/>
        <c:axId val="143964800"/>
      </c:barChart>
      <c:catAx>
        <c:axId val="143963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43964800"/>
        <c:crosses val="autoZero"/>
        <c:auto val="1"/>
        <c:lblAlgn val="ctr"/>
        <c:lblOffset val="100"/>
        <c:noMultiLvlLbl val="0"/>
      </c:catAx>
      <c:valAx>
        <c:axId val="1439648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crossAx val="143963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28364614800508"/>
          <c:y val="0"/>
          <c:w val="0.78345603674540687"/>
          <c:h val="0.57374261950691285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5.5555555555555558E-3"/>
                  <c:y val="-7.87037037037037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8.3333333333333332E-3"/>
                  <c:y val="-9.72222222222222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4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5"/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2.7777777777777779E-3"/>
                  <c:y val="-4.629629629629629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005376"/>
        <c:axId val="144015360"/>
      </c:barChart>
      <c:catAx>
        <c:axId val="144005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4015360"/>
        <c:crosses val="autoZero"/>
        <c:auto val="1"/>
        <c:lblAlgn val="ctr"/>
        <c:lblOffset val="100"/>
        <c:noMultiLvlLbl val="0"/>
      </c:catAx>
      <c:valAx>
        <c:axId val="144015360"/>
        <c:scaling>
          <c:orientation val="minMax"/>
        </c:scaling>
        <c:delete val="1"/>
        <c:axPos val="b"/>
        <c:majorGridlines/>
        <c:numFmt formatCode="0%" sourceLinked="1"/>
        <c:majorTickMark val="out"/>
        <c:minorTickMark val="none"/>
        <c:tickLblPos val="nextTo"/>
        <c:crossAx val="1440053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28364614800508"/>
          <c:y val="0"/>
          <c:w val="0.78345603674540687"/>
          <c:h val="0.57374261950691285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5.5555555555555558E-3"/>
                  <c:y val="-7.87037037037037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8.3333333333333332E-3"/>
                  <c:y val="-9.72222222222222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4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5"/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2.7777777777777779E-3"/>
                  <c:y val="-4.629629629629629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444800"/>
        <c:axId val="144450688"/>
      </c:barChart>
      <c:catAx>
        <c:axId val="144444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4450688"/>
        <c:crosses val="autoZero"/>
        <c:auto val="1"/>
        <c:lblAlgn val="ctr"/>
        <c:lblOffset val="100"/>
        <c:noMultiLvlLbl val="0"/>
      </c:catAx>
      <c:valAx>
        <c:axId val="144450688"/>
        <c:scaling>
          <c:orientation val="minMax"/>
        </c:scaling>
        <c:delete val="1"/>
        <c:axPos val="b"/>
        <c:majorGridlines/>
        <c:numFmt formatCode="0%" sourceLinked="1"/>
        <c:majorTickMark val="out"/>
        <c:minorTickMark val="none"/>
        <c:tickLblPos val="nextTo"/>
        <c:crossAx val="1444448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28364614800508"/>
          <c:y val="0"/>
          <c:w val="0.78345603674540687"/>
          <c:h val="0.57374261950691285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5.5555555555555558E-3"/>
                  <c:y val="-7.87037037037037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8.3333333333333332E-3"/>
                  <c:y val="-9.72222222222222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4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5"/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2.7777777777777779E-3"/>
                  <c:y val="-4.629629629629629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708352"/>
        <c:axId val="144709888"/>
      </c:barChart>
      <c:catAx>
        <c:axId val="144708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4709888"/>
        <c:crosses val="autoZero"/>
        <c:auto val="1"/>
        <c:lblAlgn val="ctr"/>
        <c:lblOffset val="100"/>
        <c:noMultiLvlLbl val="0"/>
      </c:catAx>
      <c:valAx>
        <c:axId val="144709888"/>
        <c:scaling>
          <c:orientation val="minMax"/>
        </c:scaling>
        <c:delete val="1"/>
        <c:axPos val="b"/>
        <c:majorGridlines/>
        <c:numFmt formatCode="0%" sourceLinked="1"/>
        <c:majorTickMark val="out"/>
        <c:minorTickMark val="none"/>
        <c:tickLblPos val="nextTo"/>
        <c:crossAx val="1447083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'図表4-7　属性'!$J$4:$M$4</c:f>
              <c:strCache>
                <c:ptCount val="4"/>
                <c:pt idx="0">
                  <c:v>勤め人</c:v>
                </c:pt>
                <c:pt idx="1">
                  <c:v>商工自営業</c:v>
                </c:pt>
                <c:pt idx="2">
                  <c:v>農林水産業</c:v>
                </c:pt>
                <c:pt idx="3">
                  <c:v>その他</c:v>
                </c:pt>
              </c:strCache>
            </c:strRef>
          </c:cat>
          <c:val>
            <c:numRef>
              <c:f>'図表4-7　属性'!$J$5:$M$5</c:f>
              <c:numCache>
                <c:formatCode>0.0%</c:formatCode>
                <c:ptCount val="4"/>
                <c:pt idx="0">
                  <c:v>0.81599999999999995</c:v>
                </c:pt>
                <c:pt idx="1">
                  <c:v>8.5999999999999993E-2</c:v>
                </c:pt>
                <c:pt idx="2">
                  <c:v>2.1000000000000001E-2</c:v>
                </c:pt>
                <c:pt idx="3">
                  <c:v>7.6999999999999999E-2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094144"/>
        <c:axId val="81095680"/>
      </c:barChart>
      <c:catAx>
        <c:axId val="81094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81095680"/>
        <c:crosses val="autoZero"/>
        <c:auto val="1"/>
        <c:lblAlgn val="ctr"/>
        <c:lblOffset val="100"/>
        <c:noMultiLvlLbl val="0"/>
      </c:catAx>
      <c:valAx>
        <c:axId val="81095680"/>
        <c:scaling>
          <c:orientation val="minMax"/>
        </c:scaling>
        <c:delete val="0"/>
        <c:axPos val="t"/>
        <c:majorGridlines/>
        <c:numFmt formatCode="0%" sourceLinked="0"/>
        <c:majorTickMark val="none"/>
        <c:minorTickMark val="none"/>
        <c:tickLblPos val="nextTo"/>
        <c:crossAx val="81094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28364614800508"/>
          <c:y val="0"/>
          <c:w val="0.78345603674540687"/>
          <c:h val="0.57374261950691285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5.5555555555555558E-3"/>
                  <c:y val="-7.87037037037037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8.3333333333333332E-3"/>
                  <c:y val="-9.72222222222222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4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5"/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2.7777777777777779E-3"/>
                  <c:y val="-4.629629629629629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6"/>
          <c:spPr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750464"/>
        <c:axId val="144752000"/>
      </c:barChart>
      <c:catAx>
        <c:axId val="14475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4752000"/>
        <c:crosses val="autoZero"/>
        <c:auto val="1"/>
        <c:lblAlgn val="ctr"/>
        <c:lblOffset val="100"/>
        <c:noMultiLvlLbl val="0"/>
      </c:catAx>
      <c:valAx>
        <c:axId val="144752000"/>
        <c:scaling>
          <c:orientation val="minMax"/>
        </c:scaling>
        <c:delete val="1"/>
        <c:axPos val="b"/>
        <c:majorGridlines/>
        <c:numFmt formatCode="0%" sourceLinked="1"/>
        <c:majorTickMark val="out"/>
        <c:minorTickMark val="none"/>
        <c:tickLblPos val="nextTo"/>
        <c:crossAx val="1447504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'図表4-7　属性'!$J$27:$M$27</c:f>
              <c:strCache>
                <c:ptCount val="4"/>
                <c:pt idx="0">
                  <c:v>主に1人</c:v>
                </c:pt>
                <c:pt idx="1">
                  <c:v>主に2人</c:v>
                </c:pt>
                <c:pt idx="2">
                  <c:v>主に3人以上</c:v>
                </c:pt>
                <c:pt idx="3">
                  <c:v>その他</c:v>
                </c:pt>
              </c:strCache>
            </c:strRef>
          </c:cat>
          <c:val>
            <c:numRef>
              <c:f>'図表4-7　属性'!$J$28:$M$28</c:f>
              <c:numCache>
                <c:formatCode>0.0%</c:formatCode>
                <c:ptCount val="4"/>
                <c:pt idx="0">
                  <c:v>0.42699999999999999</c:v>
                </c:pt>
                <c:pt idx="1">
                  <c:v>0.50900000000000001</c:v>
                </c:pt>
                <c:pt idx="2">
                  <c:v>5.8000000000000003E-2</c:v>
                </c:pt>
                <c:pt idx="3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001984"/>
        <c:axId val="93016064"/>
      </c:barChart>
      <c:catAx>
        <c:axId val="930019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93016064"/>
        <c:crosses val="autoZero"/>
        <c:auto val="1"/>
        <c:lblAlgn val="ctr"/>
        <c:lblOffset val="100"/>
        <c:noMultiLvlLbl val="0"/>
      </c:catAx>
      <c:valAx>
        <c:axId val="93016064"/>
        <c:scaling>
          <c:orientation val="minMax"/>
        </c:scaling>
        <c:delete val="0"/>
        <c:axPos val="t"/>
        <c:majorGridlines/>
        <c:numFmt formatCode="0%" sourceLinked="0"/>
        <c:majorTickMark val="none"/>
        <c:minorTickMark val="none"/>
        <c:tickLblPos val="nextTo"/>
        <c:crossAx val="93001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'図表4-7　属性'!$B$27:$F$27</c:f>
              <c:strCache>
                <c:ptCount val="5"/>
                <c:pt idx="0">
                  <c:v>39歳以下</c:v>
                </c:pt>
                <c:pt idx="1">
                  <c:v>40～44歳</c:v>
                </c:pt>
                <c:pt idx="2">
                  <c:v>45～49歳</c:v>
                </c:pt>
                <c:pt idx="3">
                  <c:v>50歳代</c:v>
                </c:pt>
                <c:pt idx="4">
                  <c:v>60歳代以上</c:v>
                </c:pt>
              </c:strCache>
            </c:strRef>
          </c:cat>
          <c:val>
            <c:numRef>
              <c:f>'図表4-7　属性'!$B$28:$F$28</c:f>
              <c:numCache>
                <c:formatCode>0.0%</c:formatCode>
                <c:ptCount val="5"/>
                <c:pt idx="0">
                  <c:v>0.19600000000000001</c:v>
                </c:pt>
                <c:pt idx="1">
                  <c:v>0.35</c:v>
                </c:pt>
                <c:pt idx="2">
                  <c:v>0.24099999999999999</c:v>
                </c:pt>
                <c:pt idx="3">
                  <c:v>0.122</c:v>
                </c:pt>
                <c:pt idx="4">
                  <c:v>9.0999999999999998E-2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023616"/>
        <c:axId val="93037696"/>
      </c:barChart>
      <c:catAx>
        <c:axId val="93023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93037696"/>
        <c:crosses val="autoZero"/>
        <c:auto val="1"/>
        <c:lblAlgn val="ctr"/>
        <c:lblOffset val="100"/>
        <c:noMultiLvlLbl val="0"/>
      </c:catAx>
      <c:valAx>
        <c:axId val="93037696"/>
        <c:scaling>
          <c:orientation val="minMax"/>
        </c:scaling>
        <c:delete val="0"/>
        <c:axPos val="t"/>
        <c:majorGridlines/>
        <c:numFmt formatCode="0%" sourceLinked="0"/>
        <c:majorTickMark val="none"/>
        <c:minorTickMark val="none"/>
        <c:tickLblPos val="nextTo"/>
        <c:crossAx val="93023616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[1]●集計表1!$H$4</c:f>
              <c:strCache>
                <c:ptCount val="1"/>
                <c:pt idx="0">
                  <c:v>居住市町村で
買物をする形態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[1]●集計表1!$G$5:$G$10</c:f>
              <c:strCache>
                <c:ptCount val="6"/>
                <c:pt idx="0">
                  <c:v>百貨店・総合スーパー</c:v>
                </c:pt>
                <c:pt idx="1">
                  <c:v>スーパー</c:v>
                </c:pt>
                <c:pt idx="2">
                  <c:v>ホームセンター</c:v>
                </c:pt>
                <c:pt idx="3">
                  <c:v>専門チェーン店</c:v>
                </c:pt>
                <c:pt idx="4">
                  <c:v>コンビニエンスストア</c:v>
                </c:pt>
                <c:pt idx="5">
                  <c:v>一般商店・飲食店</c:v>
                </c:pt>
              </c:strCache>
            </c:strRef>
          </c:cat>
          <c:val>
            <c:numRef>
              <c:f>[1]●集計表1!$H$5:$H$10</c:f>
              <c:numCache>
                <c:formatCode>General</c:formatCode>
                <c:ptCount val="6"/>
                <c:pt idx="0">
                  <c:v>0.30599924628942488</c:v>
                </c:pt>
                <c:pt idx="1">
                  <c:v>0.15324240491651206</c:v>
                </c:pt>
                <c:pt idx="2">
                  <c:v>5.112911641929499E-2</c:v>
                </c:pt>
                <c:pt idx="3">
                  <c:v>0.40400336270871984</c:v>
                </c:pt>
                <c:pt idx="4">
                  <c:v>3.9497333024118737E-3</c:v>
                </c:pt>
                <c:pt idx="5">
                  <c:v>8.1676136363636367E-2</c:v>
                </c:pt>
              </c:numCache>
            </c:numRef>
          </c:val>
        </c:ser>
        <c:ser>
          <c:idx val="1"/>
          <c:order val="1"/>
          <c:tx>
            <c:strRef>
              <c:f>[1]●集計表1!$I$4</c:f>
              <c:strCache>
                <c:ptCount val="1"/>
                <c:pt idx="0">
                  <c:v>居住市町村以外で
買物をする形態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0.05"/>
                  <c:y val="-5.5472997785136043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[1]●集計表1!$G$5:$G$10</c:f>
              <c:strCache>
                <c:ptCount val="6"/>
                <c:pt idx="0">
                  <c:v>百貨店・総合スーパー</c:v>
                </c:pt>
                <c:pt idx="1">
                  <c:v>スーパー</c:v>
                </c:pt>
                <c:pt idx="2">
                  <c:v>ホームセンター</c:v>
                </c:pt>
                <c:pt idx="3">
                  <c:v>専門チェーン店</c:v>
                </c:pt>
                <c:pt idx="4">
                  <c:v>コンビニエンスストア</c:v>
                </c:pt>
                <c:pt idx="5">
                  <c:v>一般商店・飲食店</c:v>
                </c:pt>
              </c:strCache>
            </c:strRef>
          </c:cat>
          <c:val>
            <c:numRef>
              <c:f>[1]●集計表1!$I$5:$I$10</c:f>
              <c:numCache>
                <c:formatCode>General</c:formatCode>
                <c:ptCount val="6"/>
                <c:pt idx="0">
                  <c:v>0.46434643760072147</c:v>
                </c:pt>
                <c:pt idx="1">
                  <c:v>7.0730517320401559E-2</c:v>
                </c:pt>
                <c:pt idx="2">
                  <c:v>4.0599080384996371E-2</c:v>
                </c:pt>
                <c:pt idx="3">
                  <c:v>0.35337167526649615</c:v>
                </c:pt>
                <c:pt idx="4">
                  <c:v>1.4045566775581415E-3</c:v>
                </c:pt>
                <c:pt idx="5">
                  <c:v>6.9547732749826285E-2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9623552"/>
        <c:axId val="166352000"/>
      </c:barChart>
      <c:catAx>
        <c:axId val="149623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166352000"/>
        <c:crosses val="autoZero"/>
        <c:auto val="1"/>
        <c:lblAlgn val="ctr"/>
        <c:lblOffset val="100"/>
        <c:noMultiLvlLbl val="0"/>
      </c:catAx>
      <c:valAx>
        <c:axId val="166352000"/>
        <c:scaling>
          <c:orientation val="minMax"/>
        </c:scaling>
        <c:delete val="0"/>
        <c:axPos val="t"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496235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1029155730533681"/>
          <c:y val="0.86211017391372069"/>
          <c:w val="0.58219444444444446"/>
          <c:h val="0.10230799785041711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[2]●集計表1!$C$21</c:f>
              <c:strCache>
                <c:ptCount val="1"/>
                <c:pt idx="0">
                  <c:v>居住市町村で
買物をする理由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[2]●集計表1!$B$22:$B$33</c:f>
              <c:strCache>
                <c:ptCount val="12"/>
                <c:pt idx="0">
                  <c:v>値段が安い店舗がある</c:v>
                </c:pt>
                <c:pt idx="1">
                  <c:v>品質が良い店舗がある</c:v>
                </c:pt>
                <c:pt idx="2">
                  <c:v>駐車場がある（広い）</c:v>
                </c:pt>
                <c:pt idx="3">
                  <c:v>交通の便がいい</c:v>
                </c:pt>
                <c:pt idx="4">
                  <c:v>自宅から近い</c:v>
                </c:pt>
                <c:pt idx="5">
                  <c:v>勤務先から近い</c:v>
                </c:pt>
                <c:pt idx="6">
                  <c:v>品揃えが豊富な店舗がある</c:v>
                </c:pt>
                <c:pt idx="7">
                  <c:v>夜遅くまで営業している店舗がある</c:v>
                </c:pt>
                <c:pt idx="8">
                  <c:v>雰囲気・接客態度が良い店舗がある</c:v>
                </c:pt>
                <c:pt idx="9">
                  <c:v>様々なものをまとめて購入できる</c:v>
                </c:pt>
                <c:pt idx="10">
                  <c:v>買い物に関する情報が得やすい</c:v>
                </c:pt>
                <c:pt idx="11">
                  <c:v>他に適当な店舗がない</c:v>
                </c:pt>
              </c:strCache>
            </c:strRef>
          </c:cat>
          <c:val>
            <c:numRef>
              <c:f>[2]●集計表1!$C$22:$C$33</c:f>
              <c:numCache>
                <c:formatCode>General</c:formatCode>
                <c:ptCount val="12"/>
                <c:pt idx="0">
                  <c:v>0.21105486610058788</c:v>
                </c:pt>
                <c:pt idx="1">
                  <c:v>8.4736866660446039E-2</c:v>
                </c:pt>
                <c:pt idx="2">
                  <c:v>7.7244875742589661E-2</c:v>
                </c:pt>
                <c:pt idx="3">
                  <c:v>4.1270100463438153E-2</c:v>
                </c:pt>
                <c:pt idx="4">
                  <c:v>0.21319710117881246</c:v>
                </c:pt>
                <c:pt idx="5">
                  <c:v>2.1060775714596747E-2</c:v>
                </c:pt>
                <c:pt idx="6">
                  <c:v>0.17008802214550089</c:v>
                </c:pt>
                <c:pt idx="7">
                  <c:v>3.1775839009673103E-2</c:v>
                </c:pt>
                <c:pt idx="8">
                  <c:v>2.2981400267487791E-2</c:v>
                </c:pt>
                <c:pt idx="9">
                  <c:v>6.9609032378464122E-2</c:v>
                </c:pt>
                <c:pt idx="10">
                  <c:v>2.0306522347671923E-2</c:v>
                </c:pt>
                <c:pt idx="11">
                  <c:v>3.6674597990731236E-2</c:v>
                </c:pt>
              </c:numCache>
            </c:numRef>
          </c:val>
        </c:ser>
        <c:ser>
          <c:idx val="1"/>
          <c:order val="1"/>
          <c:tx>
            <c:strRef>
              <c:f>[2]●集計表1!$D$21</c:f>
              <c:strCache>
                <c:ptCount val="1"/>
                <c:pt idx="0">
                  <c:v>居住市町村以外で
買物をする理由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[2]●集計表1!$B$22:$B$33</c:f>
              <c:strCache>
                <c:ptCount val="12"/>
                <c:pt idx="0">
                  <c:v>値段が安い店舗がある</c:v>
                </c:pt>
                <c:pt idx="1">
                  <c:v>品質が良い店舗がある</c:v>
                </c:pt>
                <c:pt idx="2">
                  <c:v>駐車場がある（広い）</c:v>
                </c:pt>
                <c:pt idx="3">
                  <c:v>交通の便がいい</c:v>
                </c:pt>
                <c:pt idx="4">
                  <c:v>自宅から近い</c:v>
                </c:pt>
                <c:pt idx="5">
                  <c:v>勤務先から近い</c:v>
                </c:pt>
                <c:pt idx="6">
                  <c:v>品揃えが豊富な店舗がある</c:v>
                </c:pt>
                <c:pt idx="7">
                  <c:v>夜遅くまで営業している店舗がある</c:v>
                </c:pt>
                <c:pt idx="8">
                  <c:v>雰囲気・接客態度が良い店舗がある</c:v>
                </c:pt>
                <c:pt idx="9">
                  <c:v>様々なものをまとめて購入できる</c:v>
                </c:pt>
                <c:pt idx="10">
                  <c:v>買い物に関する情報が得やすい</c:v>
                </c:pt>
                <c:pt idx="11">
                  <c:v>他に適当な店舗がない</c:v>
                </c:pt>
              </c:strCache>
            </c:strRef>
          </c:cat>
          <c:val>
            <c:numRef>
              <c:f>[2]●集計表1!$D$22:$D$33</c:f>
              <c:numCache>
                <c:formatCode>General</c:formatCode>
                <c:ptCount val="12"/>
                <c:pt idx="0">
                  <c:v>0.22141802256002852</c:v>
                </c:pt>
                <c:pt idx="1">
                  <c:v>0.13637868255544522</c:v>
                </c:pt>
                <c:pt idx="2">
                  <c:v>7.9513915412624453E-2</c:v>
                </c:pt>
                <c:pt idx="3">
                  <c:v>4.3216713772821019E-2</c:v>
                </c:pt>
                <c:pt idx="4">
                  <c:v>8.7795686604028214E-2</c:v>
                </c:pt>
                <c:pt idx="5">
                  <c:v>2.1458763017849415E-2</c:v>
                </c:pt>
                <c:pt idx="6">
                  <c:v>0.23469049983449189</c:v>
                </c:pt>
                <c:pt idx="7">
                  <c:v>2.350851730196318E-2</c:v>
                </c:pt>
                <c:pt idx="8">
                  <c:v>2.7404323581086243E-2</c:v>
                </c:pt>
                <c:pt idx="9">
                  <c:v>7.9144705013622585E-2</c:v>
                </c:pt>
                <c:pt idx="10">
                  <c:v>1.8129503730298171E-2</c:v>
                </c:pt>
                <c:pt idx="11">
                  <c:v>2.7340666615741093E-2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2479872"/>
        <c:axId val="92481408"/>
      </c:barChart>
      <c:catAx>
        <c:axId val="924798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2481408"/>
        <c:crosses val="autoZero"/>
        <c:auto val="1"/>
        <c:lblAlgn val="ctr"/>
        <c:lblOffset val="100"/>
        <c:noMultiLvlLbl val="0"/>
      </c:catAx>
      <c:valAx>
        <c:axId val="92481408"/>
        <c:scaling>
          <c:orientation val="minMax"/>
        </c:scaling>
        <c:delete val="0"/>
        <c:axPos val="t"/>
        <c:numFmt formatCode="0%" sourceLinked="0"/>
        <c:majorTickMark val="out"/>
        <c:minorTickMark val="none"/>
        <c:tickLblPos val="nextTo"/>
        <c:crossAx val="9247987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6727279332297993"/>
          <c:y val="0.89355853245617023"/>
          <c:w val="0.46545441335404014"/>
          <c:h val="8.9545852223017586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671062992125987"/>
          <c:y val="0.14230082778114275"/>
          <c:w val="0.53615201224846898"/>
          <c:h val="0.71036590953933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'図表37　商店街利用頻度'!$B$3</c:f>
              <c:strCache>
                <c:ptCount val="1"/>
                <c:pt idx="0">
                  <c:v>26年度調査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'図表37　商店街利用頻度'!$C$2:$J$2</c:f>
              <c:strCache>
                <c:ptCount val="8"/>
                <c:pt idx="0">
                  <c:v>ほぼ毎日</c:v>
                </c:pt>
                <c:pt idx="1">
                  <c:v>週に2～3回程度</c:v>
                </c:pt>
                <c:pt idx="2">
                  <c:v>週に1回程度</c:v>
                </c:pt>
                <c:pt idx="3">
                  <c:v>月に2～3回程度</c:v>
                </c:pt>
                <c:pt idx="4">
                  <c:v>月に1回程度</c:v>
                </c:pt>
                <c:pt idx="5">
                  <c:v>年に数回</c:v>
                </c:pt>
                <c:pt idx="6">
                  <c:v>ほとんど利用しない</c:v>
                </c:pt>
                <c:pt idx="7">
                  <c:v>近所に商店街・一般商店がない</c:v>
                </c:pt>
              </c:strCache>
            </c:strRef>
          </c:cat>
          <c:val>
            <c:numRef>
              <c:f>'図表37　商店街利用頻度'!$C$3:$J$3</c:f>
              <c:numCache>
                <c:formatCode>0.0%</c:formatCode>
                <c:ptCount val="8"/>
                <c:pt idx="0">
                  <c:v>0.193</c:v>
                </c:pt>
                <c:pt idx="1">
                  <c:v>0.33300000000000002</c:v>
                </c:pt>
                <c:pt idx="2">
                  <c:v>9.4E-2</c:v>
                </c:pt>
                <c:pt idx="3">
                  <c:v>4.5999999999999999E-2</c:v>
                </c:pt>
                <c:pt idx="4">
                  <c:v>3.9E-2</c:v>
                </c:pt>
                <c:pt idx="5">
                  <c:v>7.9000000000000001E-2</c:v>
                </c:pt>
                <c:pt idx="6">
                  <c:v>0.123</c:v>
                </c:pt>
                <c:pt idx="7">
                  <c:v>9.2999999999999999E-2</c:v>
                </c:pt>
              </c:numCache>
            </c:numRef>
          </c:val>
        </c:ser>
        <c:ser>
          <c:idx val="1"/>
          <c:order val="1"/>
          <c:tx>
            <c:strRef>
              <c:f>'図表37　商店街利用頻度'!$B$4</c:f>
              <c:strCache>
                <c:ptCount val="1"/>
                <c:pt idx="0">
                  <c:v>21年度調査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'図表37　商店街利用頻度'!$C$2:$J$2</c:f>
              <c:strCache>
                <c:ptCount val="8"/>
                <c:pt idx="0">
                  <c:v>ほぼ毎日</c:v>
                </c:pt>
                <c:pt idx="1">
                  <c:v>週に2～3回程度</c:v>
                </c:pt>
                <c:pt idx="2">
                  <c:v>週に1回程度</c:v>
                </c:pt>
                <c:pt idx="3">
                  <c:v>月に2～3回程度</c:v>
                </c:pt>
                <c:pt idx="4">
                  <c:v>月に1回程度</c:v>
                </c:pt>
                <c:pt idx="5">
                  <c:v>年に数回</c:v>
                </c:pt>
                <c:pt idx="6">
                  <c:v>ほとんど利用しない</c:v>
                </c:pt>
                <c:pt idx="7">
                  <c:v>近所に商店街・一般商店がない</c:v>
                </c:pt>
              </c:strCache>
            </c:strRef>
          </c:cat>
          <c:val>
            <c:numRef>
              <c:f>'図表37　商店街利用頻度'!$C$4:$J$4</c:f>
              <c:numCache>
                <c:formatCode>0.0%</c:formatCode>
                <c:ptCount val="8"/>
                <c:pt idx="0">
                  <c:v>9.9000000000000005E-2</c:v>
                </c:pt>
                <c:pt idx="1">
                  <c:v>0.23300000000000001</c:v>
                </c:pt>
                <c:pt idx="2">
                  <c:v>8.5999999999999993E-2</c:v>
                </c:pt>
                <c:pt idx="3">
                  <c:v>5.8000000000000003E-2</c:v>
                </c:pt>
                <c:pt idx="4">
                  <c:v>4.5999999999999999E-2</c:v>
                </c:pt>
                <c:pt idx="5">
                  <c:v>0.104</c:v>
                </c:pt>
                <c:pt idx="6">
                  <c:v>0.13800000000000001</c:v>
                </c:pt>
                <c:pt idx="7">
                  <c:v>0.23499999999999999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99328"/>
        <c:axId val="92501120"/>
      </c:barChart>
      <c:catAx>
        <c:axId val="924993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92501120"/>
        <c:crosses val="autoZero"/>
        <c:auto val="1"/>
        <c:lblAlgn val="ctr"/>
        <c:lblOffset val="100"/>
        <c:noMultiLvlLbl val="0"/>
      </c:catAx>
      <c:valAx>
        <c:axId val="92501120"/>
        <c:scaling>
          <c:orientation val="minMax"/>
        </c:scaling>
        <c:delete val="0"/>
        <c:axPos val="t"/>
        <c:numFmt formatCode="0%" sourceLinked="0"/>
        <c:majorTickMark val="none"/>
        <c:minorTickMark val="none"/>
        <c:tickLblPos val="nextTo"/>
        <c:crossAx val="92499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579875328083989"/>
          <c:y val="0.92994817955447873"/>
          <c:w val="0.40590135608048994"/>
          <c:h val="5.6850662897906967E-2"/>
        </c:manualLayout>
      </c:layout>
      <c:overlay val="0"/>
      <c:spPr>
        <a:ln>
          <a:solidFill>
            <a:schemeClr val="accent1"/>
          </a:solidFill>
        </a:ln>
      </c:spPr>
    </c:legend>
    <c:plotVisOnly val="1"/>
    <c:dispBlanksAs val="gap"/>
    <c:showDLblsOverMax val="0"/>
  </c:chart>
  <c:txPr>
    <a:bodyPr/>
    <a:lstStyle/>
    <a:p>
      <a:pPr>
        <a:defRPr sz="900"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52996500437448"/>
          <c:y val="7.9977787207736767E-2"/>
          <c:w val="0.5488589238845144"/>
          <c:h val="0.83752054945227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'図表39　商店街買物理由'!$B$3:$B$10</c:f>
              <c:strCache>
                <c:ptCount val="8"/>
                <c:pt idx="0">
                  <c:v>自宅から近い</c:v>
                </c:pt>
                <c:pt idx="1">
                  <c:v>値段が安い</c:v>
                </c:pt>
                <c:pt idx="2">
                  <c:v>他に利用可能な店舗がない</c:v>
                </c:pt>
                <c:pt idx="3">
                  <c:v>品質が良い</c:v>
                </c:pt>
                <c:pt idx="4">
                  <c:v>顔なじみである</c:v>
                </c:pt>
                <c:pt idx="5">
                  <c:v>店の雰囲気・接客態度が良い</c:v>
                </c:pt>
                <c:pt idx="6">
                  <c:v>細かい要望に応えてくれる</c:v>
                </c:pt>
                <c:pt idx="7">
                  <c:v>商品やその組合せの提案を
してもらえるお店がある</c:v>
                </c:pt>
              </c:strCache>
            </c:strRef>
          </c:cat>
          <c:val>
            <c:numRef>
              <c:f>'図表39　商店街買物理由'!$C$3:$C$10</c:f>
              <c:numCache>
                <c:formatCode>0.0%</c:formatCode>
                <c:ptCount val="8"/>
                <c:pt idx="0">
                  <c:v>0.77772768259693426</c:v>
                </c:pt>
                <c:pt idx="1">
                  <c:v>0.34580703336339041</c:v>
                </c:pt>
                <c:pt idx="2">
                  <c:v>0.26889089269612265</c:v>
                </c:pt>
                <c:pt idx="3">
                  <c:v>0.18926961226330025</c:v>
                </c:pt>
                <c:pt idx="4">
                  <c:v>8.7105500450856632E-2</c:v>
                </c:pt>
                <c:pt idx="5">
                  <c:v>6.4201983769161405E-2</c:v>
                </c:pt>
                <c:pt idx="6">
                  <c:v>3.4265103697024346E-2</c:v>
                </c:pt>
                <c:pt idx="7">
                  <c:v>1.7673579801623086E-2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517888"/>
        <c:axId val="92519424"/>
      </c:barChart>
      <c:catAx>
        <c:axId val="92517888"/>
        <c:scaling>
          <c:orientation val="maxMin"/>
        </c:scaling>
        <c:delete val="0"/>
        <c:axPos val="l"/>
        <c:numFmt formatCode="@" sourceLinked="1"/>
        <c:majorTickMark val="none"/>
        <c:minorTickMark val="none"/>
        <c:tickLblPos val="nextTo"/>
        <c:crossAx val="92519424"/>
        <c:crosses val="autoZero"/>
        <c:auto val="1"/>
        <c:lblAlgn val="ctr"/>
        <c:lblOffset val="100"/>
        <c:noMultiLvlLbl val="0"/>
      </c:catAx>
      <c:valAx>
        <c:axId val="92519424"/>
        <c:scaling>
          <c:orientation val="minMax"/>
        </c:scaling>
        <c:delete val="0"/>
        <c:axPos val="t"/>
        <c:majorGridlines/>
        <c:numFmt formatCode="0%" sourceLinked="0"/>
        <c:majorTickMark val="none"/>
        <c:minorTickMark val="none"/>
        <c:tickLblPos val="nextTo"/>
        <c:crossAx val="92517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94187052585277"/>
          <c:y val="0.12777095327442523"/>
          <c:w val="0.57977067572435803"/>
          <c:h val="0.8097714771396955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'図表41　商店街買物条件'!$B$5:$B$12</c:f>
              <c:strCache>
                <c:ptCount val="8"/>
                <c:pt idx="0">
                  <c:v>値段が安いお店がある</c:v>
                </c:pt>
                <c:pt idx="1">
                  <c:v>品揃えが豊富なお店がある</c:v>
                </c:pt>
                <c:pt idx="2">
                  <c:v>品質が良いお店がある</c:v>
                </c:pt>
                <c:pt idx="3">
                  <c:v>様々なものをまとめて購入できる</c:v>
                </c:pt>
                <c:pt idx="4">
                  <c:v>駐車場・駐輪場が整備されている</c:v>
                </c:pt>
                <c:pt idx="5">
                  <c:v>セールなどのイベント等を
行っていて活気がある</c:v>
                </c:pt>
                <c:pt idx="6">
                  <c:v>買い物に関する情報が得やすい</c:v>
                </c:pt>
                <c:pt idx="7">
                  <c:v>商品やその組合せの提案
をしてもらえるお店がある</c:v>
                </c:pt>
              </c:strCache>
            </c:strRef>
          </c:cat>
          <c:val>
            <c:numRef>
              <c:f>'図表41　商店街買物条件'!$C$5:$C$12</c:f>
              <c:numCache>
                <c:formatCode>0.0%</c:formatCode>
                <c:ptCount val="8"/>
                <c:pt idx="0">
                  <c:v>0.52443933294997125</c:v>
                </c:pt>
                <c:pt idx="1">
                  <c:v>0.49387989813521727</c:v>
                </c:pt>
                <c:pt idx="2">
                  <c:v>0.29713299926065884</c:v>
                </c:pt>
                <c:pt idx="3">
                  <c:v>0.24743284317752401</c:v>
                </c:pt>
                <c:pt idx="4">
                  <c:v>0.19880062433253923</c:v>
                </c:pt>
                <c:pt idx="5">
                  <c:v>0.16914482871929681</c:v>
                </c:pt>
                <c:pt idx="6">
                  <c:v>4.2306744434404006E-2</c:v>
                </c:pt>
                <c:pt idx="7">
                  <c:v>1.4458227224184671E-2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580864"/>
        <c:axId val="92590848"/>
      </c:barChart>
      <c:catAx>
        <c:axId val="92580864"/>
        <c:scaling>
          <c:orientation val="maxMin"/>
        </c:scaling>
        <c:delete val="0"/>
        <c:axPos val="l"/>
        <c:numFmt formatCode="@" sourceLinked="1"/>
        <c:majorTickMark val="none"/>
        <c:minorTickMark val="none"/>
        <c:tickLblPos val="nextTo"/>
        <c:crossAx val="92590848"/>
        <c:crosses val="autoZero"/>
        <c:auto val="1"/>
        <c:lblAlgn val="ctr"/>
        <c:lblOffset val="100"/>
        <c:noMultiLvlLbl val="0"/>
      </c:catAx>
      <c:valAx>
        <c:axId val="92590848"/>
        <c:scaling>
          <c:orientation val="minMax"/>
        </c:scaling>
        <c:delete val="0"/>
        <c:axPos val="t"/>
        <c:majorGridlines/>
        <c:numFmt formatCode="0%" sourceLinked="0"/>
        <c:majorTickMark val="none"/>
        <c:minorTickMark val="none"/>
        <c:tickLblPos val="nextTo"/>
        <c:crossAx val="92580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7</xdr:row>
      <xdr:rowOff>161925</xdr:rowOff>
    </xdr:from>
    <xdr:to>
      <xdr:col>7</xdr:col>
      <xdr:colOff>438150</xdr:colOff>
      <xdr:row>23</xdr:row>
      <xdr:rowOff>161925</xdr:rowOff>
    </xdr:to>
    <xdr:graphicFrame macro="">
      <xdr:nvGraphicFramePr>
        <xdr:cNvPr id="6366738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8</xdr:row>
      <xdr:rowOff>0</xdr:rowOff>
    </xdr:from>
    <xdr:to>
      <xdr:col>15</xdr:col>
      <xdr:colOff>466725</xdr:colOff>
      <xdr:row>24</xdr:row>
      <xdr:rowOff>0</xdr:rowOff>
    </xdr:to>
    <xdr:graphicFrame macro="">
      <xdr:nvGraphicFramePr>
        <xdr:cNvPr id="6366739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666750</xdr:colOff>
      <xdr:row>31</xdr:row>
      <xdr:rowOff>9525</xdr:rowOff>
    </xdr:from>
    <xdr:to>
      <xdr:col>15</xdr:col>
      <xdr:colOff>438150</xdr:colOff>
      <xdr:row>47</xdr:row>
      <xdr:rowOff>9525</xdr:rowOff>
    </xdr:to>
    <xdr:graphicFrame macro="">
      <xdr:nvGraphicFramePr>
        <xdr:cNvPr id="6366740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638175</xdr:colOff>
      <xdr:row>31</xdr:row>
      <xdr:rowOff>19050</xdr:rowOff>
    </xdr:from>
    <xdr:to>
      <xdr:col>7</xdr:col>
      <xdr:colOff>409575</xdr:colOff>
      <xdr:row>47</xdr:row>
      <xdr:rowOff>19050</xdr:rowOff>
    </xdr:to>
    <xdr:graphicFrame macro="">
      <xdr:nvGraphicFramePr>
        <xdr:cNvPr id="63667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1951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2975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3999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5023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6047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7071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8095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638175</xdr:colOff>
      <xdr:row>3</xdr:row>
      <xdr:rowOff>0</xdr:rowOff>
    </xdr:from>
    <xdr:to>
      <xdr:col>12</xdr:col>
      <xdr:colOff>409575</xdr:colOff>
      <xdr:row>21</xdr:row>
      <xdr:rowOff>9525</xdr:rowOff>
    </xdr:to>
    <xdr:graphicFrame macro="">
      <xdr:nvGraphicFramePr>
        <xdr:cNvPr id="756744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15</xdr:col>
      <xdr:colOff>19050</xdr:colOff>
      <xdr:row>26</xdr:row>
      <xdr:rowOff>57150</xdr:rowOff>
    </xdr:to>
    <xdr:graphicFrame macro="">
      <xdr:nvGraphicFramePr>
        <xdr:cNvPr id="7569491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8</xdr:row>
      <xdr:rowOff>19050</xdr:rowOff>
    </xdr:from>
    <xdr:to>
      <xdr:col>8</xdr:col>
      <xdr:colOff>85725</xdr:colOff>
      <xdr:row>31</xdr:row>
      <xdr:rowOff>104775</xdr:rowOff>
    </xdr:to>
    <xdr:graphicFrame macro="">
      <xdr:nvGraphicFramePr>
        <xdr:cNvPr id="4032338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</xdr:row>
      <xdr:rowOff>19050</xdr:rowOff>
    </xdr:from>
    <xdr:to>
      <xdr:col>11</xdr:col>
      <xdr:colOff>781050</xdr:colOff>
      <xdr:row>4</xdr:row>
      <xdr:rowOff>171450</xdr:rowOff>
    </xdr:to>
    <xdr:cxnSp macro="">
      <xdr:nvCxnSpPr>
        <xdr:cNvPr id="3" name="直線コネクタ 2"/>
        <xdr:cNvCxnSpPr/>
      </xdr:nvCxnSpPr>
      <xdr:spPr>
        <a:xfrm flipV="1">
          <a:off x="7848600" y="704850"/>
          <a:ext cx="3505200" cy="1524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5</xdr:row>
      <xdr:rowOff>28575</xdr:rowOff>
    </xdr:from>
    <xdr:to>
      <xdr:col>10</xdr:col>
      <xdr:colOff>609600</xdr:colOff>
      <xdr:row>34</xdr:row>
      <xdr:rowOff>85725</xdr:rowOff>
    </xdr:to>
    <xdr:graphicFrame macro="">
      <xdr:nvGraphicFramePr>
        <xdr:cNvPr id="509940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3</xdr:row>
      <xdr:rowOff>19050</xdr:rowOff>
    </xdr:from>
    <xdr:to>
      <xdr:col>11</xdr:col>
      <xdr:colOff>257175</xdr:colOff>
      <xdr:row>29</xdr:row>
      <xdr:rowOff>0</xdr:rowOff>
    </xdr:to>
    <xdr:graphicFrame macro="">
      <xdr:nvGraphicFramePr>
        <xdr:cNvPr id="566248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33618</xdr:colOff>
      <xdr:row>3</xdr:row>
      <xdr:rowOff>11206</xdr:rowOff>
    </xdr:from>
    <xdr:to>
      <xdr:col>2</xdr:col>
      <xdr:colOff>22411</xdr:colOff>
      <xdr:row>4</xdr:row>
      <xdr:rowOff>0</xdr:rowOff>
    </xdr:to>
    <xdr:cxnSp macro="">
      <xdr:nvCxnSpPr>
        <xdr:cNvPr id="3" name="直線コネクタ 2"/>
        <xdr:cNvCxnSpPr/>
      </xdr:nvCxnSpPr>
      <xdr:spPr>
        <a:xfrm>
          <a:off x="12976412" y="26647588"/>
          <a:ext cx="3664323" cy="4594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44824</xdr:colOff>
      <xdr:row>3</xdr:row>
      <xdr:rowOff>190500</xdr:rowOff>
    </xdr:from>
    <xdr:to>
      <xdr:col>1</xdr:col>
      <xdr:colOff>930088</xdr:colOff>
      <xdr:row>3</xdr:row>
      <xdr:rowOff>448236</xdr:rowOff>
    </xdr:to>
    <xdr:sp macro="" textlink="">
      <xdr:nvSpPr>
        <xdr:cNvPr id="4" name="テキスト ボックス 3"/>
        <xdr:cNvSpPr txBox="1"/>
      </xdr:nvSpPr>
      <xdr:spPr>
        <a:xfrm>
          <a:off x="12987618" y="26826882"/>
          <a:ext cx="885264" cy="2577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買物方法</a:t>
          </a:r>
        </a:p>
      </xdr:txBody>
    </xdr:sp>
    <xdr:clientData/>
  </xdr:twoCellAnchor>
  <xdr:twoCellAnchor>
    <xdr:from>
      <xdr:col>1</xdr:col>
      <xdr:colOff>2723030</xdr:colOff>
      <xdr:row>3</xdr:row>
      <xdr:rowOff>44824</xdr:rowOff>
    </xdr:from>
    <xdr:to>
      <xdr:col>1</xdr:col>
      <xdr:colOff>3585882</xdr:colOff>
      <xdr:row>3</xdr:row>
      <xdr:rowOff>302559</xdr:rowOff>
    </xdr:to>
    <xdr:sp macro="" textlink="">
      <xdr:nvSpPr>
        <xdr:cNvPr id="5" name="テキスト ボックス 4"/>
        <xdr:cNvSpPr txBox="1"/>
      </xdr:nvSpPr>
      <xdr:spPr>
        <a:xfrm>
          <a:off x="15665824" y="26681206"/>
          <a:ext cx="862852" cy="2577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買物比率</a:t>
          </a:r>
        </a:p>
      </xdr:txBody>
    </xdr:sp>
    <xdr:clientData/>
  </xdr:twoCellAnchor>
  <xdr:twoCellAnchor>
    <xdr:from>
      <xdr:col>1</xdr:col>
      <xdr:colOff>33618</xdr:colOff>
      <xdr:row>14</xdr:row>
      <xdr:rowOff>11206</xdr:rowOff>
    </xdr:from>
    <xdr:to>
      <xdr:col>2</xdr:col>
      <xdr:colOff>22411</xdr:colOff>
      <xdr:row>15</xdr:row>
      <xdr:rowOff>0</xdr:rowOff>
    </xdr:to>
    <xdr:cxnSp macro="">
      <xdr:nvCxnSpPr>
        <xdr:cNvPr id="9" name="直線コネクタ 8"/>
        <xdr:cNvCxnSpPr/>
      </xdr:nvCxnSpPr>
      <xdr:spPr>
        <a:xfrm>
          <a:off x="12976412" y="26647588"/>
          <a:ext cx="3664323" cy="4594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44824</xdr:colOff>
      <xdr:row>14</xdr:row>
      <xdr:rowOff>190500</xdr:rowOff>
    </xdr:from>
    <xdr:to>
      <xdr:col>1</xdr:col>
      <xdr:colOff>930088</xdr:colOff>
      <xdr:row>14</xdr:row>
      <xdr:rowOff>448236</xdr:rowOff>
    </xdr:to>
    <xdr:sp macro="" textlink="">
      <xdr:nvSpPr>
        <xdr:cNvPr id="10" name="テキスト ボックス 9"/>
        <xdr:cNvSpPr txBox="1"/>
      </xdr:nvSpPr>
      <xdr:spPr>
        <a:xfrm>
          <a:off x="12987618" y="26826882"/>
          <a:ext cx="885264" cy="2577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買物方法</a:t>
          </a:r>
        </a:p>
      </xdr:txBody>
    </xdr:sp>
    <xdr:clientData/>
  </xdr:twoCellAnchor>
  <xdr:twoCellAnchor>
    <xdr:from>
      <xdr:col>1</xdr:col>
      <xdr:colOff>2723030</xdr:colOff>
      <xdr:row>14</xdr:row>
      <xdr:rowOff>44824</xdr:rowOff>
    </xdr:from>
    <xdr:to>
      <xdr:col>1</xdr:col>
      <xdr:colOff>3585882</xdr:colOff>
      <xdr:row>14</xdr:row>
      <xdr:rowOff>302559</xdr:rowOff>
    </xdr:to>
    <xdr:sp macro="" textlink="">
      <xdr:nvSpPr>
        <xdr:cNvPr id="11" name="テキスト ボックス 10"/>
        <xdr:cNvSpPr txBox="1"/>
      </xdr:nvSpPr>
      <xdr:spPr>
        <a:xfrm>
          <a:off x="15665824" y="26681206"/>
          <a:ext cx="862852" cy="2577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買物比率</a:t>
          </a:r>
        </a:p>
      </xdr:txBody>
    </xdr:sp>
    <xdr:clientData/>
  </xdr:twoCellAnchor>
  <xdr:twoCellAnchor>
    <xdr:from>
      <xdr:col>0</xdr:col>
      <xdr:colOff>666750</xdr:colOff>
      <xdr:row>26</xdr:row>
      <xdr:rowOff>9525</xdr:rowOff>
    </xdr:from>
    <xdr:to>
      <xdr:col>11</xdr:col>
      <xdr:colOff>666750</xdr:colOff>
      <xdr:row>68</xdr:row>
      <xdr:rowOff>114300</xdr:rowOff>
    </xdr:to>
    <xdr:graphicFrame macro="">
      <xdr:nvGraphicFramePr>
        <xdr:cNvPr id="8282523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19050</xdr:rowOff>
    </xdr:from>
    <xdr:to>
      <xdr:col>2</xdr:col>
      <xdr:colOff>38100</xdr:colOff>
      <xdr:row>5</xdr:row>
      <xdr:rowOff>838200</xdr:rowOff>
    </xdr:to>
    <xdr:cxnSp macro="">
      <xdr:nvCxnSpPr>
        <xdr:cNvPr id="3" name="直線コネクタ 2"/>
        <xdr:cNvCxnSpPr/>
      </xdr:nvCxnSpPr>
      <xdr:spPr>
        <a:xfrm>
          <a:off x="704850" y="971550"/>
          <a:ext cx="4076700" cy="8191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95250</xdr:colOff>
      <xdr:row>5</xdr:row>
      <xdr:rowOff>266700</xdr:rowOff>
    </xdr:from>
    <xdr:to>
      <xdr:col>1</xdr:col>
      <xdr:colOff>847725</xdr:colOff>
      <xdr:row>5</xdr:row>
      <xdr:rowOff>514350</xdr:rowOff>
    </xdr:to>
    <xdr:sp macro="" textlink="">
      <xdr:nvSpPr>
        <xdr:cNvPr id="4" name="テキスト ボックス 3"/>
        <xdr:cNvSpPr txBox="1"/>
      </xdr:nvSpPr>
      <xdr:spPr>
        <a:xfrm>
          <a:off x="9525000" y="14792325"/>
          <a:ext cx="7524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買物方法</a:t>
          </a:r>
        </a:p>
      </xdr:txBody>
    </xdr:sp>
    <xdr:clientData/>
  </xdr:twoCellAnchor>
  <xdr:twoCellAnchor>
    <xdr:from>
      <xdr:col>1</xdr:col>
      <xdr:colOff>3162300</xdr:colOff>
      <xdr:row>5</xdr:row>
      <xdr:rowOff>57150</xdr:rowOff>
    </xdr:from>
    <xdr:to>
      <xdr:col>1</xdr:col>
      <xdr:colOff>3952875</xdr:colOff>
      <xdr:row>5</xdr:row>
      <xdr:rowOff>304800</xdr:rowOff>
    </xdr:to>
    <xdr:sp macro="" textlink="">
      <xdr:nvSpPr>
        <xdr:cNvPr id="5" name="テキスト ボックス 4"/>
        <xdr:cNvSpPr txBox="1"/>
      </xdr:nvSpPr>
      <xdr:spPr>
        <a:xfrm>
          <a:off x="12592050" y="14582775"/>
          <a:ext cx="7905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買物理由</a:t>
          </a:r>
        </a:p>
      </xdr:txBody>
    </xdr:sp>
    <xdr:clientData/>
  </xdr:twoCellAnchor>
  <xdr:twoCellAnchor>
    <xdr:from>
      <xdr:col>1</xdr:col>
      <xdr:colOff>47625</xdr:colOff>
      <xdr:row>19</xdr:row>
      <xdr:rowOff>47625</xdr:rowOff>
    </xdr:from>
    <xdr:to>
      <xdr:col>6</xdr:col>
      <xdr:colOff>1019175</xdr:colOff>
      <xdr:row>54</xdr:row>
      <xdr:rowOff>19050</xdr:rowOff>
    </xdr:to>
    <xdr:graphicFrame macro="">
      <xdr:nvGraphicFramePr>
        <xdr:cNvPr id="725460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457200</xdr:colOff>
      <xdr:row>17</xdr:row>
      <xdr:rowOff>12700</xdr:rowOff>
    </xdr:from>
    <xdr:to>
      <xdr:col>6</xdr:col>
      <xdr:colOff>952500</xdr:colOff>
      <xdr:row>18</xdr:row>
      <xdr:rowOff>114300</xdr:rowOff>
    </xdr:to>
    <xdr:sp macro="" textlink="">
      <xdr:nvSpPr>
        <xdr:cNvPr id="6" name="テキスト ボックス 5"/>
        <xdr:cNvSpPr txBox="1"/>
      </xdr:nvSpPr>
      <xdr:spPr>
        <a:xfrm>
          <a:off x="10109200" y="5549900"/>
          <a:ext cx="49530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(%)</a:t>
          </a:r>
        </a:p>
        <a:p>
          <a:endParaRPr kumimoji="1" lang="ja-JP" altLang="en-US" sz="1100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9525</xdr:rowOff>
    </xdr:from>
    <xdr:to>
      <xdr:col>2</xdr:col>
      <xdr:colOff>561975</xdr:colOff>
      <xdr:row>2</xdr:row>
      <xdr:rowOff>1133475</xdr:rowOff>
    </xdr:to>
    <xdr:cxnSp macro="">
      <xdr:nvCxnSpPr>
        <xdr:cNvPr id="8732788" name="直線コネクタ 2"/>
        <xdr:cNvCxnSpPr>
          <a:cxnSpLocks noChangeShapeType="1"/>
        </xdr:cNvCxnSpPr>
      </xdr:nvCxnSpPr>
      <xdr:spPr bwMode="auto">
        <a:xfrm>
          <a:off x="704850" y="457200"/>
          <a:ext cx="3495675" cy="112395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19050</xdr:colOff>
      <xdr:row>16</xdr:row>
      <xdr:rowOff>9525</xdr:rowOff>
    </xdr:from>
    <xdr:to>
      <xdr:col>2</xdr:col>
      <xdr:colOff>561975</xdr:colOff>
      <xdr:row>16</xdr:row>
      <xdr:rowOff>1123950</xdr:rowOff>
    </xdr:to>
    <xdr:cxnSp macro="">
      <xdr:nvCxnSpPr>
        <xdr:cNvPr id="8732789" name="直線コネクタ 2"/>
        <xdr:cNvCxnSpPr>
          <a:cxnSpLocks noChangeShapeType="1"/>
        </xdr:cNvCxnSpPr>
      </xdr:nvCxnSpPr>
      <xdr:spPr bwMode="auto">
        <a:xfrm>
          <a:off x="704850" y="4781550"/>
          <a:ext cx="3495675" cy="11144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571500</xdr:colOff>
      <xdr:row>26</xdr:row>
      <xdr:rowOff>47625</xdr:rowOff>
    </xdr:from>
    <xdr:to>
      <xdr:col>12</xdr:col>
      <xdr:colOff>676275</xdr:colOff>
      <xdr:row>68</xdr:row>
      <xdr:rowOff>19050</xdr:rowOff>
    </xdr:to>
    <xdr:graphicFrame macro="">
      <xdr:nvGraphicFramePr>
        <xdr:cNvPr id="8732790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30</xdr:row>
      <xdr:rowOff>0</xdr:rowOff>
    </xdr:from>
    <xdr:to>
      <xdr:col>30</xdr:col>
      <xdr:colOff>457200</xdr:colOff>
      <xdr:row>45</xdr:row>
      <xdr:rowOff>152400</xdr:rowOff>
    </xdr:to>
    <xdr:graphicFrame macro="">
      <xdr:nvGraphicFramePr>
        <xdr:cNvPr id="7699133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30</xdr:row>
      <xdr:rowOff>0</xdr:rowOff>
    </xdr:from>
    <xdr:to>
      <xdr:col>37</xdr:col>
      <xdr:colOff>457200</xdr:colOff>
      <xdr:row>45</xdr:row>
      <xdr:rowOff>152400</xdr:rowOff>
    </xdr:to>
    <xdr:graphicFrame macro="">
      <xdr:nvGraphicFramePr>
        <xdr:cNvPr id="7699134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0</xdr:colOff>
      <xdr:row>30</xdr:row>
      <xdr:rowOff>0</xdr:rowOff>
    </xdr:from>
    <xdr:to>
      <xdr:col>44</xdr:col>
      <xdr:colOff>457200</xdr:colOff>
      <xdr:row>45</xdr:row>
      <xdr:rowOff>152400</xdr:rowOff>
    </xdr:to>
    <xdr:graphicFrame macro="">
      <xdr:nvGraphicFramePr>
        <xdr:cNvPr id="7699135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30</xdr:row>
      <xdr:rowOff>0</xdr:rowOff>
    </xdr:from>
    <xdr:to>
      <xdr:col>51</xdr:col>
      <xdr:colOff>457200</xdr:colOff>
      <xdr:row>45</xdr:row>
      <xdr:rowOff>152400</xdr:rowOff>
    </xdr:to>
    <xdr:graphicFrame macro="">
      <xdr:nvGraphicFramePr>
        <xdr:cNvPr id="7699136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47</xdr:row>
      <xdr:rowOff>0</xdr:rowOff>
    </xdr:from>
    <xdr:to>
      <xdr:col>29</xdr:col>
      <xdr:colOff>266700</xdr:colOff>
      <xdr:row>54</xdr:row>
      <xdr:rowOff>85725</xdr:rowOff>
    </xdr:to>
    <xdr:graphicFrame macro="">
      <xdr:nvGraphicFramePr>
        <xdr:cNvPr id="7699137" name="グラフ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47</xdr:row>
      <xdr:rowOff>0</xdr:rowOff>
    </xdr:from>
    <xdr:to>
      <xdr:col>36</xdr:col>
      <xdr:colOff>266700</xdr:colOff>
      <xdr:row>54</xdr:row>
      <xdr:rowOff>85725</xdr:rowOff>
    </xdr:to>
    <xdr:graphicFrame macro="">
      <xdr:nvGraphicFramePr>
        <xdr:cNvPr id="7699138" name="グラフ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38</xdr:col>
      <xdr:colOff>0</xdr:colOff>
      <xdr:row>47</xdr:row>
      <xdr:rowOff>0</xdr:rowOff>
    </xdr:from>
    <xdr:to>
      <xdr:col>43</xdr:col>
      <xdr:colOff>266700</xdr:colOff>
      <xdr:row>54</xdr:row>
      <xdr:rowOff>85725</xdr:rowOff>
    </xdr:to>
    <xdr:graphicFrame macro="">
      <xdr:nvGraphicFramePr>
        <xdr:cNvPr id="7699139" name="グラフ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47</xdr:row>
      <xdr:rowOff>0</xdr:rowOff>
    </xdr:from>
    <xdr:to>
      <xdr:col>50</xdr:col>
      <xdr:colOff>266700</xdr:colOff>
      <xdr:row>54</xdr:row>
      <xdr:rowOff>85725</xdr:rowOff>
    </xdr:to>
    <xdr:graphicFrame macro="">
      <xdr:nvGraphicFramePr>
        <xdr:cNvPr id="7699140" name="グラフ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2</xdr:col>
      <xdr:colOff>0</xdr:colOff>
      <xdr:row>3</xdr:row>
      <xdr:rowOff>514350</xdr:rowOff>
    </xdr:to>
    <xdr:cxnSp macro="">
      <xdr:nvCxnSpPr>
        <xdr:cNvPr id="616995" name="直線コネクタ 2"/>
        <xdr:cNvCxnSpPr>
          <a:cxnSpLocks noChangeShapeType="1"/>
        </xdr:cNvCxnSpPr>
      </xdr:nvCxnSpPr>
      <xdr:spPr bwMode="auto">
        <a:xfrm>
          <a:off x="19050" y="447675"/>
          <a:ext cx="3048000" cy="7905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1874662" name="Line 1"/>
        <xdr:cNvSpPr>
          <a:spLocks noChangeShapeType="1"/>
        </xdr:cNvSpPr>
      </xdr:nvSpPr>
      <xdr:spPr bwMode="auto">
        <a:xfrm flipH="1" flipV="1">
          <a:off x="1104900" y="447675"/>
          <a:ext cx="857250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1874663" name="Line 1"/>
        <xdr:cNvSpPr>
          <a:spLocks noChangeShapeType="1"/>
        </xdr:cNvSpPr>
      </xdr:nvSpPr>
      <xdr:spPr bwMode="auto">
        <a:xfrm flipH="1" flipV="1">
          <a:off x="1104900" y="447675"/>
          <a:ext cx="857250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05809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06831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07856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08879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09903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847725</xdr:colOff>
      <xdr:row>4</xdr:row>
      <xdr:rowOff>180975</xdr:rowOff>
    </xdr:to>
    <xdr:sp macro="" textlink="">
      <xdr:nvSpPr>
        <xdr:cNvPr id="3610927" name="Line 1"/>
        <xdr:cNvSpPr>
          <a:spLocks noChangeShapeType="1"/>
        </xdr:cNvSpPr>
      </xdr:nvSpPr>
      <xdr:spPr bwMode="auto">
        <a:xfrm flipH="1" flipV="1">
          <a:off x="0" y="447675"/>
          <a:ext cx="847725" cy="1200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65308;&#36028;&#20184;&#12369;&#29992;4&#65310;&#12288;&#21839;3&#24215;&#33303;&#24418;&#24907;-&#38598;&#35336;20150311&#12288;&#65415;&#65423;&#65397;&#65403;&#65437;%20&#12288;&#20316;&#34920;&#12288;&#65400;&#65438;&#65431;&#65420;&#12288;&#65288;&#22259;&#34920;29-&#22259;&#34920;31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65308;&#36028;&#20184;&#12369;&#29992;5&#65310;&#12288;&#21839;3&#36023;&#29289;&#29702;&#30001;-&#38598;&#35336;20150311%20&#65415;&#65423;&#65397;&#65403;&#65437;&#12288;&#20316;&#34920;&#12288;&#65400;&#65438;&#65431;&#65420;&#65288;&#22259;&#34920;32-&#22259;&#34920;34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●集計表1"/>
      <sheetName val="●集計表2"/>
      <sheetName val="合計（率）"/>
      <sheetName val="合計（数値）"/>
      <sheetName val="比較"/>
      <sheetName val="01"/>
      <sheetName val="01 (2)"/>
      <sheetName val="01 (3)"/>
      <sheetName val="01 (4)"/>
      <sheetName val="01 (5)"/>
      <sheetName val="01 (6)"/>
      <sheetName val="01 (7)"/>
      <sheetName val="01 (8)"/>
      <sheetName val="01 (9)"/>
      <sheetName val="01 (10)"/>
      <sheetName val="01 (11)"/>
      <sheetName val="01 (12)"/>
      <sheetName val="01 (13)"/>
      <sheetName val="01 (14)"/>
      <sheetName val="01 (15)"/>
      <sheetName val="01 (16)"/>
      <sheetName val="01 (17)"/>
      <sheetName val="01 (18)"/>
      <sheetName val="01 (19)"/>
      <sheetName val="01 (20)"/>
      <sheetName val="01 (21)"/>
      <sheetName val="01 (22)"/>
      <sheetName val="01 (23)"/>
      <sheetName val="01 (24)"/>
      <sheetName val="01 (25)"/>
      <sheetName val="01 (26)"/>
      <sheetName val="01 (27)"/>
      <sheetName val="01 (28)"/>
      <sheetName val="01 (29)"/>
      <sheetName val="01 (30)"/>
      <sheetName val="01 (31)"/>
      <sheetName val="01 (32)"/>
      <sheetName val="01 (33)"/>
      <sheetName val="01 (34)"/>
      <sheetName val="01 (35)"/>
      <sheetName val="01 (36)"/>
      <sheetName val="01 (37)"/>
      <sheetName val="01 (38)"/>
      <sheetName val="01 (39)"/>
      <sheetName val="01 (40)"/>
      <sheetName val="01 (41)"/>
      <sheetName val="01 (42)"/>
      <sheetName val="01 (43)"/>
      <sheetName val="01 (44)"/>
      <sheetName val="01 (45)"/>
      <sheetName val="01 (46)"/>
      <sheetName val="01 (47)"/>
      <sheetName val="01 (48)"/>
      <sheetName val="01 (49)"/>
    </sheetNames>
    <sheetDataSet>
      <sheetData sheetId="0">
        <row r="4">
          <cell r="H4" t="str">
            <v>居住市町村で
買物をする形態</v>
          </cell>
          <cell r="I4" t="str">
            <v>居住市町村以外で
買物をする形態</v>
          </cell>
        </row>
        <row r="5">
          <cell r="G5" t="str">
            <v>百貨店・総合スーパー</v>
          </cell>
          <cell r="H5">
            <v>0.30599924628942488</v>
          </cell>
          <cell r="I5">
            <v>0.46434643760072147</v>
          </cell>
        </row>
        <row r="6">
          <cell r="G6" t="str">
            <v>スーパー</v>
          </cell>
          <cell r="H6">
            <v>0.15324240491651206</v>
          </cell>
          <cell r="I6">
            <v>7.0730517320401559E-2</v>
          </cell>
        </row>
        <row r="7">
          <cell r="G7" t="str">
            <v>ホームセンター</v>
          </cell>
          <cell r="H7">
            <v>5.112911641929499E-2</v>
          </cell>
          <cell r="I7">
            <v>4.0599080384996371E-2</v>
          </cell>
        </row>
        <row r="8">
          <cell r="G8" t="str">
            <v>専門チェーン店</v>
          </cell>
          <cell r="H8">
            <v>0.40400336270871984</v>
          </cell>
          <cell r="I8">
            <v>0.35337167526649615</v>
          </cell>
        </row>
        <row r="9">
          <cell r="G9" t="str">
            <v>コンビニエンスストア</v>
          </cell>
          <cell r="H9">
            <v>3.9497333024118737E-3</v>
          </cell>
          <cell r="I9">
            <v>1.4045566775581415E-3</v>
          </cell>
        </row>
        <row r="10">
          <cell r="G10" t="str">
            <v>一般商店・飲食店</v>
          </cell>
          <cell r="H10">
            <v>8.1676136363636367E-2</v>
          </cell>
          <cell r="I10">
            <v>6.9547732749826285E-2</v>
          </cell>
        </row>
      </sheetData>
      <sheetData sheetId="1" refreshError="1"/>
      <sheetData sheetId="2">
        <row r="2">
          <cell r="D2">
            <v>26.357227396696342</v>
          </cell>
          <cell r="E2">
            <v>4.7032264133195367</v>
          </cell>
          <cell r="F2">
            <v>15.945854483925551</v>
          </cell>
          <cell r="G2">
            <v>15.633380659410001</v>
          </cell>
          <cell r="H2">
            <v>45.069986853298275</v>
          </cell>
          <cell r="I2">
            <v>58.399926517865339</v>
          </cell>
          <cell r="J2">
            <v>62.908633696563285</v>
          </cell>
          <cell r="K2">
            <v>33.115585613280054</v>
          </cell>
          <cell r="L2">
            <v>24.812615594276259</v>
          </cell>
          <cell r="M2">
            <v>68.909973521623996</v>
          </cell>
          <cell r="O2">
            <v>6.5668202764976948</v>
          </cell>
          <cell r="P2">
            <v>30.599924628942489</v>
          </cell>
        </row>
        <row r="3">
          <cell r="D3">
            <v>67.035455153604701</v>
          </cell>
          <cell r="E3">
            <v>1.5050324522622518</v>
          </cell>
          <cell r="F3">
            <v>21.103214890016918</v>
          </cell>
          <cell r="G3">
            <v>11.421359835936268</v>
          </cell>
          <cell r="H3">
            <v>5.3437475833268886</v>
          </cell>
          <cell r="I3">
            <v>3.7475888674565998</v>
          </cell>
          <cell r="J3">
            <v>3.4262363788767813</v>
          </cell>
          <cell r="K3">
            <v>5.3027974177682138</v>
          </cell>
          <cell r="L3">
            <v>2.1025990460430255</v>
          </cell>
          <cell r="M3">
            <v>10.690644307149162</v>
          </cell>
          <cell r="O3">
            <v>0.61669829222011385</v>
          </cell>
          <cell r="P3">
            <v>15.324240491651206</v>
          </cell>
        </row>
        <row r="4">
          <cell r="D4">
            <v>1.6466834765604899</v>
          </cell>
          <cell r="E4">
            <v>9.8485561094911098</v>
          </cell>
          <cell r="F4">
            <v>28.087986463620979</v>
          </cell>
          <cell r="G4">
            <v>5.3872850607351319</v>
          </cell>
          <cell r="H4">
            <v>0.71146856391617042</v>
          </cell>
          <cell r="I4">
            <v>0.36741067328005877</v>
          </cell>
          <cell r="J4">
            <v>0.92204526404023457</v>
          </cell>
          <cell r="K4">
            <v>3.4429757147248692</v>
          </cell>
          <cell r="L4">
            <v>1.1194393069210553</v>
          </cell>
          <cell r="M4">
            <v>0.60679611650485432</v>
          </cell>
          <cell r="O4">
            <v>0.1152073732718894</v>
          </cell>
          <cell r="P4">
            <v>5.1129116419294993</v>
          </cell>
        </row>
        <row r="5">
          <cell r="D5">
            <v>1.5849328461894716</v>
          </cell>
          <cell r="E5">
            <v>82.297055780265254</v>
          </cell>
          <cell r="F5">
            <v>34.098138747884946</v>
          </cell>
          <cell r="G5">
            <v>65.428300993847614</v>
          </cell>
          <cell r="H5">
            <v>47.606526950738534</v>
          </cell>
          <cell r="I5">
            <v>36.281803986405805</v>
          </cell>
          <cell r="J5">
            <v>30.699916177703269</v>
          </cell>
          <cell r="K5">
            <v>53.127881955118347</v>
          </cell>
          <cell r="L5">
            <v>65.277912975761708</v>
          </cell>
          <cell r="M5">
            <v>14.452780229479259</v>
          </cell>
          <cell r="O5">
            <v>36.534291135809163</v>
          </cell>
          <cell r="P5">
            <v>40.400336270871982</v>
          </cell>
        </row>
        <row r="6">
          <cell r="D6">
            <v>1.754747079709772</v>
          </cell>
          <cell r="E6">
            <v>8.4658075439751665E-2</v>
          </cell>
          <cell r="F6">
            <v>0.14213197969543148</v>
          </cell>
          <cell r="G6">
            <v>0.20507966556239154</v>
          </cell>
          <cell r="H6">
            <v>3.8666769778052744E-2</v>
          </cell>
          <cell r="I6">
            <v>9.1852668320014704E-3</v>
          </cell>
          <cell r="J6">
            <v>2.0955574182732608E-2</v>
          </cell>
          <cell r="K6">
            <v>0.43037196434060865</v>
          </cell>
          <cell r="L6">
            <v>5.8405529056750699E-2</v>
          </cell>
          <cell r="M6">
            <v>0.29788172992056489</v>
          </cell>
          <cell r="O6">
            <v>0.34562211981566821</v>
          </cell>
          <cell r="P6">
            <v>0.39497333024118736</v>
          </cell>
        </row>
        <row r="7">
          <cell r="D7">
            <v>1.6209540472392321</v>
          </cell>
          <cell r="E7">
            <v>1.5614711692220864</v>
          </cell>
          <cell r="F7">
            <v>0.62267343485617599</v>
          </cell>
          <cell r="G7">
            <v>1.9245937845085974</v>
          </cell>
          <cell r="H7">
            <v>1.2296032789420772</v>
          </cell>
          <cell r="I7">
            <v>1.1940846881601912</v>
          </cell>
          <cell r="J7">
            <v>2.0222129086336968</v>
          </cell>
          <cell r="K7">
            <v>4.5803873347679067</v>
          </cell>
          <cell r="L7">
            <v>6.6290275479412051</v>
          </cell>
          <cell r="M7">
            <v>5.0419240953221536</v>
          </cell>
          <cell r="O7">
            <v>55.82136080238547</v>
          </cell>
          <cell r="P7">
            <v>8.1676136363636367</v>
          </cell>
        </row>
        <row r="10">
          <cell r="D10">
            <v>47.38158511802407</v>
          </cell>
          <cell r="E10">
            <v>5.7348963029756543</v>
          </cell>
          <cell r="F10">
            <v>26.049868766404199</v>
          </cell>
          <cell r="G10">
            <v>32.020402380277702</v>
          </cell>
          <cell r="H10">
            <v>60.820584144645338</v>
          </cell>
          <cell r="I10">
            <v>72.633950926389574</v>
          </cell>
          <cell r="J10">
            <v>76.773153575615467</v>
          </cell>
          <cell r="K10">
            <v>50.690258603927674</v>
          </cell>
          <cell r="L10">
            <v>29.456771231828615</v>
          </cell>
          <cell r="M10">
            <v>85.321100917431195</v>
          </cell>
          <cell r="O10">
            <v>11.581372786805725</v>
          </cell>
          <cell r="P10">
            <v>46.434643760072149</v>
          </cell>
        </row>
        <row r="11">
          <cell r="D11">
            <v>44.583398468031888</v>
          </cell>
          <cell r="E11">
            <v>0.82957619477006317</v>
          </cell>
          <cell r="F11">
            <v>14.107611548556431</v>
          </cell>
          <cell r="G11">
            <v>8.8977047322187595</v>
          </cell>
          <cell r="H11">
            <v>3.2962447844228095</v>
          </cell>
          <cell r="I11">
            <v>1.927891837756635</v>
          </cell>
          <cell r="J11">
            <v>1.5093786635404454</v>
          </cell>
          <cell r="K11">
            <v>2.9165856503985998</v>
          </cell>
          <cell r="L11">
            <v>1.1935730680948737</v>
          </cell>
          <cell r="M11">
            <v>3.0698659139026114</v>
          </cell>
          <cell r="O11">
            <v>0.37593984962406013</v>
          </cell>
          <cell r="P11">
            <v>7.073051732040156</v>
          </cell>
        </row>
        <row r="12">
          <cell r="D12">
            <v>2.9701422541816473</v>
          </cell>
          <cell r="E12">
            <v>7.1776375112714161</v>
          </cell>
          <cell r="F12">
            <v>34.339457567804025</v>
          </cell>
          <cell r="G12">
            <v>7.0274865400963451</v>
          </cell>
          <cell r="H12">
            <v>0.51460361613351879</v>
          </cell>
          <cell r="I12">
            <v>0.22533800701051579</v>
          </cell>
          <cell r="J12">
            <v>0.52754982415005858</v>
          </cell>
          <cell r="K12">
            <v>2.8388100330546373</v>
          </cell>
          <cell r="L12">
            <v>0.79571537872991582</v>
          </cell>
          <cell r="M12">
            <v>0.54693013408609747</v>
          </cell>
          <cell r="O12">
            <v>0.24254183846713559</v>
          </cell>
          <cell r="P12">
            <v>4.0599080384996373</v>
          </cell>
        </row>
        <row r="13">
          <cell r="D13">
            <v>2.8138189776457714</v>
          </cell>
          <cell r="E13">
            <v>85.680793507664561</v>
          </cell>
          <cell r="F13">
            <v>24.956255468066491</v>
          </cell>
          <cell r="G13">
            <v>50.835930858600165</v>
          </cell>
          <cell r="H13">
            <v>34.714881780250344</v>
          </cell>
          <cell r="I13">
            <v>24.474211316975463</v>
          </cell>
          <cell r="J13">
            <v>20.383939038686989</v>
          </cell>
          <cell r="K13">
            <v>41.901613844059888</v>
          </cell>
          <cell r="L13">
            <v>63.672532517214997</v>
          </cell>
          <cell r="M13">
            <v>9.2801693719124909</v>
          </cell>
          <cell r="O13">
            <v>40.637885035168566</v>
          </cell>
          <cell r="P13">
            <v>35.337167526649615</v>
          </cell>
        </row>
        <row r="14">
          <cell r="D14">
            <v>1.109895263404721</v>
          </cell>
          <cell r="E14">
            <v>5.4102795311091072E-2</v>
          </cell>
          <cell r="F14">
            <v>4.3744531933508315E-2</v>
          </cell>
          <cell r="G14">
            <v>5.6673278549164069E-2</v>
          </cell>
          <cell r="H14">
            <v>0</v>
          </cell>
          <cell r="I14">
            <v>1.2518778167250874E-2</v>
          </cell>
          <cell r="J14">
            <v>2.9308323563892142E-2</v>
          </cell>
          <cell r="K14">
            <v>5.8331713007971998E-2</v>
          </cell>
          <cell r="L14">
            <v>0</v>
          </cell>
          <cell r="M14">
            <v>7.0571630204657732E-2</v>
          </cell>
          <cell r="O14">
            <v>8.4889643463497449E-2</v>
          </cell>
          <cell r="P14">
            <v>0.14045566775581414</v>
          </cell>
        </row>
        <row r="15">
          <cell r="D15">
            <v>1.1411599187118961</v>
          </cell>
          <cell r="E15">
            <v>0.52299368800721369</v>
          </cell>
          <cell r="F15">
            <v>0.50306211723534555</v>
          </cell>
          <cell r="G15">
            <v>1.1618022102578633</v>
          </cell>
          <cell r="H15">
            <v>0.65368567454798332</v>
          </cell>
          <cell r="I15">
            <v>0.72608913370055084</v>
          </cell>
          <cell r="J15">
            <v>0.77667057444314191</v>
          </cell>
          <cell r="K15">
            <v>1.5944001555512348</v>
          </cell>
          <cell r="L15">
            <v>4.8814078041315989</v>
          </cell>
          <cell r="M15">
            <v>1.7113620324629499</v>
          </cell>
          <cell r="O15">
            <v>47.07737084647102</v>
          </cell>
          <cell r="P15">
            <v>6.9547732749826281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●集計表1"/>
      <sheetName val="●集計表2"/>
      <sheetName val="合計（01～49）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</sheetNames>
    <sheetDataSet>
      <sheetData sheetId="0">
        <row r="21">
          <cell r="C21" t="str">
            <v>居住市町村で
買物をする理由</v>
          </cell>
          <cell r="D21" t="str">
            <v>居住市町村以外で
買物をする理由</v>
          </cell>
        </row>
        <row r="22">
          <cell r="B22" t="str">
            <v>値段が安い店舗がある</v>
          </cell>
          <cell r="C22">
            <v>0.21105486610058788</v>
          </cell>
          <cell r="D22">
            <v>0.22141802256002852</v>
          </cell>
        </row>
        <row r="23">
          <cell r="B23" t="str">
            <v>品質が良い店舗がある</v>
          </cell>
          <cell r="C23">
            <v>8.4736866660446039E-2</v>
          </cell>
          <cell r="D23">
            <v>0.13637868255544522</v>
          </cell>
        </row>
        <row r="24">
          <cell r="B24" t="str">
            <v>駐車場がある（広い）</v>
          </cell>
          <cell r="C24">
            <v>7.7244875742589661E-2</v>
          </cell>
          <cell r="D24">
            <v>7.9513915412624453E-2</v>
          </cell>
        </row>
        <row r="25">
          <cell r="B25" t="str">
            <v>交通の便がいい</v>
          </cell>
          <cell r="C25">
            <v>4.1270100463438153E-2</v>
          </cell>
          <cell r="D25">
            <v>4.3216713772821019E-2</v>
          </cell>
        </row>
        <row r="26">
          <cell r="B26" t="str">
            <v>自宅から近い</v>
          </cell>
          <cell r="C26">
            <v>0.21319710117881246</v>
          </cell>
          <cell r="D26">
            <v>8.7795686604028214E-2</v>
          </cell>
        </row>
        <row r="27">
          <cell r="B27" t="str">
            <v>勤務先から近い</v>
          </cell>
          <cell r="C27">
            <v>2.1060775714596747E-2</v>
          </cell>
          <cell r="D27">
            <v>2.1458763017849415E-2</v>
          </cell>
        </row>
        <row r="28">
          <cell r="B28" t="str">
            <v>品揃えが豊富な店舗がある</v>
          </cell>
          <cell r="C28">
            <v>0.17008802214550089</v>
          </cell>
          <cell r="D28">
            <v>0.23469049983449189</v>
          </cell>
        </row>
        <row r="29">
          <cell r="B29" t="str">
            <v>夜遅くまで営業している店舗がある</v>
          </cell>
          <cell r="C29">
            <v>3.1775839009673103E-2</v>
          </cell>
          <cell r="D29">
            <v>2.350851730196318E-2</v>
          </cell>
        </row>
        <row r="30">
          <cell r="B30" t="str">
            <v>雰囲気・接客態度が良い店舗がある</v>
          </cell>
          <cell r="C30">
            <v>2.2981400267487791E-2</v>
          </cell>
          <cell r="D30">
            <v>2.7404323581086243E-2</v>
          </cell>
        </row>
        <row r="31">
          <cell r="B31" t="str">
            <v>様々なものをまとめて購入できる</v>
          </cell>
          <cell r="C31">
            <v>6.9609032378464122E-2</v>
          </cell>
          <cell r="D31">
            <v>7.9144705013622585E-2</v>
          </cell>
        </row>
        <row r="32">
          <cell r="B32" t="str">
            <v>買い物に関する情報が得やすい</v>
          </cell>
          <cell r="C32">
            <v>2.0306522347671923E-2</v>
          </cell>
          <cell r="D32">
            <v>1.8129503730298171E-2</v>
          </cell>
        </row>
        <row r="33">
          <cell r="B33" t="str">
            <v>他に適当な店舗がない</v>
          </cell>
          <cell r="C33">
            <v>3.6674597990731236E-2</v>
          </cell>
          <cell r="D33">
            <v>2.7340666615741093E-2</v>
          </cell>
        </row>
      </sheetData>
      <sheetData sheetId="1" refreshError="1"/>
      <sheetData sheetId="2">
        <row r="33">
          <cell r="E33">
            <v>17.767931320963722</v>
          </cell>
          <cell r="F33">
            <v>10.589864303517031</v>
          </cell>
          <cell r="G33">
            <v>27.982767359351239</v>
          </cell>
          <cell r="H33">
            <v>19.229599594526103</v>
          </cell>
          <cell r="I33">
            <v>27.062366855211927</v>
          </cell>
          <cell r="J33">
            <v>15.015059134650702</v>
          </cell>
          <cell r="K33">
            <v>24.498094027954256</v>
          </cell>
          <cell r="L33">
            <v>15.196950444726811</v>
          </cell>
          <cell r="M33">
            <v>27.58506361639521</v>
          </cell>
          <cell r="N33">
            <v>20.460856231091217</v>
          </cell>
          <cell r="O33">
            <v>20.319992171445346</v>
          </cell>
          <cell r="P33">
            <v>24.50337606419415</v>
          </cell>
          <cell r="Q33">
            <v>18.133734201881854</v>
          </cell>
          <cell r="R33">
            <v>26.251322309448248</v>
          </cell>
          <cell r="S33">
            <v>7.8694258233751091</v>
          </cell>
          <cell r="T33">
            <v>26.48540617062914</v>
          </cell>
          <cell r="U33">
            <v>13.341428646850748</v>
          </cell>
          <cell r="V33">
            <v>28.044981785544586</v>
          </cell>
          <cell r="W33">
            <v>9.0288806540791722</v>
          </cell>
          <cell r="X33">
            <v>26.69254749720605</v>
          </cell>
          <cell r="AA33">
            <v>21.120657452372058</v>
          </cell>
          <cell r="AB33">
            <v>7.2805379155771384</v>
          </cell>
          <cell r="AC33">
            <v>21.105486610058787</v>
          </cell>
          <cell r="AD33">
            <v>17.008802214550091</v>
          </cell>
        </row>
        <row r="34">
          <cell r="E34">
            <v>8.3744115203544727</v>
          </cell>
          <cell r="F34">
            <v>4.4862918859041816</v>
          </cell>
          <cell r="G34">
            <v>4.02432843385707</v>
          </cell>
          <cell r="H34">
            <v>1.1049163710086163</v>
          </cell>
          <cell r="I34">
            <v>2.78043047087343</v>
          </cell>
          <cell r="J34">
            <v>2.3617130683905092</v>
          </cell>
          <cell r="K34">
            <v>3.8077085980516725</v>
          </cell>
          <cell r="L34">
            <v>3.5535789919525627</v>
          </cell>
          <cell r="M34">
            <v>8.193460151684695</v>
          </cell>
          <cell r="N34">
            <v>1.4090927929048034</v>
          </cell>
          <cell r="O34">
            <v>13.191114590468736</v>
          </cell>
          <cell r="P34">
            <v>1.4384969175066054</v>
          </cell>
          <cell r="Q34">
            <v>14.013696342074494</v>
          </cell>
          <cell r="R34">
            <v>1.5366627693335559</v>
          </cell>
          <cell r="S34">
            <v>4.3843943873089897</v>
          </cell>
          <cell r="T34">
            <v>6.5620185701794567</v>
          </cell>
          <cell r="U34">
            <v>6.8106224592154581</v>
          </cell>
          <cell r="V34">
            <v>4.1074916847051366</v>
          </cell>
          <cell r="W34">
            <v>18.281277571907534</v>
          </cell>
          <cell r="X34">
            <v>1.7116640197635435</v>
          </cell>
          <cell r="AA34">
            <v>11.654837504669405</v>
          </cell>
          <cell r="AB34">
            <v>4.908479641389615</v>
          </cell>
          <cell r="AC34">
            <v>8.4736866660446033</v>
          </cell>
          <cell r="AD34">
            <v>3.1775839009673104</v>
          </cell>
        </row>
        <row r="35">
          <cell r="E35">
            <v>7.6017723622265301</v>
          </cell>
          <cell r="F35">
            <v>1.0357241761284961</v>
          </cell>
          <cell r="G35">
            <v>8.0283831728332498</v>
          </cell>
          <cell r="H35">
            <v>2.894069944247339</v>
          </cell>
          <cell r="I35">
            <v>6.7472269154484694</v>
          </cell>
          <cell r="J35">
            <v>0.51788731359729667</v>
          </cell>
          <cell r="K35">
            <v>5.8703939008894537</v>
          </cell>
          <cell r="L35">
            <v>1.2409995764506565</v>
          </cell>
          <cell r="M35">
            <v>7.294127398566042</v>
          </cell>
          <cell r="N35">
            <v>1.0941191097849061</v>
          </cell>
          <cell r="O35">
            <v>8.0731969860064581</v>
          </cell>
          <cell r="P35">
            <v>1.8005675702123498</v>
          </cell>
          <cell r="Q35">
            <v>7.8726128834697402</v>
          </cell>
          <cell r="R35">
            <v>1.8707198931017206</v>
          </cell>
          <cell r="S35">
            <v>8.6022400799433747</v>
          </cell>
          <cell r="T35">
            <v>1.153349710621643</v>
          </cell>
          <cell r="U35">
            <v>7.7503827675413124</v>
          </cell>
          <cell r="V35">
            <v>1.5891452404836071</v>
          </cell>
          <cell r="W35">
            <v>7.328980648197164</v>
          </cell>
          <cell r="X35">
            <v>2.0881124639727076</v>
          </cell>
          <cell r="AA35">
            <v>9.2790437056406425</v>
          </cell>
          <cell r="AB35">
            <v>10.227867015315653</v>
          </cell>
          <cell r="AC35">
            <v>7.7244875742589665</v>
          </cell>
          <cell r="AD35">
            <v>2.2981400267487793</v>
          </cell>
        </row>
        <row r="36">
          <cell r="E36">
            <v>3.8770423705344781</v>
          </cell>
          <cell r="F36">
            <v>10.132927166989754</v>
          </cell>
          <cell r="G36">
            <v>4.004054738976178</v>
          </cell>
          <cell r="H36">
            <v>3.5073492143943237</v>
          </cell>
          <cell r="I36">
            <v>3.5003305663703812</v>
          </cell>
          <cell r="J36">
            <v>10.666274884301769</v>
          </cell>
          <cell r="K36">
            <v>3.3629817873782297</v>
          </cell>
          <cell r="L36">
            <v>8.6446421008047434</v>
          </cell>
          <cell r="M36">
            <v>2.7933192424054045</v>
          </cell>
          <cell r="N36">
            <v>8.064984044096315</v>
          </cell>
          <cell r="O36">
            <v>2.7791369018494958</v>
          </cell>
          <cell r="P36">
            <v>7.7894118798316851</v>
          </cell>
          <cell r="Q36">
            <v>2.7893769834641722</v>
          </cell>
          <cell r="R36">
            <v>7.2713100606870444</v>
          </cell>
          <cell r="S36">
            <v>4.1012616063621605</v>
          </cell>
          <cell r="T36">
            <v>8.1359037348544785</v>
          </cell>
          <cell r="U36">
            <v>3.2416451084947999</v>
          </cell>
          <cell r="V36">
            <v>6.5308061876352879</v>
          </cell>
          <cell r="W36">
            <v>2.6763131580495267</v>
          </cell>
          <cell r="X36">
            <v>7.2289865302041054</v>
          </cell>
          <cell r="AA36">
            <v>5.409039970115801</v>
          </cell>
          <cell r="AB36">
            <v>1.2439297721329847</v>
          </cell>
          <cell r="AC36">
            <v>4.1270100463438153</v>
          </cell>
          <cell r="AD36">
            <v>6.960903237846412</v>
          </cell>
        </row>
        <row r="37">
          <cell r="E37">
            <v>26.297424536139573</v>
          </cell>
          <cell r="F37">
            <v>2.1960675713098863</v>
          </cell>
          <cell r="G37">
            <v>20.364926507856058</v>
          </cell>
          <cell r="H37">
            <v>3.5732387227572224</v>
          </cell>
          <cell r="I37">
            <v>24.406817013149194</v>
          </cell>
          <cell r="J37">
            <v>1.8805553515022406</v>
          </cell>
          <cell r="K37">
            <v>26.116052520118593</v>
          </cell>
          <cell r="L37">
            <v>2.3295213892418469</v>
          </cell>
          <cell r="M37">
            <v>17.016867669609184</v>
          </cell>
          <cell r="N37">
            <v>2.0183182063077623</v>
          </cell>
          <cell r="O37">
            <v>14.223505235345923</v>
          </cell>
          <cell r="P37">
            <v>1.9913885898815931</v>
          </cell>
          <cell r="Q37">
            <v>13.946884917320862</v>
          </cell>
          <cell r="R37">
            <v>1.9041256054785367</v>
          </cell>
          <cell r="S37">
            <v>24.71166257234459</v>
          </cell>
          <cell r="T37">
            <v>1.4739559478702586</v>
          </cell>
          <cell r="U37">
            <v>19.36539781426535</v>
          </cell>
          <cell r="V37">
            <v>2.6344965946887706</v>
          </cell>
          <cell r="W37">
            <v>17.228398329510028</v>
          </cell>
          <cell r="X37">
            <v>1.9881183459796483</v>
          </cell>
          <cell r="AA37">
            <v>22.51774374299589</v>
          </cell>
          <cell r="AB37">
            <v>0.38102353380649984</v>
          </cell>
          <cell r="AC37">
            <v>21.319710117881247</v>
          </cell>
          <cell r="AD37">
            <v>2.0306522347671923</v>
          </cell>
        </row>
        <row r="38">
          <cell r="E38">
            <v>4.2370534477983934</v>
          </cell>
          <cell r="F38">
            <v>3.4034893381334808</v>
          </cell>
          <cell r="G38">
            <v>0.92752154080081095</v>
          </cell>
          <cell r="H38">
            <v>4.3588443993917894</v>
          </cell>
          <cell r="I38">
            <v>2.5416880922647467</v>
          </cell>
          <cell r="J38">
            <v>2.5196503342393299</v>
          </cell>
          <cell r="K38">
            <v>2.7530707327403645</v>
          </cell>
          <cell r="L38">
            <v>2.6260059296908089</v>
          </cell>
          <cell r="M38">
            <v>1.1314186248912097</v>
          </cell>
          <cell r="N38">
            <v>2.9383729122632518</v>
          </cell>
          <cell r="O38">
            <v>0.98346217829533222</v>
          </cell>
          <cell r="P38">
            <v>2.9063509149623248</v>
          </cell>
          <cell r="Q38">
            <v>0.94092756528032961</v>
          </cell>
          <cell r="R38">
            <v>3.4686264684594397</v>
          </cell>
          <cell r="S38">
            <v>1.6446683599117291</v>
          </cell>
          <cell r="T38">
            <v>4.8757130365990751</v>
          </cell>
          <cell r="U38">
            <v>1.0611900110870598</v>
          </cell>
          <cell r="V38">
            <v>5.5224116994878836</v>
          </cell>
          <cell r="W38">
            <v>1.0940532909828833</v>
          </cell>
          <cell r="X38">
            <v>4.6526674901476381</v>
          </cell>
          <cell r="AA38">
            <v>0.5864774000747105</v>
          </cell>
          <cell r="AB38">
            <v>5.3903623459096002</v>
          </cell>
          <cell r="AC38">
            <v>2.1060775714596747</v>
          </cell>
          <cell r="AD38">
            <v>3.6674597990731237</v>
          </cell>
        </row>
        <row r="42">
          <cell r="E42">
            <v>21.474279065902103</v>
          </cell>
          <cell r="F42">
            <v>18.199950137122912</v>
          </cell>
          <cell r="G42">
            <v>30.229874002115999</v>
          </cell>
          <cell r="H42">
            <v>27.632971049341155</v>
          </cell>
          <cell r="I42">
            <v>26.713197969543145</v>
          </cell>
          <cell r="J42">
            <v>22.13409475465313</v>
          </cell>
          <cell r="K42">
            <v>22.670437630247097</v>
          </cell>
          <cell r="L42">
            <v>24.084548972908603</v>
          </cell>
          <cell r="M42">
            <v>22.236871017358823</v>
          </cell>
          <cell r="N42">
            <v>30.337654727898634</v>
          </cell>
          <cell r="O42">
            <v>30.935134124684549</v>
          </cell>
          <cell r="P42">
            <v>12.188054958407328</v>
          </cell>
          <cell r="Q42">
            <v>13.139642416769421</v>
          </cell>
          <cell r="R42">
            <v>35.542540073982735</v>
          </cell>
          <cell r="S42">
            <v>8.1732733959950963</v>
          </cell>
          <cell r="T42">
            <v>35.829587249693503</v>
          </cell>
          <cell r="U42">
            <v>15.187630858431309</v>
          </cell>
          <cell r="V42">
            <v>37.0913190529876</v>
          </cell>
          <cell r="W42">
            <v>6.7132867132867133</v>
          </cell>
          <cell r="X42">
            <v>37.799533799533805</v>
          </cell>
          <cell r="AA42">
            <v>20.716044453317362</v>
          </cell>
          <cell r="AB42">
            <v>12.850202967990951</v>
          </cell>
          <cell r="AC42">
            <v>22.141802256002851</v>
          </cell>
          <cell r="AD42">
            <v>23.469049983449189</v>
          </cell>
        </row>
        <row r="43">
          <cell r="E43">
            <v>10.055680212748277</v>
          </cell>
          <cell r="F43">
            <v>3.6732319454832547</v>
          </cell>
          <cell r="G43">
            <v>4.7513705876695198</v>
          </cell>
          <cell r="H43">
            <v>1.0387611811099355</v>
          </cell>
          <cell r="I43">
            <v>3.4581218274111674</v>
          </cell>
          <cell r="J43">
            <v>2.4534686971235193</v>
          </cell>
          <cell r="K43">
            <v>6.3560583506996133</v>
          </cell>
          <cell r="L43">
            <v>2.9175349806490027</v>
          </cell>
          <cell r="M43">
            <v>12.817695744525013</v>
          </cell>
          <cell r="N43">
            <v>1.3916355379770013</v>
          </cell>
          <cell r="O43">
            <v>17.884849051313207</v>
          </cell>
          <cell r="P43">
            <v>0.50238340031778672</v>
          </cell>
          <cell r="Q43">
            <v>20.530209617755858</v>
          </cell>
          <cell r="R43">
            <v>1.3024044389642417</v>
          </cell>
          <cell r="S43">
            <v>6.9881487535758069</v>
          </cell>
          <cell r="T43">
            <v>5.4658765835717205</v>
          </cell>
          <cell r="U43">
            <v>10.525044290545981</v>
          </cell>
          <cell r="V43">
            <v>2.737961024319536</v>
          </cell>
          <cell r="W43">
            <v>24.997668997668999</v>
          </cell>
          <cell r="X43">
            <v>1.4545454545454546</v>
          </cell>
          <cell r="AA43">
            <v>14.294270313435817</v>
          </cell>
          <cell r="AB43">
            <v>7.2003726625407607</v>
          </cell>
          <cell r="AC43">
            <v>13.637868255544522</v>
          </cell>
          <cell r="AD43">
            <v>2.3508517301963181</v>
          </cell>
        </row>
        <row r="44">
          <cell r="E44">
            <v>7.6456411534945561</v>
          </cell>
          <cell r="F44">
            <v>1.3546081608908835</v>
          </cell>
          <cell r="G44">
            <v>7.0885832451668751</v>
          </cell>
          <cell r="H44">
            <v>3.5106280657882079</v>
          </cell>
          <cell r="I44">
            <v>6.7047377326565138</v>
          </cell>
          <cell r="J44">
            <v>0.54991539763113373</v>
          </cell>
          <cell r="K44">
            <v>6.296516820482287</v>
          </cell>
          <cell r="L44">
            <v>2.5751711818993748</v>
          </cell>
          <cell r="M44">
            <v>6.7237969676994069</v>
          </cell>
          <cell r="N44">
            <v>2.0215337288508017</v>
          </cell>
          <cell r="O44">
            <v>10.148144686419291</v>
          </cell>
          <cell r="P44">
            <v>1.0000934666791288</v>
          </cell>
          <cell r="Q44">
            <v>6.6199136868064112</v>
          </cell>
          <cell r="R44">
            <v>2.7974722564734895</v>
          </cell>
          <cell r="S44">
            <v>7.9689415610952192</v>
          </cell>
          <cell r="T44">
            <v>1.5937883122190439</v>
          </cell>
          <cell r="U44">
            <v>6.281204702850701</v>
          </cell>
          <cell r="V44">
            <v>1.6588822676759545</v>
          </cell>
          <cell r="W44">
            <v>5.6969696969696972</v>
          </cell>
          <cell r="X44">
            <v>1.7995337995337997</v>
          </cell>
          <cell r="AA44">
            <v>9.5960604245691083</v>
          </cell>
          <cell r="AB44">
            <v>12.63725294469954</v>
          </cell>
          <cell r="AC44">
            <v>7.9513915412624456</v>
          </cell>
          <cell r="AD44">
            <v>2.7404323581086243</v>
          </cell>
        </row>
        <row r="45">
          <cell r="E45">
            <v>5.1524972990941578</v>
          </cell>
          <cell r="F45">
            <v>16.778858140114686</v>
          </cell>
          <cell r="G45">
            <v>5.0976243147061648</v>
          </cell>
          <cell r="H45">
            <v>4.5974800423198996</v>
          </cell>
          <cell r="I45">
            <v>4.5156514382402708</v>
          </cell>
          <cell r="J45">
            <v>15.418781725888325</v>
          </cell>
          <cell r="K45">
            <v>4.8377493301577852</v>
          </cell>
          <cell r="L45">
            <v>11.967847573682644</v>
          </cell>
          <cell r="M45">
            <v>3.4644400498059036</v>
          </cell>
          <cell r="N45">
            <v>10.48853731780561</v>
          </cell>
          <cell r="O45">
            <v>3.3881671184222828</v>
          </cell>
          <cell r="P45">
            <v>3.3461071128142819</v>
          </cell>
          <cell r="Q45">
            <v>2.535450061652281</v>
          </cell>
          <cell r="R45">
            <v>8.8085696670776805</v>
          </cell>
          <cell r="S45">
            <v>5.4045770331017575</v>
          </cell>
          <cell r="T45">
            <v>13.261136085002043</v>
          </cell>
          <cell r="U45">
            <v>3.8089869544210018</v>
          </cell>
          <cell r="V45">
            <v>9.2204863907231438</v>
          </cell>
          <cell r="W45">
            <v>2.3869463869463869</v>
          </cell>
          <cell r="X45">
            <v>8.3729603729603728</v>
          </cell>
          <cell r="AA45">
            <v>7.5197976974778733</v>
          </cell>
          <cell r="AB45">
            <v>2.0230252212683837</v>
          </cell>
          <cell r="AC45">
            <v>4.3216713772821018</v>
          </cell>
          <cell r="AD45">
            <v>7.914470501362258</v>
          </cell>
        </row>
        <row r="46">
          <cell r="E46">
            <v>6.2494805950303327</v>
          </cell>
          <cell r="F46">
            <v>1.7950635751682871</v>
          </cell>
          <cell r="G46">
            <v>6.6269116091180154</v>
          </cell>
          <cell r="H46">
            <v>4.1165720881023375</v>
          </cell>
          <cell r="I46">
            <v>8.8092216582064307</v>
          </cell>
          <cell r="J46">
            <v>1.8401015228426396</v>
          </cell>
          <cell r="K46">
            <v>8.1274188746650786</v>
          </cell>
          <cell r="L46">
            <v>2.6793688597796965</v>
          </cell>
          <cell r="M46">
            <v>4.4605581190947046</v>
          </cell>
          <cell r="N46">
            <v>2.3145096315828022</v>
          </cell>
          <cell r="O46">
            <v>16.632395550986072</v>
          </cell>
          <cell r="P46">
            <v>0.86223011496401536</v>
          </cell>
          <cell r="Q46">
            <v>3.2598643649815044</v>
          </cell>
          <cell r="R46">
            <v>1.9574599260172627</v>
          </cell>
          <cell r="S46">
            <v>7.1107478545157337</v>
          </cell>
          <cell r="T46">
            <v>2.0944013077237433</v>
          </cell>
          <cell r="U46">
            <v>4.8075374456434208</v>
          </cell>
          <cell r="V46">
            <v>3.01175712675149</v>
          </cell>
          <cell r="W46">
            <v>3.9067599067599068</v>
          </cell>
          <cell r="X46">
            <v>2.1631701631701632</v>
          </cell>
          <cell r="AA46">
            <v>6.9674585745657813</v>
          </cell>
          <cell r="AB46">
            <v>0.60557662873494378</v>
          </cell>
          <cell r="AC46">
            <v>8.7795686604028216</v>
          </cell>
          <cell r="AD46">
            <v>1.8129503730298171</v>
          </cell>
        </row>
        <row r="47">
          <cell r="E47">
            <v>5.6760575085182419</v>
          </cell>
          <cell r="F47">
            <v>1.9446522064323111</v>
          </cell>
          <cell r="G47">
            <v>1.1157064537847456</v>
          </cell>
          <cell r="H47">
            <v>4.1935173607771468</v>
          </cell>
          <cell r="I47">
            <v>4.3781725888324869</v>
          </cell>
          <cell r="J47">
            <v>3.0245346869712355</v>
          </cell>
          <cell r="K47">
            <v>4.7782077999404589</v>
          </cell>
          <cell r="L47">
            <v>2.7091396248883597</v>
          </cell>
          <cell r="M47">
            <v>1.3696623452721013</v>
          </cell>
          <cell r="N47">
            <v>2.3731048121292022</v>
          </cell>
          <cell r="O47">
            <v>2.3413403121787084</v>
          </cell>
          <cell r="P47">
            <v>0.77110010281334707</v>
          </cell>
          <cell r="Q47">
            <v>0.73212083847102338</v>
          </cell>
          <cell r="R47">
            <v>2.7743526510480887</v>
          </cell>
          <cell r="S47">
            <v>2.03310175725378</v>
          </cell>
          <cell r="T47">
            <v>4.076420106252554</v>
          </cell>
          <cell r="U47">
            <v>1.0307617973908842</v>
          </cell>
          <cell r="V47">
            <v>4.638428088258979</v>
          </cell>
          <cell r="W47">
            <v>0.90442890442890456</v>
          </cell>
          <cell r="X47">
            <v>3.8041958041958042</v>
          </cell>
          <cell r="AA47">
            <v>0.53237505822852194</v>
          </cell>
          <cell r="AB47">
            <v>5.0575630531709592</v>
          </cell>
          <cell r="AC47">
            <v>2.1458763017849414</v>
          </cell>
          <cell r="AD47">
            <v>2.7340666615741092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1"/>
  <sheetViews>
    <sheetView tabSelected="1" workbookViewId="0">
      <selection activeCell="B1" sqref="B1"/>
    </sheetView>
  </sheetViews>
  <sheetFormatPr defaultRowHeight="13.5" x14ac:dyDescent="0.15"/>
  <sheetData>
    <row r="3" spans="2:13" x14ac:dyDescent="0.15">
      <c r="B3" t="s">
        <v>6</v>
      </c>
      <c r="J3" t="s">
        <v>10</v>
      </c>
    </row>
    <row r="4" spans="2:13" x14ac:dyDescent="0.15">
      <c r="B4" s="642" t="s">
        <v>0</v>
      </c>
      <c r="C4" s="642" t="s">
        <v>1</v>
      </c>
      <c r="D4" s="642" t="s">
        <v>2</v>
      </c>
      <c r="E4" s="642" t="s">
        <v>3</v>
      </c>
      <c r="F4" s="642" t="s">
        <v>4</v>
      </c>
      <c r="G4" s="642" t="s">
        <v>5</v>
      </c>
      <c r="J4" s="642" t="s">
        <v>545</v>
      </c>
      <c r="K4" s="642" t="s">
        <v>7</v>
      </c>
      <c r="L4" s="642" t="s">
        <v>8</v>
      </c>
      <c r="M4" s="642" t="s">
        <v>9</v>
      </c>
    </row>
    <row r="5" spans="2:13" x14ac:dyDescent="0.15">
      <c r="B5" s="643">
        <v>2.1000000000000001E-2</v>
      </c>
      <c r="C5" s="643">
        <v>0.121</v>
      </c>
      <c r="D5" s="643">
        <v>0.41799999999999998</v>
      </c>
      <c r="E5" s="643">
        <v>0.246</v>
      </c>
      <c r="F5" s="643">
        <v>0.121</v>
      </c>
      <c r="G5" s="643">
        <v>7.1999999999999995E-2</v>
      </c>
      <c r="J5" s="643">
        <v>0.81599999999999995</v>
      </c>
      <c r="K5" s="643">
        <v>8.5999999999999993E-2</v>
      </c>
      <c r="L5" s="643">
        <v>2.1000000000000001E-2</v>
      </c>
      <c r="M5" s="643">
        <v>7.6999999999999999E-2</v>
      </c>
    </row>
    <row r="7" spans="2:13" x14ac:dyDescent="0.15">
      <c r="B7" t="s">
        <v>575</v>
      </c>
      <c r="J7" t="s">
        <v>576</v>
      </c>
    </row>
    <row r="26" spans="2:13" x14ac:dyDescent="0.15">
      <c r="B26" t="s">
        <v>11</v>
      </c>
      <c r="J26" t="s">
        <v>17</v>
      </c>
    </row>
    <row r="27" spans="2:13" x14ac:dyDescent="0.15">
      <c r="B27" s="1" t="s">
        <v>12</v>
      </c>
      <c r="C27" s="1" t="s">
        <v>13</v>
      </c>
      <c r="D27" s="1" t="s">
        <v>14</v>
      </c>
      <c r="E27" s="1" t="s">
        <v>15</v>
      </c>
      <c r="F27" s="1" t="s">
        <v>16</v>
      </c>
      <c r="J27" s="1" t="s">
        <v>18</v>
      </c>
      <c r="K27" s="1" t="s">
        <v>31</v>
      </c>
      <c r="L27" s="1" t="s">
        <v>32</v>
      </c>
      <c r="M27" s="1" t="s">
        <v>9</v>
      </c>
    </row>
    <row r="28" spans="2:13" x14ac:dyDescent="0.15">
      <c r="B28" s="644">
        <v>0.19600000000000001</v>
      </c>
      <c r="C28" s="644">
        <v>0.35</v>
      </c>
      <c r="D28" s="644">
        <v>0.24099999999999999</v>
      </c>
      <c r="E28" s="644">
        <v>0.122</v>
      </c>
      <c r="F28" s="644">
        <v>9.0999999999999998E-2</v>
      </c>
      <c r="J28" s="643">
        <v>0.42699999999999999</v>
      </c>
      <c r="K28" s="643">
        <v>0.50900000000000001</v>
      </c>
      <c r="L28" s="643">
        <v>5.8000000000000003E-2</v>
      </c>
      <c r="M28" s="643">
        <v>6.0000000000000001E-3</v>
      </c>
    </row>
    <row r="31" spans="2:13" x14ac:dyDescent="0.15">
      <c r="B31" t="s">
        <v>577</v>
      </c>
      <c r="J31" t="s">
        <v>578</v>
      </c>
    </row>
  </sheetData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4"/>
  <sheetViews>
    <sheetView zoomScaleNormal="100" zoomScaleSheetLayoutView="100" workbookViewId="0">
      <pane ySplit="5085" topLeftCell="A42"/>
      <selection pane="bottomLeft" activeCell="J46" sqref="J46"/>
    </sheetView>
  </sheetViews>
  <sheetFormatPr defaultRowHeight="11.25" x14ac:dyDescent="0.15"/>
  <cols>
    <col min="1" max="1" width="11.25" style="77" customWidth="1"/>
    <col min="2" max="51" width="4" style="77" customWidth="1"/>
    <col min="52" max="52" width="4.625" style="77" customWidth="1"/>
    <col min="53" max="59" width="4" style="77" customWidth="1"/>
    <col min="60" max="60" width="4.625" style="77" customWidth="1"/>
    <col min="61" max="61" width="4.5" style="77" customWidth="1"/>
    <col min="62" max="62" width="4" style="77" customWidth="1"/>
    <col min="63" max="63" width="9" style="77" customWidth="1"/>
    <col min="64" max="16384" width="9" style="77"/>
  </cols>
  <sheetData>
    <row r="1" spans="1:63" ht="24" customHeight="1" x14ac:dyDescent="0.15">
      <c r="A1" s="524" t="s">
        <v>618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63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566</v>
      </c>
    </row>
    <row r="3" spans="1:63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453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63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467</v>
      </c>
      <c r="BB4" s="227" t="s">
        <v>468</v>
      </c>
      <c r="BC4" s="227" t="s">
        <v>469</v>
      </c>
      <c r="BD4" s="227" t="s">
        <v>470</v>
      </c>
      <c r="BE4" s="227" t="s">
        <v>471</v>
      </c>
      <c r="BF4" s="227" t="s">
        <v>472</v>
      </c>
      <c r="BG4" s="606" t="s">
        <v>473</v>
      </c>
      <c r="BH4" s="227" t="s">
        <v>224</v>
      </c>
      <c r="BI4" s="227" t="s">
        <v>474</v>
      </c>
      <c r="BJ4" s="227" t="s">
        <v>475</v>
      </c>
    </row>
    <row r="5" spans="1:63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</row>
    <row r="6" spans="1:63" ht="15.75" customHeight="1" x14ac:dyDescent="0.15">
      <c r="A6" s="80" t="s">
        <v>58</v>
      </c>
      <c r="B6" s="81">
        <v>95.824603412152058</v>
      </c>
      <c r="C6" s="82">
        <v>7.4827895839568994E-3</v>
      </c>
      <c r="D6" s="82">
        <v>5.2379527087698295E-2</v>
      </c>
      <c r="E6" s="82">
        <v>3.7413947919784497E-3</v>
      </c>
      <c r="F6" s="82">
        <v>0.46393295420532776</v>
      </c>
      <c r="G6" s="82" t="s">
        <v>477</v>
      </c>
      <c r="H6" s="82">
        <v>0.44522598024543547</v>
      </c>
      <c r="I6" s="82">
        <v>5.2379527087698295E-2</v>
      </c>
      <c r="J6" s="82">
        <v>0.5873989823406166</v>
      </c>
      <c r="K6" s="82">
        <v>3.7413947919784497E-3</v>
      </c>
      <c r="L6" s="82">
        <v>7.4827895839568994E-3</v>
      </c>
      <c r="M6" s="82">
        <v>3.7413947919784497E-3</v>
      </c>
      <c r="N6" s="82">
        <v>0.14591439688715954</v>
      </c>
      <c r="O6" s="82" t="s">
        <v>477</v>
      </c>
      <c r="P6" s="82">
        <v>0.22448368751870695</v>
      </c>
      <c r="Q6" s="82">
        <v>0.61733014067644421</v>
      </c>
      <c r="R6" s="82">
        <v>1.4965579167913799E-2</v>
      </c>
      <c r="S6" s="82" t="s">
        <v>477</v>
      </c>
      <c r="T6" s="82" t="s">
        <v>477</v>
      </c>
      <c r="U6" s="82">
        <v>7.4827895839568994E-3</v>
      </c>
      <c r="V6" s="82">
        <v>1.8706973959892251E-2</v>
      </c>
      <c r="W6" s="82">
        <v>3.7413947919784497E-3</v>
      </c>
      <c r="X6" s="82" t="s">
        <v>477</v>
      </c>
      <c r="Y6" s="82">
        <v>3.3672553127806044E-2</v>
      </c>
      <c r="Z6" s="82">
        <v>0.26189763543849143</v>
      </c>
      <c r="AA6" s="82">
        <v>0.44896737503741391</v>
      </c>
      <c r="AB6" s="82" t="s">
        <v>477</v>
      </c>
      <c r="AC6" s="82" t="s">
        <v>477</v>
      </c>
      <c r="AD6" s="82">
        <v>3.7413947919784497E-3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0.32175995211014663</v>
      </c>
      <c r="AL6" s="82">
        <v>0.10850044896737504</v>
      </c>
      <c r="AM6" s="82" t="s">
        <v>477</v>
      </c>
      <c r="AN6" s="82" t="s">
        <v>477</v>
      </c>
      <c r="AO6" s="82" t="s">
        <v>477</v>
      </c>
      <c r="AP6" s="82">
        <v>3.7413947919784497E-3</v>
      </c>
      <c r="AQ6" s="82" t="s">
        <v>477</v>
      </c>
      <c r="AR6" s="82" t="s">
        <v>477</v>
      </c>
      <c r="AS6" s="82" t="s">
        <v>477</v>
      </c>
      <c r="AT6" s="82">
        <v>3.7413947919784497E-3</v>
      </c>
      <c r="AU6" s="82">
        <v>3.7413947919784497E-3</v>
      </c>
      <c r="AV6" s="82" t="s">
        <v>477</v>
      </c>
      <c r="AW6" s="82" t="s">
        <v>477</v>
      </c>
      <c r="AX6" s="82" t="s">
        <v>477</v>
      </c>
      <c r="AY6" s="82">
        <v>0.14965579167913801</v>
      </c>
      <c r="AZ6" s="82">
        <v>99.824154444777008</v>
      </c>
      <c r="BA6" s="82">
        <v>9.353486979946124E-2</v>
      </c>
      <c r="BB6" s="82" t="s">
        <v>477</v>
      </c>
      <c r="BC6" s="82">
        <v>6.3603711463633639E-2</v>
      </c>
      <c r="BD6" s="82">
        <v>2.9931158335827598E-2</v>
      </c>
      <c r="BE6" s="82">
        <v>2.2448368751870697E-2</v>
      </c>
      <c r="BF6" s="82">
        <v>1.8706973959892251E-2</v>
      </c>
      <c r="BG6" s="82">
        <v>4.1155342711762945E-2</v>
      </c>
      <c r="BH6" s="82">
        <v>100</v>
      </c>
      <c r="BI6" s="82">
        <v>95.824603412152058</v>
      </c>
      <c r="BJ6" s="83">
        <v>1</v>
      </c>
    </row>
    <row r="7" spans="1:63" ht="15.75" customHeight="1" x14ac:dyDescent="0.15">
      <c r="A7" s="84" t="s">
        <v>59</v>
      </c>
      <c r="B7" s="85">
        <v>5.1020408163265307E-2</v>
      </c>
      <c r="C7" s="86">
        <v>88.992346938775512</v>
      </c>
      <c r="D7" s="87">
        <v>2.5510204081632654E-2</v>
      </c>
      <c r="E7" s="87">
        <v>2.1045918367346936</v>
      </c>
      <c r="F7" s="87" t="s">
        <v>477</v>
      </c>
      <c r="G7" s="87" t="s">
        <v>477</v>
      </c>
      <c r="H7" s="87" t="s">
        <v>477</v>
      </c>
      <c r="I7" s="87" t="s">
        <v>477</v>
      </c>
      <c r="J7" s="87" t="s">
        <v>477</v>
      </c>
      <c r="K7" s="87">
        <v>6.3775510204081634E-2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6.3775510204081634E-2</v>
      </c>
      <c r="AE7" s="87" t="s">
        <v>477</v>
      </c>
      <c r="AF7" s="87">
        <v>8.9285714285714288E-2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3.826530612244898E-2</v>
      </c>
      <c r="AX7" s="87">
        <v>3.826530612244898E-2</v>
      </c>
      <c r="AY7" s="87">
        <v>0.26785714285714285</v>
      </c>
      <c r="AZ7" s="87">
        <v>91.734693877551024</v>
      </c>
      <c r="BA7" s="87">
        <v>8.0229591836734695</v>
      </c>
      <c r="BB7" s="87" t="s">
        <v>477</v>
      </c>
      <c r="BC7" s="87" t="s">
        <v>477</v>
      </c>
      <c r="BD7" s="87">
        <v>8.0229591836734695</v>
      </c>
      <c r="BE7" s="87" t="s">
        <v>477</v>
      </c>
      <c r="BF7" s="87">
        <v>5.1020408163265307E-2</v>
      </c>
      <c r="BG7" s="87">
        <v>0.19132653061224489</v>
      </c>
      <c r="BH7" s="87">
        <v>100</v>
      </c>
      <c r="BI7" s="87">
        <v>88.992346938775512</v>
      </c>
      <c r="BJ7" s="88">
        <v>2</v>
      </c>
    </row>
    <row r="8" spans="1:63" ht="15.75" customHeight="1" x14ac:dyDescent="0.15">
      <c r="A8" s="84" t="s">
        <v>60</v>
      </c>
      <c r="B8" s="85">
        <v>0.72241285894888929</v>
      </c>
      <c r="C8" s="87" t="s">
        <v>477</v>
      </c>
      <c r="D8" s="86">
        <v>83.980494852808391</v>
      </c>
      <c r="E8" s="87">
        <v>0.52374932273794472</v>
      </c>
      <c r="F8" s="87">
        <v>0.23478417915838903</v>
      </c>
      <c r="G8" s="87" t="s">
        <v>477</v>
      </c>
      <c r="H8" s="87" t="s">
        <v>477</v>
      </c>
      <c r="I8" s="87">
        <v>1.8060321473722232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3.6120642947444465E-2</v>
      </c>
      <c r="O8" s="87">
        <v>9.0301607368611161E-2</v>
      </c>
      <c r="P8" s="87" t="s">
        <v>477</v>
      </c>
      <c r="Q8" s="87" t="s">
        <v>477</v>
      </c>
      <c r="R8" s="87">
        <v>0.23478417915838903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1.0113780025284451</v>
      </c>
      <c r="AA8" s="87">
        <v>3.6120642947444465E-2</v>
      </c>
      <c r="AB8" s="87" t="s">
        <v>477</v>
      </c>
      <c r="AC8" s="87" t="s">
        <v>477</v>
      </c>
      <c r="AD8" s="87">
        <v>9.0301607368611165</v>
      </c>
      <c r="AE8" s="87">
        <v>3.6120642947444465E-2</v>
      </c>
      <c r="AF8" s="87">
        <v>3.6120642947444465E-2</v>
      </c>
      <c r="AG8" s="87">
        <v>1.7879718258985009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>
        <v>7.2241285894888929E-2</v>
      </c>
      <c r="AY8" s="87">
        <v>0.28896514357955572</v>
      </c>
      <c r="AZ8" s="87">
        <v>99.92775871410511</v>
      </c>
      <c r="BA8" s="87">
        <v>5.4180964421166697E-2</v>
      </c>
      <c r="BB8" s="87" t="s">
        <v>477</v>
      </c>
      <c r="BC8" s="87" t="s">
        <v>477</v>
      </c>
      <c r="BD8" s="87">
        <v>5.4180964421166697E-2</v>
      </c>
      <c r="BE8" s="87" t="s">
        <v>477</v>
      </c>
      <c r="BF8" s="87">
        <v>1.8060321473722232E-2</v>
      </c>
      <c r="BG8" s="87" t="s">
        <v>477</v>
      </c>
      <c r="BH8" s="87">
        <v>100</v>
      </c>
      <c r="BI8" s="87">
        <v>83.980494852808391</v>
      </c>
      <c r="BJ8" s="88">
        <v>3</v>
      </c>
    </row>
    <row r="9" spans="1:63" ht="15.75" customHeight="1" x14ac:dyDescent="0.15">
      <c r="A9" s="84" t="s">
        <v>61</v>
      </c>
      <c r="B9" s="85" t="s">
        <v>477</v>
      </c>
      <c r="C9" s="87">
        <v>1.6414686825053995</v>
      </c>
      <c r="D9" s="87">
        <v>0.12958963282937366</v>
      </c>
      <c r="E9" s="86">
        <v>94.406047516198697</v>
      </c>
      <c r="F9" s="87" t="s">
        <v>477</v>
      </c>
      <c r="G9" s="87" t="s">
        <v>477</v>
      </c>
      <c r="H9" s="87" t="s">
        <v>477</v>
      </c>
      <c r="I9" s="87">
        <v>0.12958963282937366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>
        <v>0.10799136069114472</v>
      </c>
      <c r="AE9" s="87">
        <v>2.159827213822894E-2</v>
      </c>
      <c r="AF9" s="87">
        <v>0.23758099352051837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2.1166306695464363</v>
      </c>
      <c r="AX9" s="87">
        <v>0.17278617710583152</v>
      </c>
      <c r="AY9" s="87" t="s">
        <v>477</v>
      </c>
      <c r="AZ9" s="87">
        <v>98.963282937365022</v>
      </c>
      <c r="BA9" s="87">
        <v>0.86393088552915775</v>
      </c>
      <c r="BB9" s="87" t="s">
        <v>477</v>
      </c>
      <c r="BC9" s="87" t="s">
        <v>477</v>
      </c>
      <c r="BD9" s="87">
        <v>0.86393088552915775</v>
      </c>
      <c r="BE9" s="87">
        <v>6.4794816414686832E-2</v>
      </c>
      <c r="BF9" s="87">
        <v>2.159827213822894E-2</v>
      </c>
      <c r="BG9" s="87">
        <v>8.6393088552915762E-2</v>
      </c>
      <c r="BH9" s="87">
        <v>100</v>
      </c>
      <c r="BI9" s="87">
        <v>94.406047516198697</v>
      </c>
      <c r="BJ9" s="88">
        <v>4</v>
      </c>
    </row>
    <row r="10" spans="1:63" ht="15.75" customHeight="1" x14ac:dyDescent="0.15">
      <c r="A10" s="84" t="s">
        <v>62</v>
      </c>
      <c r="B10" s="85">
        <v>8.6899705978438426</v>
      </c>
      <c r="C10" s="87" t="s">
        <v>477</v>
      </c>
      <c r="D10" s="87">
        <v>0.65338124795818364</v>
      </c>
      <c r="E10" s="87">
        <v>6.5338124795818353E-2</v>
      </c>
      <c r="F10" s="86">
        <v>86.393335511270834</v>
      </c>
      <c r="G10" s="87" t="s">
        <v>477</v>
      </c>
      <c r="H10" s="87">
        <v>0.37569421757595561</v>
      </c>
      <c r="I10" s="87">
        <v>0.16334531198954591</v>
      </c>
      <c r="J10" s="87">
        <v>0.13067624959163671</v>
      </c>
      <c r="K10" s="87" t="s">
        <v>477</v>
      </c>
      <c r="L10" s="87">
        <v>3.2669062397909177E-2</v>
      </c>
      <c r="M10" s="87" t="s">
        <v>477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>
        <v>0.3103560927801372</v>
      </c>
      <c r="S10" s="87">
        <v>2.0418163998693237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0.42469781117281935</v>
      </c>
      <c r="AA10" s="87" t="s">
        <v>477</v>
      </c>
      <c r="AB10" s="87" t="s">
        <v>477</v>
      </c>
      <c r="AC10" s="87" t="s">
        <v>477</v>
      </c>
      <c r="AD10" s="87">
        <v>0.11434171839268213</v>
      </c>
      <c r="AE10" s="87" t="s">
        <v>477</v>
      </c>
      <c r="AF10" s="87">
        <v>3.2669062397909177E-2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>
        <v>0.13067624959163671</v>
      </c>
      <c r="AL10" s="87">
        <v>1.6334531198954588E-2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>
        <v>1.6334531198954588E-2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0.22868343678536426</v>
      </c>
      <c r="AZ10" s="87">
        <v>99.820320156811505</v>
      </c>
      <c r="BA10" s="87">
        <v>0.14701078079059132</v>
      </c>
      <c r="BB10" s="87" t="s">
        <v>477</v>
      </c>
      <c r="BC10" s="87" t="s">
        <v>477</v>
      </c>
      <c r="BD10" s="87">
        <v>0.14701078079059132</v>
      </c>
      <c r="BE10" s="87">
        <v>1.6334531198954588E-2</v>
      </c>
      <c r="BF10" s="87">
        <v>1.6334531198954588E-2</v>
      </c>
      <c r="BG10" s="87" t="s">
        <v>477</v>
      </c>
      <c r="BH10" s="87">
        <v>100</v>
      </c>
      <c r="BI10" s="87">
        <v>86.393335511270834</v>
      </c>
      <c r="BJ10" s="88">
        <v>5</v>
      </c>
    </row>
    <row r="11" spans="1:63" ht="15.75" customHeight="1" x14ac:dyDescent="0.15">
      <c r="A11" s="84" t="s">
        <v>63</v>
      </c>
      <c r="B11" s="85">
        <v>1.3782542113323124</v>
      </c>
      <c r="C11" s="87" t="s">
        <v>477</v>
      </c>
      <c r="D11" s="87" t="s">
        <v>477</v>
      </c>
      <c r="E11" s="87" t="s">
        <v>477</v>
      </c>
      <c r="F11" s="87">
        <v>1.2251148545176112</v>
      </c>
      <c r="G11" s="86">
        <v>32.465543644716696</v>
      </c>
      <c r="H11" s="87">
        <v>63.399693721286368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>
        <v>0.45941807044410415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>
        <v>1.0719754977029097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100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 t="s">
        <v>477</v>
      </c>
      <c r="BF11" s="87" t="s">
        <v>477</v>
      </c>
      <c r="BG11" s="87" t="s">
        <v>477</v>
      </c>
      <c r="BH11" s="87">
        <v>100</v>
      </c>
      <c r="BI11" s="87">
        <v>32.465543644716696</v>
      </c>
      <c r="BJ11" s="88">
        <v>6</v>
      </c>
    </row>
    <row r="12" spans="1:63" ht="15.75" customHeight="1" x14ac:dyDescent="0.15">
      <c r="A12" s="84" t="s">
        <v>64</v>
      </c>
      <c r="B12" s="85">
        <v>5.272407732864675</v>
      </c>
      <c r="C12" s="87" t="s">
        <v>477</v>
      </c>
      <c r="D12" s="87" t="s">
        <v>477</v>
      </c>
      <c r="E12" s="87">
        <v>2.9291154071470416E-2</v>
      </c>
      <c r="F12" s="87">
        <v>3.427065026362039</v>
      </c>
      <c r="G12" s="87">
        <v>0.84944346807264204</v>
      </c>
      <c r="H12" s="86">
        <v>89.279437609841821</v>
      </c>
      <c r="I12" s="87" t="s">
        <v>477</v>
      </c>
      <c r="J12" s="87" t="s">
        <v>477</v>
      </c>
      <c r="K12" s="87" t="s">
        <v>477</v>
      </c>
      <c r="L12" s="87">
        <v>2.9291154071470416E-2</v>
      </c>
      <c r="M12" s="87">
        <v>2.9291154071470416E-2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0.38078500292911538</v>
      </c>
      <c r="AJ12" s="87">
        <v>2.9291154071470416E-2</v>
      </c>
      <c r="AK12" s="87">
        <v>0.52724077328646746</v>
      </c>
      <c r="AL12" s="87">
        <v>2.9291154071470416E-2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99.882835383714124</v>
      </c>
      <c r="BA12" s="87">
        <v>5.8582308142940832E-2</v>
      </c>
      <c r="BB12" s="87" t="s">
        <v>477</v>
      </c>
      <c r="BC12" s="87" t="s">
        <v>477</v>
      </c>
      <c r="BD12" s="87">
        <v>5.8582308142940832E-2</v>
      </c>
      <c r="BE12" s="87" t="s">
        <v>477</v>
      </c>
      <c r="BF12" s="87">
        <v>5.8582308142940832E-2</v>
      </c>
      <c r="BG12" s="87" t="s">
        <v>477</v>
      </c>
      <c r="BH12" s="87">
        <v>100</v>
      </c>
      <c r="BI12" s="87">
        <v>89.279437609841821</v>
      </c>
      <c r="BJ12" s="88">
        <v>7</v>
      </c>
    </row>
    <row r="13" spans="1:63" ht="15.75" customHeight="1" x14ac:dyDescent="0.15">
      <c r="A13" s="84" t="s">
        <v>65</v>
      </c>
      <c r="B13" s="85">
        <v>1.3387026556377886</v>
      </c>
      <c r="C13" s="87">
        <v>6.5302568567696992E-2</v>
      </c>
      <c r="D13" s="87">
        <v>1.6434479756203744</v>
      </c>
      <c r="E13" s="87">
        <v>0.31562908141053547</v>
      </c>
      <c r="F13" s="87" t="s">
        <v>477</v>
      </c>
      <c r="G13" s="87" t="s">
        <v>477</v>
      </c>
      <c r="H13" s="87" t="s">
        <v>477</v>
      </c>
      <c r="I13" s="86">
        <v>87.451023073574234</v>
      </c>
      <c r="J13" s="87">
        <v>4.3535045711797997E-2</v>
      </c>
      <c r="K13" s="87" t="s">
        <v>477</v>
      </c>
      <c r="L13" s="87" t="s">
        <v>477</v>
      </c>
      <c r="M13" s="87" t="s">
        <v>477</v>
      </c>
      <c r="N13" s="87">
        <v>4.3535045711797997E-2</v>
      </c>
      <c r="O13" s="87">
        <v>0.60949063996517194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>
        <v>1.0883761427949499E-2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>
        <v>2.1767522855898998E-2</v>
      </c>
      <c r="AA13" s="87">
        <v>1.0883761427949499E-2</v>
      </c>
      <c r="AB13" s="87">
        <v>3.2651284283848496E-2</v>
      </c>
      <c r="AC13" s="87">
        <v>1.0774923813670005</v>
      </c>
      <c r="AD13" s="87">
        <v>1.5999129299085764</v>
      </c>
      <c r="AE13" s="87" t="s">
        <v>477</v>
      </c>
      <c r="AF13" s="87">
        <v>4.3535045711797997E-2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0.46800174140182849</v>
      </c>
      <c r="AZ13" s="87">
        <v>94.775794514584248</v>
      </c>
      <c r="BA13" s="87">
        <v>5.1371353939921631</v>
      </c>
      <c r="BB13" s="87" t="s">
        <v>477</v>
      </c>
      <c r="BC13" s="87">
        <v>5.0609490639965173</v>
      </c>
      <c r="BD13" s="87">
        <v>7.6186329995646493E-2</v>
      </c>
      <c r="BE13" s="87">
        <v>3.2651284283848496E-2</v>
      </c>
      <c r="BF13" s="87">
        <v>5.4418807139747498E-2</v>
      </c>
      <c r="BG13" s="87" t="s">
        <v>477</v>
      </c>
      <c r="BH13" s="87">
        <v>100</v>
      </c>
      <c r="BI13" s="87">
        <v>87.451023073574234</v>
      </c>
      <c r="BJ13" s="88">
        <v>8</v>
      </c>
    </row>
    <row r="14" spans="1:63" ht="15.75" customHeight="1" x14ac:dyDescent="0.15">
      <c r="A14" s="84" t="s">
        <v>66</v>
      </c>
      <c r="B14" s="85">
        <v>5.0323085960446452</v>
      </c>
      <c r="C14" s="87" t="s">
        <v>477</v>
      </c>
      <c r="D14" s="87" t="s">
        <v>477</v>
      </c>
      <c r="E14" s="87" t="s">
        <v>477</v>
      </c>
      <c r="F14" s="87" t="s">
        <v>477</v>
      </c>
      <c r="G14" s="87" t="s">
        <v>477</v>
      </c>
      <c r="H14" s="87" t="s">
        <v>477</v>
      </c>
      <c r="I14" s="87">
        <v>7.8323869199138432E-2</v>
      </c>
      <c r="J14" s="86">
        <v>91.325631486195419</v>
      </c>
      <c r="K14" s="87" t="s">
        <v>477</v>
      </c>
      <c r="L14" s="87" t="s">
        <v>477</v>
      </c>
      <c r="M14" s="87" t="s">
        <v>477</v>
      </c>
      <c r="N14" s="87">
        <v>0.5482670843939691</v>
      </c>
      <c r="O14" s="87">
        <v>0.17622870569806148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0.90072449579009206</v>
      </c>
      <c r="V14" s="87">
        <v>0.86156256119052277</v>
      </c>
      <c r="W14" s="87" t="s">
        <v>477</v>
      </c>
      <c r="X14" s="87">
        <v>3.9161934599569216E-2</v>
      </c>
      <c r="Y14" s="87">
        <v>0.15664773839827686</v>
      </c>
      <c r="Z14" s="87" t="s">
        <v>477</v>
      </c>
      <c r="AA14" s="87" t="s">
        <v>477</v>
      </c>
      <c r="AB14" s="87">
        <v>3.9161934599569216E-2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>
        <v>3.9161934599569216E-2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0.29371450949676914</v>
      </c>
      <c r="AZ14" s="87">
        <v>99.490894850205606</v>
      </c>
      <c r="BA14" s="87">
        <v>0.50910514979439991</v>
      </c>
      <c r="BB14" s="87" t="s">
        <v>477</v>
      </c>
      <c r="BC14" s="87">
        <v>0.50910514979439991</v>
      </c>
      <c r="BD14" s="87" t="s">
        <v>477</v>
      </c>
      <c r="BE14" s="87" t="s">
        <v>477</v>
      </c>
      <c r="BF14" s="87" t="s">
        <v>477</v>
      </c>
      <c r="BG14" s="87" t="s">
        <v>477</v>
      </c>
      <c r="BH14" s="87">
        <v>100</v>
      </c>
      <c r="BI14" s="87">
        <v>91.325631486195419</v>
      </c>
      <c r="BJ14" s="88">
        <v>9</v>
      </c>
    </row>
    <row r="15" spans="1:63" ht="15.75" customHeight="1" x14ac:dyDescent="0.15">
      <c r="A15" s="84" t="s">
        <v>67</v>
      </c>
      <c r="B15" s="85">
        <v>0.41208791208791212</v>
      </c>
      <c r="C15" s="87" t="s">
        <v>477</v>
      </c>
      <c r="D15" s="87" t="s">
        <v>477</v>
      </c>
      <c r="E15" s="87" t="s">
        <v>477</v>
      </c>
      <c r="F15" s="87" t="s">
        <v>477</v>
      </c>
      <c r="G15" s="87" t="s">
        <v>477</v>
      </c>
      <c r="H15" s="87">
        <v>2.2893772893772892E-2</v>
      </c>
      <c r="I15" s="87" t="s">
        <v>477</v>
      </c>
      <c r="J15" s="87" t="s">
        <v>477</v>
      </c>
      <c r="K15" s="86">
        <v>73.855311355311358</v>
      </c>
      <c r="L15" s="87">
        <v>0.93864468864468864</v>
      </c>
      <c r="M15" s="87">
        <v>6.3644688644688641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>
        <v>6.8681318681318687E-2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>
        <v>0.22893772893772896</v>
      </c>
      <c r="AR15" s="87">
        <v>6.8681318681318687E-2</v>
      </c>
      <c r="AS15" s="87">
        <v>0.66391941391941389</v>
      </c>
      <c r="AT15" s="87" t="s">
        <v>477</v>
      </c>
      <c r="AU15" s="87">
        <v>17.353479853479854</v>
      </c>
      <c r="AV15" s="87" t="s">
        <v>477</v>
      </c>
      <c r="AW15" s="87" t="s">
        <v>477</v>
      </c>
      <c r="AX15" s="87" t="s">
        <v>477</v>
      </c>
      <c r="AY15" s="87">
        <v>2.2893772893772892E-2</v>
      </c>
      <c r="AZ15" s="87">
        <v>100</v>
      </c>
      <c r="BA15" s="87" t="s">
        <v>477</v>
      </c>
      <c r="BB15" s="87" t="s">
        <v>477</v>
      </c>
      <c r="BC15" s="87" t="s">
        <v>477</v>
      </c>
      <c r="BD15" s="87" t="s">
        <v>477</v>
      </c>
      <c r="BE15" s="87" t="s">
        <v>477</v>
      </c>
      <c r="BF15" s="87" t="s">
        <v>477</v>
      </c>
      <c r="BG15" s="87" t="s">
        <v>477</v>
      </c>
      <c r="BH15" s="87">
        <v>100</v>
      </c>
      <c r="BI15" s="87">
        <v>73.855311355311358</v>
      </c>
      <c r="BJ15" s="88">
        <v>10</v>
      </c>
    </row>
    <row r="16" spans="1:63" ht="15.75" customHeight="1" x14ac:dyDescent="0.15">
      <c r="A16" s="84" t="s">
        <v>68</v>
      </c>
      <c r="B16" s="85">
        <v>0.71574642126789367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3.425357873210634</v>
      </c>
      <c r="L16" s="86">
        <v>83.282208588957047</v>
      </c>
      <c r="M16" s="87">
        <v>0.71574642126789367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10.736196319018406</v>
      </c>
      <c r="AL16" s="87">
        <v>0.10224948875255625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1.0224948875255624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100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 t="s">
        <v>477</v>
      </c>
      <c r="BF16" s="87" t="s">
        <v>477</v>
      </c>
      <c r="BG16" s="87" t="s">
        <v>477</v>
      </c>
      <c r="BH16" s="87">
        <v>100</v>
      </c>
      <c r="BI16" s="87">
        <v>83.282208588957047</v>
      </c>
      <c r="BJ16" s="88">
        <v>11</v>
      </c>
    </row>
    <row r="17" spans="1:62" ht="15.75" customHeight="1" x14ac:dyDescent="0.15">
      <c r="A17" s="84" t="s">
        <v>69</v>
      </c>
      <c r="B17" s="85">
        <v>0.17236426314277506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1.0916403332375753</v>
      </c>
      <c r="L17" s="87">
        <v>5.7454754380925024E-2</v>
      </c>
      <c r="M17" s="86">
        <v>93.191611605860373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>
        <v>5.7454754380925024E-2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>
        <v>2.8727377190462512E-2</v>
      </c>
      <c r="AQ17" s="87" t="s">
        <v>477</v>
      </c>
      <c r="AR17" s="87" t="s">
        <v>477</v>
      </c>
      <c r="AS17" s="87" t="s">
        <v>477</v>
      </c>
      <c r="AT17" s="87">
        <v>2.355644929617926</v>
      </c>
      <c r="AU17" s="87">
        <v>2.6141913243320882</v>
      </c>
      <c r="AV17" s="87">
        <v>2.8727377190462512E-2</v>
      </c>
      <c r="AW17" s="87" t="s">
        <v>477</v>
      </c>
      <c r="AX17" s="87" t="s">
        <v>477</v>
      </c>
      <c r="AY17" s="87">
        <v>0.2298190175237001</v>
      </c>
      <c r="AZ17" s="87">
        <v>99.827635736857218</v>
      </c>
      <c r="BA17" s="87">
        <v>0.17236426314277506</v>
      </c>
      <c r="BB17" s="87">
        <v>0.14363688595231255</v>
      </c>
      <c r="BC17" s="87">
        <v>2.8727377190462512E-2</v>
      </c>
      <c r="BD17" s="87" t="s">
        <v>477</v>
      </c>
      <c r="BE17" s="87" t="s">
        <v>477</v>
      </c>
      <c r="BF17" s="87" t="s">
        <v>477</v>
      </c>
      <c r="BG17" s="87" t="s">
        <v>477</v>
      </c>
      <c r="BH17" s="87">
        <v>100</v>
      </c>
      <c r="BI17" s="87">
        <v>93.191611605860373</v>
      </c>
      <c r="BJ17" s="88">
        <v>12</v>
      </c>
    </row>
    <row r="18" spans="1:62" ht="15.75" customHeight="1" x14ac:dyDescent="0.15">
      <c r="A18" s="84" t="s">
        <v>70</v>
      </c>
      <c r="B18" s="85">
        <v>23.477956613016097</v>
      </c>
      <c r="C18" s="87" t="s">
        <v>477</v>
      </c>
      <c r="D18" s="87">
        <v>0.34989503149055284</v>
      </c>
      <c r="E18" s="87" t="s">
        <v>477</v>
      </c>
      <c r="F18" s="87" t="s">
        <v>477</v>
      </c>
      <c r="G18" s="87" t="s">
        <v>477</v>
      </c>
      <c r="H18" s="87" t="s">
        <v>477</v>
      </c>
      <c r="I18" s="87">
        <v>0.87473757872638203</v>
      </c>
      <c r="J18" s="87">
        <v>8.4324702589223222</v>
      </c>
      <c r="K18" s="87" t="s">
        <v>477</v>
      </c>
      <c r="L18" s="87" t="s">
        <v>477</v>
      </c>
      <c r="M18" s="87" t="s">
        <v>477</v>
      </c>
      <c r="N18" s="86">
        <v>52.169349195241431</v>
      </c>
      <c r="O18" s="87">
        <v>1.959412176347096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>
        <v>3.498950314905528E-2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2.2393282015395379</v>
      </c>
      <c r="AA18" s="87">
        <v>10.251924422673198</v>
      </c>
      <c r="AB18" s="87">
        <v>3.498950314905528E-2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99.825052484254726</v>
      </c>
      <c r="BA18" s="87">
        <v>0.17494751574527642</v>
      </c>
      <c r="BB18" s="87" t="s">
        <v>477</v>
      </c>
      <c r="BC18" s="87">
        <v>0.17494751574527642</v>
      </c>
      <c r="BD18" s="87" t="s">
        <v>477</v>
      </c>
      <c r="BE18" s="87" t="s">
        <v>477</v>
      </c>
      <c r="BF18" s="87" t="s">
        <v>477</v>
      </c>
      <c r="BG18" s="87" t="s">
        <v>477</v>
      </c>
      <c r="BH18" s="87">
        <v>100</v>
      </c>
      <c r="BI18" s="87">
        <v>52.169349195241431</v>
      </c>
      <c r="BJ18" s="88">
        <v>13</v>
      </c>
    </row>
    <row r="19" spans="1:62" ht="15.75" customHeight="1" x14ac:dyDescent="0.15">
      <c r="A19" s="84" t="s">
        <v>71</v>
      </c>
      <c r="B19" s="85">
        <v>6.345177664974619</v>
      </c>
      <c r="C19" s="87" t="s">
        <v>477</v>
      </c>
      <c r="D19" s="87">
        <v>0.4441624365482234</v>
      </c>
      <c r="E19" s="87" t="s">
        <v>477</v>
      </c>
      <c r="F19" s="87" t="s">
        <v>477</v>
      </c>
      <c r="G19" s="87" t="s">
        <v>477</v>
      </c>
      <c r="H19" s="87" t="s">
        <v>477</v>
      </c>
      <c r="I19" s="87">
        <v>9.8350253807106611</v>
      </c>
      <c r="J19" s="87">
        <v>2.6649746192893402</v>
      </c>
      <c r="K19" s="87" t="s">
        <v>477</v>
      </c>
      <c r="L19" s="87" t="s">
        <v>477</v>
      </c>
      <c r="M19" s="87" t="s">
        <v>477</v>
      </c>
      <c r="N19" s="87">
        <v>1.6497461928934012</v>
      </c>
      <c r="O19" s="86">
        <v>66.878172588832484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0.31725888324873097</v>
      </c>
      <c r="AA19" s="87">
        <v>2.2208121827411169</v>
      </c>
      <c r="AB19" s="87">
        <v>8.3121827411167519</v>
      </c>
      <c r="AC19" s="87" t="s">
        <v>477</v>
      </c>
      <c r="AD19" s="87">
        <v>6.3451776649746189E-2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 t="s">
        <v>477</v>
      </c>
      <c r="AZ19" s="87">
        <v>98.73096446700508</v>
      </c>
      <c r="BA19" s="87">
        <v>1.2690355329949239</v>
      </c>
      <c r="BB19" s="87" t="s">
        <v>477</v>
      </c>
      <c r="BC19" s="87">
        <v>1.2690355329949239</v>
      </c>
      <c r="BD19" s="87" t="s">
        <v>477</v>
      </c>
      <c r="BE19" s="87" t="s">
        <v>477</v>
      </c>
      <c r="BF19" s="87" t="s">
        <v>477</v>
      </c>
      <c r="BG19" s="87" t="s">
        <v>477</v>
      </c>
      <c r="BH19" s="87">
        <v>100</v>
      </c>
      <c r="BI19" s="87">
        <v>66.878172588832484</v>
      </c>
      <c r="BJ19" s="88">
        <v>14</v>
      </c>
    </row>
    <row r="20" spans="1:62" ht="15.75" customHeight="1" x14ac:dyDescent="0.15">
      <c r="A20" s="84" t="s">
        <v>72</v>
      </c>
      <c r="B20" s="85">
        <v>24.689440993788818</v>
      </c>
      <c r="C20" s="87" t="s">
        <v>477</v>
      </c>
      <c r="D20" s="87" t="s">
        <v>477</v>
      </c>
      <c r="E20" s="87" t="s">
        <v>477</v>
      </c>
      <c r="F20" s="87">
        <v>1.2422360248447204</v>
      </c>
      <c r="G20" s="87" t="s">
        <v>477</v>
      </c>
      <c r="H20" s="87">
        <v>0.93167701863354035</v>
      </c>
      <c r="I20" s="87" t="s">
        <v>477</v>
      </c>
      <c r="J20" s="87" t="s">
        <v>477</v>
      </c>
      <c r="K20" s="87" t="s">
        <v>477</v>
      </c>
      <c r="L20" s="87">
        <v>0.93167701863354035</v>
      </c>
      <c r="M20" s="87">
        <v>0.15527950310559005</v>
      </c>
      <c r="N20" s="87" t="s">
        <v>477</v>
      </c>
      <c r="O20" s="87" t="s">
        <v>477</v>
      </c>
      <c r="P20" s="86">
        <v>29.347826086956523</v>
      </c>
      <c r="Q20" s="87">
        <v>5.7453416149068319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33.385093167701861</v>
      </c>
      <c r="AL20" s="87">
        <v>0.3105590062111801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3.2608695652173911</v>
      </c>
      <c r="AZ20" s="87">
        <v>100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 t="s">
        <v>477</v>
      </c>
      <c r="BF20" s="87" t="s">
        <v>477</v>
      </c>
      <c r="BG20" s="87" t="s">
        <v>477</v>
      </c>
      <c r="BH20" s="87">
        <v>100</v>
      </c>
      <c r="BI20" s="87">
        <v>29.347826086956523</v>
      </c>
      <c r="BJ20" s="88">
        <v>15</v>
      </c>
    </row>
    <row r="21" spans="1:62" ht="15.75" customHeight="1" x14ac:dyDescent="0.15">
      <c r="A21" s="84" t="s">
        <v>73</v>
      </c>
      <c r="B21" s="85">
        <v>38.207913110938712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>
        <v>3.8789759503491075E-2</v>
      </c>
      <c r="M21" s="87" t="s">
        <v>477</v>
      </c>
      <c r="N21" s="87" t="s">
        <v>477</v>
      </c>
      <c r="O21" s="87" t="s">
        <v>477</v>
      </c>
      <c r="P21" s="87">
        <v>1.900698215671063</v>
      </c>
      <c r="Q21" s="86">
        <v>52.055857253685019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6.7106283941039564</v>
      </c>
      <c r="AL21" s="87">
        <v>0.19394879751745539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0.89216446858029486</v>
      </c>
      <c r="AZ21" s="87">
        <v>100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 t="s">
        <v>477</v>
      </c>
      <c r="BF21" s="87" t="s">
        <v>477</v>
      </c>
      <c r="BG21" s="87" t="s">
        <v>477</v>
      </c>
      <c r="BH21" s="87">
        <v>100</v>
      </c>
      <c r="BI21" s="87">
        <v>52.055857253685019</v>
      </c>
      <c r="BJ21" s="88">
        <v>16</v>
      </c>
    </row>
    <row r="22" spans="1:62" ht="15.75" customHeight="1" x14ac:dyDescent="0.15">
      <c r="A22" s="84" t="s">
        <v>74</v>
      </c>
      <c r="B22" s="85">
        <v>2.2222222222222223</v>
      </c>
      <c r="C22" s="87" t="s">
        <v>477</v>
      </c>
      <c r="D22" s="87">
        <v>26.111111111111114</v>
      </c>
      <c r="E22" s="87" t="s">
        <v>477</v>
      </c>
      <c r="F22" s="87">
        <v>6.666666666666667</v>
      </c>
      <c r="G22" s="87" t="s">
        <v>477</v>
      </c>
      <c r="H22" s="87" t="s">
        <v>477</v>
      </c>
      <c r="I22" s="87" t="s">
        <v>477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55</v>
      </c>
      <c r="S22" s="87">
        <v>1.3888888888888888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>
        <v>2.5</v>
      </c>
      <c r="AA22" s="87" t="s">
        <v>477</v>
      </c>
      <c r="AB22" s="87" t="s">
        <v>477</v>
      </c>
      <c r="AC22" s="87" t="s">
        <v>477</v>
      </c>
      <c r="AD22" s="87" t="s">
        <v>477</v>
      </c>
      <c r="AE22" s="87" t="s">
        <v>477</v>
      </c>
      <c r="AF22" s="87" t="s">
        <v>477</v>
      </c>
      <c r="AG22" s="87">
        <v>6.1111111111111107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55</v>
      </c>
      <c r="BJ22" s="88">
        <v>17</v>
      </c>
    </row>
    <row r="23" spans="1:62" ht="15.75" customHeight="1" x14ac:dyDescent="0.15">
      <c r="A23" s="84" t="s">
        <v>75</v>
      </c>
      <c r="B23" s="85">
        <v>4.3478260869565215</v>
      </c>
      <c r="C23" s="87" t="s">
        <v>477</v>
      </c>
      <c r="D23" s="87">
        <v>13.768115942028986</v>
      </c>
      <c r="E23" s="87" t="s">
        <v>477</v>
      </c>
      <c r="F23" s="87">
        <v>34.420289855072461</v>
      </c>
      <c r="G23" s="87" t="s">
        <v>477</v>
      </c>
      <c r="H23" s="87" t="s">
        <v>477</v>
      </c>
      <c r="I23" s="87">
        <v>0.36231884057971014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>
        <v>1.0869565217391304</v>
      </c>
      <c r="S23" s="86">
        <v>46.014492753623188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46.014492753623188</v>
      </c>
      <c r="BJ23" s="88">
        <v>18</v>
      </c>
    </row>
    <row r="24" spans="1:62" ht="15.75" customHeight="1" x14ac:dyDescent="0.15">
      <c r="A24" s="84" t="s">
        <v>76</v>
      </c>
      <c r="B24" s="85" t="s">
        <v>477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15.625</v>
      </c>
      <c r="H24" s="87">
        <v>44.791666666666671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19.791666666666664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80.208333333333343</v>
      </c>
      <c r="BA24" s="87">
        <v>19.791666666666664</v>
      </c>
      <c r="BB24" s="87" t="s">
        <v>477</v>
      </c>
      <c r="BC24" s="87" t="s">
        <v>477</v>
      </c>
      <c r="BD24" s="87">
        <v>19.791666666666664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19.791666666666664</v>
      </c>
      <c r="BJ24" s="88">
        <v>19</v>
      </c>
    </row>
    <row r="25" spans="1:62" ht="15.75" customHeight="1" x14ac:dyDescent="0.15">
      <c r="A25" s="84" t="s">
        <v>77</v>
      </c>
      <c r="B25" s="85">
        <v>5.3508771929824563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0.70175438596491224</v>
      </c>
      <c r="J25" s="87">
        <v>50.438596491228068</v>
      </c>
      <c r="K25" s="87" t="s">
        <v>477</v>
      </c>
      <c r="L25" s="87" t="s">
        <v>477</v>
      </c>
      <c r="M25" s="87" t="s">
        <v>477</v>
      </c>
      <c r="N25" s="87">
        <v>0.17543859649122806</v>
      </c>
      <c r="O25" s="87">
        <v>0.78947368421052633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32.10526315789474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0.70175438596491224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0.61403508771929827</v>
      </c>
      <c r="AZ25" s="87">
        <v>90.877192982456151</v>
      </c>
      <c r="BA25" s="87">
        <v>9.1228070175438596</v>
      </c>
      <c r="BB25" s="87" t="s">
        <v>477</v>
      </c>
      <c r="BC25" s="87">
        <v>9.1228070175438596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32.10526315789474</v>
      </c>
      <c r="BJ25" s="88">
        <v>20</v>
      </c>
    </row>
    <row r="26" spans="1:62" ht="15.75" customHeight="1" x14ac:dyDescent="0.15">
      <c r="A26" s="84" t="s">
        <v>78</v>
      </c>
      <c r="B26" s="85">
        <v>4.9329758713136735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0.26809651474530832</v>
      </c>
      <c r="J26" s="87">
        <v>29.597855227882036</v>
      </c>
      <c r="K26" s="87" t="s">
        <v>477</v>
      </c>
      <c r="L26" s="87" t="s">
        <v>477</v>
      </c>
      <c r="M26" s="87" t="s">
        <v>477</v>
      </c>
      <c r="N26" s="87">
        <v>5.361930294906167E-2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>
        <v>5.361930294906167E-2</v>
      </c>
      <c r="V26" s="86">
        <v>60.107238605898125</v>
      </c>
      <c r="W26" s="87">
        <v>0.21447721179624668</v>
      </c>
      <c r="X26" s="87">
        <v>0.80428954423592491</v>
      </c>
      <c r="Y26" s="87">
        <v>1.5549597855227881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>
        <v>0.32171581769436997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 t="s">
        <v>477</v>
      </c>
      <c r="AZ26" s="87">
        <v>97.908847184986598</v>
      </c>
      <c r="BA26" s="87">
        <v>2.0911528150134049</v>
      </c>
      <c r="BB26" s="87">
        <v>0.21447721179624668</v>
      </c>
      <c r="BC26" s="87">
        <v>1.8766756032171581</v>
      </c>
      <c r="BD26" s="87" t="s">
        <v>477</v>
      </c>
      <c r="BE26" s="87" t="s">
        <v>477</v>
      </c>
      <c r="BF26" s="87" t="s">
        <v>477</v>
      </c>
      <c r="BG26" s="87" t="s">
        <v>477</v>
      </c>
      <c r="BH26" s="87">
        <v>100</v>
      </c>
      <c r="BI26" s="87">
        <v>60.107238605898125</v>
      </c>
      <c r="BJ26" s="88">
        <v>21</v>
      </c>
    </row>
    <row r="27" spans="1:62" ht="15.75" customHeight="1" x14ac:dyDescent="0.15">
      <c r="A27" s="84" t="s">
        <v>79</v>
      </c>
      <c r="B27" s="85">
        <v>4.562268803945746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8.0147965474722564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20.221948212083849</v>
      </c>
      <c r="W27" s="86">
        <v>49.198520345252774</v>
      </c>
      <c r="X27" s="87">
        <v>0.24660912453760789</v>
      </c>
      <c r="Y27" s="87">
        <v>5.5487053020961774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4.3156596794081379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92.108508014796556</v>
      </c>
      <c r="BA27" s="87">
        <v>7.8914919852034524</v>
      </c>
      <c r="BB27" s="87" t="s">
        <v>477</v>
      </c>
      <c r="BC27" s="87">
        <v>7.8914919852034524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49.198520345252774</v>
      </c>
      <c r="BJ27" s="88">
        <v>22</v>
      </c>
    </row>
    <row r="28" spans="1:62" ht="15.75" customHeight="1" x14ac:dyDescent="0.15">
      <c r="A28" s="84" t="s">
        <v>80</v>
      </c>
      <c r="B28" s="85">
        <v>5.1903114186851207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10.380622837370241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>
        <v>0.11534025374855825</v>
      </c>
      <c r="V28" s="87">
        <v>21.107266435986158</v>
      </c>
      <c r="W28" s="87">
        <v>1.8454440599769319</v>
      </c>
      <c r="X28" s="86">
        <v>36.101499423298733</v>
      </c>
      <c r="Y28" s="87">
        <v>20.645905420991927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>
        <v>0.69204152249134954</v>
      </c>
      <c r="AL28" s="87" t="s">
        <v>477</v>
      </c>
      <c r="AM28" s="87" t="s">
        <v>477</v>
      </c>
      <c r="AN28" s="87" t="s">
        <v>477</v>
      </c>
      <c r="AO28" s="87">
        <v>1.4994232987312572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1.4994232987312572</v>
      </c>
      <c r="AZ28" s="87">
        <v>99.077277970011536</v>
      </c>
      <c r="BA28" s="87">
        <v>0.57670126874279126</v>
      </c>
      <c r="BB28" s="87" t="s">
        <v>477</v>
      </c>
      <c r="BC28" s="87">
        <v>0.57670126874279126</v>
      </c>
      <c r="BD28" s="87" t="s">
        <v>477</v>
      </c>
      <c r="BE28" s="87" t="s">
        <v>477</v>
      </c>
      <c r="BF28" s="87" t="s">
        <v>477</v>
      </c>
      <c r="BG28" s="87">
        <v>0.34602076124567477</v>
      </c>
      <c r="BH28" s="87">
        <v>100</v>
      </c>
      <c r="BI28" s="87">
        <v>36.101499423298733</v>
      </c>
      <c r="BJ28" s="88">
        <v>23</v>
      </c>
    </row>
    <row r="29" spans="1:62" ht="15.75" customHeight="1" x14ac:dyDescent="0.15">
      <c r="A29" s="84" t="s">
        <v>81</v>
      </c>
      <c r="B29" s="85">
        <v>19.563239308462236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>
        <v>9.0991810737033677E-2</v>
      </c>
      <c r="J29" s="87">
        <v>9.4631483166515018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4.8225659690627847</v>
      </c>
      <c r="W29" s="87" t="s">
        <v>477</v>
      </c>
      <c r="X29" s="87">
        <v>4.4585987261146496</v>
      </c>
      <c r="Y29" s="86">
        <v>59.50864422202001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1.1828935395814377</v>
      </c>
      <c r="AL29" s="87">
        <v>0.63694267515923575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0.18198362147406735</v>
      </c>
      <c r="AZ29" s="87">
        <v>99.909008189262977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 t="s">
        <v>477</v>
      </c>
      <c r="BG29" s="87">
        <v>9.0991810737033677E-2</v>
      </c>
      <c r="BH29" s="87">
        <v>100</v>
      </c>
      <c r="BI29" s="87">
        <v>59.50864422202001</v>
      </c>
      <c r="BJ29" s="88">
        <v>24</v>
      </c>
    </row>
    <row r="30" spans="1:62" ht="15.75" customHeight="1" x14ac:dyDescent="0.15">
      <c r="A30" s="84" t="s">
        <v>82</v>
      </c>
      <c r="B30" s="85">
        <v>11.067538126361656</v>
      </c>
      <c r="C30" s="87">
        <v>4.3572984749455333E-2</v>
      </c>
      <c r="D30" s="87">
        <v>6.2745098039215685</v>
      </c>
      <c r="E30" s="87">
        <v>0.30501089324618735</v>
      </c>
      <c r="F30" s="87">
        <v>0.56644880174291945</v>
      </c>
      <c r="G30" s="87" t="s">
        <v>477</v>
      </c>
      <c r="H30" s="87" t="s">
        <v>477</v>
      </c>
      <c r="I30" s="87">
        <v>1.7429193899782136</v>
      </c>
      <c r="J30" s="87">
        <v>0.39215686274509803</v>
      </c>
      <c r="K30" s="87" t="s">
        <v>477</v>
      </c>
      <c r="L30" s="87">
        <v>0.26143790849673199</v>
      </c>
      <c r="M30" s="87" t="s">
        <v>477</v>
      </c>
      <c r="N30" s="87" t="s">
        <v>477</v>
      </c>
      <c r="O30" s="87">
        <v>1.9172113289760349</v>
      </c>
      <c r="P30" s="87" t="s">
        <v>477</v>
      </c>
      <c r="Q30" s="87" t="s">
        <v>477</v>
      </c>
      <c r="R30" s="87">
        <v>0.2178649237472767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73.68191721132898</v>
      </c>
      <c r="AA30" s="89">
        <v>2.5708061002178653</v>
      </c>
      <c r="AB30" s="89">
        <v>0.39215686274509803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>
        <v>0.2178649237472767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>
        <v>0.17429193899782133</v>
      </c>
      <c r="AX30" s="89" t="s">
        <v>477</v>
      </c>
      <c r="AY30" s="87">
        <v>4.3572984749455333E-2</v>
      </c>
      <c r="AZ30" s="87">
        <v>99.869281045751634</v>
      </c>
      <c r="BA30" s="87">
        <v>0.13071895424836599</v>
      </c>
      <c r="BB30" s="87" t="s">
        <v>477</v>
      </c>
      <c r="BC30" s="87">
        <v>4.3572984749455333E-2</v>
      </c>
      <c r="BD30" s="87">
        <v>8.7145969498910666E-2</v>
      </c>
      <c r="BE30" s="87" t="s">
        <v>477</v>
      </c>
      <c r="BF30" s="87" t="s">
        <v>477</v>
      </c>
      <c r="BG30" s="87" t="s">
        <v>477</v>
      </c>
      <c r="BH30" s="87">
        <v>100</v>
      </c>
      <c r="BI30" s="87">
        <v>73.68191721132898</v>
      </c>
      <c r="BJ30" s="88">
        <v>25</v>
      </c>
    </row>
    <row r="31" spans="1:62" ht="15.75" customHeight="1" x14ac:dyDescent="0.15">
      <c r="A31" s="84" t="s">
        <v>83</v>
      </c>
      <c r="B31" s="90">
        <v>12.12825278810409</v>
      </c>
      <c r="C31" s="87" t="s">
        <v>477</v>
      </c>
      <c r="D31" s="87">
        <v>9.2936802973977689E-2</v>
      </c>
      <c r="E31" s="87" t="s">
        <v>477</v>
      </c>
      <c r="F31" s="87" t="s">
        <v>477</v>
      </c>
      <c r="G31" s="87" t="s">
        <v>477</v>
      </c>
      <c r="H31" s="87" t="s">
        <v>477</v>
      </c>
      <c r="I31" s="87">
        <v>1.5799256505576207</v>
      </c>
      <c r="J31" s="87">
        <v>0.83643122676579917</v>
      </c>
      <c r="K31" s="87" t="s">
        <v>477</v>
      </c>
      <c r="L31" s="87" t="s">
        <v>477</v>
      </c>
      <c r="M31" s="87" t="s">
        <v>477</v>
      </c>
      <c r="N31" s="87">
        <v>0.92936802973977695</v>
      </c>
      <c r="O31" s="87">
        <v>4.1356877323420074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10.408921933085502</v>
      </c>
      <c r="AA31" s="86">
        <v>67.007434944237914</v>
      </c>
      <c r="AB31" s="87">
        <v>2.6951672862453533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9.2936802973977689E-2</v>
      </c>
      <c r="AZ31" s="87">
        <v>99.907063197026019</v>
      </c>
      <c r="BA31" s="87">
        <v>9.2936802973977689E-2</v>
      </c>
      <c r="BB31" s="87" t="s">
        <v>477</v>
      </c>
      <c r="BC31" s="87">
        <v>9.2936802973977689E-2</v>
      </c>
      <c r="BD31" s="87" t="s">
        <v>477</v>
      </c>
      <c r="BE31" s="87" t="s">
        <v>477</v>
      </c>
      <c r="BF31" s="87" t="s">
        <v>477</v>
      </c>
      <c r="BG31" s="87" t="s">
        <v>477</v>
      </c>
      <c r="BH31" s="87">
        <v>100</v>
      </c>
      <c r="BI31" s="87">
        <v>67.007434944237914</v>
      </c>
      <c r="BJ31" s="88">
        <v>26</v>
      </c>
    </row>
    <row r="32" spans="1:62" ht="15.75" customHeight="1" x14ac:dyDescent="0.15">
      <c r="A32" s="84" t="s">
        <v>84</v>
      </c>
      <c r="B32" s="90">
        <v>4.8558421851289832</v>
      </c>
      <c r="C32" s="87" t="s">
        <v>477</v>
      </c>
      <c r="D32" s="87">
        <v>1.5174506828528074</v>
      </c>
      <c r="E32" s="87" t="s">
        <v>477</v>
      </c>
      <c r="F32" s="87">
        <v>7.5872534142640363E-2</v>
      </c>
      <c r="G32" s="87" t="s">
        <v>477</v>
      </c>
      <c r="H32" s="87" t="s">
        <v>477</v>
      </c>
      <c r="I32" s="87">
        <v>17.374810318664643</v>
      </c>
      <c r="J32" s="87">
        <v>0.60698027314112291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20.789074355083457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>
        <v>7.5872534142640363E-2</v>
      </c>
      <c r="AA32" s="87">
        <v>3.110773899848255</v>
      </c>
      <c r="AB32" s="86">
        <v>50.22761760242792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0.75872534142640369</v>
      </c>
      <c r="AZ32" s="87">
        <v>99.393019726858881</v>
      </c>
      <c r="BA32" s="87">
        <v>0.22761760242792109</v>
      </c>
      <c r="BB32" s="87" t="s">
        <v>477</v>
      </c>
      <c r="BC32" s="87">
        <v>0.22761760242792109</v>
      </c>
      <c r="BD32" s="87" t="s">
        <v>477</v>
      </c>
      <c r="BE32" s="87" t="s">
        <v>477</v>
      </c>
      <c r="BF32" s="87" t="s">
        <v>477</v>
      </c>
      <c r="BG32" s="87">
        <v>0.37936267071320184</v>
      </c>
      <c r="BH32" s="87">
        <v>100</v>
      </c>
      <c r="BI32" s="87">
        <v>50.22761760242792</v>
      </c>
      <c r="BJ32" s="88">
        <v>27</v>
      </c>
    </row>
    <row r="33" spans="1:62" ht="15.75" customHeight="1" x14ac:dyDescent="0.15">
      <c r="A33" s="84" t="s">
        <v>85</v>
      </c>
      <c r="B33" s="90">
        <v>1.1466011466011465</v>
      </c>
      <c r="C33" s="87" t="s">
        <v>477</v>
      </c>
      <c r="D33" s="87" t="s">
        <v>477</v>
      </c>
      <c r="E33" s="87">
        <v>8.1900081900081911E-2</v>
      </c>
      <c r="F33" s="87" t="s">
        <v>477</v>
      </c>
      <c r="G33" s="87" t="s">
        <v>477</v>
      </c>
      <c r="H33" s="87" t="s">
        <v>477</v>
      </c>
      <c r="I33" s="87">
        <v>7.2891072891072897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68.058968058968063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 t="s">
        <v>477</v>
      </c>
      <c r="AZ33" s="87">
        <v>76.576576576576571</v>
      </c>
      <c r="BA33" s="87">
        <v>22.768222768222767</v>
      </c>
      <c r="BB33" s="87" t="s">
        <v>477</v>
      </c>
      <c r="BC33" s="87">
        <v>22.768222768222767</v>
      </c>
      <c r="BD33" s="87" t="s">
        <v>477</v>
      </c>
      <c r="BE33" s="87" t="s">
        <v>477</v>
      </c>
      <c r="BF33" s="87">
        <v>0.24570024570024571</v>
      </c>
      <c r="BG33" s="87">
        <v>0.4095004095004095</v>
      </c>
      <c r="BH33" s="87">
        <v>100</v>
      </c>
      <c r="BI33" s="87">
        <v>68.058968058968063</v>
      </c>
      <c r="BJ33" s="88">
        <v>28</v>
      </c>
    </row>
    <row r="34" spans="1:62" ht="15.75" customHeight="1" x14ac:dyDescent="0.15">
      <c r="A34" s="84" t="s">
        <v>86</v>
      </c>
      <c r="B34" s="90">
        <v>0.14423076923076925</v>
      </c>
      <c r="C34" s="87" t="s">
        <v>477</v>
      </c>
      <c r="D34" s="87">
        <v>13.028846153846155</v>
      </c>
      <c r="E34" s="87">
        <v>1.6826923076923077</v>
      </c>
      <c r="F34" s="87" t="s">
        <v>477</v>
      </c>
      <c r="G34" s="87" t="s">
        <v>477</v>
      </c>
      <c r="H34" s="87" t="s">
        <v>477</v>
      </c>
      <c r="I34" s="87">
        <v>1.8269230769230771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 t="s">
        <v>477</v>
      </c>
      <c r="O34" s="87">
        <v>0.14423076923076925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81.25</v>
      </c>
      <c r="AE34" s="87">
        <v>4.807692307692308E-2</v>
      </c>
      <c r="AF34" s="87">
        <v>1.3942307692307694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0.28846153846153849</v>
      </c>
      <c r="AZ34" s="87">
        <v>99.807692307692307</v>
      </c>
      <c r="BA34" s="87">
        <v>0.19230769230769232</v>
      </c>
      <c r="BB34" s="87" t="s">
        <v>477</v>
      </c>
      <c r="BC34" s="87">
        <v>9.6153846153846159E-2</v>
      </c>
      <c r="BD34" s="87">
        <v>9.6153846153846159E-2</v>
      </c>
      <c r="BE34" s="87" t="s">
        <v>477</v>
      </c>
      <c r="BF34" s="87" t="s">
        <v>477</v>
      </c>
      <c r="BG34" s="87" t="s">
        <v>477</v>
      </c>
      <c r="BH34" s="87">
        <v>100</v>
      </c>
      <c r="BI34" s="87">
        <v>81.25</v>
      </c>
      <c r="BJ34" s="88">
        <v>29</v>
      </c>
    </row>
    <row r="35" spans="1:62" ht="15.75" customHeight="1" x14ac:dyDescent="0.15">
      <c r="A35" s="84" t="s">
        <v>87</v>
      </c>
      <c r="B35" s="90">
        <v>8.6430423509075191E-2</v>
      </c>
      <c r="C35" s="87" t="s">
        <v>477</v>
      </c>
      <c r="D35" s="87">
        <v>4.3215211754537597</v>
      </c>
      <c r="E35" s="87">
        <v>21.866897147796024</v>
      </c>
      <c r="F35" s="87" t="s">
        <v>477</v>
      </c>
      <c r="G35" s="87" t="s">
        <v>477</v>
      </c>
      <c r="H35" s="87" t="s">
        <v>477</v>
      </c>
      <c r="I35" s="87">
        <v>0.77787381158167668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5.6179775280898872</v>
      </c>
      <c r="AD35" s="87">
        <v>25.583405358686257</v>
      </c>
      <c r="AE35" s="86">
        <v>28.176318063958512</v>
      </c>
      <c r="AF35" s="87">
        <v>7.7787381158167674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>
        <v>0.34572169403630076</v>
      </c>
      <c r="AX35" s="87" t="s">
        <v>477</v>
      </c>
      <c r="AY35" s="87">
        <v>0.69144338807260153</v>
      </c>
      <c r="AZ35" s="87">
        <v>95.246326707000861</v>
      </c>
      <c r="BA35" s="87">
        <v>4.7536732929991361</v>
      </c>
      <c r="BB35" s="87" t="s">
        <v>477</v>
      </c>
      <c r="BC35" s="87">
        <v>1.9014693171996542</v>
      </c>
      <c r="BD35" s="87">
        <v>2.8522039757994815</v>
      </c>
      <c r="BE35" s="87" t="s">
        <v>477</v>
      </c>
      <c r="BF35" s="87" t="s">
        <v>477</v>
      </c>
      <c r="BG35" s="87" t="s">
        <v>477</v>
      </c>
      <c r="BH35" s="87">
        <v>100</v>
      </c>
      <c r="BI35" s="87">
        <v>28.176318063958512</v>
      </c>
      <c r="BJ35" s="88">
        <v>30</v>
      </c>
    </row>
    <row r="36" spans="1:62" ht="15.75" customHeight="1" x14ac:dyDescent="0.15">
      <c r="A36" s="84" t="s">
        <v>88</v>
      </c>
      <c r="B36" s="90" t="s">
        <v>477</v>
      </c>
      <c r="C36" s="87" t="s">
        <v>477</v>
      </c>
      <c r="D36" s="87">
        <v>4.7480620155038764</v>
      </c>
      <c r="E36" s="87">
        <v>15.988372093023257</v>
      </c>
      <c r="F36" s="87" t="s">
        <v>477</v>
      </c>
      <c r="G36" s="87" t="s">
        <v>477</v>
      </c>
      <c r="H36" s="87" t="s">
        <v>477</v>
      </c>
      <c r="I36" s="87" t="s">
        <v>477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 t="s">
        <v>477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>
        <v>9.6899224806201556E-2</v>
      </c>
      <c r="AA36" s="87" t="s">
        <v>477</v>
      </c>
      <c r="AB36" s="87" t="s">
        <v>477</v>
      </c>
      <c r="AC36" s="87" t="s">
        <v>477</v>
      </c>
      <c r="AD36" s="87">
        <v>35.852713178294579</v>
      </c>
      <c r="AE36" s="87">
        <v>0.48449612403100772</v>
      </c>
      <c r="AF36" s="86">
        <v>41.763565891472872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0.77519379844961245</v>
      </c>
      <c r="AZ36" s="87">
        <v>99.70930232558139</v>
      </c>
      <c r="BA36" s="87">
        <v>0.19379844961240311</v>
      </c>
      <c r="BB36" s="87" t="s">
        <v>477</v>
      </c>
      <c r="BC36" s="87" t="s">
        <v>477</v>
      </c>
      <c r="BD36" s="87">
        <v>0.19379844961240311</v>
      </c>
      <c r="BE36" s="87" t="s">
        <v>477</v>
      </c>
      <c r="BF36" s="87">
        <v>9.6899224806201556E-2</v>
      </c>
      <c r="BG36" s="87" t="s">
        <v>477</v>
      </c>
      <c r="BH36" s="87">
        <v>100</v>
      </c>
      <c r="BI36" s="87">
        <v>41.763565891472872</v>
      </c>
      <c r="BJ36" s="88">
        <v>31</v>
      </c>
    </row>
    <row r="37" spans="1:62" ht="15.75" customHeight="1" x14ac:dyDescent="0.15">
      <c r="A37" s="84" t="s">
        <v>89</v>
      </c>
      <c r="B37" s="90">
        <v>1.3761467889908259</v>
      </c>
      <c r="C37" s="87" t="s">
        <v>477</v>
      </c>
      <c r="D37" s="87">
        <v>56.422018348623851</v>
      </c>
      <c r="E37" s="87">
        <v>0.11467889908256881</v>
      </c>
      <c r="F37" s="87">
        <v>0.91743119266055051</v>
      </c>
      <c r="G37" s="87" t="s">
        <v>477</v>
      </c>
      <c r="H37" s="87" t="s">
        <v>477</v>
      </c>
      <c r="I37" s="87">
        <v>0.91743119266055051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 t="s">
        <v>477</v>
      </c>
      <c r="O37" s="87" t="s">
        <v>477</v>
      </c>
      <c r="P37" s="87" t="s">
        <v>477</v>
      </c>
      <c r="Q37" s="87" t="s">
        <v>477</v>
      </c>
      <c r="R37" s="87">
        <v>4.1284403669724776</v>
      </c>
      <c r="S37" s="87">
        <v>0.80275229357798172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0.91743119266055051</v>
      </c>
      <c r="AA37" s="87">
        <v>0.57339449541284404</v>
      </c>
      <c r="AB37" s="87" t="s">
        <v>477</v>
      </c>
      <c r="AC37" s="87" t="s">
        <v>477</v>
      </c>
      <c r="AD37" s="87">
        <v>7.6834862385321099</v>
      </c>
      <c r="AE37" s="87" t="s">
        <v>477</v>
      </c>
      <c r="AF37" s="87">
        <v>0.34403669724770647</v>
      </c>
      <c r="AG37" s="86">
        <v>25.573394495412842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>
        <v>0.22935779816513763</v>
      </c>
      <c r="AZ37" s="87">
        <v>100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25.573394495412842</v>
      </c>
      <c r="BJ37" s="88">
        <v>32</v>
      </c>
    </row>
    <row r="38" spans="1:62" ht="15.75" customHeight="1" x14ac:dyDescent="0.15">
      <c r="A38" s="84" t="s">
        <v>90</v>
      </c>
      <c r="B38" s="90">
        <v>1.7241379310344827</v>
      </c>
      <c r="C38" s="87" t="s">
        <v>477</v>
      </c>
      <c r="D38" s="87" t="s">
        <v>477</v>
      </c>
      <c r="E38" s="87" t="s">
        <v>477</v>
      </c>
      <c r="F38" s="87">
        <v>8.6206896551724146</v>
      </c>
      <c r="G38" s="87" t="s">
        <v>477</v>
      </c>
      <c r="H38" s="87">
        <v>82.758620689655174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>
        <v>6.8965517241379306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5.4104477611940291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>
        <v>2.0522388059701493</v>
      </c>
      <c r="H39" s="87">
        <v>54.664179104477618</v>
      </c>
      <c r="I39" s="87" t="s">
        <v>477</v>
      </c>
      <c r="J39" s="87" t="s">
        <v>477</v>
      </c>
      <c r="K39" s="87" t="s">
        <v>477</v>
      </c>
      <c r="L39" s="87">
        <v>0.37313432835820892</v>
      </c>
      <c r="M39" s="87">
        <v>0.74626865671641784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36.194029850746269</v>
      </c>
      <c r="AJ39" s="87" t="s">
        <v>477</v>
      </c>
      <c r="AK39" s="87">
        <v>0.18656716417910446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0.37313432835820892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>
        <v>36.194029850746269</v>
      </c>
      <c r="BJ39" s="88">
        <v>34</v>
      </c>
    </row>
    <row r="40" spans="1:62" ht="15.75" customHeight="1" x14ac:dyDescent="0.15">
      <c r="A40" s="84" t="s">
        <v>92</v>
      </c>
      <c r="B40" s="90">
        <v>3.629976580796253</v>
      </c>
      <c r="C40" s="87" t="s">
        <v>477</v>
      </c>
      <c r="D40" s="87">
        <v>0.23419203747072601</v>
      </c>
      <c r="E40" s="87" t="s">
        <v>477</v>
      </c>
      <c r="F40" s="87" t="s">
        <v>477</v>
      </c>
      <c r="G40" s="87" t="s">
        <v>477</v>
      </c>
      <c r="H40" s="87">
        <v>15.105386416861826</v>
      </c>
      <c r="I40" s="87" t="s">
        <v>477</v>
      </c>
      <c r="J40" s="87" t="s">
        <v>477</v>
      </c>
      <c r="K40" s="87">
        <v>1.405152224824356</v>
      </c>
      <c r="L40" s="87">
        <v>29.508196721311474</v>
      </c>
      <c r="M40" s="87" t="s">
        <v>477</v>
      </c>
      <c r="N40" s="87" t="s">
        <v>477</v>
      </c>
      <c r="O40" s="87" t="s">
        <v>477</v>
      </c>
      <c r="P40" s="87">
        <v>2.3419203747072603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>
        <v>0.23419203747072601</v>
      </c>
      <c r="AJ40" s="86">
        <v>29.859484777517565</v>
      </c>
      <c r="AK40" s="87">
        <v>17.21311475409836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 t="s">
        <v>477</v>
      </c>
      <c r="AV40" s="87" t="s">
        <v>477</v>
      </c>
      <c r="AW40" s="87" t="s">
        <v>477</v>
      </c>
      <c r="AX40" s="87" t="s">
        <v>477</v>
      </c>
      <c r="AY40" s="87">
        <v>0.35128805620608899</v>
      </c>
      <c r="AZ40" s="87">
        <v>99.882903981264633</v>
      </c>
      <c r="BA40" s="87">
        <v>0.117096018735363</v>
      </c>
      <c r="BB40" s="87" t="s">
        <v>477</v>
      </c>
      <c r="BC40" s="87" t="s">
        <v>477</v>
      </c>
      <c r="BD40" s="87">
        <v>0.117096018735363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>
        <v>29.859484777517565</v>
      </c>
      <c r="BJ40" s="88">
        <v>35</v>
      </c>
    </row>
    <row r="41" spans="1:62" ht="15.75" customHeight="1" x14ac:dyDescent="0.15">
      <c r="A41" s="84" t="s">
        <v>93</v>
      </c>
      <c r="B41" s="90">
        <v>5.8339566192969334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 t="s">
        <v>477</v>
      </c>
      <c r="I41" s="87" t="s">
        <v>477</v>
      </c>
      <c r="J41" s="87" t="s">
        <v>477</v>
      </c>
      <c r="K41" s="87">
        <v>0.59835452505609577</v>
      </c>
      <c r="L41" s="87">
        <v>0.44876589379207177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>
        <v>0.29917726252804788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89.827973074046369</v>
      </c>
      <c r="AL41" s="87">
        <v>0.97232610321615554</v>
      </c>
      <c r="AM41" s="87">
        <v>0.97232610321615554</v>
      </c>
      <c r="AN41" s="87" t="s">
        <v>477</v>
      </c>
      <c r="AO41" s="87">
        <v>0.59835452505609577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 t="s">
        <v>477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>
        <v>0.44876589379207177</v>
      </c>
      <c r="AZ41" s="87">
        <v>100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 t="s">
        <v>477</v>
      </c>
      <c r="BH41" s="87">
        <v>100</v>
      </c>
      <c r="BI41" s="87">
        <v>89.827973074046369</v>
      </c>
      <c r="BJ41" s="88">
        <v>36</v>
      </c>
    </row>
    <row r="42" spans="1:62" ht="15.75" customHeight="1" x14ac:dyDescent="0.15">
      <c r="A42" s="84" t="s">
        <v>94</v>
      </c>
      <c r="B42" s="90">
        <v>9.355742296918768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>
        <v>0.11204481792717086</v>
      </c>
      <c r="M42" s="87" t="s">
        <v>477</v>
      </c>
      <c r="N42" s="87" t="s">
        <v>477</v>
      </c>
      <c r="O42" s="87" t="s">
        <v>477</v>
      </c>
      <c r="P42" s="87">
        <v>0.16806722689075632</v>
      </c>
      <c r="Q42" s="87">
        <v>1.1764705882352942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>
        <v>5.6022408963585429E-2</v>
      </c>
      <c r="Y42" s="87">
        <v>0.61624649859943981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24.481792717086833</v>
      </c>
      <c r="AL42" s="86">
        <v>63.697478991596633</v>
      </c>
      <c r="AM42" s="87" t="s">
        <v>477</v>
      </c>
      <c r="AN42" s="87" t="s">
        <v>477</v>
      </c>
      <c r="AO42" s="87">
        <v>0.22408963585434172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>
        <v>0.11204481792717086</v>
      </c>
      <c r="AZ42" s="87">
        <v>100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 t="s">
        <v>477</v>
      </c>
      <c r="BF42" s="87" t="s">
        <v>477</v>
      </c>
      <c r="BG42" s="87" t="s">
        <v>477</v>
      </c>
      <c r="BH42" s="87">
        <v>100</v>
      </c>
      <c r="BI42" s="87">
        <v>63.697478991596633</v>
      </c>
      <c r="BJ42" s="88">
        <v>37</v>
      </c>
    </row>
    <row r="43" spans="1:62" ht="15.75" customHeight="1" x14ac:dyDescent="0.15">
      <c r="A43" s="84" t="s">
        <v>95</v>
      </c>
      <c r="B43" s="90">
        <v>2.0754716981132075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5.8490566037735849</v>
      </c>
      <c r="L43" s="87">
        <v>7.3584905660377355</v>
      </c>
      <c r="M43" s="87">
        <v>0.18867924528301888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40.566037735849058</v>
      </c>
      <c r="AL43" s="87" t="s">
        <v>477</v>
      </c>
      <c r="AM43" s="86">
        <v>41.698113207547173</v>
      </c>
      <c r="AN43" s="87">
        <v>0.18867924528301888</v>
      </c>
      <c r="AO43" s="87">
        <v>0.18867924528301888</v>
      </c>
      <c r="AP43" s="87" t="s">
        <v>477</v>
      </c>
      <c r="AQ43" s="87">
        <v>0.37735849056603776</v>
      </c>
      <c r="AR43" s="87" t="s">
        <v>477</v>
      </c>
      <c r="AS43" s="87" t="s">
        <v>477</v>
      </c>
      <c r="AT43" s="87" t="s">
        <v>477</v>
      </c>
      <c r="AU43" s="87">
        <v>1.3207547169811322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99.811320754716988</v>
      </c>
      <c r="BA43" s="87">
        <v>0.18867924528301888</v>
      </c>
      <c r="BB43" s="87" t="s">
        <v>477</v>
      </c>
      <c r="BC43" s="87" t="s">
        <v>477</v>
      </c>
      <c r="BD43" s="87">
        <v>0.18867924528301888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41.698113207547173</v>
      </c>
      <c r="BJ43" s="88">
        <v>38</v>
      </c>
    </row>
    <row r="44" spans="1:62" ht="15.75" customHeight="1" x14ac:dyDescent="0.15">
      <c r="A44" s="84" t="s">
        <v>96</v>
      </c>
      <c r="B44" s="90">
        <v>3.8179148311306901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>
        <v>0.58737151248164465</v>
      </c>
      <c r="L44" s="87">
        <v>0.88105726872246704</v>
      </c>
      <c r="M44" s="87">
        <v>0.44052863436123352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21.292217327459618</v>
      </c>
      <c r="AL44" s="87">
        <v>3.0837004405286343</v>
      </c>
      <c r="AM44" s="87">
        <v>3.0837004405286343</v>
      </c>
      <c r="AN44" s="86">
        <v>36.270190895741557</v>
      </c>
      <c r="AO44" s="87">
        <v>25.991189427312776</v>
      </c>
      <c r="AP44" s="87">
        <v>0.58737151248164465</v>
      </c>
      <c r="AQ44" s="87">
        <v>2.3494860499265786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>
        <v>1.4684287812041115</v>
      </c>
      <c r="AZ44" s="87">
        <v>99.85315712187959</v>
      </c>
      <c r="BA44" s="87">
        <v>0.14684287812041116</v>
      </c>
      <c r="BB44" s="87" t="s">
        <v>477</v>
      </c>
      <c r="BC44" s="87">
        <v>0.14684287812041116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36.270190895741557</v>
      </c>
      <c r="BJ44" s="88">
        <v>39</v>
      </c>
    </row>
    <row r="45" spans="1:62" ht="15.75" customHeight="1" x14ac:dyDescent="0.15">
      <c r="A45" s="84" t="s">
        <v>97</v>
      </c>
      <c r="B45" s="90">
        <v>4.7927461139896366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0.77720207253886009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1.2953367875647668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5.8290155440414511</v>
      </c>
      <c r="AL45" s="87">
        <v>2.0725388601036272</v>
      </c>
      <c r="AM45" s="87" t="s">
        <v>477</v>
      </c>
      <c r="AN45" s="87">
        <v>3.3678756476683938</v>
      </c>
      <c r="AO45" s="86">
        <v>77.07253886010362</v>
      </c>
      <c r="AP45" s="87">
        <v>2.3316062176165802</v>
      </c>
      <c r="AQ45" s="87">
        <v>1.0362694300518136</v>
      </c>
      <c r="AR45" s="87" t="s">
        <v>477</v>
      </c>
      <c r="AS45" s="87" t="s">
        <v>477</v>
      </c>
      <c r="AT45" s="87" t="s">
        <v>477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 t="s">
        <v>477</v>
      </c>
      <c r="AZ45" s="87">
        <v>98.575129533678748</v>
      </c>
      <c r="BA45" s="87">
        <v>1.4248704663212435</v>
      </c>
      <c r="BB45" s="87" t="s">
        <v>477</v>
      </c>
      <c r="BC45" s="87">
        <v>1.4248704663212435</v>
      </c>
      <c r="BD45" s="87" t="s">
        <v>477</v>
      </c>
      <c r="BE45" s="87" t="s">
        <v>477</v>
      </c>
      <c r="BF45" s="87" t="s">
        <v>477</v>
      </c>
      <c r="BG45" s="87" t="s">
        <v>477</v>
      </c>
      <c r="BH45" s="87">
        <v>100</v>
      </c>
      <c r="BI45" s="87">
        <v>77.07253886010362</v>
      </c>
      <c r="BJ45" s="88">
        <v>40</v>
      </c>
    </row>
    <row r="46" spans="1:62" ht="15.75" customHeight="1" x14ac:dyDescent="0.15">
      <c r="A46" s="84" t="s">
        <v>98</v>
      </c>
      <c r="B46" s="90">
        <v>2.2315202231520224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10.0418410041841</v>
      </c>
      <c r="L46" s="87">
        <v>0.1394700139470014</v>
      </c>
      <c r="M46" s="87">
        <v>0.97629009762900976</v>
      </c>
      <c r="N46" s="87" t="s">
        <v>477</v>
      </c>
      <c r="O46" s="87" t="s">
        <v>477</v>
      </c>
      <c r="P46" s="87">
        <v>1.1157601115760112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4.6025104602510458</v>
      </c>
      <c r="AL46" s="87" t="s">
        <v>477</v>
      </c>
      <c r="AM46" s="87">
        <v>0.41841004184100417</v>
      </c>
      <c r="AN46" s="87" t="s">
        <v>477</v>
      </c>
      <c r="AO46" s="87">
        <v>15.760111576011157</v>
      </c>
      <c r="AP46" s="86">
        <v>47.280334728033473</v>
      </c>
      <c r="AQ46" s="87">
        <v>16.039051603905161</v>
      </c>
      <c r="AR46" s="87" t="s">
        <v>477</v>
      </c>
      <c r="AS46" s="87" t="s">
        <v>477</v>
      </c>
      <c r="AT46" s="87" t="s">
        <v>477</v>
      </c>
      <c r="AU46" s="87">
        <v>1.394700139470014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100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47.280334728033473</v>
      </c>
      <c r="BJ46" s="88">
        <v>41</v>
      </c>
    </row>
    <row r="47" spans="1:62" ht="15.75" customHeight="1" x14ac:dyDescent="0.15">
      <c r="A47" s="84" t="s">
        <v>99</v>
      </c>
      <c r="B47" s="90">
        <v>0.33333333333333337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19</v>
      </c>
      <c r="L47" s="87">
        <v>0.66666666666666674</v>
      </c>
      <c r="M47" s="87">
        <v>1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11.333333333333332</v>
      </c>
      <c r="AL47" s="87" t="s">
        <v>477</v>
      </c>
      <c r="AM47" s="87">
        <v>1.3333333333333335</v>
      </c>
      <c r="AN47" s="87" t="s">
        <v>477</v>
      </c>
      <c r="AO47" s="87">
        <v>18</v>
      </c>
      <c r="AP47" s="87">
        <v>3.6666666666666665</v>
      </c>
      <c r="AQ47" s="86">
        <v>44.666666666666664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>
        <v>44.666666666666664</v>
      </c>
      <c r="BJ47" s="88">
        <v>42</v>
      </c>
    </row>
    <row r="48" spans="1:62" ht="15.75" customHeight="1" x14ac:dyDescent="0.15">
      <c r="A48" s="84" t="s">
        <v>100</v>
      </c>
      <c r="B48" s="90">
        <v>0.88105726872246704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59.471365638766514</v>
      </c>
      <c r="L48" s="87">
        <v>1.3215859030837005</v>
      </c>
      <c r="M48" s="87">
        <v>3.5242290748898681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0.44052863436123352</v>
      </c>
      <c r="AL48" s="87" t="s">
        <v>477</v>
      </c>
      <c r="AM48" s="87" t="s">
        <v>477</v>
      </c>
      <c r="AN48" s="87" t="s">
        <v>477</v>
      </c>
      <c r="AO48" s="87">
        <v>0.44052863436123352</v>
      </c>
      <c r="AP48" s="87" t="s">
        <v>477</v>
      </c>
      <c r="AQ48" s="87">
        <v>14.977973568281937</v>
      </c>
      <c r="AR48" s="86">
        <v>3.0837004405286343</v>
      </c>
      <c r="AS48" s="87">
        <v>7.929515418502203</v>
      </c>
      <c r="AT48" s="87" t="s">
        <v>477</v>
      </c>
      <c r="AU48" s="87">
        <v>7.929515418502203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>
        <v>3.0837004405286343</v>
      </c>
      <c r="BJ48" s="88">
        <v>43</v>
      </c>
    </row>
    <row r="49" spans="1:62" ht="15.75" customHeight="1" x14ac:dyDescent="0.15">
      <c r="A49" s="84" t="s">
        <v>101</v>
      </c>
      <c r="B49" s="90" t="s">
        <v>477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44.917257683215126</v>
      </c>
      <c r="L49" s="87">
        <v>0.2364066193853428</v>
      </c>
      <c r="M49" s="87">
        <v>12.293144208037825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>
        <v>0.4728132387706856</v>
      </c>
      <c r="AQ49" s="87">
        <v>0.2364066193853428</v>
      </c>
      <c r="AR49" s="87" t="s">
        <v>477</v>
      </c>
      <c r="AS49" s="86">
        <v>25.768321513002363</v>
      </c>
      <c r="AT49" s="87">
        <v>1.4184397163120568</v>
      </c>
      <c r="AU49" s="87">
        <v>13.238770685579196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98.581560283687935</v>
      </c>
      <c r="BA49" s="87">
        <v>1.4184397163120568</v>
      </c>
      <c r="BB49" s="87">
        <v>0.2364066193853428</v>
      </c>
      <c r="BC49" s="87">
        <v>1.1820330969267139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25.768321513002363</v>
      </c>
      <c r="BJ49" s="88">
        <v>44</v>
      </c>
    </row>
    <row r="50" spans="1:62" ht="15.75" customHeight="1" x14ac:dyDescent="0.15">
      <c r="A50" s="84" t="s">
        <v>102</v>
      </c>
      <c r="B50" s="90">
        <v>0.51387461459403905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1.644398766700925</v>
      </c>
      <c r="L50" s="87" t="s">
        <v>477</v>
      </c>
      <c r="M50" s="87">
        <v>43.371017471736891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>
        <v>0.20554984583761562</v>
      </c>
      <c r="AT50" s="86">
        <v>43.884892086330936</v>
      </c>
      <c r="AU50" s="87">
        <v>1.4388489208633095</v>
      </c>
      <c r="AV50" s="87" t="s">
        <v>477</v>
      </c>
      <c r="AW50" s="87" t="s">
        <v>477</v>
      </c>
      <c r="AX50" s="87" t="s">
        <v>477</v>
      </c>
      <c r="AY50" s="87" t="s">
        <v>477</v>
      </c>
      <c r="AZ50" s="87">
        <v>91.05858170606372</v>
      </c>
      <c r="BA50" s="87">
        <v>8.9414182939362785</v>
      </c>
      <c r="BB50" s="87">
        <v>8.8386433710174703</v>
      </c>
      <c r="BC50" s="87" t="s">
        <v>477</v>
      </c>
      <c r="BD50" s="87">
        <v>0.10277492291880781</v>
      </c>
      <c r="BE50" s="87" t="s">
        <v>477</v>
      </c>
      <c r="BF50" s="87" t="s">
        <v>477</v>
      </c>
      <c r="BG50" s="87" t="s">
        <v>477</v>
      </c>
      <c r="BH50" s="87">
        <v>100</v>
      </c>
      <c r="BI50" s="87">
        <v>43.884892086330936</v>
      </c>
      <c r="BJ50" s="88">
        <v>45</v>
      </c>
    </row>
    <row r="51" spans="1:62" ht="15.75" customHeight="1" x14ac:dyDescent="0.15">
      <c r="A51" s="84" t="s">
        <v>103</v>
      </c>
      <c r="B51" s="90">
        <v>6.106870229007634E-2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7.5725190839694658</v>
      </c>
      <c r="L51" s="87">
        <v>0.54961832061068705</v>
      </c>
      <c r="M51" s="87">
        <v>13.099236641221374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>
        <v>3.053435114503817E-2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 t="s">
        <v>477</v>
      </c>
      <c r="AU51" s="86">
        <v>78.167938931297712</v>
      </c>
      <c r="AV51" s="87">
        <v>3.053435114503817E-2</v>
      </c>
      <c r="AW51" s="87" t="s">
        <v>477</v>
      </c>
      <c r="AX51" s="87" t="s">
        <v>477</v>
      </c>
      <c r="AY51" s="87">
        <v>0.30534351145038169</v>
      </c>
      <c r="AZ51" s="87">
        <v>99.81679389312977</v>
      </c>
      <c r="BA51" s="87">
        <v>9.1603053435114504E-2</v>
      </c>
      <c r="BB51" s="87">
        <v>3.053435114503817E-2</v>
      </c>
      <c r="BC51" s="87" t="s">
        <v>477</v>
      </c>
      <c r="BD51" s="87">
        <v>6.106870229007634E-2</v>
      </c>
      <c r="BE51" s="87">
        <v>3.053435114503817E-2</v>
      </c>
      <c r="BF51" s="87" t="s">
        <v>477</v>
      </c>
      <c r="BG51" s="87">
        <v>6.106870229007634E-2</v>
      </c>
      <c r="BH51" s="87">
        <v>100</v>
      </c>
      <c r="BI51" s="87">
        <v>78.167938931297712</v>
      </c>
      <c r="BJ51" s="88">
        <v>46</v>
      </c>
    </row>
    <row r="52" spans="1:62" ht="15.75" customHeight="1" x14ac:dyDescent="0.15">
      <c r="A52" s="84" t="s">
        <v>104</v>
      </c>
      <c r="B52" s="90" t="s">
        <v>477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3.1775700934579438</v>
      </c>
      <c r="L52" s="87" t="s">
        <v>477</v>
      </c>
      <c r="M52" s="87">
        <v>17.009345794392523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73.831775700934571</v>
      </c>
      <c r="AV52" s="86">
        <v>5.9813084112149539</v>
      </c>
      <c r="AW52" s="87" t="s">
        <v>477</v>
      </c>
      <c r="AX52" s="87" t="s">
        <v>477</v>
      </c>
      <c r="AY52" s="87" t="s">
        <v>477</v>
      </c>
      <c r="AZ52" s="87">
        <v>100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 t="s">
        <v>477</v>
      </c>
      <c r="BH52" s="87">
        <v>100</v>
      </c>
      <c r="BI52" s="87">
        <v>5.9813084112149539</v>
      </c>
      <c r="BJ52" s="88">
        <v>47</v>
      </c>
    </row>
    <row r="53" spans="1:62" ht="15.75" customHeight="1" x14ac:dyDescent="0.15">
      <c r="A53" s="84" t="s">
        <v>105</v>
      </c>
      <c r="B53" s="90">
        <v>0.65274151436031325</v>
      </c>
      <c r="C53" s="87">
        <v>3.5900783289817233</v>
      </c>
      <c r="D53" s="87" t="s">
        <v>477</v>
      </c>
      <c r="E53" s="87">
        <v>40.861618798955611</v>
      </c>
      <c r="F53" s="87" t="s">
        <v>477</v>
      </c>
      <c r="G53" s="87" t="s">
        <v>477</v>
      </c>
      <c r="H53" s="87" t="s">
        <v>477</v>
      </c>
      <c r="I53" s="87">
        <v>6.5274151436031339E-2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>
        <v>6.5274151436031339E-2</v>
      </c>
      <c r="AA53" s="87" t="s">
        <v>477</v>
      </c>
      <c r="AB53" s="87" t="s">
        <v>477</v>
      </c>
      <c r="AC53" s="87" t="s">
        <v>477</v>
      </c>
      <c r="AD53" s="87">
        <v>6.5274151436031339E-2</v>
      </c>
      <c r="AE53" s="87" t="s">
        <v>477</v>
      </c>
      <c r="AF53" s="87">
        <v>0.13054830287206268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51.958224543080945</v>
      </c>
      <c r="AX53" s="87">
        <v>1.5665796344647518</v>
      </c>
      <c r="AY53" s="87" t="s">
        <v>477</v>
      </c>
      <c r="AZ53" s="87">
        <v>98.955613577023499</v>
      </c>
      <c r="BA53" s="87">
        <v>0.52219321148825071</v>
      </c>
      <c r="BB53" s="87" t="s">
        <v>477</v>
      </c>
      <c r="BC53" s="87" t="s">
        <v>477</v>
      </c>
      <c r="BD53" s="87">
        <v>0.52219321148825071</v>
      </c>
      <c r="BE53" s="87" t="s">
        <v>477</v>
      </c>
      <c r="BF53" s="87" t="s">
        <v>477</v>
      </c>
      <c r="BG53" s="87">
        <v>0.52219321148825071</v>
      </c>
      <c r="BH53" s="87">
        <v>100</v>
      </c>
      <c r="BI53" s="87">
        <v>51.958224543080945</v>
      </c>
      <c r="BJ53" s="88">
        <v>48</v>
      </c>
    </row>
    <row r="54" spans="1:62" ht="15.75" customHeight="1" x14ac:dyDescent="0.15">
      <c r="A54" s="91" t="s">
        <v>106</v>
      </c>
      <c r="B54" s="92" t="s">
        <v>477</v>
      </c>
      <c r="C54" s="93">
        <v>1.3513513513513513</v>
      </c>
      <c r="D54" s="93">
        <v>1.3513513513513513</v>
      </c>
      <c r="E54" s="93">
        <v>33.243243243243242</v>
      </c>
      <c r="F54" s="93" t="s">
        <v>477</v>
      </c>
      <c r="G54" s="93" t="s">
        <v>477</v>
      </c>
      <c r="H54" s="93" t="s">
        <v>477</v>
      </c>
      <c r="I54" s="93" t="s">
        <v>477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33.783783783783782</v>
      </c>
      <c r="AX54" s="94">
        <v>30.270270270270274</v>
      </c>
      <c r="AY54" s="93" t="s">
        <v>477</v>
      </c>
      <c r="AZ54" s="93">
        <v>100</v>
      </c>
      <c r="BA54" s="93" t="s">
        <v>477</v>
      </c>
      <c r="BB54" s="93" t="s">
        <v>477</v>
      </c>
      <c r="BC54" s="93" t="s">
        <v>477</v>
      </c>
      <c r="BD54" s="93" t="s">
        <v>477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30.270270270270274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6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54"/>
  <sheetViews>
    <sheetView zoomScaleNormal="100" zoomScaleSheetLayoutView="100" workbookViewId="0">
      <pane ySplit="5715" topLeftCell="A44"/>
      <selection pane="bottomLeft" activeCell="A15" sqref="A15"/>
    </sheetView>
  </sheetViews>
  <sheetFormatPr defaultRowHeight="11.25" x14ac:dyDescent="0.15"/>
  <cols>
    <col min="1" max="1" width="11.25" style="77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63" width="9" style="77" customWidth="1"/>
    <col min="64" max="16384" width="9" style="77"/>
  </cols>
  <sheetData>
    <row r="1" spans="1:77" ht="24" customHeight="1" x14ac:dyDescent="0.15">
      <c r="A1" s="524" t="s">
        <v>619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453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467</v>
      </c>
      <c r="BB4" s="227" t="s">
        <v>468</v>
      </c>
      <c r="BC4" s="227" t="s">
        <v>469</v>
      </c>
      <c r="BD4" s="227" t="s">
        <v>470</v>
      </c>
      <c r="BE4" s="227" t="s">
        <v>471</v>
      </c>
      <c r="BF4" s="227" t="s">
        <v>472</v>
      </c>
      <c r="BG4" s="606" t="s">
        <v>473</v>
      </c>
      <c r="BH4" s="227" t="s">
        <v>224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98.575566400825295</v>
      </c>
      <c r="C6" s="82" t="s">
        <v>477</v>
      </c>
      <c r="D6" s="82">
        <v>2.7774471293100029E-2</v>
      </c>
      <c r="E6" s="82" t="s">
        <v>477</v>
      </c>
      <c r="F6" s="82">
        <v>0.21822798873150023</v>
      </c>
      <c r="G6" s="82">
        <v>1.1903344839900012E-2</v>
      </c>
      <c r="H6" s="82">
        <v>0.29361583938420027</v>
      </c>
      <c r="I6" s="82">
        <v>0.13490457485220014</v>
      </c>
      <c r="J6" s="82">
        <v>0.38090703487680039</v>
      </c>
      <c r="K6" s="82" t="s">
        <v>477</v>
      </c>
      <c r="L6" s="82" t="s">
        <v>477</v>
      </c>
      <c r="M6" s="82" t="s">
        <v>477</v>
      </c>
      <c r="N6" s="82">
        <v>7.9355632266000075E-3</v>
      </c>
      <c r="O6" s="82" t="s">
        <v>477</v>
      </c>
      <c r="P6" s="82">
        <v>7.9355632266000075E-3</v>
      </c>
      <c r="Q6" s="82">
        <v>2.3806689679800024E-2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 t="s">
        <v>477</v>
      </c>
      <c r="Z6" s="82">
        <v>5.5548942586200058E-2</v>
      </c>
      <c r="AA6" s="82" t="s">
        <v>477</v>
      </c>
      <c r="AB6" s="82" t="s">
        <v>477</v>
      </c>
      <c r="AC6" s="82" t="s">
        <v>477</v>
      </c>
      <c r="AD6" s="82" t="s">
        <v>477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7.5387850652700067E-2</v>
      </c>
      <c r="AL6" s="82" t="s">
        <v>477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4.7613379359600048E-2</v>
      </c>
      <c r="AZ6" s="82">
        <v>99.861127643534502</v>
      </c>
      <c r="BA6" s="82">
        <v>3.5710034519700035E-2</v>
      </c>
      <c r="BB6" s="82" t="s">
        <v>477</v>
      </c>
      <c r="BC6" s="82">
        <v>3.5710034519700035E-2</v>
      </c>
      <c r="BD6" s="82" t="s">
        <v>477</v>
      </c>
      <c r="BE6" s="82">
        <v>6.348450581280006E-2</v>
      </c>
      <c r="BF6" s="82">
        <v>3.9677816133000037E-3</v>
      </c>
      <c r="BG6" s="82">
        <v>3.5710034519700035E-2</v>
      </c>
      <c r="BH6" s="82">
        <v>100</v>
      </c>
      <c r="BI6" s="82">
        <v>98.575566400825295</v>
      </c>
      <c r="BJ6" s="83">
        <v>1</v>
      </c>
    </row>
    <row r="7" spans="1:77" ht="15.75" customHeight="1" x14ac:dyDescent="0.15">
      <c r="A7" s="84" t="s">
        <v>59</v>
      </c>
      <c r="B7" s="85" t="s">
        <v>477</v>
      </c>
      <c r="C7" s="86">
        <v>92.781832927818328</v>
      </c>
      <c r="D7" s="87" t="s">
        <v>477</v>
      </c>
      <c r="E7" s="87">
        <v>1.6761286834279534</v>
      </c>
      <c r="F7" s="87" t="s">
        <v>477</v>
      </c>
      <c r="G7" s="87" t="s">
        <v>477</v>
      </c>
      <c r="H7" s="87" t="s">
        <v>477</v>
      </c>
      <c r="I7" s="87" t="s">
        <v>477</v>
      </c>
      <c r="J7" s="87" t="s">
        <v>477</v>
      </c>
      <c r="K7" s="87" t="s">
        <v>477</v>
      </c>
      <c r="L7" s="87">
        <v>1.3517166801838336E-2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6.7585834009191673E-2</v>
      </c>
      <c r="AE7" s="87" t="s">
        <v>477</v>
      </c>
      <c r="AF7" s="87" t="s">
        <v>477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 t="s">
        <v>477</v>
      </c>
      <c r="AX7" s="87" t="s">
        <v>477</v>
      </c>
      <c r="AY7" s="87">
        <v>0.202757502027575</v>
      </c>
      <c r="AZ7" s="87">
        <v>94.741822114084883</v>
      </c>
      <c r="BA7" s="87">
        <v>4.7174912138415781</v>
      </c>
      <c r="BB7" s="87" t="s">
        <v>477</v>
      </c>
      <c r="BC7" s="87" t="s">
        <v>477</v>
      </c>
      <c r="BD7" s="87">
        <v>4.7174912138415781</v>
      </c>
      <c r="BE7" s="87">
        <v>0.18924033522573669</v>
      </c>
      <c r="BF7" s="87" t="s">
        <v>477</v>
      </c>
      <c r="BG7" s="87">
        <v>0.35144633684779669</v>
      </c>
      <c r="BH7" s="87">
        <v>100</v>
      </c>
      <c r="BI7" s="87">
        <v>92.781832927818328</v>
      </c>
      <c r="BJ7" s="88">
        <v>2</v>
      </c>
    </row>
    <row r="8" spans="1:77" ht="15.75" customHeight="1" x14ac:dyDescent="0.15">
      <c r="A8" s="84" t="s">
        <v>60</v>
      </c>
      <c r="B8" s="85">
        <v>0.94230769230769229</v>
      </c>
      <c r="C8" s="87" t="s">
        <v>477</v>
      </c>
      <c r="D8" s="86">
        <v>82.019230769230774</v>
      </c>
      <c r="E8" s="87">
        <v>0.21153846153846154</v>
      </c>
      <c r="F8" s="87" t="s">
        <v>477</v>
      </c>
      <c r="G8" s="87" t="s">
        <v>477</v>
      </c>
      <c r="H8" s="87" t="s">
        <v>477</v>
      </c>
      <c r="I8" s="87">
        <v>5.6538461538461533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9.6153846153846159E-2</v>
      </c>
      <c r="O8" s="87" t="s">
        <v>477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7.6923076923076927E-2</v>
      </c>
      <c r="AA8" s="87" t="s">
        <v>477</v>
      </c>
      <c r="AB8" s="87" t="s">
        <v>477</v>
      </c>
      <c r="AC8" s="87" t="s">
        <v>477</v>
      </c>
      <c r="AD8" s="87">
        <v>10.384615384615385</v>
      </c>
      <c r="AE8" s="87" t="s">
        <v>477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>
        <v>0.17307692307692307</v>
      </c>
      <c r="AZ8" s="87">
        <v>99.557692307692307</v>
      </c>
      <c r="BA8" s="87" t="s">
        <v>477</v>
      </c>
      <c r="BB8" s="87" t="s">
        <v>477</v>
      </c>
      <c r="BC8" s="87" t="s">
        <v>477</v>
      </c>
      <c r="BD8" s="87" t="s">
        <v>477</v>
      </c>
      <c r="BE8" s="87">
        <v>9.6153846153846159E-2</v>
      </c>
      <c r="BF8" s="87">
        <v>1.9230769230769232E-2</v>
      </c>
      <c r="BG8" s="87">
        <v>0.32692307692307693</v>
      </c>
      <c r="BH8" s="87">
        <v>100</v>
      </c>
      <c r="BI8" s="87">
        <v>82.019230769230774</v>
      </c>
      <c r="BJ8" s="88">
        <v>3</v>
      </c>
    </row>
    <row r="9" spans="1:77" ht="15.75" customHeight="1" x14ac:dyDescent="0.15">
      <c r="A9" s="84" t="s">
        <v>61</v>
      </c>
      <c r="B9" s="85" t="s">
        <v>477</v>
      </c>
      <c r="C9" s="87">
        <v>3.0190431955411055</v>
      </c>
      <c r="D9" s="87" t="s">
        <v>477</v>
      </c>
      <c r="E9" s="86">
        <v>93.776126335346035</v>
      </c>
      <c r="F9" s="87" t="s">
        <v>477</v>
      </c>
      <c r="G9" s="87" t="s">
        <v>477</v>
      </c>
      <c r="H9" s="87" t="s">
        <v>477</v>
      </c>
      <c r="I9" s="87">
        <v>0.20901068276823037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>
        <v>6.9670227589410133E-2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0.27868091035764053</v>
      </c>
      <c r="AX9" s="87">
        <v>0.23223409196470043</v>
      </c>
      <c r="AY9" s="87">
        <v>0.18578727357176034</v>
      </c>
      <c r="AZ9" s="87">
        <v>97.770552717138884</v>
      </c>
      <c r="BA9" s="87">
        <v>2.1133302368787739</v>
      </c>
      <c r="BB9" s="87" t="s">
        <v>477</v>
      </c>
      <c r="BC9" s="87">
        <v>0.18578727357176034</v>
      </c>
      <c r="BD9" s="87">
        <v>1.9275429633070136</v>
      </c>
      <c r="BE9" s="87" t="s">
        <v>477</v>
      </c>
      <c r="BF9" s="87" t="s">
        <v>477</v>
      </c>
      <c r="BG9" s="87">
        <v>0.11611704598235022</v>
      </c>
      <c r="BH9" s="87">
        <v>100</v>
      </c>
      <c r="BI9" s="87">
        <v>93.776126335346035</v>
      </c>
      <c r="BJ9" s="88">
        <v>4</v>
      </c>
    </row>
    <row r="10" spans="1:77" ht="15.75" customHeight="1" x14ac:dyDescent="0.15">
      <c r="A10" s="84" t="s">
        <v>62</v>
      </c>
      <c r="B10" s="85">
        <v>26.036020283266303</v>
      </c>
      <c r="C10" s="87" t="s">
        <v>477</v>
      </c>
      <c r="D10" s="87">
        <v>1.2414757824794544</v>
      </c>
      <c r="E10" s="87" t="s">
        <v>477</v>
      </c>
      <c r="F10" s="86">
        <v>71.498513726175901</v>
      </c>
      <c r="G10" s="87" t="s">
        <v>477</v>
      </c>
      <c r="H10" s="87">
        <v>0.2972547648190243</v>
      </c>
      <c r="I10" s="87">
        <v>0.24479804161566704</v>
      </c>
      <c r="J10" s="87" t="s">
        <v>477</v>
      </c>
      <c r="K10" s="87" t="s">
        <v>477</v>
      </c>
      <c r="L10" s="87" t="s">
        <v>477</v>
      </c>
      <c r="M10" s="87" t="s">
        <v>477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0.15737016961007169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8.7427872005595375E-2</v>
      </c>
      <c r="AA10" s="87" t="s">
        <v>477</v>
      </c>
      <c r="AB10" s="87" t="s">
        <v>477</v>
      </c>
      <c r="AC10" s="87" t="s">
        <v>477</v>
      </c>
      <c r="AD10" s="87">
        <v>5.2456723203357238E-2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0.19234131841230984</v>
      </c>
      <c r="AZ10" s="87">
        <v>99.807658681587682</v>
      </c>
      <c r="BA10" s="87" t="s">
        <v>477</v>
      </c>
      <c r="BB10" s="87" t="s">
        <v>477</v>
      </c>
      <c r="BC10" s="87" t="s">
        <v>477</v>
      </c>
      <c r="BD10" s="87" t="s">
        <v>477</v>
      </c>
      <c r="BE10" s="87">
        <v>6.9942297604476303E-2</v>
      </c>
      <c r="BF10" s="87">
        <v>5.2456723203357238E-2</v>
      </c>
      <c r="BG10" s="87">
        <v>6.9942297604476303E-2</v>
      </c>
      <c r="BH10" s="87">
        <v>100</v>
      </c>
      <c r="BI10" s="87">
        <v>71.498513726175901</v>
      </c>
      <c r="BJ10" s="88">
        <v>5</v>
      </c>
    </row>
    <row r="11" spans="1:77" ht="15.75" customHeight="1" x14ac:dyDescent="0.15">
      <c r="A11" s="84" t="s">
        <v>63</v>
      </c>
      <c r="B11" s="85">
        <v>7.8202995008319469</v>
      </c>
      <c r="C11" s="87" t="s">
        <v>477</v>
      </c>
      <c r="D11" s="87" t="s">
        <v>477</v>
      </c>
      <c r="E11" s="87" t="s">
        <v>477</v>
      </c>
      <c r="F11" s="87">
        <v>1.3311148086522462</v>
      </c>
      <c r="G11" s="86">
        <v>0.83194675540765384</v>
      </c>
      <c r="H11" s="87">
        <v>88.519134775374368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>
        <v>1.3311148086522462</v>
      </c>
      <c r="AZ11" s="87">
        <v>99.833610648918466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0.16638935108153077</v>
      </c>
      <c r="BF11" s="87" t="s">
        <v>477</v>
      </c>
      <c r="BG11" s="87" t="s">
        <v>477</v>
      </c>
      <c r="BH11" s="87">
        <v>100</v>
      </c>
      <c r="BI11" s="87">
        <v>0.83194675540765384</v>
      </c>
      <c r="BJ11" s="88">
        <v>6</v>
      </c>
    </row>
    <row r="12" spans="1:77" ht="15.75" customHeight="1" x14ac:dyDescent="0.15">
      <c r="A12" s="84" t="s">
        <v>64</v>
      </c>
      <c r="B12" s="85">
        <v>14.646626159258075</v>
      </c>
      <c r="C12" s="87" t="s">
        <v>477</v>
      </c>
      <c r="D12" s="87" t="s">
        <v>477</v>
      </c>
      <c r="E12" s="87" t="s">
        <v>477</v>
      </c>
      <c r="F12" s="87">
        <v>4.4771346338343463</v>
      </c>
      <c r="G12" s="87">
        <v>1.0233450591621363</v>
      </c>
      <c r="H12" s="86">
        <v>79.021426287176212</v>
      </c>
      <c r="I12" s="87" t="s">
        <v>477</v>
      </c>
      <c r="J12" s="87" t="s">
        <v>477</v>
      </c>
      <c r="K12" s="87" t="s">
        <v>477</v>
      </c>
      <c r="L12" s="87">
        <v>9.5938599296450267E-2</v>
      </c>
      <c r="M12" s="87" t="s">
        <v>477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 t="s">
        <v>477</v>
      </c>
      <c r="AJ12" s="87" t="s">
        <v>477</v>
      </c>
      <c r="AK12" s="87">
        <v>9.5938599296450267E-2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>
        <v>0.31979533098816759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99.680204669011829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0.25583626479053406</v>
      </c>
      <c r="BF12" s="87">
        <v>6.3959066197633516E-2</v>
      </c>
      <c r="BG12" s="87" t="s">
        <v>477</v>
      </c>
      <c r="BH12" s="87">
        <v>100</v>
      </c>
      <c r="BI12" s="87">
        <v>79.021426287176212</v>
      </c>
      <c r="BJ12" s="88">
        <v>7</v>
      </c>
    </row>
    <row r="13" spans="1:77" ht="15.75" customHeight="1" x14ac:dyDescent="0.15">
      <c r="A13" s="84" t="s">
        <v>65</v>
      </c>
      <c r="B13" s="85">
        <v>1.2314979277679101</v>
      </c>
      <c r="C13" s="87" t="s">
        <v>477</v>
      </c>
      <c r="D13" s="87">
        <v>0.53285968028419184</v>
      </c>
      <c r="E13" s="87">
        <v>0.17761989342806395</v>
      </c>
      <c r="F13" s="87" t="s">
        <v>477</v>
      </c>
      <c r="G13" s="87" t="s">
        <v>477</v>
      </c>
      <c r="H13" s="87" t="s">
        <v>477</v>
      </c>
      <c r="I13" s="86">
        <v>92.800473653049139</v>
      </c>
      <c r="J13" s="87" t="s">
        <v>477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2.3682652457075192E-2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 t="s">
        <v>477</v>
      </c>
      <c r="AC13" s="87">
        <v>3.5523978685612786E-2</v>
      </c>
      <c r="AD13" s="87">
        <v>0.28419182948490229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0.59206631142687982</v>
      </c>
      <c r="AZ13" s="87">
        <v>95.677915926583779</v>
      </c>
      <c r="BA13" s="87">
        <v>4.0142095914742448</v>
      </c>
      <c r="BB13" s="87" t="s">
        <v>477</v>
      </c>
      <c r="BC13" s="87">
        <v>4.0142095914742448</v>
      </c>
      <c r="BD13" s="87" t="s">
        <v>477</v>
      </c>
      <c r="BE13" s="87">
        <v>0.11841326228537595</v>
      </c>
      <c r="BF13" s="87" t="s">
        <v>477</v>
      </c>
      <c r="BG13" s="87">
        <v>0.18946121965660154</v>
      </c>
      <c r="BH13" s="87">
        <v>100</v>
      </c>
      <c r="BI13" s="87">
        <v>92.800473653049139</v>
      </c>
      <c r="BJ13" s="88">
        <v>8</v>
      </c>
    </row>
    <row r="14" spans="1:77" ht="15.75" customHeight="1" x14ac:dyDescent="0.15">
      <c r="A14" s="84" t="s">
        <v>66</v>
      </c>
      <c r="B14" s="85">
        <v>12.491853139257007</v>
      </c>
      <c r="C14" s="87" t="s">
        <v>477</v>
      </c>
      <c r="D14" s="87" t="s">
        <v>477</v>
      </c>
      <c r="E14" s="87" t="s">
        <v>477</v>
      </c>
      <c r="F14" s="87" t="s">
        <v>477</v>
      </c>
      <c r="G14" s="87" t="s">
        <v>477</v>
      </c>
      <c r="H14" s="87" t="s">
        <v>477</v>
      </c>
      <c r="I14" s="87">
        <v>0.10862480990658267</v>
      </c>
      <c r="J14" s="86">
        <v>85.44427547251793</v>
      </c>
      <c r="K14" s="87" t="s">
        <v>477</v>
      </c>
      <c r="L14" s="87" t="s">
        <v>477</v>
      </c>
      <c r="M14" s="87" t="s">
        <v>477</v>
      </c>
      <c r="N14" s="87">
        <v>0.10862480990658267</v>
      </c>
      <c r="O14" s="87" t="s">
        <v>477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0.17379969585053226</v>
      </c>
      <c r="V14" s="87">
        <v>0.45622420160764721</v>
      </c>
      <c r="W14" s="87" t="s">
        <v>477</v>
      </c>
      <c r="X14" s="87" t="s">
        <v>477</v>
      </c>
      <c r="Y14" s="87" t="s">
        <v>477</v>
      </c>
      <c r="Z14" s="87" t="s">
        <v>477</v>
      </c>
      <c r="AA14" s="87" t="s">
        <v>477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0.21724961981316535</v>
      </c>
      <c r="AZ14" s="87">
        <v>99.00065174885944</v>
      </c>
      <c r="BA14" s="87">
        <v>0.43449923962633069</v>
      </c>
      <c r="BB14" s="87" t="s">
        <v>477</v>
      </c>
      <c r="BC14" s="87">
        <v>0.43449923962633069</v>
      </c>
      <c r="BD14" s="87" t="s">
        <v>477</v>
      </c>
      <c r="BE14" s="87">
        <v>0.17379969585053226</v>
      </c>
      <c r="BF14" s="87" t="s">
        <v>477</v>
      </c>
      <c r="BG14" s="87">
        <v>0.39104931566369761</v>
      </c>
      <c r="BH14" s="87">
        <v>100</v>
      </c>
      <c r="BI14" s="87">
        <v>85.44427547251793</v>
      </c>
      <c r="BJ14" s="88">
        <v>9</v>
      </c>
    </row>
    <row r="15" spans="1:77" ht="15.75" customHeight="1" x14ac:dyDescent="0.15">
      <c r="A15" s="84" t="s">
        <v>67</v>
      </c>
      <c r="B15" s="85">
        <v>0.60898249175336205</v>
      </c>
      <c r="C15" s="87" t="s">
        <v>477</v>
      </c>
      <c r="D15" s="87" t="s">
        <v>477</v>
      </c>
      <c r="E15" s="87" t="s">
        <v>477</v>
      </c>
      <c r="F15" s="87" t="s">
        <v>477</v>
      </c>
      <c r="G15" s="87" t="s">
        <v>477</v>
      </c>
      <c r="H15" s="87" t="s">
        <v>477</v>
      </c>
      <c r="I15" s="87" t="s">
        <v>477</v>
      </c>
      <c r="J15" s="87" t="s">
        <v>477</v>
      </c>
      <c r="K15" s="86">
        <v>71.555442781020048</v>
      </c>
      <c r="L15" s="87">
        <v>0.10149708195889369</v>
      </c>
      <c r="M15" s="87">
        <v>1.9538188277087036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 t="s">
        <v>477</v>
      </c>
      <c r="AS15" s="87" t="s">
        <v>477</v>
      </c>
      <c r="AT15" s="87" t="s">
        <v>477</v>
      </c>
      <c r="AU15" s="87">
        <v>25.678761735600101</v>
      </c>
      <c r="AV15" s="87" t="s">
        <v>477</v>
      </c>
      <c r="AW15" s="87" t="s">
        <v>477</v>
      </c>
      <c r="AX15" s="87" t="s">
        <v>477</v>
      </c>
      <c r="AY15" s="87" t="s">
        <v>477</v>
      </c>
      <c r="AZ15" s="87">
        <v>99.898502918041103</v>
      </c>
      <c r="BA15" s="87">
        <v>2.5374270489723422E-2</v>
      </c>
      <c r="BB15" s="87">
        <v>2.5374270489723422E-2</v>
      </c>
      <c r="BC15" s="87" t="s">
        <v>477</v>
      </c>
      <c r="BD15" s="87" t="s">
        <v>477</v>
      </c>
      <c r="BE15" s="87">
        <v>2.5374270489723422E-2</v>
      </c>
      <c r="BF15" s="87" t="s">
        <v>477</v>
      </c>
      <c r="BG15" s="87">
        <v>5.0748540979446845E-2</v>
      </c>
      <c r="BH15" s="87">
        <v>100</v>
      </c>
      <c r="BI15" s="87">
        <v>71.555442781020048</v>
      </c>
      <c r="BJ15" s="88">
        <v>10</v>
      </c>
    </row>
    <row r="16" spans="1:77" ht="15.75" customHeight="1" x14ac:dyDescent="0.15">
      <c r="A16" s="84" t="s">
        <v>68</v>
      </c>
      <c r="B16" s="85">
        <v>7.0143884892086321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16.366906474820144</v>
      </c>
      <c r="L16" s="86">
        <v>55.455635491606714</v>
      </c>
      <c r="M16" s="87">
        <v>0.89928057553956831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15.347721822541965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4.9160671462829733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100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 t="s">
        <v>477</v>
      </c>
      <c r="BF16" s="87" t="s">
        <v>477</v>
      </c>
      <c r="BG16" s="87" t="s">
        <v>477</v>
      </c>
      <c r="BH16" s="87">
        <v>100</v>
      </c>
      <c r="BI16" s="87">
        <v>55.455635491606714</v>
      </c>
      <c r="BJ16" s="88">
        <v>11</v>
      </c>
    </row>
    <row r="17" spans="1:62" ht="15.75" customHeight="1" x14ac:dyDescent="0.15">
      <c r="A17" s="84" t="s">
        <v>69</v>
      </c>
      <c r="B17" s="85">
        <v>0.57397959183673475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1.7538265306122447</v>
      </c>
      <c r="L17" s="87">
        <v>3.1887755102040817E-2</v>
      </c>
      <c r="M17" s="86">
        <v>94.451530612244895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 t="s">
        <v>477</v>
      </c>
      <c r="AU17" s="87">
        <v>2.7423469387755102</v>
      </c>
      <c r="AV17" s="87" t="s">
        <v>477</v>
      </c>
      <c r="AW17" s="87" t="s">
        <v>477</v>
      </c>
      <c r="AX17" s="87" t="s">
        <v>477</v>
      </c>
      <c r="AY17" s="87">
        <v>0.31887755102040816</v>
      </c>
      <c r="AZ17" s="87">
        <v>99.872448979591837</v>
      </c>
      <c r="BA17" s="87">
        <v>0.12755102040816327</v>
      </c>
      <c r="BB17" s="87">
        <v>6.3775510204081634E-2</v>
      </c>
      <c r="BC17" s="87" t="s">
        <v>477</v>
      </c>
      <c r="BD17" s="87">
        <v>6.3775510204081634E-2</v>
      </c>
      <c r="BE17" s="87" t="s">
        <v>477</v>
      </c>
      <c r="BF17" s="87" t="s">
        <v>477</v>
      </c>
      <c r="BG17" s="87" t="s">
        <v>477</v>
      </c>
      <c r="BH17" s="87">
        <v>100</v>
      </c>
      <c r="BI17" s="87">
        <v>94.451530612244895</v>
      </c>
      <c r="BJ17" s="88">
        <v>12</v>
      </c>
    </row>
    <row r="18" spans="1:62" ht="15.75" customHeight="1" x14ac:dyDescent="0.15">
      <c r="A18" s="84" t="s">
        <v>70</v>
      </c>
      <c r="B18" s="85">
        <v>82.746748278500377</v>
      </c>
      <c r="C18" s="87" t="s">
        <v>477</v>
      </c>
      <c r="D18" s="87">
        <v>3.8255547054322873E-2</v>
      </c>
      <c r="E18" s="87" t="s">
        <v>477</v>
      </c>
      <c r="F18" s="87" t="s">
        <v>477</v>
      </c>
      <c r="G18" s="87" t="s">
        <v>477</v>
      </c>
      <c r="H18" s="87" t="s">
        <v>477</v>
      </c>
      <c r="I18" s="87">
        <v>0.80336648814078038</v>
      </c>
      <c r="J18" s="87">
        <v>9.6021423106350419</v>
      </c>
      <c r="K18" s="87" t="s">
        <v>477</v>
      </c>
      <c r="L18" s="87" t="s">
        <v>477</v>
      </c>
      <c r="M18" s="87" t="s">
        <v>477</v>
      </c>
      <c r="N18" s="86">
        <v>5.0879877582249424</v>
      </c>
      <c r="O18" s="87" t="s">
        <v>477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1.0711553175210407</v>
      </c>
      <c r="AA18" s="87">
        <v>3.8255547054322873E-2</v>
      </c>
      <c r="AB18" s="87">
        <v>0.3825554705432288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>
        <v>3.8255547054322873E-2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>
        <v>0.1912777352716144</v>
      </c>
      <c r="AZ18" s="87">
        <v>100</v>
      </c>
      <c r="BA18" s="87" t="s">
        <v>477</v>
      </c>
      <c r="BB18" s="87" t="s">
        <v>477</v>
      </c>
      <c r="BC18" s="87" t="s">
        <v>477</v>
      </c>
      <c r="BD18" s="87" t="s">
        <v>477</v>
      </c>
      <c r="BE18" s="87" t="s">
        <v>477</v>
      </c>
      <c r="BF18" s="87" t="s">
        <v>477</v>
      </c>
      <c r="BG18" s="87" t="s">
        <v>477</v>
      </c>
      <c r="BH18" s="87">
        <v>100</v>
      </c>
      <c r="BI18" s="87">
        <v>5.0879877582249424</v>
      </c>
      <c r="BJ18" s="88">
        <v>13</v>
      </c>
    </row>
    <row r="19" spans="1:62" ht="15.75" customHeight="1" x14ac:dyDescent="0.15">
      <c r="A19" s="84" t="s">
        <v>71</v>
      </c>
      <c r="B19" s="85">
        <v>37.569060773480665</v>
      </c>
      <c r="C19" s="87" t="s">
        <v>477</v>
      </c>
      <c r="D19" s="87">
        <v>1.5193370165745856</v>
      </c>
      <c r="E19" s="87" t="s">
        <v>477</v>
      </c>
      <c r="F19" s="87" t="s">
        <v>477</v>
      </c>
      <c r="G19" s="87" t="s">
        <v>477</v>
      </c>
      <c r="H19" s="87" t="s">
        <v>477</v>
      </c>
      <c r="I19" s="87">
        <v>52.693370165745854</v>
      </c>
      <c r="J19" s="87">
        <v>2.3480662983425415</v>
      </c>
      <c r="K19" s="87" t="s">
        <v>477</v>
      </c>
      <c r="L19" s="87" t="s">
        <v>477</v>
      </c>
      <c r="M19" s="87" t="s">
        <v>477</v>
      </c>
      <c r="N19" s="87">
        <v>1.0359116022099446</v>
      </c>
      <c r="O19" s="86">
        <v>0.75966850828729282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6.9060773480662974E-2</v>
      </c>
      <c r="AA19" s="87">
        <v>1.1740331491712708</v>
      </c>
      <c r="AB19" s="87">
        <v>1.4502762430939227</v>
      </c>
      <c r="AC19" s="87" t="s">
        <v>477</v>
      </c>
      <c r="AD19" s="87">
        <v>0.20718232044198895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0.82872928176795579</v>
      </c>
      <c r="AZ19" s="87">
        <v>99.654696132596683</v>
      </c>
      <c r="BA19" s="87">
        <v>0.34530386740331492</v>
      </c>
      <c r="BB19" s="87" t="s">
        <v>477</v>
      </c>
      <c r="BC19" s="87">
        <v>0.34530386740331492</v>
      </c>
      <c r="BD19" s="87" t="s">
        <v>477</v>
      </c>
      <c r="BE19" s="87" t="s">
        <v>477</v>
      </c>
      <c r="BF19" s="87" t="s">
        <v>477</v>
      </c>
      <c r="BG19" s="87" t="s">
        <v>477</v>
      </c>
      <c r="BH19" s="87">
        <v>100</v>
      </c>
      <c r="BI19" s="87">
        <v>0.75966850828729282</v>
      </c>
      <c r="BJ19" s="88">
        <v>14</v>
      </c>
    </row>
    <row r="20" spans="1:62" ht="15.75" customHeight="1" x14ac:dyDescent="0.15">
      <c r="A20" s="84" t="s">
        <v>72</v>
      </c>
      <c r="B20" s="85">
        <v>59.649122807017541</v>
      </c>
      <c r="C20" s="87" t="s">
        <v>477</v>
      </c>
      <c r="D20" s="87" t="s">
        <v>477</v>
      </c>
      <c r="E20" s="87" t="s">
        <v>477</v>
      </c>
      <c r="F20" s="87" t="s">
        <v>477</v>
      </c>
      <c r="G20" s="87" t="s">
        <v>477</v>
      </c>
      <c r="H20" s="87">
        <v>1.5594541910331383</v>
      </c>
      <c r="I20" s="87" t="s">
        <v>477</v>
      </c>
      <c r="J20" s="87" t="s">
        <v>477</v>
      </c>
      <c r="K20" s="87" t="s">
        <v>477</v>
      </c>
      <c r="L20" s="87">
        <v>1.9493177387914229</v>
      </c>
      <c r="M20" s="87" t="s">
        <v>477</v>
      </c>
      <c r="N20" s="87" t="s">
        <v>477</v>
      </c>
      <c r="O20" s="87" t="s">
        <v>477</v>
      </c>
      <c r="P20" s="86">
        <v>0.38986354775828458</v>
      </c>
      <c r="Q20" s="87" t="s">
        <v>477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34.307992202729039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2.144249512670565</v>
      </c>
      <c r="AZ20" s="87">
        <v>100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 t="s">
        <v>477</v>
      </c>
      <c r="BF20" s="87" t="s">
        <v>477</v>
      </c>
      <c r="BG20" s="87" t="s">
        <v>477</v>
      </c>
      <c r="BH20" s="87">
        <v>100</v>
      </c>
      <c r="BI20" s="87">
        <v>0.38986354775828458</v>
      </c>
      <c r="BJ20" s="88">
        <v>15</v>
      </c>
    </row>
    <row r="21" spans="1:62" ht="15.75" customHeight="1" x14ac:dyDescent="0.15">
      <c r="A21" s="84" t="s">
        <v>73</v>
      </c>
      <c r="B21" s="85">
        <v>92.775510204081641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 t="s">
        <v>477</v>
      </c>
      <c r="M21" s="87" t="s">
        <v>477</v>
      </c>
      <c r="N21" s="87" t="s">
        <v>477</v>
      </c>
      <c r="O21" s="87" t="s">
        <v>477</v>
      </c>
      <c r="P21" s="87" t="s">
        <v>477</v>
      </c>
      <c r="Q21" s="86">
        <v>4.0408163265306118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2.489795918367347</v>
      </c>
      <c r="AL21" s="87" t="s">
        <v>477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0.40816326530612246</v>
      </c>
      <c r="AZ21" s="87">
        <v>99.714285714285708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 t="s">
        <v>477</v>
      </c>
      <c r="BF21" s="87" t="s">
        <v>477</v>
      </c>
      <c r="BG21" s="87">
        <v>0.2857142857142857</v>
      </c>
      <c r="BH21" s="87">
        <v>100</v>
      </c>
      <c r="BI21" s="87">
        <v>4.0408163265306118</v>
      </c>
      <c r="BJ21" s="88">
        <v>16</v>
      </c>
    </row>
    <row r="22" spans="1:62" ht="15.75" customHeight="1" x14ac:dyDescent="0.15">
      <c r="A22" s="84" t="s">
        <v>74</v>
      </c>
      <c r="B22" s="85">
        <v>11.714285714285715</v>
      </c>
      <c r="C22" s="87" t="s">
        <v>477</v>
      </c>
      <c r="D22" s="87">
        <v>63.142857142857146</v>
      </c>
      <c r="E22" s="87" t="s">
        <v>477</v>
      </c>
      <c r="F22" s="87">
        <v>5.4285714285714288</v>
      </c>
      <c r="G22" s="87" t="s">
        <v>477</v>
      </c>
      <c r="H22" s="87" t="s">
        <v>477</v>
      </c>
      <c r="I22" s="87">
        <v>2.8571428571428572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7.4285714285714288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>
        <v>9.4285714285714288</v>
      </c>
      <c r="AE22" s="87" t="s">
        <v>477</v>
      </c>
      <c r="AF22" s="87" t="s">
        <v>477</v>
      </c>
      <c r="AG22" s="87" t="s">
        <v>477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7.4285714285714288</v>
      </c>
      <c r="BJ22" s="88">
        <v>17</v>
      </c>
    </row>
    <row r="23" spans="1:62" ht="15.75" customHeight="1" x14ac:dyDescent="0.15">
      <c r="A23" s="84" t="s">
        <v>75</v>
      </c>
      <c r="B23" s="85">
        <v>11.71875</v>
      </c>
      <c r="C23" s="87" t="s">
        <v>477</v>
      </c>
      <c r="D23" s="87">
        <v>32.8125</v>
      </c>
      <c r="E23" s="87" t="s">
        <v>477</v>
      </c>
      <c r="F23" s="87">
        <v>55.078125</v>
      </c>
      <c r="G23" s="87" t="s">
        <v>477</v>
      </c>
      <c r="H23" s="87" t="s">
        <v>477</v>
      </c>
      <c r="I23" s="87" t="s">
        <v>477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0.390625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0.390625</v>
      </c>
      <c r="BJ23" s="88">
        <v>18</v>
      </c>
    </row>
    <row r="24" spans="1:62" ht="15.75" customHeight="1" x14ac:dyDescent="0.15">
      <c r="A24" s="84" t="s">
        <v>76</v>
      </c>
      <c r="B24" s="85">
        <v>6.25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 t="s">
        <v>477</v>
      </c>
      <c r="H24" s="87">
        <v>68.75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1.25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76.25</v>
      </c>
      <c r="BA24" s="87">
        <v>23.75</v>
      </c>
      <c r="BB24" s="87" t="s">
        <v>477</v>
      </c>
      <c r="BC24" s="87" t="s">
        <v>477</v>
      </c>
      <c r="BD24" s="87">
        <v>23.75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1.25</v>
      </c>
      <c r="BJ24" s="88">
        <v>19</v>
      </c>
    </row>
    <row r="25" spans="1:62" ht="15.75" customHeight="1" x14ac:dyDescent="0.15">
      <c r="A25" s="84" t="s">
        <v>77</v>
      </c>
      <c r="B25" s="85">
        <v>12.098501070663811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0.21413276231263384</v>
      </c>
      <c r="J25" s="87">
        <v>69.807280513918641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 t="s">
        <v>477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0.64239828693790146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 t="s">
        <v>477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0.32119914346895073</v>
      </c>
      <c r="AZ25" s="87">
        <v>83.083511777301936</v>
      </c>
      <c r="BA25" s="87">
        <v>16.916488222698074</v>
      </c>
      <c r="BB25" s="87" t="s">
        <v>477</v>
      </c>
      <c r="BC25" s="87">
        <v>16.916488222698074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0.64239828693790146</v>
      </c>
      <c r="BJ25" s="88">
        <v>20</v>
      </c>
    </row>
    <row r="26" spans="1:62" ht="15.75" customHeight="1" x14ac:dyDescent="0.15">
      <c r="A26" s="84" t="s">
        <v>78</v>
      </c>
      <c r="B26" s="85">
        <v>24.952859836580767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0.12570710245128849</v>
      </c>
      <c r="J26" s="87">
        <v>50.282840980515395</v>
      </c>
      <c r="K26" s="87" t="s">
        <v>477</v>
      </c>
      <c r="L26" s="87" t="s">
        <v>477</v>
      </c>
      <c r="M26" s="87" t="s">
        <v>477</v>
      </c>
      <c r="N26" s="87" t="s">
        <v>477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22.75298554368322</v>
      </c>
      <c r="W26" s="87" t="s">
        <v>477</v>
      </c>
      <c r="X26" s="87" t="s">
        <v>477</v>
      </c>
      <c r="Y26" s="87" t="s">
        <v>477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0.25141420490257699</v>
      </c>
      <c r="AZ26" s="87">
        <v>98.365807668133257</v>
      </c>
      <c r="BA26" s="87">
        <v>1.508485229415462</v>
      </c>
      <c r="BB26" s="87" t="s">
        <v>477</v>
      </c>
      <c r="BC26" s="87">
        <v>1.508485229415462</v>
      </c>
      <c r="BD26" s="87" t="s">
        <v>477</v>
      </c>
      <c r="BE26" s="87" t="s">
        <v>477</v>
      </c>
      <c r="BF26" s="87" t="s">
        <v>477</v>
      </c>
      <c r="BG26" s="87">
        <v>0.12570710245128849</v>
      </c>
      <c r="BH26" s="87">
        <v>100</v>
      </c>
      <c r="BI26" s="87">
        <v>22.75298554368322</v>
      </c>
      <c r="BJ26" s="88">
        <v>21</v>
      </c>
    </row>
    <row r="27" spans="1:62" ht="15.75" customHeight="1" x14ac:dyDescent="0.15">
      <c r="A27" s="84" t="s">
        <v>79</v>
      </c>
      <c r="B27" s="85">
        <v>29.222520107238601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29.75871313672922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13.136729222520108</v>
      </c>
      <c r="W27" s="86">
        <v>4.2895442359249332</v>
      </c>
      <c r="X27" s="87" t="s">
        <v>477</v>
      </c>
      <c r="Y27" s="87" t="s">
        <v>477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1.4745308310991956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77.882037533512062</v>
      </c>
      <c r="BA27" s="87">
        <v>22.117962466487935</v>
      </c>
      <c r="BB27" s="87" t="s">
        <v>477</v>
      </c>
      <c r="BC27" s="87">
        <v>22.117962466487935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4.2895442359249332</v>
      </c>
      <c r="BJ27" s="88">
        <v>22</v>
      </c>
    </row>
    <row r="28" spans="1:62" ht="15.75" customHeight="1" x14ac:dyDescent="0.15">
      <c r="A28" s="84" t="s">
        <v>80</v>
      </c>
      <c r="B28" s="85">
        <v>60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26.835443037974681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4.6835443037974684</v>
      </c>
      <c r="W28" s="87" t="s">
        <v>477</v>
      </c>
      <c r="X28" s="86">
        <v>2.1518987341772151</v>
      </c>
      <c r="Y28" s="87">
        <v>2.0253164556962027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1.2658227848101267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0.25316455696202533</v>
      </c>
      <c r="AZ28" s="87">
        <v>97.215189873417714</v>
      </c>
      <c r="BA28" s="87" t="s">
        <v>477</v>
      </c>
      <c r="BB28" s="87" t="s">
        <v>477</v>
      </c>
      <c r="BC28" s="87" t="s">
        <v>477</v>
      </c>
      <c r="BD28" s="87" t="s">
        <v>477</v>
      </c>
      <c r="BE28" s="87" t="s">
        <v>477</v>
      </c>
      <c r="BF28" s="87" t="s">
        <v>477</v>
      </c>
      <c r="BG28" s="87">
        <v>2.7848101265822782</v>
      </c>
      <c r="BH28" s="87">
        <v>100</v>
      </c>
      <c r="BI28" s="87">
        <v>2.1518987341772151</v>
      </c>
      <c r="BJ28" s="88">
        <v>23</v>
      </c>
    </row>
    <row r="29" spans="1:62" ht="15.75" customHeight="1" x14ac:dyDescent="0.15">
      <c r="A29" s="84" t="s">
        <v>81</v>
      </c>
      <c r="B29" s="85">
        <v>77.023255813953483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>
        <v>9.3023255813953487E-2</v>
      </c>
      <c r="J29" s="87">
        <v>18.604651162790699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0.93023255813953487</v>
      </c>
      <c r="W29" s="87" t="s">
        <v>477</v>
      </c>
      <c r="X29" s="87">
        <v>0.93023255813953487</v>
      </c>
      <c r="Y29" s="86">
        <v>1.4883720930232558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0.93023255813953487</v>
      </c>
      <c r="AL29" s="87" t="s">
        <v>477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 t="s">
        <v>477</v>
      </c>
      <c r="AZ29" s="87">
        <v>100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 t="s">
        <v>477</v>
      </c>
      <c r="BG29" s="87" t="s">
        <v>477</v>
      </c>
      <c r="BH29" s="87">
        <v>100</v>
      </c>
      <c r="BI29" s="87">
        <v>1.4883720930232558</v>
      </c>
      <c r="BJ29" s="88">
        <v>24</v>
      </c>
    </row>
    <row r="30" spans="1:62" ht="15.75" customHeight="1" x14ac:dyDescent="0.15">
      <c r="A30" s="84" t="s">
        <v>82</v>
      </c>
      <c r="B30" s="85">
        <v>53.323768531802962</v>
      </c>
      <c r="C30" s="87" t="s">
        <v>477</v>
      </c>
      <c r="D30" s="87">
        <v>25.490196078431371</v>
      </c>
      <c r="E30" s="87">
        <v>0.47824007651841227</v>
      </c>
      <c r="F30" s="87">
        <v>0.76518412242945966</v>
      </c>
      <c r="G30" s="87" t="s">
        <v>477</v>
      </c>
      <c r="H30" s="87" t="s">
        <v>477</v>
      </c>
      <c r="I30" s="87">
        <v>5.7388809182209473</v>
      </c>
      <c r="J30" s="87">
        <v>0.47824007651841227</v>
      </c>
      <c r="K30" s="87" t="s">
        <v>477</v>
      </c>
      <c r="L30" s="87">
        <v>0.47824007651841227</v>
      </c>
      <c r="M30" s="87" t="s">
        <v>477</v>
      </c>
      <c r="N30" s="87" t="s">
        <v>477</v>
      </c>
      <c r="O30" s="87" t="s">
        <v>477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12.386417981826877</v>
      </c>
      <c r="AA30" s="89" t="s">
        <v>477</v>
      </c>
      <c r="AB30" s="89" t="s">
        <v>477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>
        <v>0.38259206121472983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0.47824007651841227</v>
      </c>
      <c r="AZ30" s="87">
        <v>100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 t="s">
        <v>477</v>
      </c>
      <c r="BF30" s="87" t="s">
        <v>477</v>
      </c>
      <c r="BG30" s="87" t="s">
        <v>477</v>
      </c>
      <c r="BH30" s="87">
        <v>100</v>
      </c>
      <c r="BI30" s="87">
        <v>12.386417981826877</v>
      </c>
      <c r="BJ30" s="88">
        <v>25</v>
      </c>
    </row>
    <row r="31" spans="1:62" ht="15.75" customHeight="1" x14ac:dyDescent="0.15">
      <c r="A31" s="84" t="s">
        <v>83</v>
      </c>
      <c r="B31" s="90">
        <v>79.676440849342768</v>
      </c>
      <c r="C31" s="87" t="s">
        <v>477</v>
      </c>
      <c r="D31" s="87">
        <v>0.70778564206268957</v>
      </c>
      <c r="E31" s="87" t="s">
        <v>477</v>
      </c>
      <c r="F31" s="87">
        <v>0.60667340748230536</v>
      </c>
      <c r="G31" s="87" t="s">
        <v>477</v>
      </c>
      <c r="H31" s="87" t="s">
        <v>477</v>
      </c>
      <c r="I31" s="87">
        <v>5.005055611729019</v>
      </c>
      <c r="J31" s="87">
        <v>2.1233569261880687</v>
      </c>
      <c r="K31" s="87" t="s">
        <v>477</v>
      </c>
      <c r="L31" s="87" t="s">
        <v>477</v>
      </c>
      <c r="M31" s="87" t="s">
        <v>477</v>
      </c>
      <c r="N31" s="87">
        <v>0.20222446916076847</v>
      </c>
      <c r="O31" s="87">
        <v>0.10111223458038424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7.3811931243680489</v>
      </c>
      <c r="AA31" s="86">
        <v>3.4378159757330633</v>
      </c>
      <c r="AB31" s="87" t="s">
        <v>477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0.50556117290192115</v>
      </c>
      <c r="AZ31" s="87">
        <v>99.747219413549033</v>
      </c>
      <c r="BA31" s="87">
        <v>0.25278058645096058</v>
      </c>
      <c r="BB31" s="87" t="s">
        <v>477</v>
      </c>
      <c r="BC31" s="87">
        <v>0.25278058645096058</v>
      </c>
      <c r="BD31" s="87" t="s">
        <v>477</v>
      </c>
      <c r="BE31" s="87" t="s">
        <v>477</v>
      </c>
      <c r="BF31" s="87" t="s">
        <v>477</v>
      </c>
      <c r="BG31" s="87" t="s">
        <v>477</v>
      </c>
      <c r="BH31" s="87">
        <v>100</v>
      </c>
      <c r="BI31" s="87">
        <v>3.4378159757330633</v>
      </c>
      <c r="BJ31" s="88">
        <v>26</v>
      </c>
    </row>
    <row r="32" spans="1:62" ht="15.75" customHeight="1" x14ac:dyDescent="0.15">
      <c r="A32" s="84" t="s">
        <v>84</v>
      </c>
      <c r="B32" s="90">
        <v>11.714770797962649</v>
      </c>
      <c r="C32" s="87" t="s">
        <v>477</v>
      </c>
      <c r="D32" s="87">
        <v>1.0186757215619695</v>
      </c>
      <c r="E32" s="87" t="s">
        <v>477</v>
      </c>
      <c r="F32" s="87" t="s">
        <v>477</v>
      </c>
      <c r="G32" s="87" t="s">
        <v>477</v>
      </c>
      <c r="H32" s="87" t="s">
        <v>477</v>
      </c>
      <c r="I32" s="87">
        <v>78.862478777589132</v>
      </c>
      <c r="J32" s="87">
        <v>0.3395585738539898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0.25466893039049238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 t="s">
        <v>477</v>
      </c>
      <c r="AB32" s="86">
        <v>4.5840407470288627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1.6977928692699491</v>
      </c>
      <c r="AZ32" s="87">
        <v>98.471986417657035</v>
      </c>
      <c r="BA32" s="87">
        <v>0.84889643463497455</v>
      </c>
      <c r="BB32" s="87" t="s">
        <v>477</v>
      </c>
      <c r="BC32" s="87">
        <v>0.1697792869269949</v>
      </c>
      <c r="BD32" s="87">
        <v>0.6791171477079796</v>
      </c>
      <c r="BE32" s="87" t="s">
        <v>477</v>
      </c>
      <c r="BF32" s="87" t="s">
        <v>477</v>
      </c>
      <c r="BG32" s="87">
        <v>0.6791171477079796</v>
      </c>
      <c r="BH32" s="87">
        <v>100</v>
      </c>
      <c r="BI32" s="87">
        <v>4.5840407470288627</v>
      </c>
      <c r="BJ32" s="88">
        <v>27</v>
      </c>
    </row>
    <row r="33" spans="1:62" ht="15.75" customHeight="1" x14ac:dyDescent="0.15">
      <c r="A33" s="84" t="s">
        <v>85</v>
      </c>
      <c r="B33" s="90">
        <v>0.45085662759242562</v>
      </c>
      <c r="C33" s="87" t="s">
        <v>477</v>
      </c>
      <c r="D33" s="87" t="s">
        <v>477</v>
      </c>
      <c r="E33" s="87">
        <v>0.18034265103697023</v>
      </c>
      <c r="F33" s="87" t="s">
        <v>477</v>
      </c>
      <c r="G33" s="87" t="s">
        <v>477</v>
      </c>
      <c r="H33" s="87" t="s">
        <v>477</v>
      </c>
      <c r="I33" s="87">
        <v>13.435527502254283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4.8692515779981971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0.45085662759242562</v>
      </c>
      <c r="AZ33" s="87">
        <v>19.386834986474302</v>
      </c>
      <c r="BA33" s="87">
        <v>77.63751127141569</v>
      </c>
      <c r="BB33" s="87" t="s">
        <v>477</v>
      </c>
      <c r="BC33" s="87">
        <v>77.63751127141569</v>
      </c>
      <c r="BD33" s="87" t="s">
        <v>477</v>
      </c>
      <c r="BE33" s="87" t="s">
        <v>477</v>
      </c>
      <c r="BF33" s="87">
        <v>0.18034265103697023</v>
      </c>
      <c r="BG33" s="87">
        <v>2.7953110910730388</v>
      </c>
      <c r="BH33" s="87">
        <v>100</v>
      </c>
      <c r="BI33" s="87">
        <v>4.8692515779981971</v>
      </c>
      <c r="BJ33" s="88">
        <v>28</v>
      </c>
    </row>
    <row r="34" spans="1:62" ht="15.75" customHeight="1" x14ac:dyDescent="0.15">
      <c r="A34" s="84" t="s">
        <v>86</v>
      </c>
      <c r="B34" s="90">
        <v>0.80171031533939063</v>
      </c>
      <c r="C34" s="87" t="s">
        <v>477</v>
      </c>
      <c r="D34" s="87">
        <v>29.930518439337249</v>
      </c>
      <c r="E34" s="87">
        <v>2.8861571352218065</v>
      </c>
      <c r="F34" s="87" t="s">
        <v>477</v>
      </c>
      <c r="G34" s="87" t="s">
        <v>477</v>
      </c>
      <c r="H34" s="87" t="s">
        <v>477</v>
      </c>
      <c r="I34" s="87">
        <v>8.4981293425975419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 t="s">
        <v>477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56.654195617316937</v>
      </c>
      <c r="AE34" s="87" t="s">
        <v>477</v>
      </c>
      <c r="AF34" s="87" t="s">
        <v>477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0.80171031533939063</v>
      </c>
      <c r="AZ34" s="87">
        <v>99.572421165152321</v>
      </c>
      <c r="BA34" s="87">
        <v>0.32068412613575631</v>
      </c>
      <c r="BB34" s="87" t="s">
        <v>477</v>
      </c>
      <c r="BC34" s="87">
        <v>0.32068412613575631</v>
      </c>
      <c r="BD34" s="87" t="s">
        <v>477</v>
      </c>
      <c r="BE34" s="87">
        <v>0.10689470871191875</v>
      </c>
      <c r="BF34" s="87" t="s">
        <v>477</v>
      </c>
      <c r="BG34" s="87" t="s">
        <v>477</v>
      </c>
      <c r="BH34" s="87">
        <v>100</v>
      </c>
      <c r="BI34" s="87">
        <v>56.654195617316937</v>
      </c>
      <c r="BJ34" s="88">
        <v>29</v>
      </c>
    </row>
    <row r="35" spans="1:62" ht="15.75" customHeight="1" x14ac:dyDescent="0.15">
      <c r="A35" s="84" t="s">
        <v>87</v>
      </c>
      <c r="B35" s="90" t="s">
        <v>477</v>
      </c>
      <c r="C35" s="87">
        <v>0.94966761633428298</v>
      </c>
      <c r="D35" s="87">
        <v>9.6866096866096854</v>
      </c>
      <c r="E35" s="87">
        <v>42.260208926875592</v>
      </c>
      <c r="F35" s="87" t="s">
        <v>477</v>
      </c>
      <c r="G35" s="87" t="s">
        <v>477</v>
      </c>
      <c r="H35" s="87" t="s">
        <v>477</v>
      </c>
      <c r="I35" s="87">
        <v>3.133903133903134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>
        <v>0.94966761633428298</v>
      </c>
      <c r="AC35" s="87" t="s">
        <v>477</v>
      </c>
      <c r="AD35" s="87">
        <v>20.417853751187085</v>
      </c>
      <c r="AE35" s="86">
        <v>2.8490028490028489</v>
      </c>
      <c r="AF35" s="87" t="s">
        <v>477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1.5194681861348529</v>
      </c>
      <c r="AZ35" s="87">
        <v>81.76638176638177</v>
      </c>
      <c r="BA35" s="87">
        <v>18.233618233618234</v>
      </c>
      <c r="BB35" s="87" t="s">
        <v>477</v>
      </c>
      <c r="BC35" s="87">
        <v>6.1728395061728394</v>
      </c>
      <c r="BD35" s="87">
        <v>12.060778727445394</v>
      </c>
      <c r="BE35" s="87" t="s">
        <v>477</v>
      </c>
      <c r="BF35" s="87" t="s">
        <v>477</v>
      </c>
      <c r="BG35" s="87" t="s">
        <v>477</v>
      </c>
      <c r="BH35" s="87">
        <v>100</v>
      </c>
      <c r="BI35" s="87">
        <v>2.8490028490028489</v>
      </c>
      <c r="BJ35" s="88">
        <v>30</v>
      </c>
    </row>
    <row r="36" spans="1:62" ht="15.75" customHeight="1" x14ac:dyDescent="0.15">
      <c r="A36" s="84" t="s">
        <v>88</v>
      </c>
      <c r="B36" s="90" t="s">
        <v>477</v>
      </c>
      <c r="C36" s="87">
        <v>0.10857763300760044</v>
      </c>
      <c r="D36" s="87">
        <v>21.606948968512487</v>
      </c>
      <c r="E36" s="87">
        <v>38.979370249728554</v>
      </c>
      <c r="F36" s="87" t="s">
        <v>477</v>
      </c>
      <c r="G36" s="87" t="s">
        <v>477</v>
      </c>
      <c r="H36" s="87" t="s">
        <v>477</v>
      </c>
      <c r="I36" s="87">
        <v>2.0629750271444083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 t="s">
        <v>477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35.504885993485338</v>
      </c>
      <c r="AE36" s="87" t="s">
        <v>477</v>
      </c>
      <c r="AF36" s="86">
        <v>0.65146579804560267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 t="s">
        <v>477</v>
      </c>
      <c r="AZ36" s="87">
        <v>98.914223669923999</v>
      </c>
      <c r="BA36" s="87">
        <v>1.0857763300760044</v>
      </c>
      <c r="BB36" s="87" t="s">
        <v>477</v>
      </c>
      <c r="BC36" s="87" t="s">
        <v>477</v>
      </c>
      <c r="BD36" s="87">
        <v>1.0857763300760044</v>
      </c>
      <c r="BE36" s="87" t="s">
        <v>477</v>
      </c>
      <c r="BF36" s="87" t="s">
        <v>477</v>
      </c>
      <c r="BG36" s="87" t="s">
        <v>477</v>
      </c>
      <c r="BH36" s="87">
        <v>100</v>
      </c>
      <c r="BI36" s="87">
        <v>0.65146579804560267</v>
      </c>
      <c r="BJ36" s="88">
        <v>31</v>
      </c>
    </row>
    <row r="37" spans="1:62" ht="15.75" customHeight="1" x14ac:dyDescent="0.15">
      <c r="A37" s="84" t="s">
        <v>89</v>
      </c>
      <c r="B37" s="90">
        <v>1.8963337547408345</v>
      </c>
      <c r="C37" s="87" t="s">
        <v>477</v>
      </c>
      <c r="D37" s="87">
        <v>85.4614412136536</v>
      </c>
      <c r="E37" s="87" t="s">
        <v>477</v>
      </c>
      <c r="F37" s="87">
        <v>1.390644753476612</v>
      </c>
      <c r="G37" s="87" t="s">
        <v>477</v>
      </c>
      <c r="H37" s="87" t="s">
        <v>477</v>
      </c>
      <c r="I37" s="87">
        <v>2.4020227560050569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 t="s">
        <v>477</v>
      </c>
      <c r="O37" s="87" t="s">
        <v>477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 t="s">
        <v>477</v>
      </c>
      <c r="AA37" s="87" t="s">
        <v>477</v>
      </c>
      <c r="AB37" s="87" t="s">
        <v>477</v>
      </c>
      <c r="AC37" s="87" t="s">
        <v>477</v>
      </c>
      <c r="AD37" s="87">
        <v>6.1946902654867255</v>
      </c>
      <c r="AE37" s="87" t="s">
        <v>477</v>
      </c>
      <c r="AF37" s="87" t="s">
        <v>477</v>
      </c>
      <c r="AG37" s="86">
        <v>2.6548672566371683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100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2.6548672566371683</v>
      </c>
      <c r="BJ37" s="88">
        <v>32</v>
      </c>
    </row>
    <row r="38" spans="1:62" ht="15.75" customHeight="1" x14ac:dyDescent="0.15">
      <c r="A38" s="84" t="s">
        <v>90</v>
      </c>
      <c r="B38" s="90">
        <v>18.96551724137931</v>
      </c>
      <c r="C38" s="87" t="s">
        <v>477</v>
      </c>
      <c r="D38" s="87" t="s">
        <v>477</v>
      </c>
      <c r="E38" s="87" t="s">
        <v>477</v>
      </c>
      <c r="F38" s="87">
        <v>1.7241379310344827</v>
      </c>
      <c r="G38" s="87" t="s">
        <v>477</v>
      </c>
      <c r="H38" s="87">
        <v>79.310344827586206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12.704918032786885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>
        <v>1.4344262295081966</v>
      </c>
      <c r="H39" s="87">
        <v>84.426229508196727</v>
      </c>
      <c r="I39" s="87" t="s">
        <v>477</v>
      </c>
      <c r="J39" s="87" t="s">
        <v>477</v>
      </c>
      <c r="K39" s="87" t="s">
        <v>477</v>
      </c>
      <c r="L39" s="87" t="s">
        <v>477</v>
      </c>
      <c r="M39" s="87">
        <v>0.81967213114754101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 t="s">
        <v>477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0.61475409836065575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 t="s">
        <v>477</v>
      </c>
      <c r="BJ39" s="88">
        <v>34</v>
      </c>
    </row>
    <row r="40" spans="1:62" ht="15.75" customHeight="1" x14ac:dyDescent="0.15">
      <c r="A40" s="84" t="s">
        <v>92</v>
      </c>
      <c r="B40" s="90">
        <v>17.789072426937739</v>
      </c>
      <c r="C40" s="87" t="s">
        <v>477</v>
      </c>
      <c r="D40" s="87">
        <v>0.38119440914866581</v>
      </c>
      <c r="E40" s="87" t="s">
        <v>477</v>
      </c>
      <c r="F40" s="87" t="s">
        <v>477</v>
      </c>
      <c r="G40" s="87" t="s">
        <v>477</v>
      </c>
      <c r="H40" s="87">
        <v>26.048284625158828</v>
      </c>
      <c r="I40" s="87" t="s">
        <v>477</v>
      </c>
      <c r="J40" s="87" t="s">
        <v>477</v>
      </c>
      <c r="K40" s="87">
        <v>2.9224904701397714</v>
      </c>
      <c r="L40" s="87">
        <v>35.324015247776366</v>
      </c>
      <c r="M40" s="87" t="s">
        <v>477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>
        <v>2.0330368487928845</v>
      </c>
      <c r="AK40" s="87">
        <v>12.579415501905972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>
        <v>2.9224904701397714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100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>
        <v>2.0330368487928845</v>
      </c>
      <c r="BJ40" s="88">
        <v>35</v>
      </c>
    </row>
    <row r="41" spans="1:62" ht="15.75" customHeight="1" x14ac:dyDescent="0.15">
      <c r="A41" s="84" t="s">
        <v>93</v>
      </c>
      <c r="B41" s="90">
        <v>30.162810625535563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 t="s">
        <v>477</v>
      </c>
      <c r="I41" s="87" t="s">
        <v>477</v>
      </c>
      <c r="J41" s="87" t="s">
        <v>477</v>
      </c>
      <c r="K41" s="87">
        <v>0.42844901456726653</v>
      </c>
      <c r="L41" s="87">
        <v>0.77120822622107965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67.866323907455012</v>
      </c>
      <c r="AL41" s="87" t="s">
        <v>477</v>
      </c>
      <c r="AM41" s="87" t="s">
        <v>477</v>
      </c>
      <c r="AN41" s="87" t="s">
        <v>477</v>
      </c>
      <c r="AO41" s="87" t="s">
        <v>477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 t="s">
        <v>477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99.228791773778923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0.77120822622107965</v>
      </c>
      <c r="BH41" s="87">
        <v>100</v>
      </c>
      <c r="BI41" s="87">
        <v>67.866323907455012</v>
      </c>
      <c r="BJ41" s="88">
        <v>36</v>
      </c>
    </row>
    <row r="42" spans="1:62" ht="15.75" customHeight="1" x14ac:dyDescent="0.15">
      <c r="A42" s="84" t="s">
        <v>94</v>
      </c>
      <c r="B42" s="90">
        <v>61.932822628167351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>
        <v>0.5892751915144373</v>
      </c>
      <c r="K42" s="87">
        <v>0.29463759575721865</v>
      </c>
      <c r="L42" s="87">
        <v>0.5892751915144373</v>
      </c>
      <c r="M42" s="87" t="s">
        <v>477</v>
      </c>
      <c r="N42" s="87" t="s">
        <v>477</v>
      </c>
      <c r="O42" s="87" t="s">
        <v>477</v>
      </c>
      <c r="P42" s="87" t="s">
        <v>477</v>
      </c>
      <c r="Q42" s="87" t="s">
        <v>477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 t="s">
        <v>477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31.703005303476722</v>
      </c>
      <c r="AL42" s="86">
        <v>4.419563936358279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99.528579846788446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 t="s">
        <v>477</v>
      </c>
      <c r="BF42" s="87" t="s">
        <v>477</v>
      </c>
      <c r="BG42" s="87">
        <v>0.47142015321154979</v>
      </c>
      <c r="BH42" s="87">
        <v>100</v>
      </c>
      <c r="BI42" s="87">
        <v>4.419563936358279</v>
      </c>
      <c r="BJ42" s="88">
        <v>37</v>
      </c>
    </row>
    <row r="43" spans="1:62" ht="15.75" customHeight="1" x14ac:dyDescent="0.15">
      <c r="A43" s="84" t="s">
        <v>95</v>
      </c>
      <c r="B43" s="90">
        <v>6.9105691056910574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15.040650406504067</v>
      </c>
      <c r="L43" s="87">
        <v>10.16260162601626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62.804878048780488</v>
      </c>
      <c r="AL43" s="87" t="s">
        <v>477</v>
      </c>
      <c r="AM43" s="86">
        <v>1.4227642276422763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>
        <v>3.6585365853658534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1.4227642276422763</v>
      </c>
      <c r="BJ43" s="88">
        <v>38</v>
      </c>
    </row>
    <row r="44" spans="1:62" ht="15.75" customHeight="1" x14ac:dyDescent="0.15">
      <c r="A44" s="84" t="s">
        <v>96</v>
      </c>
      <c r="B44" s="90">
        <v>39.349593495934961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>
        <v>0.65040650406504064</v>
      </c>
      <c r="K44" s="87">
        <v>1.3008130081300813</v>
      </c>
      <c r="L44" s="87" t="s">
        <v>477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>
        <v>0.48780487804878048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42.601626016260163</v>
      </c>
      <c r="AL44" s="87" t="s">
        <v>477</v>
      </c>
      <c r="AM44" s="87" t="s">
        <v>477</v>
      </c>
      <c r="AN44" s="86">
        <v>2.1138211382113821</v>
      </c>
      <c r="AO44" s="87">
        <v>11.869918699186991</v>
      </c>
      <c r="AP44" s="87" t="s">
        <v>477</v>
      </c>
      <c r="AQ44" s="87" t="s">
        <v>477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>
        <v>1.6260162601626018</v>
      </c>
      <c r="AZ44" s="87">
        <v>100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2.1138211382113821</v>
      </c>
      <c r="BJ44" s="88">
        <v>39</v>
      </c>
    </row>
    <row r="45" spans="1:62" ht="15.75" customHeight="1" x14ac:dyDescent="0.15">
      <c r="A45" s="84" t="s">
        <v>97</v>
      </c>
      <c r="B45" s="90">
        <v>32.554945054945058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3.8461538461538463</v>
      </c>
      <c r="L45" s="87" t="s">
        <v>477</v>
      </c>
      <c r="M45" s="87">
        <v>0.68681318681318682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 t="s">
        <v>477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7.1428571428571423</v>
      </c>
      <c r="AL45" s="87" t="s">
        <v>477</v>
      </c>
      <c r="AM45" s="87" t="s">
        <v>477</v>
      </c>
      <c r="AN45" s="87" t="s">
        <v>477</v>
      </c>
      <c r="AO45" s="86">
        <v>53.434065934065934</v>
      </c>
      <c r="AP45" s="87" t="s">
        <v>477</v>
      </c>
      <c r="AQ45" s="87" t="s">
        <v>477</v>
      </c>
      <c r="AR45" s="87" t="s">
        <v>477</v>
      </c>
      <c r="AS45" s="87" t="s">
        <v>477</v>
      </c>
      <c r="AT45" s="87" t="s">
        <v>477</v>
      </c>
      <c r="AU45" s="87">
        <v>1.5109890109890109</v>
      </c>
      <c r="AV45" s="87" t="s">
        <v>477</v>
      </c>
      <c r="AW45" s="87" t="s">
        <v>477</v>
      </c>
      <c r="AX45" s="87" t="s">
        <v>477</v>
      </c>
      <c r="AY45" s="87" t="s">
        <v>477</v>
      </c>
      <c r="AZ45" s="87">
        <v>99.175824175824175</v>
      </c>
      <c r="BA45" s="87">
        <v>0.82417582417582425</v>
      </c>
      <c r="BB45" s="87" t="s">
        <v>477</v>
      </c>
      <c r="BC45" s="87">
        <v>0.82417582417582425</v>
      </c>
      <c r="BD45" s="87" t="s">
        <v>477</v>
      </c>
      <c r="BE45" s="87" t="s">
        <v>477</v>
      </c>
      <c r="BF45" s="87" t="s">
        <v>477</v>
      </c>
      <c r="BG45" s="87" t="s">
        <v>477</v>
      </c>
      <c r="BH45" s="87">
        <v>100</v>
      </c>
      <c r="BI45" s="87">
        <v>53.434065934065934</v>
      </c>
      <c r="BJ45" s="88">
        <v>40</v>
      </c>
    </row>
    <row r="46" spans="1:62" ht="15.75" customHeight="1" x14ac:dyDescent="0.15">
      <c r="A46" s="84" t="s">
        <v>98</v>
      </c>
      <c r="B46" s="90">
        <v>11.807580174927114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52.040816326530617</v>
      </c>
      <c r="L46" s="87" t="s">
        <v>477</v>
      </c>
      <c r="M46" s="87">
        <v>0.7288629737609329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7.7259475218658888</v>
      </c>
      <c r="AL46" s="87" t="s">
        <v>477</v>
      </c>
      <c r="AM46" s="87" t="s">
        <v>477</v>
      </c>
      <c r="AN46" s="87" t="s">
        <v>477</v>
      </c>
      <c r="AO46" s="87">
        <v>15.889212827988338</v>
      </c>
      <c r="AP46" s="86">
        <v>1.4577259475218658</v>
      </c>
      <c r="AQ46" s="87">
        <v>0.43731778425655976</v>
      </c>
      <c r="AR46" s="87" t="s">
        <v>477</v>
      </c>
      <c r="AS46" s="87" t="s">
        <v>477</v>
      </c>
      <c r="AT46" s="87" t="s">
        <v>477</v>
      </c>
      <c r="AU46" s="87">
        <v>8.7463556851311957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98.833819241982511</v>
      </c>
      <c r="BA46" s="87">
        <v>1.1661807580174928</v>
      </c>
      <c r="BB46" s="87" t="s">
        <v>477</v>
      </c>
      <c r="BC46" s="87">
        <v>1.1661807580174928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1.4577259475218658</v>
      </c>
      <c r="BJ46" s="88">
        <v>41</v>
      </c>
    </row>
    <row r="47" spans="1:62" ht="15.75" customHeight="1" x14ac:dyDescent="0.15">
      <c r="A47" s="84" t="s">
        <v>99</v>
      </c>
      <c r="B47" s="90">
        <v>13.768115942028986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66.304347826086953</v>
      </c>
      <c r="L47" s="87" t="s">
        <v>477</v>
      </c>
      <c r="M47" s="87" t="s">
        <v>477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7.608695652173914</v>
      </c>
      <c r="AL47" s="87" t="s">
        <v>477</v>
      </c>
      <c r="AM47" s="87" t="s">
        <v>477</v>
      </c>
      <c r="AN47" s="87" t="s">
        <v>477</v>
      </c>
      <c r="AO47" s="87">
        <v>6.1594202898550732</v>
      </c>
      <c r="AP47" s="87" t="s">
        <v>477</v>
      </c>
      <c r="AQ47" s="86">
        <v>0.72463768115942029</v>
      </c>
      <c r="AR47" s="87" t="s">
        <v>477</v>
      </c>
      <c r="AS47" s="87" t="s">
        <v>477</v>
      </c>
      <c r="AT47" s="87" t="s">
        <v>477</v>
      </c>
      <c r="AU47" s="87">
        <v>5.4347826086956523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>
        <v>0.72463768115942029</v>
      </c>
      <c r="BJ47" s="88">
        <v>42</v>
      </c>
    </row>
    <row r="48" spans="1:62" ht="15.75" customHeight="1" x14ac:dyDescent="0.15">
      <c r="A48" s="84" t="s">
        <v>100</v>
      </c>
      <c r="B48" s="90" t="s">
        <v>477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89.333333333333329</v>
      </c>
      <c r="L48" s="87" t="s">
        <v>477</v>
      </c>
      <c r="M48" s="87">
        <v>1.3333333333333335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2.2222222222222223</v>
      </c>
      <c r="AL48" s="87" t="s">
        <v>477</v>
      </c>
      <c r="AM48" s="87" t="s">
        <v>477</v>
      </c>
      <c r="AN48" s="87" t="s">
        <v>477</v>
      </c>
      <c r="AO48" s="87" t="s">
        <v>477</v>
      </c>
      <c r="AP48" s="87" t="s">
        <v>477</v>
      </c>
      <c r="AQ48" s="87" t="s">
        <v>477</v>
      </c>
      <c r="AR48" s="86" t="s">
        <v>477</v>
      </c>
      <c r="AS48" s="87" t="s">
        <v>477</v>
      </c>
      <c r="AT48" s="87" t="s">
        <v>477</v>
      </c>
      <c r="AU48" s="87">
        <v>6.2222222222222223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99.111111111111114</v>
      </c>
      <c r="BA48" s="87">
        <v>0.88888888888888884</v>
      </c>
      <c r="BB48" s="87">
        <v>0.88888888888888884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 t="s">
        <v>477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73.428571428571431</v>
      </c>
      <c r="L49" s="87" t="s">
        <v>477</v>
      </c>
      <c r="M49" s="87">
        <v>6.5714285714285712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>
        <v>2</v>
      </c>
      <c r="AT49" s="87" t="s">
        <v>477</v>
      </c>
      <c r="AU49" s="87">
        <v>18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100</v>
      </c>
      <c r="BA49" s="87" t="s">
        <v>477</v>
      </c>
      <c r="BB49" s="87" t="s">
        <v>477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2</v>
      </c>
      <c r="BJ49" s="88">
        <v>44</v>
      </c>
    </row>
    <row r="50" spans="1:62" ht="15.75" customHeight="1" x14ac:dyDescent="0.15">
      <c r="A50" s="84" t="s">
        <v>102</v>
      </c>
      <c r="B50" s="90">
        <v>0.54466230936819171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0.76252723311546844</v>
      </c>
      <c r="L50" s="87">
        <v>0.10893246187363835</v>
      </c>
      <c r="M50" s="87">
        <v>83.115468409586057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1.5250544662309369</v>
      </c>
      <c r="AU50" s="87">
        <v>1.5250544662309369</v>
      </c>
      <c r="AV50" s="87" t="s">
        <v>477</v>
      </c>
      <c r="AW50" s="87" t="s">
        <v>477</v>
      </c>
      <c r="AX50" s="87" t="s">
        <v>477</v>
      </c>
      <c r="AY50" s="87" t="s">
        <v>477</v>
      </c>
      <c r="AZ50" s="87">
        <v>87.58169934640523</v>
      </c>
      <c r="BA50" s="87">
        <v>11.873638344226579</v>
      </c>
      <c r="BB50" s="87">
        <v>11.873638344226579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>
        <v>0.54466230936819171</v>
      </c>
      <c r="BH50" s="87">
        <v>100</v>
      </c>
      <c r="BI50" s="87">
        <v>1.5250544662309369</v>
      </c>
      <c r="BJ50" s="88">
        <v>45</v>
      </c>
    </row>
    <row r="51" spans="1:62" ht="15.75" customHeight="1" x14ac:dyDescent="0.15">
      <c r="A51" s="84" t="s">
        <v>103</v>
      </c>
      <c r="B51" s="90">
        <v>0.61648280337443218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9.8312783906554184</v>
      </c>
      <c r="L51" s="87">
        <v>9.7339390006489293E-2</v>
      </c>
      <c r="M51" s="87">
        <v>3.8286826735885784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>
        <v>6.4892926670992862E-2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 t="s">
        <v>477</v>
      </c>
      <c r="AU51" s="86">
        <v>84.685269305645676</v>
      </c>
      <c r="AV51" s="87">
        <v>3.2446463335496431E-2</v>
      </c>
      <c r="AW51" s="87" t="s">
        <v>477</v>
      </c>
      <c r="AX51" s="87" t="s">
        <v>477</v>
      </c>
      <c r="AY51" s="87">
        <v>0.32446463335496434</v>
      </c>
      <c r="AZ51" s="87">
        <v>99.480856586632058</v>
      </c>
      <c r="BA51" s="87">
        <v>0.5191434133679429</v>
      </c>
      <c r="BB51" s="87">
        <v>0.5191434133679429</v>
      </c>
      <c r="BC51" s="87" t="s">
        <v>477</v>
      </c>
      <c r="BD51" s="87" t="s">
        <v>477</v>
      </c>
      <c r="BE51" s="87" t="s">
        <v>477</v>
      </c>
      <c r="BF51" s="87" t="s">
        <v>477</v>
      </c>
      <c r="BG51" s="87" t="s">
        <v>477</v>
      </c>
      <c r="BH51" s="87">
        <v>100</v>
      </c>
      <c r="BI51" s="87">
        <v>84.685269305645676</v>
      </c>
      <c r="BJ51" s="88">
        <v>46</v>
      </c>
    </row>
    <row r="52" spans="1:62" ht="15.75" customHeight="1" x14ac:dyDescent="0.15">
      <c r="A52" s="84" t="s">
        <v>104</v>
      </c>
      <c r="B52" s="90">
        <v>2.9069767441860463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7.5581395348837201</v>
      </c>
      <c r="L52" s="87" t="s">
        <v>477</v>
      </c>
      <c r="M52" s="87">
        <v>8.3333333333333321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80.620155038759691</v>
      </c>
      <c r="AV52" s="86">
        <v>0.19379844961240311</v>
      </c>
      <c r="AW52" s="87" t="s">
        <v>477</v>
      </c>
      <c r="AX52" s="87" t="s">
        <v>477</v>
      </c>
      <c r="AY52" s="87" t="s">
        <v>477</v>
      </c>
      <c r="AZ52" s="87">
        <v>99.612403100775197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>
        <v>0.38759689922480622</v>
      </c>
      <c r="BF52" s="87" t="s">
        <v>477</v>
      </c>
      <c r="BG52" s="87" t="s">
        <v>477</v>
      </c>
      <c r="BH52" s="87">
        <v>100</v>
      </c>
      <c r="BI52" s="87">
        <v>0.19379844961240311</v>
      </c>
      <c r="BJ52" s="88">
        <v>47</v>
      </c>
    </row>
    <row r="53" spans="1:62" ht="15.75" customHeight="1" x14ac:dyDescent="0.15">
      <c r="A53" s="84" t="s">
        <v>105</v>
      </c>
      <c r="B53" s="90" t="s">
        <v>477</v>
      </c>
      <c r="C53" s="87">
        <v>12.311015118790497</v>
      </c>
      <c r="D53" s="87">
        <v>7.1994240460763137E-2</v>
      </c>
      <c r="E53" s="87">
        <v>84.161267098632109</v>
      </c>
      <c r="F53" s="87" t="s">
        <v>477</v>
      </c>
      <c r="G53" s="87" t="s">
        <v>477</v>
      </c>
      <c r="H53" s="87" t="s">
        <v>477</v>
      </c>
      <c r="I53" s="87">
        <v>7.1994240460763137E-2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>
        <v>0.14398848092152627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2.2318214542836574</v>
      </c>
      <c r="AX53" s="87">
        <v>0.21598272138228944</v>
      </c>
      <c r="AY53" s="87" t="s">
        <v>477</v>
      </c>
      <c r="AZ53" s="87">
        <v>99.20806335493161</v>
      </c>
      <c r="BA53" s="87">
        <v>7.1994240460763137E-2</v>
      </c>
      <c r="BB53" s="87" t="s">
        <v>477</v>
      </c>
      <c r="BC53" s="87" t="s">
        <v>477</v>
      </c>
      <c r="BD53" s="87">
        <v>7.1994240460763137E-2</v>
      </c>
      <c r="BE53" s="87" t="s">
        <v>477</v>
      </c>
      <c r="BF53" s="87" t="s">
        <v>477</v>
      </c>
      <c r="BG53" s="87">
        <v>0.71994240460763137</v>
      </c>
      <c r="BH53" s="87">
        <v>100</v>
      </c>
      <c r="BI53" s="87">
        <v>2.2318214542836574</v>
      </c>
      <c r="BJ53" s="88">
        <v>48</v>
      </c>
    </row>
    <row r="54" spans="1:62" ht="15.75" customHeight="1" x14ac:dyDescent="0.15">
      <c r="A54" s="91" t="s">
        <v>106</v>
      </c>
      <c r="B54" s="92">
        <v>0.2857142857142857</v>
      </c>
      <c r="C54" s="93">
        <v>3.1428571428571432</v>
      </c>
      <c r="D54" s="93">
        <v>6.2857142857142865</v>
      </c>
      <c r="E54" s="93">
        <v>81.142857142857139</v>
      </c>
      <c r="F54" s="93" t="s">
        <v>477</v>
      </c>
      <c r="G54" s="93" t="s">
        <v>477</v>
      </c>
      <c r="H54" s="93" t="s">
        <v>477</v>
      </c>
      <c r="I54" s="93" t="s">
        <v>477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1.4285714285714286</v>
      </c>
      <c r="AX54" s="94">
        <v>6</v>
      </c>
      <c r="AY54" s="93" t="s">
        <v>477</v>
      </c>
      <c r="AZ54" s="93">
        <v>98.285714285714292</v>
      </c>
      <c r="BA54" s="93">
        <v>1.7142857142857144</v>
      </c>
      <c r="BB54" s="93" t="s">
        <v>477</v>
      </c>
      <c r="BC54" s="93" t="s">
        <v>477</v>
      </c>
      <c r="BD54" s="93">
        <v>1.7142857142857144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6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6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5400" topLeftCell="A43"/>
      <selection pane="bottomLeft" activeCell="A14" sqref="A14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16384" width="9" style="77"/>
  </cols>
  <sheetData>
    <row r="1" spans="1:77" ht="24" customHeight="1" x14ac:dyDescent="0.15">
      <c r="A1" s="524" t="s">
        <v>620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8" t="s">
        <v>478</v>
      </c>
      <c r="BB3" s="608"/>
      <c r="BC3" s="608"/>
      <c r="BD3" s="608"/>
      <c r="BE3" s="608"/>
      <c r="BF3" s="608"/>
      <c r="BG3" s="608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96.688998179917135</v>
      </c>
      <c r="C6" s="82" t="s">
        <v>477</v>
      </c>
      <c r="D6" s="82">
        <v>2.7107617240444561E-2</v>
      </c>
      <c r="E6" s="82">
        <v>7.7450334972698764E-3</v>
      </c>
      <c r="F6" s="82">
        <v>0.46082949308755761</v>
      </c>
      <c r="G6" s="82" t="s">
        <v>477</v>
      </c>
      <c r="H6" s="82">
        <v>0.3988692251093986</v>
      </c>
      <c r="I6" s="82">
        <v>4.2597684234984314E-2</v>
      </c>
      <c r="J6" s="82">
        <v>0.48406459357936721</v>
      </c>
      <c r="K6" s="82" t="s">
        <v>477</v>
      </c>
      <c r="L6" s="82">
        <v>7.7450334972698764E-3</v>
      </c>
      <c r="M6" s="82">
        <v>3.8725167486349382E-3</v>
      </c>
      <c r="N6" s="82">
        <v>8.5195368469968627E-2</v>
      </c>
      <c r="O6" s="82" t="s">
        <v>477</v>
      </c>
      <c r="P6" s="82">
        <v>0.16264570344266741</v>
      </c>
      <c r="Q6" s="82">
        <v>0.45695697633892268</v>
      </c>
      <c r="R6" s="82" t="s">
        <v>477</v>
      </c>
      <c r="S6" s="82" t="s">
        <v>477</v>
      </c>
      <c r="T6" s="82" t="s">
        <v>477</v>
      </c>
      <c r="U6" s="82" t="s">
        <v>477</v>
      </c>
      <c r="V6" s="82">
        <v>2.3235100491809629E-2</v>
      </c>
      <c r="W6" s="82" t="s">
        <v>477</v>
      </c>
      <c r="X6" s="82" t="s">
        <v>477</v>
      </c>
      <c r="Y6" s="82">
        <v>3.8725167486349375E-2</v>
      </c>
      <c r="Z6" s="82">
        <v>9.6812918715873442E-2</v>
      </c>
      <c r="AA6" s="82">
        <v>0.38337915811485884</v>
      </c>
      <c r="AB6" s="82" t="s">
        <v>477</v>
      </c>
      <c r="AC6" s="82" t="s">
        <v>477</v>
      </c>
      <c r="AD6" s="82">
        <v>7.7450334972698764E-3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0.22460597142082642</v>
      </c>
      <c r="AL6" s="82">
        <v>7.3577818224063826E-2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0.10843046896177824</v>
      </c>
      <c r="AZ6" s="82">
        <v>99.783139062076444</v>
      </c>
      <c r="BA6" s="82">
        <v>9.2940401967238517E-2</v>
      </c>
      <c r="BB6" s="82" t="s">
        <v>477</v>
      </c>
      <c r="BC6" s="82">
        <v>3.0980133989079506E-2</v>
      </c>
      <c r="BD6" s="82">
        <v>6.1960267978159012E-2</v>
      </c>
      <c r="BE6" s="82">
        <v>5.4215234480889121E-2</v>
      </c>
      <c r="BF6" s="82">
        <v>5.4215234480889121E-2</v>
      </c>
      <c r="BG6" s="82">
        <v>1.5490066994539753E-2</v>
      </c>
      <c r="BH6" s="82">
        <v>100</v>
      </c>
      <c r="BI6" s="82">
        <v>96.688998179917135</v>
      </c>
      <c r="BJ6" s="83">
        <v>1</v>
      </c>
    </row>
    <row r="7" spans="1:77" ht="15.75" customHeight="1" x14ac:dyDescent="0.15">
      <c r="A7" s="84" t="s">
        <v>59</v>
      </c>
      <c r="B7" s="85">
        <v>2.6698705112802028E-2</v>
      </c>
      <c r="C7" s="86">
        <v>90.96248831931652</v>
      </c>
      <c r="D7" s="87" t="s">
        <v>477</v>
      </c>
      <c r="E7" s="87">
        <v>1.5485248965425178</v>
      </c>
      <c r="F7" s="87" t="s">
        <v>477</v>
      </c>
      <c r="G7" s="87" t="s">
        <v>477</v>
      </c>
      <c r="H7" s="87" t="s">
        <v>477</v>
      </c>
      <c r="I7" s="87" t="s">
        <v>477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0.16019223067681218</v>
      </c>
      <c r="AE7" s="87" t="s">
        <v>477</v>
      </c>
      <c r="AF7" s="87" t="s">
        <v>477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4.0048057669203045E-2</v>
      </c>
      <c r="AX7" s="87" t="s">
        <v>477</v>
      </c>
      <c r="AY7" s="87">
        <v>0.30703510879722334</v>
      </c>
      <c r="AZ7" s="87">
        <v>93.044987318115062</v>
      </c>
      <c r="BA7" s="87">
        <v>6.8882659191029232</v>
      </c>
      <c r="BB7" s="87" t="s">
        <v>477</v>
      </c>
      <c r="BC7" s="87" t="s">
        <v>477</v>
      </c>
      <c r="BD7" s="87">
        <v>6.8882659191029232</v>
      </c>
      <c r="BE7" s="87">
        <v>1.3349352556401014E-2</v>
      </c>
      <c r="BF7" s="87" t="s">
        <v>477</v>
      </c>
      <c r="BG7" s="87">
        <v>5.3397410225604056E-2</v>
      </c>
      <c r="BH7" s="87">
        <v>100</v>
      </c>
      <c r="BI7" s="87">
        <v>90.96248831931652</v>
      </c>
      <c r="BJ7" s="88">
        <v>2</v>
      </c>
    </row>
    <row r="8" spans="1:77" ht="15.75" customHeight="1" x14ac:dyDescent="0.15">
      <c r="A8" s="84" t="s">
        <v>60</v>
      </c>
      <c r="B8" s="85">
        <v>1.3081666978134927</v>
      </c>
      <c r="C8" s="87" t="s">
        <v>477</v>
      </c>
      <c r="D8" s="86">
        <v>83.591851990282194</v>
      </c>
      <c r="E8" s="87">
        <v>0.29900953092879834</v>
      </c>
      <c r="F8" s="87">
        <v>0.18688095683049899</v>
      </c>
      <c r="G8" s="87" t="s">
        <v>477</v>
      </c>
      <c r="H8" s="87" t="s">
        <v>477</v>
      </c>
      <c r="I8" s="87">
        <v>2.2425714819659879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3.7376191366099792E-2</v>
      </c>
      <c r="O8" s="87" t="s">
        <v>477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0.20556905251354887</v>
      </c>
      <c r="AA8" s="87" t="s">
        <v>477</v>
      </c>
      <c r="AB8" s="87" t="s">
        <v>477</v>
      </c>
      <c r="AC8" s="87" t="s">
        <v>477</v>
      </c>
      <c r="AD8" s="87">
        <v>11.736124088955336</v>
      </c>
      <c r="AE8" s="87" t="s">
        <v>477</v>
      </c>
      <c r="AF8" s="87" t="s">
        <v>477</v>
      </c>
      <c r="AG8" s="87">
        <v>0.29900953092879834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>
        <v>1.8688095683049896E-2</v>
      </c>
      <c r="AZ8" s="87">
        <v>99.9252476172678</v>
      </c>
      <c r="BA8" s="87">
        <v>5.6064287049149689E-2</v>
      </c>
      <c r="BB8" s="87" t="s">
        <v>477</v>
      </c>
      <c r="BC8" s="87" t="s">
        <v>477</v>
      </c>
      <c r="BD8" s="87">
        <v>5.6064287049149689E-2</v>
      </c>
      <c r="BE8" s="87">
        <v>1.8688095683049896E-2</v>
      </c>
      <c r="BF8" s="87" t="s">
        <v>477</v>
      </c>
      <c r="BG8" s="87" t="s">
        <v>477</v>
      </c>
      <c r="BH8" s="87">
        <v>100</v>
      </c>
      <c r="BI8" s="87">
        <v>83.591851990282194</v>
      </c>
      <c r="BJ8" s="88">
        <v>3</v>
      </c>
    </row>
    <row r="9" spans="1:77" ht="15.75" customHeight="1" x14ac:dyDescent="0.15">
      <c r="A9" s="84" t="s">
        <v>61</v>
      </c>
      <c r="B9" s="85" t="s">
        <v>477</v>
      </c>
      <c r="C9" s="87">
        <v>2.2098214285714288</v>
      </c>
      <c r="D9" s="87">
        <v>8.9285714285714288E-2</v>
      </c>
      <c r="E9" s="86">
        <v>94.508928571428569</v>
      </c>
      <c r="F9" s="87" t="s">
        <v>477</v>
      </c>
      <c r="G9" s="87" t="s">
        <v>477</v>
      </c>
      <c r="H9" s="87" t="s">
        <v>477</v>
      </c>
      <c r="I9" s="87" t="s">
        <v>477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>
        <v>4.4642857142857144E-2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1.1160714285714286</v>
      </c>
      <c r="AX9" s="87">
        <v>0.15625</v>
      </c>
      <c r="AY9" s="87">
        <v>0.11160714285714285</v>
      </c>
      <c r="AZ9" s="87">
        <v>98.236607142857153</v>
      </c>
      <c r="BA9" s="87">
        <v>1.6741071428571428</v>
      </c>
      <c r="BB9" s="87" t="s">
        <v>477</v>
      </c>
      <c r="BC9" s="87" t="s">
        <v>477</v>
      </c>
      <c r="BD9" s="87">
        <v>1.6741071428571428</v>
      </c>
      <c r="BE9" s="87" t="s">
        <v>477</v>
      </c>
      <c r="BF9" s="87" t="s">
        <v>477</v>
      </c>
      <c r="BG9" s="87">
        <v>8.9285714285714288E-2</v>
      </c>
      <c r="BH9" s="87">
        <v>100</v>
      </c>
      <c r="BI9" s="87">
        <v>94.508928571428569</v>
      </c>
      <c r="BJ9" s="88">
        <v>4</v>
      </c>
    </row>
    <row r="10" spans="1:77" ht="15.75" customHeight="1" x14ac:dyDescent="0.15">
      <c r="A10" s="84" t="s">
        <v>62</v>
      </c>
      <c r="B10" s="85">
        <v>7.9141630901287545</v>
      </c>
      <c r="C10" s="87" t="s">
        <v>477</v>
      </c>
      <c r="D10" s="87">
        <v>0.42918454935622319</v>
      </c>
      <c r="E10" s="87">
        <v>8.5836909871244635E-2</v>
      </c>
      <c r="F10" s="86">
        <v>88.223175965665234</v>
      </c>
      <c r="G10" s="87" t="s">
        <v>477</v>
      </c>
      <c r="H10" s="87">
        <v>0.27467811158798283</v>
      </c>
      <c r="I10" s="87">
        <v>8.5836909871244635E-2</v>
      </c>
      <c r="J10" s="87">
        <v>0.13733905579399142</v>
      </c>
      <c r="K10" s="87" t="s">
        <v>477</v>
      </c>
      <c r="L10" s="87" t="s">
        <v>477</v>
      </c>
      <c r="M10" s="87" t="s">
        <v>477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>
        <v>8.5836909871244635E-2</v>
      </c>
      <c r="S10" s="87">
        <v>1.9914163090128754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0.18884120171673821</v>
      </c>
      <c r="AA10" s="87" t="s">
        <v>477</v>
      </c>
      <c r="AB10" s="87" t="s">
        <v>477</v>
      </c>
      <c r="AC10" s="87" t="s">
        <v>477</v>
      </c>
      <c r="AD10" s="87">
        <v>0.15450643776824036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>
        <v>1.7167381974248927E-2</v>
      </c>
      <c r="AJ10" s="87" t="s">
        <v>477</v>
      </c>
      <c r="AK10" s="87">
        <v>5.1502145922746788E-2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>
        <v>1.7167381974248927E-2</v>
      </c>
      <c r="AR10" s="87" t="s">
        <v>477</v>
      </c>
      <c r="AS10" s="87" t="s">
        <v>477</v>
      </c>
      <c r="AT10" s="87" t="s">
        <v>477</v>
      </c>
      <c r="AU10" s="87">
        <v>1.7167381974248927E-2</v>
      </c>
      <c r="AV10" s="87" t="s">
        <v>477</v>
      </c>
      <c r="AW10" s="87" t="s">
        <v>477</v>
      </c>
      <c r="AX10" s="87" t="s">
        <v>477</v>
      </c>
      <c r="AY10" s="87" t="s">
        <v>477</v>
      </c>
      <c r="AZ10" s="87">
        <v>99.673819742489272</v>
      </c>
      <c r="BA10" s="87">
        <v>0.24034334763948498</v>
      </c>
      <c r="BB10" s="87" t="s">
        <v>477</v>
      </c>
      <c r="BC10" s="87" t="s">
        <v>477</v>
      </c>
      <c r="BD10" s="87">
        <v>0.24034334763948498</v>
      </c>
      <c r="BE10" s="87" t="s">
        <v>477</v>
      </c>
      <c r="BF10" s="87">
        <v>8.5836909871244635E-2</v>
      </c>
      <c r="BG10" s="87" t="s">
        <v>477</v>
      </c>
      <c r="BH10" s="87">
        <v>100</v>
      </c>
      <c r="BI10" s="87">
        <v>88.223175965665234</v>
      </c>
      <c r="BJ10" s="88">
        <v>5</v>
      </c>
    </row>
    <row r="11" spans="1:77" ht="15.75" customHeight="1" x14ac:dyDescent="0.15">
      <c r="A11" s="84" t="s">
        <v>63</v>
      </c>
      <c r="B11" s="85">
        <v>0.16611295681063123</v>
      </c>
      <c r="C11" s="87" t="s">
        <v>477</v>
      </c>
      <c r="D11" s="87" t="s">
        <v>477</v>
      </c>
      <c r="E11" s="87" t="s">
        <v>477</v>
      </c>
      <c r="F11" s="87">
        <v>2.9900332225913622</v>
      </c>
      <c r="G11" s="86">
        <v>19.767441860465116</v>
      </c>
      <c r="H11" s="87">
        <v>77.076411960132901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100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 t="s">
        <v>477</v>
      </c>
      <c r="BF11" s="87" t="s">
        <v>477</v>
      </c>
      <c r="BG11" s="87" t="s">
        <v>477</v>
      </c>
      <c r="BH11" s="87">
        <v>100</v>
      </c>
      <c r="BI11" s="87">
        <v>19.767441860465116</v>
      </c>
      <c r="BJ11" s="88">
        <v>6</v>
      </c>
    </row>
    <row r="12" spans="1:77" ht="15.75" customHeight="1" x14ac:dyDescent="0.15">
      <c r="A12" s="84" t="s">
        <v>64</v>
      </c>
      <c r="B12" s="85">
        <v>5.9093692590324558</v>
      </c>
      <c r="C12" s="87" t="s">
        <v>477</v>
      </c>
      <c r="D12" s="87" t="s">
        <v>477</v>
      </c>
      <c r="E12" s="87" t="s">
        <v>477</v>
      </c>
      <c r="F12" s="87">
        <v>5.2969993876301285</v>
      </c>
      <c r="G12" s="87">
        <v>0.33680342927127987</v>
      </c>
      <c r="H12" s="86">
        <v>86.895284751990204</v>
      </c>
      <c r="I12" s="87" t="s">
        <v>477</v>
      </c>
      <c r="J12" s="87" t="s">
        <v>477</v>
      </c>
      <c r="K12" s="87" t="s">
        <v>477</v>
      </c>
      <c r="L12" s="87">
        <v>0.39804041641151261</v>
      </c>
      <c r="M12" s="87" t="s">
        <v>477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0.15309246785058175</v>
      </c>
      <c r="AJ12" s="87" t="s">
        <v>477</v>
      </c>
      <c r="AK12" s="87">
        <v>0.76546233925290874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99.755052051439066</v>
      </c>
      <c r="BA12" s="87">
        <v>0.18371096142069809</v>
      </c>
      <c r="BB12" s="87" t="s">
        <v>477</v>
      </c>
      <c r="BC12" s="87" t="s">
        <v>477</v>
      </c>
      <c r="BD12" s="87">
        <v>0.18371096142069809</v>
      </c>
      <c r="BE12" s="87" t="s">
        <v>477</v>
      </c>
      <c r="BF12" s="87">
        <v>6.12369871402327E-2</v>
      </c>
      <c r="BG12" s="87" t="s">
        <v>477</v>
      </c>
      <c r="BH12" s="87">
        <v>100</v>
      </c>
      <c r="BI12" s="87">
        <v>86.895284751990204</v>
      </c>
      <c r="BJ12" s="88">
        <v>7</v>
      </c>
    </row>
    <row r="13" spans="1:77" ht="15.75" customHeight="1" x14ac:dyDescent="0.15">
      <c r="A13" s="84" t="s">
        <v>65</v>
      </c>
      <c r="B13" s="85">
        <v>1.1892391178847708</v>
      </c>
      <c r="C13" s="87" t="s">
        <v>477</v>
      </c>
      <c r="D13" s="87">
        <v>0.70430666204826231</v>
      </c>
      <c r="E13" s="87">
        <v>3.4638032559750606E-2</v>
      </c>
      <c r="F13" s="87" t="s">
        <v>477</v>
      </c>
      <c r="G13" s="87" t="s">
        <v>477</v>
      </c>
      <c r="H13" s="87" t="s">
        <v>477</v>
      </c>
      <c r="I13" s="86">
        <v>88.557903244429042</v>
      </c>
      <c r="J13" s="87">
        <v>3.4638032559750606E-2</v>
      </c>
      <c r="K13" s="87" t="s">
        <v>477</v>
      </c>
      <c r="L13" s="87" t="s">
        <v>477</v>
      </c>
      <c r="M13" s="87" t="s">
        <v>477</v>
      </c>
      <c r="N13" s="87">
        <v>1.1546010853250202E-2</v>
      </c>
      <c r="O13" s="87">
        <v>0.3348343147442559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>
        <v>2.3092021706500404E-2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>
        <v>3.4638032559750606E-2</v>
      </c>
      <c r="AC13" s="87">
        <v>0.57730054266251007</v>
      </c>
      <c r="AD13" s="87">
        <v>1.258515183004272</v>
      </c>
      <c r="AE13" s="87" t="s">
        <v>477</v>
      </c>
      <c r="AF13" s="87">
        <v>1.1546010853250202E-2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0.3925643690105069</v>
      </c>
      <c r="AZ13" s="87">
        <v>93.164761574875882</v>
      </c>
      <c r="BA13" s="87">
        <v>6.7544163491513682</v>
      </c>
      <c r="BB13" s="87" t="s">
        <v>477</v>
      </c>
      <c r="BC13" s="87">
        <v>6.6505022514721164</v>
      </c>
      <c r="BD13" s="87">
        <v>0.10391409767925182</v>
      </c>
      <c r="BE13" s="87" t="s">
        <v>477</v>
      </c>
      <c r="BF13" s="87">
        <v>8.0822075972751414E-2</v>
      </c>
      <c r="BG13" s="87" t="s">
        <v>477</v>
      </c>
      <c r="BH13" s="87">
        <v>100</v>
      </c>
      <c r="BI13" s="87">
        <v>88.557903244429042</v>
      </c>
      <c r="BJ13" s="88">
        <v>8</v>
      </c>
    </row>
    <row r="14" spans="1:77" ht="15.75" customHeight="1" x14ac:dyDescent="0.15">
      <c r="A14" s="84" t="s">
        <v>66</v>
      </c>
      <c r="B14" s="85">
        <v>5.5718475073313778</v>
      </c>
      <c r="C14" s="87" t="s">
        <v>477</v>
      </c>
      <c r="D14" s="87" t="s">
        <v>477</v>
      </c>
      <c r="E14" s="87" t="s">
        <v>477</v>
      </c>
      <c r="F14" s="87" t="s">
        <v>477</v>
      </c>
      <c r="G14" s="87" t="s">
        <v>477</v>
      </c>
      <c r="H14" s="87" t="s">
        <v>477</v>
      </c>
      <c r="I14" s="87" t="s">
        <v>477</v>
      </c>
      <c r="J14" s="86">
        <v>91.390867197318812</v>
      </c>
      <c r="K14" s="87" t="s">
        <v>477</v>
      </c>
      <c r="L14" s="87" t="s">
        <v>477</v>
      </c>
      <c r="M14" s="87" t="s">
        <v>477</v>
      </c>
      <c r="N14" s="87">
        <v>0.33514872224549641</v>
      </c>
      <c r="O14" s="87">
        <v>0.25136154168412234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0.64935064935064934</v>
      </c>
      <c r="V14" s="87">
        <v>1.0054461667364893</v>
      </c>
      <c r="W14" s="87" t="s">
        <v>477</v>
      </c>
      <c r="X14" s="87" t="s">
        <v>477</v>
      </c>
      <c r="Y14" s="87">
        <v>0.1466275659824047</v>
      </c>
      <c r="Z14" s="87" t="s">
        <v>477</v>
      </c>
      <c r="AA14" s="87" t="s">
        <v>477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0.27230833682446587</v>
      </c>
      <c r="AZ14" s="87">
        <v>99.622957687473814</v>
      </c>
      <c r="BA14" s="87">
        <v>0.37704231252618348</v>
      </c>
      <c r="BB14" s="87" t="s">
        <v>477</v>
      </c>
      <c r="BC14" s="87">
        <v>0.37704231252618348</v>
      </c>
      <c r="BD14" s="87" t="s">
        <v>477</v>
      </c>
      <c r="BE14" s="87" t="s">
        <v>477</v>
      </c>
      <c r="BF14" s="87" t="s">
        <v>477</v>
      </c>
      <c r="BG14" s="87" t="s">
        <v>477</v>
      </c>
      <c r="BH14" s="87">
        <v>100</v>
      </c>
      <c r="BI14" s="87">
        <v>91.390867197318812</v>
      </c>
      <c r="BJ14" s="88">
        <v>9</v>
      </c>
    </row>
    <row r="15" spans="1:77" ht="15.75" customHeight="1" x14ac:dyDescent="0.15">
      <c r="A15" s="84" t="s">
        <v>67</v>
      </c>
      <c r="B15" s="85">
        <v>0.50383877159309021</v>
      </c>
      <c r="C15" s="87" t="s">
        <v>477</v>
      </c>
      <c r="D15" s="87" t="s">
        <v>477</v>
      </c>
      <c r="E15" s="87" t="s">
        <v>477</v>
      </c>
      <c r="F15" s="87" t="s">
        <v>477</v>
      </c>
      <c r="G15" s="87" t="s">
        <v>477</v>
      </c>
      <c r="H15" s="87" t="s">
        <v>477</v>
      </c>
      <c r="I15" s="87" t="s">
        <v>477</v>
      </c>
      <c r="J15" s="87" t="s">
        <v>477</v>
      </c>
      <c r="K15" s="86">
        <v>80.782149712092135</v>
      </c>
      <c r="L15" s="87">
        <v>0.95969289827255266</v>
      </c>
      <c r="M15" s="87">
        <v>5.7821497120921306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>
        <v>2.3992322456813819E-2</v>
      </c>
      <c r="AR15" s="87">
        <v>0.16794625719769674</v>
      </c>
      <c r="AS15" s="87">
        <v>0.21593090211132437</v>
      </c>
      <c r="AT15" s="87">
        <v>2.3992322456813819E-2</v>
      </c>
      <c r="AU15" s="87">
        <v>11.516314779270633</v>
      </c>
      <c r="AV15" s="87" t="s">
        <v>477</v>
      </c>
      <c r="AW15" s="87" t="s">
        <v>477</v>
      </c>
      <c r="AX15" s="87" t="s">
        <v>477</v>
      </c>
      <c r="AY15" s="87">
        <v>2.3992322456813819E-2</v>
      </c>
      <c r="AZ15" s="87">
        <v>100</v>
      </c>
      <c r="BA15" s="87" t="s">
        <v>477</v>
      </c>
      <c r="BB15" s="87" t="s">
        <v>477</v>
      </c>
      <c r="BC15" s="87" t="s">
        <v>477</v>
      </c>
      <c r="BD15" s="87" t="s">
        <v>477</v>
      </c>
      <c r="BE15" s="87" t="s">
        <v>477</v>
      </c>
      <c r="BF15" s="87" t="s">
        <v>477</v>
      </c>
      <c r="BG15" s="87" t="s">
        <v>477</v>
      </c>
      <c r="BH15" s="87">
        <v>100</v>
      </c>
      <c r="BI15" s="87">
        <v>80.782149712092135</v>
      </c>
      <c r="BJ15" s="88">
        <v>10</v>
      </c>
    </row>
    <row r="16" spans="1:77" ht="15.75" customHeight="1" x14ac:dyDescent="0.15">
      <c r="A16" s="84" t="s">
        <v>68</v>
      </c>
      <c r="B16" s="85">
        <v>0.77821011673151752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1.3340744858254585</v>
      </c>
      <c r="L16" s="86">
        <v>85.158421345191769</v>
      </c>
      <c r="M16" s="87">
        <v>0.94496942745969981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11.284046692607005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0.50027793218454697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100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 t="s">
        <v>477</v>
      </c>
      <c r="BF16" s="87" t="s">
        <v>477</v>
      </c>
      <c r="BG16" s="87" t="s">
        <v>477</v>
      </c>
      <c r="BH16" s="87">
        <v>100</v>
      </c>
      <c r="BI16" s="87">
        <v>85.158421345191769</v>
      </c>
      <c r="BJ16" s="88">
        <v>11</v>
      </c>
    </row>
    <row r="17" spans="1:62" ht="15.75" customHeight="1" x14ac:dyDescent="0.15">
      <c r="A17" s="84" t="s">
        <v>69</v>
      </c>
      <c r="B17" s="85">
        <v>0.30229746070133012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1.0882708585247884</v>
      </c>
      <c r="L17" s="87">
        <v>6.0459492140266018E-2</v>
      </c>
      <c r="M17" s="86">
        <v>94.044740024183795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>
        <v>6.0459492140266018E-2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1.9044740024183797</v>
      </c>
      <c r="AU17" s="87">
        <v>2.2370012091898426</v>
      </c>
      <c r="AV17" s="87" t="s">
        <v>477</v>
      </c>
      <c r="AW17" s="87" t="s">
        <v>477</v>
      </c>
      <c r="AX17" s="87" t="s">
        <v>477</v>
      </c>
      <c r="AY17" s="87" t="s">
        <v>477</v>
      </c>
      <c r="AZ17" s="87">
        <v>99.697702539298675</v>
      </c>
      <c r="BA17" s="87">
        <v>0.27206771463119711</v>
      </c>
      <c r="BB17" s="87">
        <v>9.0689238210399037E-2</v>
      </c>
      <c r="BC17" s="87">
        <v>3.0229746070133009E-2</v>
      </c>
      <c r="BD17" s="87">
        <v>0.15114873035066506</v>
      </c>
      <c r="BE17" s="87">
        <v>3.0229746070133009E-2</v>
      </c>
      <c r="BF17" s="87" t="s">
        <v>477</v>
      </c>
      <c r="BG17" s="87" t="s">
        <v>477</v>
      </c>
      <c r="BH17" s="87">
        <v>100</v>
      </c>
      <c r="BI17" s="87">
        <v>94.044740024183795</v>
      </c>
      <c r="BJ17" s="88">
        <v>12</v>
      </c>
    </row>
    <row r="18" spans="1:62" ht="15.75" customHeight="1" x14ac:dyDescent="0.15">
      <c r="A18" s="84" t="s">
        <v>70</v>
      </c>
      <c r="B18" s="85">
        <v>38.975099242150847</v>
      </c>
      <c r="C18" s="87" t="s">
        <v>477</v>
      </c>
      <c r="D18" s="87">
        <v>0.25261638397690367</v>
      </c>
      <c r="E18" s="87" t="s">
        <v>477</v>
      </c>
      <c r="F18" s="87" t="s">
        <v>477</v>
      </c>
      <c r="G18" s="87" t="s">
        <v>477</v>
      </c>
      <c r="H18" s="87" t="s">
        <v>477</v>
      </c>
      <c r="I18" s="87">
        <v>0.9743774810537712</v>
      </c>
      <c r="J18" s="87">
        <v>6.171057380007217</v>
      </c>
      <c r="K18" s="87" t="s">
        <v>477</v>
      </c>
      <c r="L18" s="87" t="s">
        <v>477</v>
      </c>
      <c r="M18" s="87" t="s">
        <v>477</v>
      </c>
      <c r="N18" s="86">
        <v>41.717791411042946</v>
      </c>
      <c r="O18" s="87">
        <v>2.0209310718152294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2.4900757849151933</v>
      </c>
      <c r="AA18" s="87">
        <v>7.0732587513533023</v>
      </c>
      <c r="AB18" s="87">
        <v>7.2176109707686745E-2</v>
      </c>
      <c r="AC18" s="87" t="s">
        <v>477</v>
      </c>
      <c r="AD18" s="87">
        <v>0.18044027426921688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99.927823890292316</v>
      </c>
      <c r="BA18" s="87">
        <v>7.2176109707686745E-2</v>
      </c>
      <c r="BB18" s="87" t="s">
        <v>477</v>
      </c>
      <c r="BC18" s="87">
        <v>7.2176109707686745E-2</v>
      </c>
      <c r="BD18" s="87" t="s">
        <v>477</v>
      </c>
      <c r="BE18" s="87" t="s">
        <v>477</v>
      </c>
      <c r="BF18" s="87" t="s">
        <v>477</v>
      </c>
      <c r="BG18" s="87" t="s">
        <v>477</v>
      </c>
      <c r="BH18" s="87">
        <v>100</v>
      </c>
      <c r="BI18" s="87">
        <v>41.717791411042946</v>
      </c>
      <c r="BJ18" s="88">
        <v>13</v>
      </c>
    </row>
    <row r="19" spans="1:62" ht="15.75" customHeight="1" x14ac:dyDescent="0.15">
      <c r="A19" s="84" t="s">
        <v>71</v>
      </c>
      <c r="B19" s="85">
        <v>6.6006600660065997</v>
      </c>
      <c r="C19" s="87" t="s">
        <v>477</v>
      </c>
      <c r="D19" s="87">
        <v>0.46204620462046203</v>
      </c>
      <c r="E19" s="87" t="s">
        <v>477</v>
      </c>
      <c r="F19" s="87">
        <v>6.6006600660066E-2</v>
      </c>
      <c r="G19" s="87" t="s">
        <v>477</v>
      </c>
      <c r="H19" s="87" t="s">
        <v>477</v>
      </c>
      <c r="I19" s="87">
        <v>11.881188118811881</v>
      </c>
      <c r="J19" s="87">
        <v>2.0462046204620461</v>
      </c>
      <c r="K19" s="87" t="s">
        <v>477</v>
      </c>
      <c r="L19" s="87" t="s">
        <v>477</v>
      </c>
      <c r="M19" s="87" t="s">
        <v>477</v>
      </c>
      <c r="N19" s="87">
        <v>1.9801980198019802</v>
      </c>
      <c r="O19" s="86">
        <v>68.910891089108901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6.6006600660066E-2</v>
      </c>
      <c r="AA19" s="87">
        <v>0.92409240924092406</v>
      </c>
      <c r="AB19" s="87">
        <v>5.4785478547854787</v>
      </c>
      <c r="AC19" s="87" t="s">
        <v>477</v>
      </c>
      <c r="AD19" s="87">
        <v>0.132013201320132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 t="s">
        <v>477</v>
      </c>
      <c r="AZ19" s="87">
        <v>98.547854785478549</v>
      </c>
      <c r="BA19" s="87">
        <v>1.4521452145214522</v>
      </c>
      <c r="BB19" s="87" t="s">
        <v>477</v>
      </c>
      <c r="BC19" s="87">
        <v>1.4521452145214522</v>
      </c>
      <c r="BD19" s="87" t="s">
        <v>477</v>
      </c>
      <c r="BE19" s="87" t="s">
        <v>477</v>
      </c>
      <c r="BF19" s="87" t="s">
        <v>477</v>
      </c>
      <c r="BG19" s="87" t="s">
        <v>477</v>
      </c>
      <c r="BH19" s="87">
        <v>100</v>
      </c>
      <c r="BI19" s="87">
        <v>68.910891089108901</v>
      </c>
      <c r="BJ19" s="88">
        <v>14</v>
      </c>
    </row>
    <row r="20" spans="1:62" ht="15.75" customHeight="1" x14ac:dyDescent="0.15">
      <c r="A20" s="84" t="s">
        <v>72</v>
      </c>
      <c r="B20" s="85">
        <v>22.437137330754354</v>
      </c>
      <c r="C20" s="87" t="s">
        <v>477</v>
      </c>
      <c r="D20" s="87" t="s">
        <v>477</v>
      </c>
      <c r="E20" s="87" t="s">
        <v>477</v>
      </c>
      <c r="F20" s="87">
        <v>1.9342359767891684</v>
      </c>
      <c r="G20" s="87" t="s">
        <v>477</v>
      </c>
      <c r="H20" s="87">
        <v>0.77369439071566737</v>
      </c>
      <c r="I20" s="87" t="s">
        <v>477</v>
      </c>
      <c r="J20" s="87" t="s">
        <v>477</v>
      </c>
      <c r="K20" s="87" t="s">
        <v>477</v>
      </c>
      <c r="L20" s="87">
        <v>1.7408123791102514</v>
      </c>
      <c r="M20" s="87" t="s">
        <v>477</v>
      </c>
      <c r="N20" s="87" t="s">
        <v>477</v>
      </c>
      <c r="O20" s="87" t="s">
        <v>477</v>
      </c>
      <c r="P20" s="86">
        <v>21.470019342359766</v>
      </c>
      <c r="Q20" s="87">
        <v>3.4816247582205029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46.808510638297875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1.3539651837524178</v>
      </c>
      <c r="AZ20" s="87">
        <v>100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 t="s">
        <v>477</v>
      </c>
      <c r="BF20" s="87" t="s">
        <v>477</v>
      </c>
      <c r="BG20" s="87" t="s">
        <v>477</v>
      </c>
      <c r="BH20" s="87">
        <v>100</v>
      </c>
      <c r="BI20" s="87">
        <v>21.470019342359766</v>
      </c>
      <c r="BJ20" s="88">
        <v>15</v>
      </c>
    </row>
    <row r="21" spans="1:62" ht="15.75" customHeight="1" x14ac:dyDescent="0.15">
      <c r="A21" s="84" t="s">
        <v>73</v>
      </c>
      <c r="B21" s="85">
        <v>51.875756353368295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>
        <v>0.20169423154497781</v>
      </c>
      <c r="M21" s="87" t="s">
        <v>477</v>
      </c>
      <c r="N21" s="87" t="s">
        <v>477</v>
      </c>
      <c r="O21" s="87" t="s">
        <v>477</v>
      </c>
      <c r="P21" s="87">
        <v>0.64542154094392901</v>
      </c>
      <c r="Q21" s="86">
        <v>42.154094392900362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4.5986284792254946</v>
      </c>
      <c r="AL21" s="87">
        <v>0.12101653892698667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0.40338846308995563</v>
      </c>
      <c r="AZ21" s="87">
        <v>100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 t="s">
        <v>477</v>
      </c>
      <c r="BF21" s="87" t="s">
        <v>477</v>
      </c>
      <c r="BG21" s="87" t="s">
        <v>477</v>
      </c>
      <c r="BH21" s="87">
        <v>100</v>
      </c>
      <c r="BI21" s="87">
        <v>42.154094392900362</v>
      </c>
      <c r="BJ21" s="88">
        <v>16</v>
      </c>
    </row>
    <row r="22" spans="1:62" ht="15.75" customHeight="1" x14ac:dyDescent="0.15">
      <c r="A22" s="84" t="s">
        <v>74</v>
      </c>
      <c r="B22" s="85">
        <v>4.1666666666666661</v>
      </c>
      <c r="C22" s="87" t="s">
        <v>477</v>
      </c>
      <c r="D22" s="87">
        <v>51.111111111111107</v>
      </c>
      <c r="E22" s="87" t="s">
        <v>477</v>
      </c>
      <c r="F22" s="87">
        <v>8.6111111111111107</v>
      </c>
      <c r="G22" s="87" t="s">
        <v>477</v>
      </c>
      <c r="H22" s="87" t="s">
        <v>477</v>
      </c>
      <c r="I22" s="87">
        <v>0.55555555555555558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21.944444444444443</v>
      </c>
      <c r="S22" s="87">
        <v>3.6111111111111107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>
        <v>2.5</v>
      </c>
      <c r="AA22" s="87" t="s">
        <v>477</v>
      </c>
      <c r="AB22" s="87" t="s">
        <v>477</v>
      </c>
      <c r="AC22" s="87" t="s">
        <v>477</v>
      </c>
      <c r="AD22" s="87">
        <v>3.6111111111111107</v>
      </c>
      <c r="AE22" s="87" t="s">
        <v>477</v>
      </c>
      <c r="AF22" s="87" t="s">
        <v>477</v>
      </c>
      <c r="AG22" s="87">
        <v>3.8888888888888888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21.944444444444443</v>
      </c>
      <c r="BJ22" s="88">
        <v>17</v>
      </c>
    </row>
    <row r="23" spans="1:62" ht="15.75" customHeight="1" x14ac:dyDescent="0.15">
      <c r="A23" s="84" t="s">
        <v>75</v>
      </c>
      <c r="B23" s="85">
        <v>0.81632653061224492</v>
      </c>
      <c r="C23" s="87" t="s">
        <v>477</v>
      </c>
      <c r="D23" s="87">
        <v>14.285714285714285</v>
      </c>
      <c r="E23" s="87" t="s">
        <v>477</v>
      </c>
      <c r="F23" s="87">
        <v>26.938775510204081</v>
      </c>
      <c r="G23" s="87" t="s">
        <v>477</v>
      </c>
      <c r="H23" s="87" t="s">
        <v>477</v>
      </c>
      <c r="I23" s="87" t="s">
        <v>477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>
        <v>1.6326530612244898</v>
      </c>
      <c r="S23" s="86">
        <v>55.91836734693878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>
        <v>0.40816326530612246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55.91836734693878</v>
      </c>
      <c r="BJ23" s="88">
        <v>18</v>
      </c>
    </row>
    <row r="24" spans="1:62" ht="15.75" customHeight="1" x14ac:dyDescent="0.15">
      <c r="A24" s="84" t="s">
        <v>76</v>
      </c>
      <c r="B24" s="85">
        <v>2.3255813953488373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20.930232558139537</v>
      </c>
      <c r="H24" s="87">
        <v>51.162790697674424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3.4883720930232558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77.906976744186053</v>
      </c>
      <c r="BA24" s="87">
        <v>22.093023255813954</v>
      </c>
      <c r="BB24" s="87" t="s">
        <v>477</v>
      </c>
      <c r="BC24" s="87" t="s">
        <v>477</v>
      </c>
      <c r="BD24" s="87">
        <v>22.093023255813954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3.4883720930232558</v>
      </c>
      <c r="BJ24" s="88">
        <v>19</v>
      </c>
    </row>
    <row r="25" spans="1:62" ht="15.75" customHeight="1" x14ac:dyDescent="0.15">
      <c r="A25" s="84" t="s">
        <v>77</v>
      </c>
      <c r="B25" s="85">
        <v>4.4334975369458132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0.98522167487684731</v>
      </c>
      <c r="J25" s="87">
        <v>48.275862068965516</v>
      </c>
      <c r="K25" s="87" t="s">
        <v>477</v>
      </c>
      <c r="L25" s="87" t="s">
        <v>477</v>
      </c>
      <c r="M25" s="87" t="s">
        <v>477</v>
      </c>
      <c r="N25" s="87">
        <v>0.98522167487684731</v>
      </c>
      <c r="O25" s="87" t="s">
        <v>477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35.369458128078819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0.29556650246305421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0.68965517241379315</v>
      </c>
      <c r="AZ25" s="87">
        <v>91.034482758620697</v>
      </c>
      <c r="BA25" s="87">
        <v>8.9655172413793096</v>
      </c>
      <c r="BB25" s="87" t="s">
        <v>477</v>
      </c>
      <c r="BC25" s="87">
        <v>8.9655172413793096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35.369458128078819</v>
      </c>
      <c r="BJ25" s="88">
        <v>20</v>
      </c>
    </row>
    <row r="26" spans="1:62" ht="15.75" customHeight="1" x14ac:dyDescent="0.15">
      <c r="A26" s="84" t="s">
        <v>78</v>
      </c>
      <c r="B26" s="85">
        <v>5.3829078801331853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0.27746947835738067</v>
      </c>
      <c r="J26" s="87">
        <v>28.801331853496116</v>
      </c>
      <c r="K26" s="87" t="s">
        <v>477</v>
      </c>
      <c r="L26" s="87" t="s">
        <v>477</v>
      </c>
      <c r="M26" s="87" t="s">
        <v>477</v>
      </c>
      <c r="N26" s="87">
        <v>5.549389567147614E-2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>
        <v>0.11098779134295228</v>
      </c>
      <c r="V26" s="86">
        <v>59.822419533851281</v>
      </c>
      <c r="W26" s="87" t="s">
        <v>477</v>
      </c>
      <c r="X26" s="87">
        <v>0.49944506104328529</v>
      </c>
      <c r="Y26" s="87">
        <v>0.99889012208657058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0.49944506104328529</v>
      </c>
      <c r="AZ26" s="87">
        <v>96.448390677025529</v>
      </c>
      <c r="BA26" s="87">
        <v>3.2186459489456158</v>
      </c>
      <c r="BB26" s="87" t="s">
        <v>477</v>
      </c>
      <c r="BC26" s="87">
        <v>3.2186459489456158</v>
      </c>
      <c r="BD26" s="87" t="s">
        <v>477</v>
      </c>
      <c r="BE26" s="87" t="s">
        <v>477</v>
      </c>
      <c r="BF26" s="87">
        <v>0.27746947835738067</v>
      </c>
      <c r="BG26" s="87">
        <v>5.549389567147614E-2</v>
      </c>
      <c r="BH26" s="87">
        <v>100</v>
      </c>
      <c r="BI26" s="87">
        <v>59.822419533851281</v>
      </c>
      <c r="BJ26" s="88">
        <v>21</v>
      </c>
    </row>
    <row r="27" spans="1:62" ht="15.75" customHeight="1" x14ac:dyDescent="0.15">
      <c r="A27" s="84" t="s">
        <v>79</v>
      </c>
      <c r="B27" s="85">
        <v>8.3333333333333321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9.375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28.125</v>
      </c>
      <c r="W27" s="86">
        <v>33.59375</v>
      </c>
      <c r="X27" s="87">
        <v>0.390625</v>
      </c>
      <c r="Y27" s="87">
        <v>8.4635416666666679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1.8229166666666667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90.104166666666657</v>
      </c>
      <c r="BA27" s="87">
        <v>9.8958333333333321</v>
      </c>
      <c r="BB27" s="87" t="s">
        <v>477</v>
      </c>
      <c r="BC27" s="87">
        <v>9.8958333333333321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33.59375</v>
      </c>
      <c r="BJ27" s="88">
        <v>22</v>
      </c>
    </row>
    <row r="28" spans="1:62" ht="15.75" customHeight="1" x14ac:dyDescent="0.15">
      <c r="A28" s="84" t="s">
        <v>80</v>
      </c>
      <c r="B28" s="85">
        <v>14.522292993630574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6.6242038216560513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14.522292993630574</v>
      </c>
      <c r="W28" s="87">
        <v>0.25477707006369427</v>
      </c>
      <c r="X28" s="86">
        <v>29.426751592356688</v>
      </c>
      <c r="Y28" s="87">
        <v>29.044585987261147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>
        <v>1.0191082802547771</v>
      </c>
      <c r="AL28" s="87" t="s">
        <v>477</v>
      </c>
      <c r="AM28" s="87" t="s">
        <v>477</v>
      </c>
      <c r="AN28" s="87" t="s">
        <v>477</v>
      </c>
      <c r="AO28" s="87">
        <v>1.5286624203821657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1.7834394904458599</v>
      </c>
      <c r="AZ28" s="87">
        <v>98.726114649681534</v>
      </c>
      <c r="BA28" s="87" t="s">
        <v>477</v>
      </c>
      <c r="BB28" s="87" t="s">
        <v>477</v>
      </c>
      <c r="BC28" s="87" t="s">
        <v>477</v>
      </c>
      <c r="BD28" s="87" t="s">
        <v>477</v>
      </c>
      <c r="BE28" s="87" t="s">
        <v>477</v>
      </c>
      <c r="BF28" s="87" t="s">
        <v>477</v>
      </c>
      <c r="BG28" s="87">
        <v>1.2738853503184715</v>
      </c>
      <c r="BH28" s="87">
        <v>100</v>
      </c>
      <c r="BI28" s="87">
        <v>29.426751592356688</v>
      </c>
      <c r="BJ28" s="88">
        <v>23</v>
      </c>
    </row>
    <row r="29" spans="1:62" ht="15.75" customHeight="1" x14ac:dyDescent="0.15">
      <c r="A29" s="84" t="s">
        <v>81</v>
      </c>
      <c r="B29" s="85">
        <v>23.33984375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7.12890625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2.24609375</v>
      </c>
      <c r="W29" s="87">
        <v>0.5859375</v>
      </c>
      <c r="X29" s="87">
        <v>5.95703125</v>
      </c>
      <c r="Y29" s="86">
        <v>58.984375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1.171875</v>
      </c>
      <c r="AL29" s="87">
        <v>0.1953125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0.29296875</v>
      </c>
      <c r="AZ29" s="87">
        <v>99.90234375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 t="s">
        <v>477</v>
      </c>
      <c r="BG29" s="87">
        <v>9.765625E-2</v>
      </c>
      <c r="BH29" s="87">
        <v>100</v>
      </c>
      <c r="BI29" s="87">
        <v>58.984375</v>
      </c>
      <c r="BJ29" s="88">
        <v>24</v>
      </c>
    </row>
    <row r="30" spans="1:62" ht="15.75" customHeight="1" x14ac:dyDescent="0.15">
      <c r="A30" s="84" t="s">
        <v>82</v>
      </c>
      <c r="B30" s="85">
        <v>17.024189867640345</v>
      </c>
      <c r="C30" s="87">
        <v>4.5641259698767686E-2</v>
      </c>
      <c r="D30" s="87">
        <v>6.9831127339114563</v>
      </c>
      <c r="E30" s="87" t="s">
        <v>477</v>
      </c>
      <c r="F30" s="87">
        <v>0.54769511638521229</v>
      </c>
      <c r="G30" s="87" t="s">
        <v>477</v>
      </c>
      <c r="H30" s="87" t="s">
        <v>477</v>
      </c>
      <c r="I30" s="87">
        <v>2.2364217252396164</v>
      </c>
      <c r="J30" s="87">
        <v>0.45641259698767689</v>
      </c>
      <c r="K30" s="87" t="s">
        <v>477</v>
      </c>
      <c r="L30" s="87">
        <v>0.45641259698767689</v>
      </c>
      <c r="M30" s="87" t="s">
        <v>477</v>
      </c>
      <c r="N30" s="87">
        <v>4.5641259698767686E-2</v>
      </c>
      <c r="O30" s="87">
        <v>1.9169329073482428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67.731629392971243</v>
      </c>
      <c r="AA30" s="89">
        <v>1.5974440894568689</v>
      </c>
      <c r="AB30" s="89">
        <v>9.1282519397535372E-2</v>
      </c>
      <c r="AC30" s="89" t="s">
        <v>477</v>
      </c>
      <c r="AD30" s="89">
        <v>4.5641259698767686E-2</v>
      </c>
      <c r="AE30" s="89" t="s">
        <v>477</v>
      </c>
      <c r="AF30" s="89" t="s">
        <v>477</v>
      </c>
      <c r="AG30" s="89">
        <v>0.22820629849383844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0.13692377909630307</v>
      </c>
      <c r="AZ30" s="87">
        <v>99.543587403012324</v>
      </c>
      <c r="BA30" s="87">
        <v>0.45641259698767689</v>
      </c>
      <c r="BB30" s="87" t="s">
        <v>477</v>
      </c>
      <c r="BC30" s="87" t="s">
        <v>477</v>
      </c>
      <c r="BD30" s="87">
        <v>0.45641259698767689</v>
      </c>
      <c r="BE30" s="87" t="s">
        <v>477</v>
      </c>
      <c r="BF30" s="87" t="s">
        <v>477</v>
      </c>
      <c r="BG30" s="87" t="s">
        <v>477</v>
      </c>
      <c r="BH30" s="87">
        <v>100</v>
      </c>
      <c r="BI30" s="87">
        <v>67.731629392971243</v>
      </c>
      <c r="BJ30" s="88">
        <v>25</v>
      </c>
    </row>
    <row r="31" spans="1:62" ht="15.75" customHeight="1" x14ac:dyDescent="0.15">
      <c r="A31" s="84" t="s">
        <v>83</v>
      </c>
      <c r="B31" s="90">
        <v>20.087336244541483</v>
      </c>
      <c r="C31" s="87" t="s">
        <v>477</v>
      </c>
      <c r="D31" s="87">
        <v>0.29112081513828242</v>
      </c>
      <c r="E31" s="87" t="s">
        <v>477</v>
      </c>
      <c r="F31" s="87" t="s">
        <v>477</v>
      </c>
      <c r="G31" s="87" t="s">
        <v>477</v>
      </c>
      <c r="H31" s="87" t="s">
        <v>477</v>
      </c>
      <c r="I31" s="87">
        <v>3.0082484230955848</v>
      </c>
      <c r="J31" s="87">
        <v>0.67928190198932559</v>
      </c>
      <c r="K31" s="87" t="s">
        <v>477</v>
      </c>
      <c r="L31" s="87" t="s">
        <v>477</v>
      </c>
      <c r="M31" s="87" t="s">
        <v>477</v>
      </c>
      <c r="N31" s="87">
        <v>1.9408054342552157</v>
      </c>
      <c r="O31" s="87">
        <v>4.4638524987869967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10.577389616690928</v>
      </c>
      <c r="AA31" s="86">
        <v>57.593401261523539</v>
      </c>
      <c r="AB31" s="87">
        <v>1.1644832605531297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0.19408054342552158</v>
      </c>
      <c r="AZ31" s="87">
        <v>100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 t="s">
        <v>477</v>
      </c>
      <c r="BF31" s="87" t="s">
        <v>477</v>
      </c>
      <c r="BG31" s="87" t="s">
        <v>477</v>
      </c>
      <c r="BH31" s="87">
        <v>100</v>
      </c>
      <c r="BI31" s="87">
        <v>57.593401261523539</v>
      </c>
      <c r="BJ31" s="88">
        <v>26</v>
      </c>
    </row>
    <row r="32" spans="1:62" ht="15.75" customHeight="1" x14ac:dyDescent="0.15">
      <c r="A32" s="84" t="s">
        <v>84</v>
      </c>
      <c r="B32" s="90">
        <v>6.1354581673306772</v>
      </c>
      <c r="C32" s="87" t="s">
        <v>477</v>
      </c>
      <c r="D32" s="87">
        <v>1.593625498007968</v>
      </c>
      <c r="E32" s="87" t="s">
        <v>477</v>
      </c>
      <c r="F32" s="87" t="s">
        <v>477</v>
      </c>
      <c r="G32" s="87" t="s">
        <v>477</v>
      </c>
      <c r="H32" s="87" t="s">
        <v>477</v>
      </c>
      <c r="I32" s="87">
        <v>24.46215139442231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>
        <v>0.5577689243027889</v>
      </c>
      <c r="O32" s="87">
        <v>30.677290836653388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>
        <v>1.4342629482071714</v>
      </c>
      <c r="AB32" s="86">
        <v>34.023904382470121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0.87649402390438258</v>
      </c>
      <c r="AZ32" s="87">
        <v>99.760956175298816</v>
      </c>
      <c r="BA32" s="87">
        <v>0.2390438247011952</v>
      </c>
      <c r="BB32" s="87" t="s">
        <v>477</v>
      </c>
      <c r="BC32" s="87">
        <v>0.2390438247011952</v>
      </c>
      <c r="BD32" s="87" t="s">
        <v>477</v>
      </c>
      <c r="BE32" s="87" t="s">
        <v>477</v>
      </c>
      <c r="BF32" s="87" t="s">
        <v>477</v>
      </c>
      <c r="BG32" s="87" t="s">
        <v>477</v>
      </c>
      <c r="BH32" s="87">
        <v>100</v>
      </c>
      <c r="BI32" s="87">
        <v>34.023904382470121</v>
      </c>
      <c r="BJ32" s="88">
        <v>27</v>
      </c>
    </row>
    <row r="33" spans="1:62" ht="15.75" customHeight="1" x14ac:dyDescent="0.15">
      <c r="A33" s="84" t="s">
        <v>85</v>
      </c>
      <c r="B33" s="90">
        <v>0.44483985765124562</v>
      </c>
      <c r="C33" s="87" t="s">
        <v>477</v>
      </c>
      <c r="D33" s="87" t="s">
        <v>477</v>
      </c>
      <c r="E33" s="87">
        <v>8.8967971530249101E-2</v>
      </c>
      <c r="F33" s="87" t="s">
        <v>477</v>
      </c>
      <c r="G33" s="87" t="s">
        <v>477</v>
      </c>
      <c r="H33" s="87" t="s">
        <v>477</v>
      </c>
      <c r="I33" s="87">
        <v>6.4056939501779357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58.185053380782911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 t="s">
        <v>477</v>
      </c>
      <c r="AZ33" s="87">
        <v>65.12455516014235</v>
      </c>
      <c r="BA33" s="87">
        <v>32.829181494661924</v>
      </c>
      <c r="BB33" s="87" t="s">
        <v>477</v>
      </c>
      <c r="BC33" s="87">
        <v>32.829181494661924</v>
      </c>
      <c r="BD33" s="87" t="s">
        <v>477</v>
      </c>
      <c r="BE33" s="87" t="s">
        <v>477</v>
      </c>
      <c r="BF33" s="87">
        <v>0.97864768683274017</v>
      </c>
      <c r="BG33" s="87">
        <v>1.0676156583629894</v>
      </c>
      <c r="BH33" s="87">
        <v>100</v>
      </c>
      <c r="BI33" s="87">
        <v>58.185053380782911</v>
      </c>
      <c r="BJ33" s="88">
        <v>28</v>
      </c>
    </row>
    <row r="34" spans="1:62" ht="15.75" customHeight="1" x14ac:dyDescent="0.15">
      <c r="A34" s="84" t="s">
        <v>86</v>
      </c>
      <c r="B34" s="90">
        <v>0.96202531645569622</v>
      </c>
      <c r="C34" s="87" t="s">
        <v>477</v>
      </c>
      <c r="D34" s="87">
        <v>8.7088607594936711</v>
      </c>
      <c r="E34" s="87">
        <v>1.5696202531645571</v>
      </c>
      <c r="F34" s="87" t="s">
        <v>477</v>
      </c>
      <c r="G34" s="87" t="s">
        <v>477</v>
      </c>
      <c r="H34" s="87" t="s">
        <v>477</v>
      </c>
      <c r="I34" s="87">
        <v>2.1772151898734178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5.0632911392405069E-2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>
        <v>0.20253164556962028</v>
      </c>
      <c r="AD34" s="86">
        <v>85.51898734177216</v>
      </c>
      <c r="AE34" s="87" t="s">
        <v>477</v>
      </c>
      <c r="AF34" s="87" t="s">
        <v>477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0.30379746835443039</v>
      </c>
      <c r="AZ34" s="87">
        <v>99.493670886075947</v>
      </c>
      <c r="BA34" s="87">
        <v>0.50632911392405067</v>
      </c>
      <c r="BB34" s="87" t="s">
        <v>477</v>
      </c>
      <c r="BC34" s="87">
        <v>0.45569620253164561</v>
      </c>
      <c r="BD34" s="87">
        <v>5.0632911392405069E-2</v>
      </c>
      <c r="BE34" s="87" t="s">
        <v>477</v>
      </c>
      <c r="BF34" s="87" t="s">
        <v>477</v>
      </c>
      <c r="BG34" s="87" t="s">
        <v>477</v>
      </c>
      <c r="BH34" s="87">
        <v>100</v>
      </c>
      <c r="BI34" s="87">
        <v>85.51898734177216</v>
      </c>
      <c r="BJ34" s="88">
        <v>29</v>
      </c>
    </row>
    <row r="35" spans="1:62" ht="15.75" customHeight="1" x14ac:dyDescent="0.15">
      <c r="A35" s="84" t="s">
        <v>87</v>
      </c>
      <c r="B35" s="90" t="s">
        <v>477</v>
      </c>
      <c r="C35" s="87" t="s">
        <v>477</v>
      </c>
      <c r="D35" s="87">
        <v>4.0834845735027221</v>
      </c>
      <c r="E35" s="87">
        <v>24.682395644283122</v>
      </c>
      <c r="F35" s="87" t="s">
        <v>477</v>
      </c>
      <c r="G35" s="87" t="s">
        <v>477</v>
      </c>
      <c r="H35" s="87" t="s">
        <v>477</v>
      </c>
      <c r="I35" s="87">
        <v>1.5426497277676952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3.1760435571687839</v>
      </c>
      <c r="AD35" s="87">
        <v>29.401088929219597</v>
      </c>
      <c r="AE35" s="86">
        <v>27.31397459165154</v>
      </c>
      <c r="AF35" s="87">
        <v>1.8148820326678767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>
        <v>9.0744101633393831E-2</v>
      </c>
      <c r="AX35" s="87" t="s">
        <v>477</v>
      </c>
      <c r="AY35" s="87">
        <v>1.0889292196007259</v>
      </c>
      <c r="AZ35" s="87">
        <v>93.194192377495469</v>
      </c>
      <c r="BA35" s="87">
        <v>6.8058076225045365</v>
      </c>
      <c r="BB35" s="87" t="s">
        <v>477</v>
      </c>
      <c r="BC35" s="87">
        <v>3.9927404718693285</v>
      </c>
      <c r="BD35" s="87">
        <v>2.813067150635209</v>
      </c>
      <c r="BE35" s="87" t="s">
        <v>477</v>
      </c>
      <c r="BF35" s="87" t="s">
        <v>477</v>
      </c>
      <c r="BG35" s="87" t="s">
        <v>477</v>
      </c>
      <c r="BH35" s="87">
        <v>100</v>
      </c>
      <c r="BI35" s="87">
        <v>27.31397459165154</v>
      </c>
      <c r="BJ35" s="88">
        <v>30</v>
      </c>
    </row>
    <row r="36" spans="1:62" ht="15.75" customHeight="1" x14ac:dyDescent="0.15">
      <c r="A36" s="84" t="s">
        <v>88</v>
      </c>
      <c r="B36" s="90" t="s">
        <v>477</v>
      </c>
      <c r="C36" s="87" t="s">
        <v>477</v>
      </c>
      <c r="D36" s="87">
        <v>4.4838373305526593</v>
      </c>
      <c r="E36" s="87">
        <v>19.603753910323256</v>
      </c>
      <c r="F36" s="87" t="s">
        <v>477</v>
      </c>
      <c r="G36" s="87" t="s">
        <v>477</v>
      </c>
      <c r="H36" s="87" t="s">
        <v>477</v>
      </c>
      <c r="I36" s="87">
        <v>1.0427528675703857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 t="s">
        <v>477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38.477580813347231</v>
      </c>
      <c r="AE36" s="87">
        <v>1.6684045881126173</v>
      </c>
      <c r="AF36" s="86">
        <v>32.325338894681963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0.20855057351407716</v>
      </c>
      <c r="AZ36" s="87">
        <v>97.810218978102199</v>
      </c>
      <c r="BA36" s="87">
        <v>2.1897810218978102</v>
      </c>
      <c r="BB36" s="87" t="s">
        <v>477</v>
      </c>
      <c r="BC36" s="87">
        <v>1.0427528675703857</v>
      </c>
      <c r="BD36" s="87">
        <v>1.1470281543274243</v>
      </c>
      <c r="BE36" s="87" t="s">
        <v>477</v>
      </c>
      <c r="BF36" s="87" t="s">
        <v>477</v>
      </c>
      <c r="BG36" s="87" t="s">
        <v>477</v>
      </c>
      <c r="BH36" s="87">
        <v>100</v>
      </c>
      <c r="BI36" s="87">
        <v>32.325338894681963</v>
      </c>
      <c r="BJ36" s="88">
        <v>31</v>
      </c>
    </row>
    <row r="37" spans="1:62" ht="15.75" customHeight="1" x14ac:dyDescent="0.15">
      <c r="A37" s="84" t="s">
        <v>89</v>
      </c>
      <c r="B37" s="90">
        <v>2.8605482717520858</v>
      </c>
      <c r="C37" s="87" t="s">
        <v>477</v>
      </c>
      <c r="D37" s="87">
        <v>71.632896305125143</v>
      </c>
      <c r="E37" s="87">
        <v>0.11918951132300357</v>
      </c>
      <c r="F37" s="87">
        <v>1.1918951132300357</v>
      </c>
      <c r="G37" s="87" t="s">
        <v>477</v>
      </c>
      <c r="H37" s="87" t="s">
        <v>477</v>
      </c>
      <c r="I37" s="87">
        <v>1.7878426698450536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0.47675804529201427</v>
      </c>
      <c r="O37" s="87" t="s">
        <v>477</v>
      </c>
      <c r="P37" s="87" t="s">
        <v>477</v>
      </c>
      <c r="Q37" s="87" t="s">
        <v>477</v>
      </c>
      <c r="R37" s="87">
        <v>0.35756853396901073</v>
      </c>
      <c r="S37" s="87">
        <v>1.0727056019070322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0.23837902264600713</v>
      </c>
      <c r="AA37" s="87">
        <v>0.59594755661501786</v>
      </c>
      <c r="AB37" s="87" t="s">
        <v>477</v>
      </c>
      <c r="AC37" s="87" t="s">
        <v>477</v>
      </c>
      <c r="AD37" s="87">
        <v>8.9392133492252679</v>
      </c>
      <c r="AE37" s="87" t="s">
        <v>477</v>
      </c>
      <c r="AF37" s="87" t="s">
        <v>477</v>
      </c>
      <c r="AG37" s="86">
        <v>10.488676996424315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>
        <v>0.23837902264600713</v>
      </c>
      <c r="AZ37" s="87">
        <v>100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10.488676996424315</v>
      </c>
      <c r="BJ37" s="88">
        <v>32</v>
      </c>
    </row>
    <row r="38" spans="1:62" ht="15.75" customHeight="1" x14ac:dyDescent="0.15">
      <c r="A38" s="84" t="s">
        <v>90</v>
      </c>
      <c r="B38" s="90">
        <v>1.7241379310344827</v>
      </c>
      <c r="C38" s="87" t="s">
        <v>477</v>
      </c>
      <c r="D38" s="87" t="s">
        <v>477</v>
      </c>
      <c r="E38" s="87" t="s">
        <v>477</v>
      </c>
      <c r="F38" s="87">
        <v>13.793103448275861</v>
      </c>
      <c r="G38" s="87" t="s">
        <v>477</v>
      </c>
      <c r="H38" s="87">
        <v>82.758620689655174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>
        <v>1.7241379310344827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5.6338028169014089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>
        <v>1.6096579476861168</v>
      </c>
      <c r="H39" s="87">
        <v>73.440643863179076</v>
      </c>
      <c r="I39" s="87" t="s">
        <v>477</v>
      </c>
      <c r="J39" s="87" t="s">
        <v>477</v>
      </c>
      <c r="K39" s="87">
        <v>1.6096579476861168</v>
      </c>
      <c r="L39" s="87" t="s">
        <v>477</v>
      </c>
      <c r="M39" s="87">
        <v>0.2012072434607646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17.303822937625753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0.2012072434607646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>
        <v>17.303822937625753</v>
      </c>
      <c r="BJ39" s="88">
        <v>34</v>
      </c>
    </row>
    <row r="40" spans="1:62" ht="15.75" customHeight="1" x14ac:dyDescent="0.15">
      <c r="A40" s="84" t="s">
        <v>92</v>
      </c>
      <c r="B40" s="90">
        <v>5.625</v>
      </c>
      <c r="C40" s="87" t="s">
        <v>477</v>
      </c>
      <c r="D40" s="87" t="s">
        <v>477</v>
      </c>
      <c r="E40" s="87" t="s">
        <v>477</v>
      </c>
      <c r="F40" s="87" t="s">
        <v>477</v>
      </c>
      <c r="G40" s="87" t="s">
        <v>477</v>
      </c>
      <c r="H40" s="87">
        <v>16.75</v>
      </c>
      <c r="I40" s="87" t="s">
        <v>477</v>
      </c>
      <c r="J40" s="87" t="s">
        <v>477</v>
      </c>
      <c r="K40" s="87">
        <v>0.25</v>
      </c>
      <c r="L40" s="87">
        <v>46.75</v>
      </c>
      <c r="M40" s="87" t="s">
        <v>477</v>
      </c>
      <c r="N40" s="87" t="s">
        <v>477</v>
      </c>
      <c r="O40" s="87" t="s">
        <v>477</v>
      </c>
      <c r="P40" s="87">
        <v>0.125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>
        <v>12.875</v>
      </c>
      <c r="AK40" s="87">
        <v>17.625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 t="s">
        <v>477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100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>
        <v>12.875</v>
      </c>
      <c r="BJ40" s="88">
        <v>35</v>
      </c>
    </row>
    <row r="41" spans="1:62" ht="15.75" customHeight="1" x14ac:dyDescent="0.15">
      <c r="A41" s="84" t="s">
        <v>93</v>
      </c>
      <c r="B41" s="90">
        <v>7.4493927125506083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 t="s">
        <v>477</v>
      </c>
      <c r="I41" s="87" t="s">
        <v>477</v>
      </c>
      <c r="J41" s="87" t="s">
        <v>477</v>
      </c>
      <c r="K41" s="87" t="s">
        <v>477</v>
      </c>
      <c r="L41" s="87">
        <v>1.3765182186234819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89.068825910931167</v>
      </c>
      <c r="AL41" s="87">
        <v>0.80971659919028338</v>
      </c>
      <c r="AM41" s="87">
        <v>0.32388663967611336</v>
      </c>
      <c r="AN41" s="87" t="s">
        <v>477</v>
      </c>
      <c r="AO41" s="87">
        <v>0.64777327935222673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 t="s">
        <v>477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99.676113360323882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0.32388663967611336</v>
      </c>
      <c r="BH41" s="87">
        <v>100</v>
      </c>
      <c r="BI41" s="87">
        <v>89.068825910931167</v>
      </c>
      <c r="BJ41" s="88">
        <v>36</v>
      </c>
    </row>
    <row r="42" spans="1:62" ht="15.75" customHeight="1" x14ac:dyDescent="0.15">
      <c r="A42" s="84" t="s">
        <v>94</v>
      </c>
      <c r="B42" s="90">
        <v>18.029953917050694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>
        <v>0.1728110599078341</v>
      </c>
      <c r="I42" s="87" t="s">
        <v>477</v>
      </c>
      <c r="J42" s="87" t="s">
        <v>477</v>
      </c>
      <c r="K42" s="87">
        <v>0.1152073732718894</v>
      </c>
      <c r="L42" s="87">
        <v>0.28801843317972353</v>
      </c>
      <c r="M42" s="87" t="s">
        <v>477</v>
      </c>
      <c r="N42" s="87" t="s">
        <v>477</v>
      </c>
      <c r="O42" s="87" t="s">
        <v>477</v>
      </c>
      <c r="P42" s="87" t="s">
        <v>477</v>
      </c>
      <c r="Q42" s="87">
        <v>0.40322580645161288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>
        <v>0.1152073732718894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28.283410138248851</v>
      </c>
      <c r="AL42" s="86">
        <v>52.304147465437786</v>
      </c>
      <c r="AM42" s="87" t="s">
        <v>477</v>
      </c>
      <c r="AN42" s="87" t="s">
        <v>477</v>
      </c>
      <c r="AO42" s="87">
        <v>0.28801843317972353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100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 t="s">
        <v>477</v>
      </c>
      <c r="BF42" s="87" t="s">
        <v>477</v>
      </c>
      <c r="BG42" s="87" t="s">
        <v>477</v>
      </c>
      <c r="BH42" s="87">
        <v>100</v>
      </c>
      <c r="BI42" s="87">
        <v>52.304147465437786</v>
      </c>
      <c r="BJ42" s="88">
        <v>37</v>
      </c>
    </row>
    <row r="43" spans="1:62" ht="15.75" customHeight="1" x14ac:dyDescent="0.15">
      <c r="A43" s="84" t="s">
        <v>95</v>
      </c>
      <c r="B43" s="90">
        <v>4.0241448692152915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7.6458752515090547</v>
      </c>
      <c r="L43" s="87">
        <v>9.2555331991951704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56.740442655935617</v>
      </c>
      <c r="AL43" s="87" t="s">
        <v>477</v>
      </c>
      <c r="AM43" s="86">
        <v>22.132796780684107</v>
      </c>
      <c r="AN43" s="87" t="s">
        <v>477</v>
      </c>
      <c r="AO43" s="87" t="s">
        <v>477</v>
      </c>
      <c r="AP43" s="87" t="s">
        <v>477</v>
      </c>
      <c r="AQ43" s="87">
        <v>0.2012072434607646</v>
      </c>
      <c r="AR43" s="87" t="s">
        <v>477</v>
      </c>
      <c r="AS43" s="87" t="s">
        <v>477</v>
      </c>
      <c r="AT43" s="87" t="s">
        <v>477</v>
      </c>
      <c r="AU43" s="87" t="s">
        <v>477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22.132796780684107</v>
      </c>
      <c r="BJ43" s="88">
        <v>38</v>
      </c>
    </row>
    <row r="44" spans="1:62" ht="15.75" customHeight="1" x14ac:dyDescent="0.15">
      <c r="A44" s="84" t="s">
        <v>96</v>
      </c>
      <c r="B44" s="90">
        <v>11.076923076923077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>
        <v>0.46153846153846156</v>
      </c>
      <c r="L44" s="87">
        <v>1.5384615384615385</v>
      </c>
      <c r="M44" s="87">
        <v>0.61538461538461542</v>
      </c>
      <c r="N44" s="87" t="s">
        <v>477</v>
      </c>
      <c r="O44" s="87" t="s">
        <v>477</v>
      </c>
      <c r="P44" s="87" t="s">
        <v>477</v>
      </c>
      <c r="Q44" s="87">
        <v>0.15384615384615385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31.23076923076923</v>
      </c>
      <c r="AL44" s="87">
        <v>1.6923076923076923</v>
      </c>
      <c r="AM44" s="87">
        <v>1.2307692307692308</v>
      </c>
      <c r="AN44" s="86">
        <v>21.384615384615387</v>
      </c>
      <c r="AO44" s="87">
        <v>29.076923076923077</v>
      </c>
      <c r="AP44" s="87" t="s">
        <v>477</v>
      </c>
      <c r="AQ44" s="87">
        <v>1.5384615384615385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 t="s">
        <v>477</v>
      </c>
      <c r="AZ44" s="87">
        <v>100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21.384615384615387</v>
      </c>
      <c r="BJ44" s="88">
        <v>39</v>
      </c>
    </row>
    <row r="45" spans="1:62" ht="15.75" customHeight="1" x14ac:dyDescent="0.15">
      <c r="A45" s="84" t="s">
        <v>97</v>
      </c>
      <c r="B45" s="90">
        <v>5.6578947368421053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0.26315789473684209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0.6578947368421052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5.3947368421052637</v>
      </c>
      <c r="AL45" s="87">
        <v>0.6578947368421052</v>
      </c>
      <c r="AM45" s="87" t="s">
        <v>477</v>
      </c>
      <c r="AN45" s="87">
        <v>0.52631578947368418</v>
      </c>
      <c r="AO45" s="86">
        <v>82.763157894736835</v>
      </c>
      <c r="AP45" s="87">
        <v>1.1842105263157896</v>
      </c>
      <c r="AQ45" s="87">
        <v>1.0526315789473684</v>
      </c>
      <c r="AR45" s="87" t="s">
        <v>477</v>
      </c>
      <c r="AS45" s="87" t="s">
        <v>477</v>
      </c>
      <c r="AT45" s="87" t="s">
        <v>477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 t="s">
        <v>477</v>
      </c>
      <c r="AZ45" s="87">
        <v>98.15789473684211</v>
      </c>
      <c r="BA45" s="87">
        <v>1.7105263157894739</v>
      </c>
      <c r="BB45" s="87" t="s">
        <v>477</v>
      </c>
      <c r="BC45" s="87">
        <v>1.7105263157894739</v>
      </c>
      <c r="BD45" s="87" t="s">
        <v>477</v>
      </c>
      <c r="BE45" s="87" t="s">
        <v>477</v>
      </c>
      <c r="BF45" s="87">
        <v>0.13157894736842105</v>
      </c>
      <c r="BG45" s="87" t="s">
        <v>477</v>
      </c>
      <c r="BH45" s="87">
        <v>100</v>
      </c>
      <c r="BI45" s="87">
        <v>82.763157894736835</v>
      </c>
      <c r="BJ45" s="88">
        <v>40</v>
      </c>
    </row>
    <row r="46" spans="1:62" ht="15.75" customHeight="1" x14ac:dyDescent="0.15">
      <c r="A46" s="84" t="s">
        <v>98</v>
      </c>
      <c r="B46" s="90">
        <v>2.0114942528735633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20.977011494252874</v>
      </c>
      <c r="L46" s="87" t="s">
        <v>477</v>
      </c>
      <c r="M46" s="87">
        <v>0.7183908045977011</v>
      </c>
      <c r="N46" s="87" t="s">
        <v>477</v>
      </c>
      <c r="O46" s="87" t="s">
        <v>477</v>
      </c>
      <c r="P46" s="87">
        <v>1.2931034482758621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8.3333333333333321</v>
      </c>
      <c r="AL46" s="87" t="s">
        <v>477</v>
      </c>
      <c r="AM46" s="87" t="s">
        <v>477</v>
      </c>
      <c r="AN46" s="87" t="s">
        <v>477</v>
      </c>
      <c r="AO46" s="87">
        <v>14.080459770114942</v>
      </c>
      <c r="AP46" s="86">
        <v>35.201149425287355</v>
      </c>
      <c r="AQ46" s="87">
        <v>16.954022988505745</v>
      </c>
      <c r="AR46" s="87" t="s">
        <v>477</v>
      </c>
      <c r="AS46" s="87" t="s">
        <v>477</v>
      </c>
      <c r="AT46" s="87" t="s">
        <v>477</v>
      </c>
      <c r="AU46" s="87">
        <v>0.28735632183908044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99.856321839080465</v>
      </c>
      <c r="BA46" s="87">
        <v>0.14367816091954022</v>
      </c>
      <c r="BB46" s="87" t="s">
        <v>477</v>
      </c>
      <c r="BC46" s="87">
        <v>0.14367816091954022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35.201149425287355</v>
      </c>
      <c r="BJ46" s="88">
        <v>41</v>
      </c>
    </row>
    <row r="47" spans="1:62" ht="15.75" customHeight="1" x14ac:dyDescent="0.15">
      <c r="A47" s="84" t="s">
        <v>99</v>
      </c>
      <c r="B47" s="90">
        <v>1.0238907849829351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28.668941979522184</v>
      </c>
      <c r="L47" s="87" t="s">
        <v>477</v>
      </c>
      <c r="M47" s="87" t="s">
        <v>477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10.238907849829351</v>
      </c>
      <c r="AL47" s="87" t="s">
        <v>477</v>
      </c>
      <c r="AM47" s="87" t="s">
        <v>477</v>
      </c>
      <c r="AN47" s="87" t="s">
        <v>477</v>
      </c>
      <c r="AO47" s="87">
        <v>13.993174061433447</v>
      </c>
      <c r="AP47" s="87">
        <v>0.68259385665529015</v>
      </c>
      <c r="AQ47" s="86">
        <v>45.392491467576789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>
        <v>45.392491467576789</v>
      </c>
      <c r="BJ47" s="88">
        <v>42</v>
      </c>
    </row>
    <row r="48" spans="1:62" ht="15.75" customHeight="1" x14ac:dyDescent="0.15">
      <c r="A48" s="84" t="s">
        <v>100</v>
      </c>
      <c r="B48" s="90" t="s">
        <v>477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68.181818181818173</v>
      </c>
      <c r="L48" s="87">
        <v>1.3636363636363635</v>
      </c>
      <c r="M48" s="87">
        <v>6.3636363636363633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2.2727272727272729</v>
      </c>
      <c r="AL48" s="87" t="s">
        <v>477</v>
      </c>
      <c r="AM48" s="87" t="s">
        <v>477</v>
      </c>
      <c r="AN48" s="87" t="s">
        <v>477</v>
      </c>
      <c r="AO48" s="87" t="s">
        <v>477</v>
      </c>
      <c r="AP48" s="87" t="s">
        <v>477</v>
      </c>
      <c r="AQ48" s="87">
        <v>14.545454545454545</v>
      </c>
      <c r="AR48" s="86">
        <v>0.90909090909090906</v>
      </c>
      <c r="AS48" s="87">
        <v>3.1818181818181817</v>
      </c>
      <c r="AT48" s="87" t="s">
        <v>477</v>
      </c>
      <c r="AU48" s="87">
        <v>2.7272727272727271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99.545454545454547</v>
      </c>
      <c r="BA48" s="87">
        <v>0.45454545454545453</v>
      </c>
      <c r="BB48" s="87">
        <v>0.45454545454545453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>
        <v>0.90909090909090906</v>
      </c>
      <c r="BJ48" s="88">
        <v>43</v>
      </c>
    </row>
    <row r="49" spans="1:62" ht="15.75" customHeight="1" x14ac:dyDescent="0.15">
      <c r="A49" s="84" t="s">
        <v>101</v>
      </c>
      <c r="B49" s="90" t="s">
        <v>477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59.125964010282772</v>
      </c>
      <c r="L49" s="87" t="s">
        <v>477</v>
      </c>
      <c r="M49" s="87">
        <v>12.339331619537274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>
        <v>0.77120822622107965</v>
      </c>
      <c r="AR49" s="87" t="s">
        <v>477</v>
      </c>
      <c r="AS49" s="86">
        <v>11.311053984575835</v>
      </c>
      <c r="AT49" s="87">
        <v>2.5706940874035991</v>
      </c>
      <c r="AU49" s="87">
        <v>12.596401028277635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98.714652956298195</v>
      </c>
      <c r="BA49" s="87">
        <v>1.2853470437017995</v>
      </c>
      <c r="BB49" s="87" t="s">
        <v>477</v>
      </c>
      <c r="BC49" s="87">
        <v>1.2853470437017995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11.311053984575835</v>
      </c>
      <c r="BJ49" s="88">
        <v>44</v>
      </c>
    </row>
    <row r="50" spans="1:62" ht="15.75" customHeight="1" x14ac:dyDescent="0.15">
      <c r="A50" s="84" t="s">
        <v>102</v>
      </c>
      <c r="B50" s="90">
        <v>0.96566523605150223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0.53648068669527893</v>
      </c>
      <c r="L50" s="87" t="s">
        <v>477</v>
      </c>
      <c r="M50" s="87">
        <v>50.107296137339056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>
        <v>0.1072961373390558</v>
      </c>
      <c r="AT50" s="86">
        <v>40.665236051502148</v>
      </c>
      <c r="AU50" s="87">
        <v>0.64377682403433478</v>
      </c>
      <c r="AV50" s="87" t="s">
        <v>477</v>
      </c>
      <c r="AW50" s="87" t="s">
        <v>477</v>
      </c>
      <c r="AX50" s="87" t="s">
        <v>477</v>
      </c>
      <c r="AY50" s="87" t="s">
        <v>477</v>
      </c>
      <c r="AZ50" s="87">
        <v>93.02575107296137</v>
      </c>
      <c r="BA50" s="87">
        <v>6.9742489270386256</v>
      </c>
      <c r="BB50" s="87">
        <v>6.866952789699571</v>
      </c>
      <c r="BC50" s="87" t="s">
        <v>477</v>
      </c>
      <c r="BD50" s="87">
        <v>0.1072961373390558</v>
      </c>
      <c r="BE50" s="87" t="s">
        <v>477</v>
      </c>
      <c r="BF50" s="87" t="s">
        <v>477</v>
      </c>
      <c r="BG50" s="87" t="s">
        <v>477</v>
      </c>
      <c r="BH50" s="87">
        <v>100</v>
      </c>
      <c r="BI50" s="87">
        <v>40.665236051502148</v>
      </c>
      <c r="BJ50" s="88">
        <v>45</v>
      </c>
    </row>
    <row r="51" spans="1:62" ht="15.75" customHeight="1" x14ac:dyDescent="0.15">
      <c r="A51" s="84" t="s">
        <v>103</v>
      </c>
      <c r="B51" s="90">
        <v>0.16041065126724416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9.1113249919794672</v>
      </c>
      <c r="L51" s="87">
        <v>0.54539621430863017</v>
      </c>
      <c r="M51" s="87">
        <v>12.127045235803656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 t="s">
        <v>477</v>
      </c>
      <c r="AU51" s="86">
        <v>77.735001604106515</v>
      </c>
      <c r="AV51" s="87">
        <v>3.2082130253448832E-2</v>
      </c>
      <c r="AW51" s="87" t="s">
        <v>477</v>
      </c>
      <c r="AX51" s="87" t="s">
        <v>477</v>
      </c>
      <c r="AY51" s="87" t="s">
        <v>477</v>
      </c>
      <c r="AZ51" s="87">
        <v>99.711260827718959</v>
      </c>
      <c r="BA51" s="87">
        <v>0.28873917228103946</v>
      </c>
      <c r="BB51" s="87" t="s">
        <v>477</v>
      </c>
      <c r="BC51" s="87" t="s">
        <v>477</v>
      </c>
      <c r="BD51" s="87">
        <v>0.28873917228103946</v>
      </c>
      <c r="BE51" s="87" t="s">
        <v>477</v>
      </c>
      <c r="BF51" s="87" t="s">
        <v>477</v>
      </c>
      <c r="BG51" s="87" t="s">
        <v>477</v>
      </c>
      <c r="BH51" s="87">
        <v>100</v>
      </c>
      <c r="BI51" s="87">
        <v>77.735001604106515</v>
      </c>
      <c r="BJ51" s="88">
        <v>46</v>
      </c>
    </row>
    <row r="52" spans="1:62" ht="15.75" customHeight="1" x14ac:dyDescent="0.15">
      <c r="A52" s="84" t="s">
        <v>104</v>
      </c>
      <c r="B52" s="90">
        <v>0.97847358121330719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2.7397260273972601</v>
      </c>
      <c r="L52" s="87">
        <v>0.19569471624266144</v>
      </c>
      <c r="M52" s="87">
        <v>15.068493150684931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75.929549902152644</v>
      </c>
      <c r="AV52" s="86">
        <v>4.3052837573385521</v>
      </c>
      <c r="AW52" s="87" t="s">
        <v>477</v>
      </c>
      <c r="AX52" s="87" t="s">
        <v>477</v>
      </c>
      <c r="AY52" s="87" t="s">
        <v>477</v>
      </c>
      <c r="AZ52" s="87">
        <v>99.217221135029348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>
        <v>0.78277886497064575</v>
      </c>
      <c r="BH52" s="87">
        <v>100</v>
      </c>
      <c r="BI52" s="87">
        <v>4.3052837573385521</v>
      </c>
      <c r="BJ52" s="88">
        <v>47</v>
      </c>
    </row>
    <row r="53" spans="1:62" ht="15.75" customHeight="1" x14ac:dyDescent="0.15">
      <c r="A53" s="84" t="s">
        <v>105</v>
      </c>
      <c r="B53" s="90" t="s">
        <v>477</v>
      </c>
      <c r="C53" s="87">
        <v>8.0866425992779778</v>
      </c>
      <c r="D53" s="87" t="s">
        <v>477</v>
      </c>
      <c r="E53" s="87">
        <v>44.548736462093864</v>
      </c>
      <c r="F53" s="87" t="s">
        <v>477</v>
      </c>
      <c r="G53" s="87" t="s">
        <v>477</v>
      </c>
      <c r="H53" s="87" t="s">
        <v>477</v>
      </c>
      <c r="I53" s="87">
        <v>0.21660649819494585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>
        <v>0.36101083032490977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44.837545126353788</v>
      </c>
      <c r="AX53" s="87">
        <v>0.72202166064981954</v>
      </c>
      <c r="AY53" s="87" t="s">
        <v>477</v>
      </c>
      <c r="AZ53" s="87">
        <v>98.772563176895318</v>
      </c>
      <c r="BA53" s="87">
        <v>0.64981949458483756</v>
      </c>
      <c r="BB53" s="87" t="s">
        <v>477</v>
      </c>
      <c r="BC53" s="87" t="s">
        <v>477</v>
      </c>
      <c r="BD53" s="87">
        <v>0.64981949458483756</v>
      </c>
      <c r="BE53" s="87" t="s">
        <v>477</v>
      </c>
      <c r="BF53" s="87" t="s">
        <v>477</v>
      </c>
      <c r="BG53" s="87">
        <v>0.57761732851985559</v>
      </c>
      <c r="BH53" s="87">
        <v>100</v>
      </c>
      <c r="BI53" s="87">
        <v>44.837545126353788</v>
      </c>
      <c r="BJ53" s="88">
        <v>48</v>
      </c>
    </row>
    <row r="54" spans="1:62" ht="15.75" customHeight="1" x14ac:dyDescent="0.15">
      <c r="A54" s="91" t="s">
        <v>106</v>
      </c>
      <c r="B54" s="92">
        <v>0.27548209366391185</v>
      </c>
      <c r="C54" s="93">
        <v>3.0303030303030303</v>
      </c>
      <c r="D54" s="93">
        <v>1.1019283746556474</v>
      </c>
      <c r="E54" s="93">
        <v>41.59779614325069</v>
      </c>
      <c r="F54" s="93" t="s">
        <v>477</v>
      </c>
      <c r="G54" s="93" t="s">
        <v>477</v>
      </c>
      <c r="H54" s="93" t="s">
        <v>477</v>
      </c>
      <c r="I54" s="93" t="s">
        <v>477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34.710743801652896</v>
      </c>
      <c r="AX54" s="94">
        <v>19.28374655647383</v>
      </c>
      <c r="AY54" s="93" t="s">
        <v>477</v>
      </c>
      <c r="AZ54" s="93">
        <v>100</v>
      </c>
      <c r="BA54" s="93" t="s">
        <v>477</v>
      </c>
      <c r="BB54" s="93" t="s">
        <v>477</v>
      </c>
      <c r="BC54" s="93" t="s">
        <v>477</v>
      </c>
      <c r="BD54" s="93" t="s">
        <v>477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19.28374655647383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colBreaks count="1" manualBreakCount="1">
    <brk id="62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5085" topLeftCell="A42"/>
      <selection pane="bottomLeft" activeCell="A13" sqref="A13"/>
    </sheetView>
  </sheetViews>
  <sheetFormatPr defaultRowHeight="11.25" x14ac:dyDescent="0.15"/>
  <cols>
    <col min="1" max="1" width="11.25" style="77" bestFit="1" customWidth="1"/>
    <col min="2" max="7" width="4" style="77" customWidth="1"/>
    <col min="8" max="8" width="4.375" style="77" customWidth="1"/>
    <col min="9" max="51" width="4" style="77" customWidth="1"/>
    <col min="52" max="52" width="4.625" style="77" customWidth="1"/>
    <col min="53" max="59" width="4" style="77" customWidth="1"/>
    <col min="60" max="60" width="4.625" style="77" customWidth="1"/>
    <col min="61" max="61" width="4.5" style="77" customWidth="1"/>
    <col min="62" max="62" width="4.125" style="77" customWidth="1"/>
    <col min="63" max="16384" width="9" style="77"/>
  </cols>
  <sheetData>
    <row r="1" spans="1:77" ht="24" customHeight="1" x14ac:dyDescent="0.15">
      <c r="A1" s="524" t="s">
        <v>621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97.269597562423328</v>
      </c>
      <c r="C6" s="82" t="s">
        <v>477</v>
      </c>
      <c r="D6" s="82">
        <v>3.1656839855961377E-2</v>
      </c>
      <c r="E6" s="82" t="s">
        <v>477</v>
      </c>
      <c r="F6" s="82">
        <v>0.42736733805547861</v>
      </c>
      <c r="G6" s="82" t="s">
        <v>477</v>
      </c>
      <c r="H6" s="82">
        <v>0.3323968184875945</v>
      </c>
      <c r="I6" s="82">
        <v>3.9571049819951722E-2</v>
      </c>
      <c r="J6" s="82">
        <v>0.29282576866764276</v>
      </c>
      <c r="K6" s="82" t="s">
        <v>477</v>
      </c>
      <c r="L6" s="82">
        <v>4.7485259783942066E-2</v>
      </c>
      <c r="M6" s="82" t="s">
        <v>477</v>
      </c>
      <c r="N6" s="82">
        <v>1.9785524909975861E-2</v>
      </c>
      <c r="O6" s="82" t="s">
        <v>477</v>
      </c>
      <c r="P6" s="82">
        <v>7.5184994657908275E-2</v>
      </c>
      <c r="Q6" s="82">
        <v>0.32843971350559931</v>
      </c>
      <c r="R6" s="82" t="s">
        <v>477</v>
      </c>
      <c r="S6" s="82" t="s">
        <v>477</v>
      </c>
      <c r="T6" s="82" t="s">
        <v>477</v>
      </c>
      <c r="U6" s="82" t="s">
        <v>477</v>
      </c>
      <c r="V6" s="82">
        <v>3.9571049819951722E-3</v>
      </c>
      <c r="W6" s="82" t="s">
        <v>477</v>
      </c>
      <c r="X6" s="82" t="s">
        <v>477</v>
      </c>
      <c r="Y6" s="82">
        <v>3.5613944837956553E-2</v>
      </c>
      <c r="Z6" s="82">
        <v>9.4970519567884132E-2</v>
      </c>
      <c r="AA6" s="82">
        <v>0.44715286296545442</v>
      </c>
      <c r="AB6" s="82" t="s">
        <v>477</v>
      </c>
      <c r="AC6" s="82" t="s">
        <v>477</v>
      </c>
      <c r="AD6" s="82" t="s">
        <v>477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5.9356574729927586E-2</v>
      </c>
      <c r="AL6" s="82">
        <v>0.11871314945985517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0.13454156938783587</v>
      </c>
      <c r="AZ6" s="82">
        <v>99.758616596098292</v>
      </c>
      <c r="BA6" s="82">
        <v>1.9785524909975861E-2</v>
      </c>
      <c r="BB6" s="82" t="s">
        <v>477</v>
      </c>
      <c r="BC6" s="82" t="s">
        <v>477</v>
      </c>
      <c r="BD6" s="82">
        <v>1.9785524909975861E-2</v>
      </c>
      <c r="BE6" s="82">
        <v>0.13454156938783587</v>
      </c>
      <c r="BF6" s="82" t="s">
        <v>477</v>
      </c>
      <c r="BG6" s="82">
        <v>8.7056309603893794E-2</v>
      </c>
      <c r="BH6" s="82">
        <v>100</v>
      </c>
      <c r="BI6" s="82">
        <v>97.269597562423328</v>
      </c>
      <c r="BJ6" s="83">
        <v>1</v>
      </c>
    </row>
    <row r="7" spans="1:77" ht="15.75" customHeight="1" x14ac:dyDescent="0.15">
      <c r="A7" s="84" t="s">
        <v>59</v>
      </c>
      <c r="B7" s="85">
        <v>4.0639393118396101E-2</v>
      </c>
      <c r="C7" s="86">
        <v>91.641831481983203</v>
      </c>
      <c r="D7" s="87" t="s">
        <v>477</v>
      </c>
      <c r="E7" s="87">
        <v>1.1785424004334868</v>
      </c>
      <c r="F7" s="87" t="s">
        <v>477</v>
      </c>
      <c r="G7" s="87" t="s">
        <v>477</v>
      </c>
      <c r="H7" s="87" t="s">
        <v>477</v>
      </c>
      <c r="I7" s="87" t="s">
        <v>477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1.3546464372798699E-2</v>
      </c>
      <c r="AE7" s="87" t="s">
        <v>477</v>
      </c>
      <c r="AF7" s="87">
        <v>0.1219181793551883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4.0639393118396101E-2</v>
      </c>
      <c r="AX7" s="87" t="s">
        <v>477</v>
      </c>
      <c r="AY7" s="87">
        <v>0.20319696559198047</v>
      </c>
      <c r="AZ7" s="87">
        <v>93.24031427797344</v>
      </c>
      <c r="BA7" s="87">
        <v>6.651314007044161</v>
      </c>
      <c r="BB7" s="87" t="s">
        <v>477</v>
      </c>
      <c r="BC7" s="87" t="s">
        <v>477</v>
      </c>
      <c r="BD7" s="87">
        <v>6.651314007044161</v>
      </c>
      <c r="BE7" s="87">
        <v>1.3546464372798699E-2</v>
      </c>
      <c r="BF7" s="87" t="s">
        <v>477</v>
      </c>
      <c r="BG7" s="87">
        <v>9.4825250609590905E-2</v>
      </c>
      <c r="BH7" s="87">
        <v>100</v>
      </c>
      <c r="BI7" s="87">
        <v>91.641831481983203</v>
      </c>
      <c r="BJ7" s="88">
        <v>2</v>
      </c>
    </row>
    <row r="8" spans="1:77" ht="15.75" customHeight="1" x14ac:dyDescent="0.15">
      <c r="A8" s="84" t="s">
        <v>60</v>
      </c>
      <c r="B8" s="85">
        <v>1.0005772561092938</v>
      </c>
      <c r="C8" s="87" t="s">
        <v>477</v>
      </c>
      <c r="D8" s="86">
        <v>92.822782374446803</v>
      </c>
      <c r="E8" s="87">
        <v>0.17317683278814699</v>
      </c>
      <c r="F8" s="87">
        <v>0.28862805464691166</v>
      </c>
      <c r="G8" s="87" t="s">
        <v>477</v>
      </c>
      <c r="H8" s="87" t="s">
        <v>477</v>
      </c>
      <c r="I8" s="87">
        <v>1.385414662305176</v>
      </c>
      <c r="J8" s="87" t="s">
        <v>477</v>
      </c>
      <c r="K8" s="87" t="s">
        <v>477</v>
      </c>
      <c r="L8" s="87" t="s">
        <v>477</v>
      </c>
      <c r="M8" s="87" t="s">
        <v>477</v>
      </c>
      <c r="N8" s="87" t="s">
        <v>477</v>
      </c>
      <c r="O8" s="87">
        <v>7.6967481239176447E-2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0.30786992495670579</v>
      </c>
      <c r="AA8" s="87">
        <v>3.8483740619588223E-2</v>
      </c>
      <c r="AB8" s="87" t="s">
        <v>477</v>
      </c>
      <c r="AC8" s="87" t="s">
        <v>477</v>
      </c>
      <c r="AD8" s="87">
        <v>3.1941504714258224</v>
      </c>
      <c r="AE8" s="87">
        <v>0.19241870309794112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>
        <v>0.11545122185876468</v>
      </c>
      <c r="AZ8" s="87">
        <v>99.595920723494331</v>
      </c>
      <c r="BA8" s="87" t="s">
        <v>477</v>
      </c>
      <c r="BB8" s="87" t="s">
        <v>477</v>
      </c>
      <c r="BC8" s="87" t="s">
        <v>477</v>
      </c>
      <c r="BD8" s="87" t="s">
        <v>477</v>
      </c>
      <c r="BE8" s="87">
        <v>1.9241870309794112E-2</v>
      </c>
      <c r="BF8" s="87">
        <v>7.6967481239176447E-2</v>
      </c>
      <c r="BG8" s="87">
        <v>0.30786992495670579</v>
      </c>
      <c r="BH8" s="87">
        <v>100</v>
      </c>
      <c r="BI8" s="87">
        <v>92.822782374446803</v>
      </c>
      <c r="BJ8" s="88">
        <v>3</v>
      </c>
    </row>
    <row r="9" spans="1:77" ht="15.75" customHeight="1" x14ac:dyDescent="0.15">
      <c r="A9" s="84" t="s">
        <v>61</v>
      </c>
      <c r="B9" s="85">
        <v>6.7628494138863848E-2</v>
      </c>
      <c r="C9" s="87">
        <v>0.78899909828674486</v>
      </c>
      <c r="D9" s="87">
        <v>9.0171325518485113E-2</v>
      </c>
      <c r="E9" s="86">
        <v>96.821460775473398</v>
      </c>
      <c r="F9" s="87" t="s">
        <v>477</v>
      </c>
      <c r="G9" s="87" t="s">
        <v>477</v>
      </c>
      <c r="H9" s="87" t="s">
        <v>477</v>
      </c>
      <c r="I9" s="87" t="s">
        <v>477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>
        <v>0.20288548241659152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1.1496844003606854</v>
      </c>
      <c r="AX9" s="87">
        <v>0.15779981965734896</v>
      </c>
      <c r="AY9" s="87">
        <v>0.1127141568981064</v>
      </c>
      <c r="AZ9" s="87">
        <v>99.391343552750229</v>
      </c>
      <c r="BA9" s="87">
        <v>0.38322813345356177</v>
      </c>
      <c r="BB9" s="87" t="s">
        <v>477</v>
      </c>
      <c r="BC9" s="87" t="s">
        <v>477</v>
      </c>
      <c r="BD9" s="87">
        <v>0.38322813345356177</v>
      </c>
      <c r="BE9" s="87">
        <v>4.5085662759242556E-2</v>
      </c>
      <c r="BF9" s="87">
        <v>2.2542831379621278E-2</v>
      </c>
      <c r="BG9" s="87">
        <v>0.15779981965734896</v>
      </c>
      <c r="BH9" s="87">
        <v>100</v>
      </c>
      <c r="BI9" s="87">
        <v>96.821460775473398</v>
      </c>
      <c r="BJ9" s="88">
        <v>4</v>
      </c>
    </row>
    <row r="10" spans="1:77" ht="15.75" customHeight="1" x14ac:dyDescent="0.15">
      <c r="A10" s="84" t="s">
        <v>62</v>
      </c>
      <c r="B10" s="85">
        <v>7.9273616203946222</v>
      </c>
      <c r="C10" s="87" t="s">
        <v>477</v>
      </c>
      <c r="D10" s="87">
        <v>0.75082940457482106</v>
      </c>
      <c r="E10" s="87">
        <v>0.15715034049240439</v>
      </c>
      <c r="F10" s="86">
        <v>88.091496420464466</v>
      </c>
      <c r="G10" s="87" t="s">
        <v>477</v>
      </c>
      <c r="H10" s="87">
        <v>8.730574471800244E-2</v>
      </c>
      <c r="I10" s="87">
        <v>6.9844595774401955E-2</v>
      </c>
      <c r="J10" s="87">
        <v>0.13968919154880391</v>
      </c>
      <c r="K10" s="87" t="s">
        <v>477</v>
      </c>
      <c r="L10" s="87">
        <v>1.7461148943600489E-2</v>
      </c>
      <c r="M10" s="87" t="s">
        <v>477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>
        <v>8.730574471800244E-2</v>
      </c>
      <c r="S10" s="87">
        <v>2.0080321285140563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0.26191723415400736</v>
      </c>
      <c r="AA10" s="87" t="s">
        <v>477</v>
      </c>
      <c r="AB10" s="87" t="s">
        <v>477</v>
      </c>
      <c r="AC10" s="87" t="s">
        <v>477</v>
      </c>
      <c r="AD10" s="87">
        <v>8.730574471800244E-2</v>
      </c>
      <c r="AE10" s="87" t="s">
        <v>477</v>
      </c>
      <c r="AF10" s="87" t="s">
        <v>477</v>
      </c>
      <c r="AG10" s="87">
        <v>1.7461148943600489E-2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3.4922297887200977E-2</v>
      </c>
      <c r="AZ10" s="87">
        <v>99.738082765845988</v>
      </c>
      <c r="BA10" s="87" t="s">
        <v>477</v>
      </c>
      <c r="BB10" s="87" t="s">
        <v>477</v>
      </c>
      <c r="BC10" s="87" t="s">
        <v>477</v>
      </c>
      <c r="BD10" s="87" t="s">
        <v>477</v>
      </c>
      <c r="BE10" s="87">
        <v>0.26191723415400736</v>
      </c>
      <c r="BF10" s="87" t="s">
        <v>477</v>
      </c>
      <c r="BG10" s="87" t="s">
        <v>477</v>
      </c>
      <c r="BH10" s="87">
        <v>100</v>
      </c>
      <c r="BI10" s="87">
        <v>88.091496420464466</v>
      </c>
      <c r="BJ10" s="88">
        <v>5</v>
      </c>
    </row>
    <row r="11" spans="1:77" ht="15.75" customHeight="1" x14ac:dyDescent="0.15">
      <c r="A11" s="84" t="s">
        <v>63</v>
      </c>
      <c r="B11" s="85">
        <v>2.2727272727272729</v>
      </c>
      <c r="C11" s="87" t="s">
        <v>477</v>
      </c>
      <c r="D11" s="87" t="s">
        <v>477</v>
      </c>
      <c r="E11" s="87" t="s">
        <v>477</v>
      </c>
      <c r="F11" s="87">
        <v>1.1363636363636365</v>
      </c>
      <c r="G11" s="86">
        <v>27.110389610389614</v>
      </c>
      <c r="H11" s="87">
        <v>68.668831168831161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99.188311688311686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0.81168831168831157</v>
      </c>
      <c r="BF11" s="87" t="s">
        <v>477</v>
      </c>
      <c r="BG11" s="87" t="s">
        <v>477</v>
      </c>
      <c r="BH11" s="87">
        <v>100</v>
      </c>
      <c r="BI11" s="87">
        <v>27.110389610389614</v>
      </c>
      <c r="BJ11" s="88">
        <v>6</v>
      </c>
    </row>
    <row r="12" spans="1:77" ht="15.75" customHeight="1" x14ac:dyDescent="0.15">
      <c r="A12" s="84" t="s">
        <v>64</v>
      </c>
      <c r="B12" s="85">
        <v>5.1697290563687321</v>
      </c>
      <c r="C12" s="87" t="s">
        <v>477</v>
      </c>
      <c r="D12" s="87" t="s">
        <v>477</v>
      </c>
      <c r="E12" s="87" t="s">
        <v>477</v>
      </c>
      <c r="F12" s="87">
        <v>4.8894425412644038</v>
      </c>
      <c r="G12" s="87">
        <v>0.96543132980379953</v>
      </c>
      <c r="H12" s="86">
        <v>88.414824042354411</v>
      </c>
      <c r="I12" s="87" t="s">
        <v>477</v>
      </c>
      <c r="J12" s="87" t="s">
        <v>477</v>
      </c>
      <c r="K12" s="87" t="s">
        <v>477</v>
      </c>
      <c r="L12" s="87">
        <v>0.28028651510432889</v>
      </c>
      <c r="M12" s="87" t="s">
        <v>477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6.228589224540642E-2</v>
      </c>
      <c r="AJ12" s="87" t="s">
        <v>477</v>
      </c>
      <c r="AK12" s="87">
        <v>0.18685767673621925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99.968857053877286</v>
      </c>
      <c r="BA12" s="87">
        <v>3.114294612270321E-2</v>
      </c>
      <c r="BB12" s="87" t="s">
        <v>477</v>
      </c>
      <c r="BC12" s="87" t="s">
        <v>477</v>
      </c>
      <c r="BD12" s="87">
        <v>3.114294612270321E-2</v>
      </c>
      <c r="BE12" s="87" t="s">
        <v>477</v>
      </c>
      <c r="BF12" s="87" t="s">
        <v>477</v>
      </c>
      <c r="BG12" s="87" t="s">
        <v>477</v>
      </c>
      <c r="BH12" s="87">
        <v>100</v>
      </c>
      <c r="BI12" s="87">
        <v>88.414824042354411</v>
      </c>
      <c r="BJ12" s="88">
        <v>7</v>
      </c>
    </row>
    <row r="13" spans="1:77" ht="15.75" customHeight="1" x14ac:dyDescent="0.15">
      <c r="A13" s="84" t="s">
        <v>65</v>
      </c>
      <c r="B13" s="85">
        <v>1.0625596943648519</v>
      </c>
      <c r="C13" s="87" t="s">
        <v>477</v>
      </c>
      <c r="D13" s="87">
        <v>0.99092645654250233</v>
      </c>
      <c r="E13" s="87">
        <v>5.9694364851957976E-2</v>
      </c>
      <c r="F13" s="87" t="s">
        <v>477</v>
      </c>
      <c r="G13" s="87" t="s">
        <v>477</v>
      </c>
      <c r="H13" s="87" t="s">
        <v>477</v>
      </c>
      <c r="I13" s="86">
        <v>91.010028653295123</v>
      </c>
      <c r="J13" s="87" t="s">
        <v>477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0.57306590257879653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>
        <v>2.387774594078319E-2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>
        <v>2.387774594078319E-2</v>
      </c>
      <c r="AC13" s="87">
        <v>0.8595988538681949</v>
      </c>
      <c r="AD13" s="87">
        <v>0.83572110792741161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0.44173829990448904</v>
      </c>
      <c r="AZ13" s="87">
        <v>95.881088825214903</v>
      </c>
      <c r="BA13" s="87">
        <v>3.8204393505253105</v>
      </c>
      <c r="BB13" s="87" t="s">
        <v>477</v>
      </c>
      <c r="BC13" s="87">
        <v>3.7010506208213947</v>
      </c>
      <c r="BD13" s="87">
        <v>0.11938872970391595</v>
      </c>
      <c r="BE13" s="87">
        <v>0.10744985673352436</v>
      </c>
      <c r="BF13" s="87">
        <v>9.5510983763132759E-2</v>
      </c>
      <c r="BG13" s="87">
        <v>9.5510983763132759E-2</v>
      </c>
      <c r="BH13" s="87">
        <v>100</v>
      </c>
      <c r="BI13" s="87">
        <v>91.010028653295123</v>
      </c>
      <c r="BJ13" s="88">
        <v>8</v>
      </c>
    </row>
    <row r="14" spans="1:77" ht="15.75" customHeight="1" x14ac:dyDescent="0.15">
      <c r="A14" s="84" t="s">
        <v>66</v>
      </c>
      <c r="B14" s="85">
        <v>6.746626686656672</v>
      </c>
      <c r="C14" s="87" t="s">
        <v>477</v>
      </c>
      <c r="D14" s="87" t="s">
        <v>477</v>
      </c>
      <c r="E14" s="87" t="s">
        <v>477</v>
      </c>
      <c r="F14" s="87" t="s">
        <v>477</v>
      </c>
      <c r="G14" s="87" t="s">
        <v>477</v>
      </c>
      <c r="H14" s="87" t="s">
        <v>477</v>
      </c>
      <c r="I14" s="87">
        <v>6.42535874919683E-2</v>
      </c>
      <c r="J14" s="86">
        <v>89.698008138787742</v>
      </c>
      <c r="K14" s="87" t="s">
        <v>477</v>
      </c>
      <c r="L14" s="87" t="s">
        <v>477</v>
      </c>
      <c r="M14" s="87" t="s">
        <v>477</v>
      </c>
      <c r="N14" s="87">
        <v>0.1927607624759049</v>
      </c>
      <c r="O14" s="87">
        <v>0.2570143499678732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1.1351467123581065</v>
      </c>
      <c r="V14" s="87">
        <v>0.92096808738487901</v>
      </c>
      <c r="W14" s="87" t="s">
        <v>477</v>
      </c>
      <c r="X14" s="87" t="s">
        <v>477</v>
      </c>
      <c r="Y14" s="87">
        <v>0.1927607624759049</v>
      </c>
      <c r="Z14" s="87" t="s">
        <v>477</v>
      </c>
      <c r="AA14" s="87" t="s">
        <v>477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0.36410366245448705</v>
      </c>
      <c r="AZ14" s="87">
        <v>99.571642750053542</v>
      </c>
      <c r="BA14" s="87">
        <v>0.23559648747055045</v>
      </c>
      <c r="BB14" s="87" t="s">
        <v>477</v>
      </c>
      <c r="BC14" s="87">
        <v>0.23559648747055045</v>
      </c>
      <c r="BD14" s="87" t="s">
        <v>477</v>
      </c>
      <c r="BE14" s="87" t="s">
        <v>477</v>
      </c>
      <c r="BF14" s="87" t="s">
        <v>477</v>
      </c>
      <c r="BG14" s="87">
        <v>0.1927607624759049</v>
      </c>
      <c r="BH14" s="87">
        <v>100</v>
      </c>
      <c r="BI14" s="87">
        <v>89.698008138787742</v>
      </c>
      <c r="BJ14" s="88">
        <v>9</v>
      </c>
    </row>
    <row r="15" spans="1:77" ht="15.75" customHeight="1" x14ac:dyDescent="0.15">
      <c r="A15" s="84" t="s">
        <v>67</v>
      </c>
      <c r="B15" s="85">
        <v>0.69221260815822006</v>
      </c>
      <c r="C15" s="87" t="s">
        <v>477</v>
      </c>
      <c r="D15" s="87" t="s">
        <v>477</v>
      </c>
      <c r="E15" s="87" t="s">
        <v>477</v>
      </c>
      <c r="F15" s="87" t="s">
        <v>477</v>
      </c>
      <c r="G15" s="87" t="s">
        <v>477</v>
      </c>
      <c r="H15" s="87">
        <v>2.4721878862793575E-2</v>
      </c>
      <c r="I15" s="87" t="s">
        <v>477</v>
      </c>
      <c r="J15" s="87" t="s">
        <v>477</v>
      </c>
      <c r="K15" s="86">
        <v>84.400494437577251</v>
      </c>
      <c r="L15" s="87">
        <v>0.56860321384425216</v>
      </c>
      <c r="M15" s="87">
        <v>3.0407911001236094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>
        <v>0.12360939431396785</v>
      </c>
      <c r="AS15" s="87">
        <v>0.12360939431396785</v>
      </c>
      <c r="AT15" s="87" t="s">
        <v>477</v>
      </c>
      <c r="AU15" s="87">
        <v>10.482076637824475</v>
      </c>
      <c r="AV15" s="87" t="s">
        <v>477</v>
      </c>
      <c r="AW15" s="87" t="s">
        <v>477</v>
      </c>
      <c r="AX15" s="87" t="s">
        <v>477</v>
      </c>
      <c r="AY15" s="87">
        <v>2.4721878862793575E-2</v>
      </c>
      <c r="AZ15" s="87">
        <v>99.480840543881328</v>
      </c>
      <c r="BA15" s="87" t="s">
        <v>477</v>
      </c>
      <c r="BB15" s="87" t="s">
        <v>477</v>
      </c>
      <c r="BC15" s="87" t="s">
        <v>477</v>
      </c>
      <c r="BD15" s="87" t="s">
        <v>477</v>
      </c>
      <c r="BE15" s="87">
        <v>0.42027194066749068</v>
      </c>
      <c r="BF15" s="87" t="s">
        <v>477</v>
      </c>
      <c r="BG15" s="87">
        <v>9.8887515451174302E-2</v>
      </c>
      <c r="BH15" s="87">
        <v>100</v>
      </c>
      <c r="BI15" s="87">
        <v>84.400494437577251</v>
      </c>
      <c r="BJ15" s="88">
        <v>10</v>
      </c>
    </row>
    <row r="16" spans="1:77" ht="15.75" customHeight="1" x14ac:dyDescent="0.15">
      <c r="A16" s="84" t="s">
        <v>68</v>
      </c>
      <c r="B16" s="85">
        <v>2.3652365236523654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>
        <v>0.44004400440044</v>
      </c>
      <c r="I16" s="87" t="s">
        <v>477</v>
      </c>
      <c r="J16" s="87" t="s">
        <v>477</v>
      </c>
      <c r="K16" s="87">
        <v>1.3751375137513753</v>
      </c>
      <c r="L16" s="86">
        <v>88.28382838283828</v>
      </c>
      <c r="M16" s="87" t="s">
        <v>477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6.8756875687568764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0.22002200220022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99.559955995599552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 t="s">
        <v>477</v>
      </c>
      <c r="BF16" s="87" t="s">
        <v>477</v>
      </c>
      <c r="BG16" s="87">
        <v>0.44004400440044</v>
      </c>
      <c r="BH16" s="87">
        <v>100</v>
      </c>
      <c r="BI16" s="87">
        <v>88.28382838283828</v>
      </c>
      <c r="BJ16" s="88">
        <v>11</v>
      </c>
    </row>
    <row r="17" spans="1:62" ht="15.75" customHeight="1" x14ac:dyDescent="0.15">
      <c r="A17" s="84" t="s">
        <v>69</v>
      </c>
      <c r="B17" s="85">
        <v>0.34623858986465217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2.0774315391879132</v>
      </c>
      <c r="L17" s="87">
        <v>3.147623544224111E-2</v>
      </c>
      <c r="M17" s="86">
        <v>94.806421152030225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0.40919106074913442</v>
      </c>
      <c r="AU17" s="87">
        <v>1.8256216556499842</v>
      </c>
      <c r="AV17" s="87" t="s">
        <v>477</v>
      </c>
      <c r="AW17" s="87" t="s">
        <v>477</v>
      </c>
      <c r="AX17" s="87" t="s">
        <v>477</v>
      </c>
      <c r="AY17" s="87">
        <v>6.295247088448222E-2</v>
      </c>
      <c r="AZ17" s="87">
        <v>99.559332703808622</v>
      </c>
      <c r="BA17" s="87">
        <v>0.15738117721120554</v>
      </c>
      <c r="BB17" s="87" t="s">
        <v>477</v>
      </c>
      <c r="BC17" s="87" t="s">
        <v>477</v>
      </c>
      <c r="BD17" s="87">
        <v>0.15738117721120554</v>
      </c>
      <c r="BE17" s="87">
        <v>6.295247088448222E-2</v>
      </c>
      <c r="BF17" s="87" t="s">
        <v>477</v>
      </c>
      <c r="BG17" s="87">
        <v>0.22033364809568773</v>
      </c>
      <c r="BH17" s="87">
        <v>100</v>
      </c>
      <c r="BI17" s="87">
        <v>94.806421152030225</v>
      </c>
      <c r="BJ17" s="88">
        <v>12</v>
      </c>
    </row>
    <row r="18" spans="1:62" ht="15.75" customHeight="1" x14ac:dyDescent="0.15">
      <c r="A18" s="84" t="s">
        <v>70</v>
      </c>
      <c r="B18" s="85">
        <v>46.210448859455482</v>
      </c>
      <c r="C18" s="87" t="s">
        <v>477</v>
      </c>
      <c r="D18" s="87">
        <v>7.358351729212656E-2</v>
      </c>
      <c r="E18" s="87" t="s">
        <v>477</v>
      </c>
      <c r="F18" s="87" t="s">
        <v>477</v>
      </c>
      <c r="G18" s="87" t="s">
        <v>477</v>
      </c>
      <c r="H18" s="87" t="s">
        <v>477</v>
      </c>
      <c r="I18" s="87">
        <v>1.1037527593818985</v>
      </c>
      <c r="J18" s="87">
        <v>5.298013245033113</v>
      </c>
      <c r="K18" s="87" t="s">
        <v>477</v>
      </c>
      <c r="L18" s="87" t="s">
        <v>477</v>
      </c>
      <c r="M18" s="87" t="s">
        <v>477</v>
      </c>
      <c r="N18" s="86">
        <v>32.376747608535688</v>
      </c>
      <c r="O18" s="87">
        <v>2.1339220014716704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2.3178807947019866</v>
      </c>
      <c r="AA18" s="87">
        <v>10.228108903605593</v>
      </c>
      <c r="AB18" s="87">
        <v>0.25754231052244297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100</v>
      </c>
      <c r="BA18" s="87" t="s">
        <v>477</v>
      </c>
      <c r="BB18" s="87" t="s">
        <v>477</v>
      </c>
      <c r="BC18" s="87" t="s">
        <v>477</v>
      </c>
      <c r="BD18" s="87" t="s">
        <v>477</v>
      </c>
      <c r="BE18" s="87" t="s">
        <v>477</v>
      </c>
      <c r="BF18" s="87" t="s">
        <v>477</v>
      </c>
      <c r="BG18" s="87" t="s">
        <v>477</v>
      </c>
      <c r="BH18" s="87">
        <v>100</v>
      </c>
      <c r="BI18" s="87">
        <v>32.376747608535688</v>
      </c>
      <c r="BJ18" s="88">
        <v>13</v>
      </c>
    </row>
    <row r="19" spans="1:62" ht="15.75" customHeight="1" x14ac:dyDescent="0.15">
      <c r="A19" s="84" t="s">
        <v>71</v>
      </c>
      <c r="B19" s="85">
        <v>6.3164893617021285</v>
      </c>
      <c r="C19" s="87" t="s">
        <v>477</v>
      </c>
      <c r="D19" s="87">
        <v>0.46542553191489361</v>
      </c>
      <c r="E19" s="87" t="s">
        <v>477</v>
      </c>
      <c r="F19" s="87" t="s">
        <v>477</v>
      </c>
      <c r="G19" s="87" t="s">
        <v>477</v>
      </c>
      <c r="H19" s="87" t="s">
        <v>477</v>
      </c>
      <c r="I19" s="87">
        <v>6.6489361702127656</v>
      </c>
      <c r="J19" s="87">
        <v>0.86436170212765961</v>
      </c>
      <c r="K19" s="87" t="s">
        <v>477</v>
      </c>
      <c r="L19" s="87" t="s">
        <v>477</v>
      </c>
      <c r="M19" s="87" t="s">
        <v>477</v>
      </c>
      <c r="N19" s="87">
        <v>0.26595744680851063</v>
      </c>
      <c r="O19" s="86">
        <v>77.460106382978722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0.13297872340425532</v>
      </c>
      <c r="AA19" s="87">
        <v>0.93085106382978722</v>
      </c>
      <c r="AB19" s="87">
        <v>5.1861702127659575</v>
      </c>
      <c r="AC19" s="87" t="s">
        <v>477</v>
      </c>
      <c r="AD19" s="87">
        <v>0.19946808510638298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 t="s">
        <v>477</v>
      </c>
      <c r="AZ19" s="87">
        <v>98.47074468085107</v>
      </c>
      <c r="BA19" s="87">
        <v>1.5292553191489362</v>
      </c>
      <c r="BB19" s="87" t="s">
        <v>477</v>
      </c>
      <c r="BC19" s="87">
        <v>1.5292553191489362</v>
      </c>
      <c r="BD19" s="87" t="s">
        <v>477</v>
      </c>
      <c r="BE19" s="87" t="s">
        <v>477</v>
      </c>
      <c r="BF19" s="87" t="s">
        <v>477</v>
      </c>
      <c r="BG19" s="87" t="s">
        <v>477</v>
      </c>
      <c r="BH19" s="87">
        <v>100</v>
      </c>
      <c r="BI19" s="87">
        <v>77.460106382978722</v>
      </c>
      <c r="BJ19" s="88">
        <v>14</v>
      </c>
    </row>
    <row r="20" spans="1:62" ht="15.75" customHeight="1" x14ac:dyDescent="0.15">
      <c r="A20" s="84" t="s">
        <v>72</v>
      </c>
      <c r="B20" s="85">
        <v>30.971659919028337</v>
      </c>
      <c r="C20" s="87" t="s">
        <v>477</v>
      </c>
      <c r="D20" s="87" t="s">
        <v>477</v>
      </c>
      <c r="E20" s="87" t="s">
        <v>477</v>
      </c>
      <c r="F20" s="87">
        <v>2.0242914979757085</v>
      </c>
      <c r="G20" s="87" t="s">
        <v>477</v>
      </c>
      <c r="H20" s="87" t="s">
        <v>477</v>
      </c>
      <c r="I20" s="87" t="s">
        <v>477</v>
      </c>
      <c r="J20" s="87" t="s">
        <v>477</v>
      </c>
      <c r="K20" s="87" t="s">
        <v>477</v>
      </c>
      <c r="L20" s="87">
        <v>2.834008097165992</v>
      </c>
      <c r="M20" s="87" t="s">
        <v>477</v>
      </c>
      <c r="N20" s="87" t="s">
        <v>477</v>
      </c>
      <c r="O20" s="87" t="s">
        <v>477</v>
      </c>
      <c r="P20" s="86">
        <v>0.40485829959514169</v>
      </c>
      <c r="Q20" s="87">
        <v>7.0850202429149798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>
        <v>0.40485829959514169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54.453441295546554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1.8218623481781375</v>
      </c>
      <c r="AZ20" s="87">
        <v>100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 t="s">
        <v>477</v>
      </c>
      <c r="BF20" s="87" t="s">
        <v>477</v>
      </c>
      <c r="BG20" s="87" t="s">
        <v>477</v>
      </c>
      <c r="BH20" s="87">
        <v>100</v>
      </c>
      <c r="BI20" s="87">
        <v>0.40485829959514169</v>
      </c>
      <c r="BJ20" s="88">
        <v>15</v>
      </c>
    </row>
    <row r="21" spans="1:62" ht="15.75" customHeight="1" x14ac:dyDescent="0.15">
      <c r="A21" s="84" t="s">
        <v>73</v>
      </c>
      <c r="B21" s="85">
        <v>53.89048991354467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>
        <v>0.20584602717167558</v>
      </c>
      <c r="M21" s="87" t="s">
        <v>477</v>
      </c>
      <c r="N21" s="87" t="s">
        <v>477</v>
      </c>
      <c r="O21" s="87" t="s">
        <v>477</v>
      </c>
      <c r="P21" s="87">
        <v>0.82338410868670231</v>
      </c>
      <c r="Q21" s="86">
        <v>42.321943186496505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2.181967888019761</v>
      </c>
      <c r="AL21" s="87">
        <v>8.2338410868670234E-2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0.41169205434335115</v>
      </c>
      <c r="AZ21" s="87">
        <v>99.917661589131342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>
        <v>8.2338410868670234E-2</v>
      </c>
      <c r="BF21" s="87" t="s">
        <v>477</v>
      </c>
      <c r="BG21" s="87" t="s">
        <v>477</v>
      </c>
      <c r="BH21" s="87">
        <v>100</v>
      </c>
      <c r="BI21" s="87">
        <v>42.321943186496505</v>
      </c>
      <c r="BJ21" s="88">
        <v>16</v>
      </c>
    </row>
    <row r="22" spans="1:62" ht="15.75" customHeight="1" x14ac:dyDescent="0.15">
      <c r="A22" s="84" t="s">
        <v>74</v>
      </c>
      <c r="B22" s="85">
        <v>4.0625</v>
      </c>
      <c r="C22" s="87" t="s">
        <v>477</v>
      </c>
      <c r="D22" s="87">
        <v>58.125</v>
      </c>
      <c r="E22" s="87" t="s">
        <v>477</v>
      </c>
      <c r="F22" s="87">
        <v>8.4375</v>
      </c>
      <c r="G22" s="87" t="s">
        <v>477</v>
      </c>
      <c r="H22" s="87" t="s">
        <v>477</v>
      </c>
      <c r="I22" s="87" t="s">
        <v>477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21.875</v>
      </c>
      <c r="S22" s="87">
        <v>4.375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>
        <v>1.5625</v>
      </c>
      <c r="AA22" s="87" t="s">
        <v>477</v>
      </c>
      <c r="AB22" s="87" t="s">
        <v>477</v>
      </c>
      <c r="AC22" s="87" t="s">
        <v>477</v>
      </c>
      <c r="AD22" s="87">
        <v>1.5625</v>
      </c>
      <c r="AE22" s="87" t="s">
        <v>477</v>
      </c>
      <c r="AF22" s="87" t="s">
        <v>477</v>
      </c>
      <c r="AG22" s="87" t="s">
        <v>477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21.875</v>
      </c>
      <c r="BJ22" s="88">
        <v>17</v>
      </c>
    </row>
    <row r="23" spans="1:62" ht="15.75" customHeight="1" x14ac:dyDescent="0.15">
      <c r="A23" s="84" t="s">
        <v>75</v>
      </c>
      <c r="B23" s="85">
        <v>5.7915057915057915</v>
      </c>
      <c r="C23" s="87" t="s">
        <v>477</v>
      </c>
      <c r="D23" s="87">
        <v>16.216216216216218</v>
      </c>
      <c r="E23" s="87" t="s">
        <v>477</v>
      </c>
      <c r="F23" s="87">
        <v>28.185328185328185</v>
      </c>
      <c r="G23" s="87" t="s">
        <v>477</v>
      </c>
      <c r="H23" s="87" t="s">
        <v>477</v>
      </c>
      <c r="I23" s="87" t="s">
        <v>477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>
        <v>1.9305019305019304</v>
      </c>
      <c r="S23" s="86">
        <v>47.876447876447877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47.876447876447877</v>
      </c>
      <c r="BJ23" s="88">
        <v>18</v>
      </c>
    </row>
    <row r="24" spans="1:62" ht="15.75" customHeight="1" x14ac:dyDescent="0.15">
      <c r="A24" s="84" t="s">
        <v>76</v>
      </c>
      <c r="B24" s="85">
        <v>2.5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25</v>
      </c>
      <c r="H24" s="87">
        <v>42.5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 t="s">
        <v>477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70</v>
      </c>
      <c r="BA24" s="87">
        <v>30</v>
      </c>
      <c r="BB24" s="87" t="s">
        <v>477</v>
      </c>
      <c r="BC24" s="87" t="s">
        <v>477</v>
      </c>
      <c r="BD24" s="87">
        <v>30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 t="s">
        <v>477</v>
      </c>
      <c r="BJ24" s="88">
        <v>19</v>
      </c>
    </row>
    <row r="25" spans="1:62" ht="15.75" customHeight="1" x14ac:dyDescent="0.15">
      <c r="A25" s="84" t="s">
        <v>77</v>
      </c>
      <c r="B25" s="85">
        <v>6.15234375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2.1484375</v>
      </c>
      <c r="J25" s="87">
        <v>36.23046875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 t="s">
        <v>477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48.4375</v>
      </c>
      <c r="V25" s="87">
        <v>0.1953125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0.390625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0.9765625</v>
      </c>
      <c r="AZ25" s="87">
        <v>94.53125</v>
      </c>
      <c r="BA25" s="87">
        <v>5.46875</v>
      </c>
      <c r="BB25" s="87" t="s">
        <v>477</v>
      </c>
      <c r="BC25" s="87">
        <v>5.46875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48.4375</v>
      </c>
      <c r="BJ25" s="88">
        <v>20</v>
      </c>
    </row>
    <row r="26" spans="1:62" ht="15.75" customHeight="1" x14ac:dyDescent="0.15">
      <c r="A26" s="84" t="s">
        <v>78</v>
      </c>
      <c r="B26" s="85">
        <v>6.3510392609699773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0.75057736720554269</v>
      </c>
      <c r="J26" s="87">
        <v>24.653579676674365</v>
      </c>
      <c r="K26" s="87" t="s">
        <v>477</v>
      </c>
      <c r="L26" s="87" t="s">
        <v>477</v>
      </c>
      <c r="M26" s="87" t="s">
        <v>477</v>
      </c>
      <c r="N26" s="87" t="s">
        <v>477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61.778290993071593</v>
      </c>
      <c r="W26" s="87" t="s">
        <v>477</v>
      </c>
      <c r="X26" s="87">
        <v>0.51963048498845266</v>
      </c>
      <c r="Y26" s="87">
        <v>1.3856812933025404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 t="s">
        <v>477</v>
      </c>
      <c r="AZ26" s="87">
        <v>95.438799076212462</v>
      </c>
      <c r="BA26" s="87">
        <v>3.9260969976905313</v>
      </c>
      <c r="BB26" s="87" t="s">
        <v>477</v>
      </c>
      <c r="BC26" s="87">
        <v>3.9260969976905313</v>
      </c>
      <c r="BD26" s="87" t="s">
        <v>477</v>
      </c>
      <c r="BE26" s="87" t="s">
        <v>477</v>
      </c>
      <c r="BF26" s="87" t="s">
        <v>477</v>
      </c>
      <c r="BG26" s="87">
        <v>0.63510392609699762</v>
      </c>
      <c r="BH26" s="87">
        <v>100</v>
      </c>
      <c r="BI26" s="87">
        <v>61.778290993071593</v>
      </c>
      <c r="BJ26" s="88">
        <v>21</v>
      </c>
    </row>
    <row r="27" spans="1:62" ht="15.75" customHeight="1" x14ac:dyDescent="0.15">
      <c r="A27" s="84" t="s">
        <v>79</v>
      </c>
      <c r="B27" s="85">
        <v>9.9476439790575917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6.4136125654450264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48.03664921465969</v>
      </c>
      <c r="W27" s="86">
        <v>7.3298429319371721</v>
      </c>
      <c r="X27" s="87">
        <v>0.52356020942408377</v>
      </c>
      <c r="Y27" s="87">
        <v>9.2931937172774877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2.4869109947643979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>
        <v>0.13089005235602094</v>
      </c>
      <c r="AZ27" s="87">
        <v>84.162303664921467</v>
      </c>
      <c r="BA27" s="87">
        <v>15.837696335078533</v>
      </c>
      <c r="BB27" s="87" t="s">
        <v>477</v>
      </c>
      <c r="BC27" s="87">
        <v>15.837696335078533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7.3298429319371721</v>
      </c>
      <c r="BJ27" s="88">
        <v>22</v>
      </c>
    </row>
    <row r="28" spans="1:62" ht="15.75" customHeight="1" x14ac:dyDescent="0.15">
      <c r="A28" s="84" t="s">
        <v>80</v>
      </c>
      <c r="B28" s="85">
        <v>18.447837150127228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4.4529262086513999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8.778625954198473</v>
      </c>
      <c r="W28" s="87" t="s">
        <v>477</v>
      </c>
      <c r="X28" s="86">
        <v>23.409669211195929</v>
      </c>
      <c r="Y28" s="87">
        <v>42.493638676844789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>
        <v>0.2544529262086514</v>
      </c>
      <c r="AL28" s="87" t="s">
        <v>477</v>
      </c>
      <c r="AM28" s="87" t="s">
        <v>477</v>
      </c>
      <c r="AN28" s="87" t="s">
        <v>477</v>
      </c>
      <c r="AO28" s="87">
        <v>1.6539440203562339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0.1272264631043257</v>
      </c>
      <c r="AZ28" s="87">
        <v>99.618320610687022</v>
      </c>
      <c r="BA28" s="87">
        <v>0.1272264631043257</v>
      </c>
      <c r="BB28" s="87" t="s">
        <v>477</v>
      </c>
      <c r="BC28" s="87">
        <v>0.1272264631043257</v>
      </c>
      <c r="BD28" s="87" t="s">
        <v>477</v>
      </c>
      <c r="BE28" s="87" t="s">
        <v>477</v>
      </c>
      <c r="BF28" s="87" t="s">
        <v>477</v>
      </c>
      <c r="BG28" s="87">
        <v>0.2544529262086514</v>
      </c>
      <c r="BH28" s="87">
        <v>100</v>
      </c>
      <c r="BI28" s="87">
        <v>23.409669211195929</v>
      </c>
      <c r="BJ28" s="88">
        <v>23</v>
      </c>
    </row>
    <row r="29" spans="1:62" ht="15.75" customHeight="1" x14ac:dyDescent="0.15">
      <c r="A29" s="84" t="s">
        <v>81</v>
      </c>
      <c r="B29" s="85">
        <v>21.549155908639523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5.7596822244289969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0.99304865938430986</v>
      </c>
      <c r="W29" s="87" t="s">
        <v>477</v>
      </c>
      <c r="X29" s="87">
        <v>3.3763654419066533</v>
      </c>
      <c r="Y29" s="86">
        <v>66.732869910625624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 t="s">
        <v>477</v>
      </c>
      <c r="AL29" s="87">
        <v>0.39721946375372391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0.29791459781529295</v>
      </c>
      <c r="AZ29" s="87">
        <v>99.106256206554121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 t="s">
        <v>477</v>
      </c>
      <c r="BG29" s="87">
        <v>0.89374379344587895</v>
      </c>
      <c r="BH29" s="87">
        <v>100</v>
      </c>
      <c r="BI29" s="87">
        <v>66.732869910625624</v>
      </c>
      <c r="BJ29" s="88">
        <v>24</v>
      </c>
    </row>
    <row r="30" spans="1:62" ht="15.75" customHeight="1" x14ac:dyDescent="0.15">
      <c r="A30" s="84" t="s">
        <v>82</v>
      </c>
      <c r="B30" s="85">
        <v>13.00925925925926</v>
      </c>
      <c r="C30" s="87" t="s">
        <v>477</v>
      </c>
      <c r="D30" s="87">
        <v>6.481481481481481</v>
      </c>
      <c r="E30" s="87" t="s">
        <v>477</v>
      </c>
      <c r="F30" s="87">
        <v>0.23148148148148145</v>
      </c>
      <c r="G30" s="87" t="s">
        <v>477</v>
      </c>
      <c r="H30" s="87" t="s">
        <v>477</v>
      </c>
      <c r="I30" s="87">
        <v>1.8518518518518516</v>
      </c>
      <c r="J30" s="87">
        <v>0.46296296296296291</v>
      </c>
      <c r="K30" s="87" t="s">
        <v>477</v>
      </c>
      <c r="L30" s="87">
        <v>0.46296296296296291</v>
      </c>
      <c r="M30" s="87" t="s">
        <v>477</v>
      </c>
      <c r="N30" s="87" t="s">
        <v>477</v>
      </c>
      <c r="O30" s="87">
        <v>2.2222222222222223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72.592592592592595</v>
      </c>
      <c r="AA30" s="89">
        <v>2.2685185185185186</v>
      </c>
      <c r="AB30" s="89">
        <v>4.6296296296296301E-2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0.37037037037037041</v>
      </c>
      <c r="AZ30" s="87">
        <v>100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 t="s">
        <v>477</v>
      </c>
      <c r="BF30" s="87" t="s">
        <v>477</v>
      </c>
      <c r="BG30" s="87" t="s">
        <v>477</v>
      </c>
      <c r="BH30" s="87">
        <v>100</v>
      </c>
      <c r="BI30" s="87">
        <v>72.592592592592595</v>
      </c>
      <c r="BJ30" s="88">
        <v>25</v>
      </c>
    </row>
    <row r="31" spans="1:62" ht="15.75" customHeight="1" x14ac:dyDescent="0.15">
      <c r="A31" s="84" t="s">
        <v>83</v>
      </c>
      <c r="B31" s="90">
        <v>16.957605985037407</v>
      </c>
      <c r="C31" s="87" t="s">
        <v>477</v>
      </c>
      <c r="D31" s="87">
        <v>0.29925187032418954</v>
      </c>
      <c r="E31" s="87" t="s">
        <v>477</v>
      </c>
      <c r="F31" s="87" t="s">
        <v>477</v>
      </c>
      <c r="G31" s="87" t="s">
        <v>477</v>
      </c>
      <c r="H31" s="87" t="s">
        <v>477</v>
      </c>
      <c r="I31" s="87">
        <v>2.1945137157107233</v>
      </c>
      <c r="J31" s="87">
        <v>0.14962593516209477</v>
      </c>
      <c r="K31" s="87" t="s">
        <v>477</v>
      </c>
      <c r="L31" s="87" t="s">
        <v>477</v>
      </c>
      <c r="M31" s="87" t="s">
        <v>477</v>
      </c>
      <c r="N31" s="87">
        <v>0.29925187032418954</v>
      </c>
      <c r="O31" s="87">
        <v>5.4862842892768073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9.2269326683291766</v>
      </c>
      <c r="AA31" s="86">
        <v>64.189526184538664</v>
      </c>
      <c r="AB31" s="87">
        <v>0.99750623441396502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0.199501246882793</v>
      </c>
      <c r="AZ31" s="87">
        <v>100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 t="s">
        <v>477</v>
      </c>
      <c r="BF31" s="87" t="s">
        <v>477</v>
      </c>
      <c r="BG31" s="87" t="s">
        <v>477</v>
      </c>
      <c r="BH31" s="87">
        <v>100</v>
      </c>
      <c r="BI31" s="87">
        <v>64.189526184538664</v>
      </c>
      <c r="BJ31" s="88">
        <v>26</v>
      </c>
    </row>
    <row r="32" spans="1:62" ht="15.75" customHeight="1" x14ac:dyDescent="0.15">
      <c r="A32" s="84" t="s">
        <v>84</v>
      </c>
      <c r="B32" s="90">
        <v>6.115965051628276</v>
      </c>
      <c r="C32" s="87" t="s">
        <v>477</v>
      </c>
      <c r="D32" s="87">
        <v>0.63542494042891184</v>
      </c>
      <c r="E32" s="87" t="s">
        <v>477</v>
      </c>
      <c r="F32" s="87" t="s">
        <v>477</v>
      </c>
      <c r="G32" s="87" t="s">
        <v>477</v>
      </c>
      <c r="H32" s="87" t="s">
        <v>477</v>
      </c>
      <c r="I32" s="87">
        <v>18.98332009531374</v>
      </c>
      <c r="J32" s="87">
        <v>0.15885623510722796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40.270055599682287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>
        <v>0.31771247021445592</v>
      </c>
      <c r="AB32" s="86">
        <v>32.486100079428113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0.79428117553613975</v>
      </c>
      <c r="AZ32" s="87">
        <v>99.761715647339159</v>
      </c>
      <c r="BA32" s="87">
        <v>0.23828435266084197</v>
      </c>
      <c r="BB32" s="87" t="s">
        <v>477</v>
      </c>
      <c r="BC32" s="87">
        <v>0.23828435266084197</v>
      </c>
      <c r="BD32" s="87" t="s">
        <v>477</v>
      </c>
      <c r="BE32" s="87" t="s">
        <v>477</v>
      </c>
      <c r="BF32" s="87" t="s">
        <v>477</v>
      </c>
      <c r="BG32" s="87" t="s">
        <v>477</v>
      </c>
      <c r="BH32" s="87">
        <v>100</v>
      </c>
      <c r="BI32" s="87">
        <v>32.486100079428113</v>
      </c>
      <c r="BJ32" s="88">
        <v>27</v>
      </c>
    </row>
    <row r="33" spans="1:62" ht="15.75" customHeight="1" x14ac:dyDescent="0.15">
      <c r="A33" s="84" t="s">
        <v>85</v>
      </c>
      <c r="B33" s="90">
        <v>0.54151624548736454</v>
      </c>
      <c r="C33" s="87" t="s">
        <v>477</v>
      </c>
      <c r="D33" s="87" t="s">
        <v>477</v>
      </c>
      <c r="E33" s="87">
        <v>0.90252707581227432</v>
      </c>
      <c r="F33" s="87" t="s">
        <v>477</v>
      </c>
      <c r="G33" s="87" t="s">
        <v>477</v>
      </c>
      <c r="H33" s="87" t="s">
        <v>477</v>
      </c>
      <c r="I33" s="87">
        <v>3.7003610108303246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66.335740072202171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 t="s">
        <v>477</v>
      </c>
      <c r="AZ33" s="87">
        <v>71.480144404332137</v>
      </c>
      <c r="BA33" s="87">
        <v>25.090252707581229</v>
      </c>
      <c r="BB33" s="87" t="s">
        <v>477</v>
      </c>
      <c r="BC33" s="87">
        <v>25.090252707581229</v>
      </c>
      <c r="BD33" s="87" t="s">
        <v>477</v>
      </c>
      <c r="BE33" s="87">
        <v>0.27075812274368227</v>
      </c>
      <c r="BF33" s="87">
        <v>0.90252707581227432</v>
      </c>
      <c r="BG33" s="87">
        <v>2.256317689530686</v>
      </c>
      <c r="BH33" s="87">
        <v>100</v>
      </c>
      <c r="BI33" s="87">
        <v>66.335740072202171</v>
      </c>
      <c r="BJ33" s="88">
        <v>28</v>
      </c>
    </row>
    <row r="34" spans="1:62" ht="15.75" customHeight="1" x14ac:dyDescent="0.15">
      <c r="A34" s="84" t="s">
        <v>86</v>
      </c>
      <c r="B34" s="90">
        <v>0.10454783063251437</v>
      </c>
      <c r="C34" s="87" t="s">
        <v>477</v>
      </c>
      <c r="D34" s="87">
        <v>12.075274438055409</v>
      </c>
      <c r="E34" s="87">
        <v>1.5682174594877154</v>
      </c>
      <c r="F34" s="87" t="s">
        <v>477</v>
      </c>
      <c r="G34" s="87" t="s">
        <v>477</v>
      </c>
      <c r="H34" s="87" t="s">
        <v>477</v>
      </c>
      <c r="I34" s="87">
        <v>1.6204913748039729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 t="s">
        <v>477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>
        <v>0.15682174594877157</v>
      </c>
      <c r="AA34" s="87" t="s">
        <v>477</v>
      </c>
      <c r="AB34" s="87" t="s">
        <v>477</v>
      </c>
      <c r="AC34" s="87">
        <v>0.20909566126502874</v>
      </c>
      <c r="AD34" s="86">
        <v>83.481442760062734</v>
      </c>
      <c r="AE34" s="87">
        <v>0.31364349189754315</v>
      </c>
      <c r="AF34" s="87" t="s">
        <v>477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5.2273915316257184E-2</v>
      </c>
      <c r="AZ34" s="87">
        <v>99.581808677469937</v>
      </c>
      <c r="BA34" s="87">
        <v>0.41819132253005747</v>
      </c>
      <c r="BB34" s="87" t="s">
        <v>477</v>
      </c>
      <c r="BC34" s="87">
        <v>0.41819132253005747</v>
      </c>
      <c r="BD34" s="87" t="s">
        <v>477</v>
      </c>
      <c r="BE34" s="87" t="s">
        <v>477</v>
      </c>
      <c r="BF34" s="87" t="s">
        <v>477</v>
      </c>
      <c r="BG34" s="87" t="s">
        <v>477</v>
      </c>
      <c r="BH34" s="87">
        <v>100</v>
      </c>
      <c r="BI34" s="87">
        <v>83.481442760062734</v>
      </c>
      <c r="BJ34" s="88">
        <v>29</v>
      </c>
    </row>
    <row r="35" spans="1:62" ht="15.75" customHeight="1" x14ac:dyDescent="0.15">
      <c r="A35" s="84" t="s">
        <v>87</v>
      </c>
      <c r="B35" s="90">
        <v>0.47125353440150797</v>
      </c>
      <c r="C35" s="87" t="s">
        <v>477</v>
      </c>
      <c r="D35" s="87">
        <v>4.9952874646559851</v>
      </c>
      <c r="E35" s="87">
        <v>21.489161168708765</v>
      </c>
      <c r="F35" s="87" t="s">
        <v>477</v>
      </c>
      <c r="G35" s="87" t="s">
        <v>477</v>
      </c>
      <c r="H35" s="87" t="s">
        <v>477</v>
      </c>
      <c r="I35" s="87">
        <v>1.6022620169651274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5.6550424128180961</v>
      </c>
      <c r="AD35" s="87">
        <v>21.206409048067862</v>
      </c>
      <c r="AE35" s="86">
        <v>39.96229971724788</v>
      </c>
      <c r="AF35" s="87">
        <v>1.2252591894439209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1.2252591894439209</v>
      </c>
      <c r="AZ35" s="87">
        <v>97.832233741753058</v>
      </c>
      <c r="BA35" s="87">
        <v>2.167766258246937</v>
      </c>
      <c r="BB35" s="87" t="s">
        <v>477</v>
      </c>
      <c r="BC35" s="87">
        <v>0.65975494816211122</v>
      </c>
      <c r="BD35" s="87">
        <v>1.5080113100848256</v>
      </c>
      <c r="BE35" s="87" t="s">
        <v>477</v>
      </c>
      <c r="BF35" s="87" t="s">
        <v>477</v>
      </c>
      <c r="BG35" s="87" t="s">
        <v>477</v>
      </c>
      <c r="BH35" s="87">
        <v>100</v>
      </c>
      <c r="BI35" s="87">
        <v>39.96229971724788</v>
      </c>
      <c r="BJ35" s="88">
        <v>30</v>
      </c>
    </row>
    <row r="36" spans="1:62" ht="15.75" customHeight="1" x14ac:dyDescent="0.15">
      <c r="A36" s="84" t="s">
        <v>88</v>
      </c>
      <c r="B36" s="90">
        <v>0.21621621621621623</v>
      </c>
      <c r="C36" s="87" t="s">
        <v>477</v>
      </c>
      <c r="D36" s="87">
        <v>3.6756756756756754</v>
      </c>
      <c r="E36" s="87">
        <v>17.297297297297298</v>
      </c>
      <c r="F36" s="87" t="s">
        <v>477</v>
      </c>
      <c r="G36" s="87" t="s">
        <v>477</v>
      </c>
      <c r="H36" s="87" t="s">
        <v>477</v>
      </c>
      <c r="I36" s="87">
        <v>0.21621621621621623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0.54054054054054057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36.648648648648646</v>
      </c>
      <c r="AE36" s="87">
        <v>1.0810810810810811</v>
      </c>
      <c r="AF36" s="86">
        <v>38.378378378378379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0.54054054054054057</v>
      </c>
      <c r="AZ36" s="87">
        <v>98.594594594594597</v>
      </c>
      <c r="BA36" s="87">
        <v>1.1891891891891893</v>
      </c>
      <c r="BB36" s="87" t="s">
        <v>477</v>
      </c>
      <c r="BC36" s="87" t="s">
        <v>477</v>
      </c>
      <c r="BD36" s="87">
        <v>1.1891891891891893</v>
      </c>
      <c r="BE36" s="87" t="s">
        <v>477</v>
      </c>
      <c r="BF36" s="87">
        <v>0.21621621621621623</v>
      </c>
      <c r="BG36" s="87" t="s">
        <v>477</v>
      </c>
      <c r="BH36" s="87">
        <v>100</v>
      </c>
      <c r="BI36" s="87">
        <v>38.378378378378379</v>
      </c>
      <c r="BJ36" s="88">
        <v>31</v>
      </c>
    </row>
    <row r="37" spans="1:62" ht="15.75" customHeight="1" x14ac:dyDescent="0.15">
      <c r="A37" s="84" t="s">
        <v>89</v>
      </c>
      <c r="B37" s="90">
        <v>2.0383693045563551</v>
      </c>
      <c r="C37" s="87" t="s">
        <v>477</v>
      </c>
      <c r="D37" s="87">
        <v>84.29256594724221</v>
      </c>
      <c r="E37" s="87" t="s">
        <v>477</v>
      </c>
      <c r="F37" s="87">
        <v>0.95923261390887282</v>
      </c>
      <c r="G37" s="87" t="s">
        <v>477</v>
      </c>
      <c r="H37" s="87" t="s">
        <v>477</v>
      </c>
      <c r="I37" s="87">
        <v>0.35971223021582738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 t="s">
        <v>477</v>
      </c>
      <c r="O37" s="87" t="s">
        <v>477</v>
      </c>
      <c r="P37" s="87" t="s">
        <v>477</v>
      </c>
      <c r="Q37" s="87" t="s">
        <v>477</v>
      </c>
      <c r="R37" s="87">
        <v>1.5587529976019185</v>
      </c>
      <c r="S37" s="87">
        <v>2.2781774580335732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0.23980815347721821</v>
      </c>
      <c r="AA37" s="87">
        <v>0.59952038369304561</v>
      </c>
      <c r="AB37" s="87" t="s">
        <v>477</v>
      </c>
      <c r="AC37" s="87" t="s">
        <v>477</v>
      </c>
      <c r="AD37" s="87">
        <v>4.6762589928057556</v>
      </c>
      <c r="AE37" s="87" t="s">
        <v>477</v>
      </c>
      <c r="AF37" s="87" t="s">
        <v>477</v>
      </c>
      <c r="AG37" s="86">
        <v>2.6378896882494005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99.64028776978418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>
        <v>0.35971223021582738</v>
      </c>
      <c r="BG37" s="87" t="s">
        <v>477</v>
      </c>
      <c r="BH37" s="87">
        <v>100</v>
      </c>
      <c r="BI37" s="87">
        <v>2.6378896882494005</v>
      </c>
      <c r="BJ37" s="88">
        <v>32</v>
      </c>
    </row>
    <row r="38" spans="1:62" ht="15.75" customHeight="1" x14ac:dyDescent="0.15">
      <c r="A38" s="84" t="s">
        <v>90</v>
      </c>
      <c r="B38" s="90" t="s">
        <v>477</v>
      </c>
      <c r="C38" s="87" t="s">
        <v>477</v>
      </c>
      <c r="D38" s="87" t="s">
        <v>477</v>
      </c>
      <c r="E38" s="87" t="s">
        <v>477</v>
      </c>
      <c r="F38" s="87" t="s">
        <v>477</v>
      </c>
      <c r="G38" s="87" t="s">
        <v>477</v>
      </c>
      <c r="H38" s="87">
        <v>100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8.8050314465408803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>
        <v>2.0964360587002098</v>
      </c>
      <c r="H39" s="87">
        <v>84.067085953878404</v>
      </c>
      <c r="I39" s="87" t="s">
        <v>477</v>
      </c>
      <c r="J39" s="87" t="s">
        <v>477</v>
      </c>
      <c r="K39" s="87" t="s">
        <v>477</v>
      </c>
      <c r="L39" s="87">
        <v>0.62893081761006298</v>
      </c>
      <c r="M39" s="87" t="s">
        <v>477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2.7253668763102725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1.257861635220126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99.580712788259959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>
        <v>0.41928721174004197</v>
      </c>
      <c r="BH39" s="87">
        <v>100</v>
      </c>
      <c r="BI39" s="87">
        <v>2.7253668763102725</v>
      </c>
      <c r="BJ39" s="88">
        <v>34</v>
      </c>
    </row>
    <row r="40" spans="1:62" ht="15.75" customHeight="1" x14ac:dyDescent="0.15">
      <c r="A40" s="84" t="s">
        <v>92</v>
      </c>
      <c r="B40" s="90">
        <v>6.6489361702127656</v>
      </c>
      <c r="C40" s="87" t="s">
        <v>477</v>
      </c>
      <c r="D40" s="87">
        <v>0.26595744680851063</v>
      </c>
      <c r="E40" s="87" t="s">
        <v>477</v>
      </c>
      <c r="F40" s="87" t="s">
        <v>477</v>
      </c>
      <c r="G40" s="87" t="s">
        <v>477</v>
      </c>
      <c r="H40" s="87">
        <v>17.952127659574469</v>
      </c>
      <c r="I40" s="87" t="s">
        <v>477</v>
      </c>
      <c r="J40" s="87" t="s">
        <v>477</v>
      </c>
      <c r="K40" s="87">
        <v>0.66489361702127658</v>
      </c>
      <c r="L40" s="87">
        <v>55.053191489361694</v>
      </c>
      <c r="M40" s="87" t="s">
        <v>477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>
        <v>0.26595744680851063</v>
      </c>
      <c r="AK40" s="87">
        <v>19.148936170212767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 t="s">
        <v>477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100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>
        <v>0.26595744680851063</v>
      </c>
      <c r="BJ40" s="88">
        <v>35</v>
      </c>
    </row>
    <row r="41" spans="1:62" ht="15.75" customHeight="1" x14ac:dyDescent="0.15">
      <c r="A41" s="84" t="s">
        <v>93</v>
      </c>
      <c r="B41" s="90">
        <v>6.5289256198347108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 t="s">
        <v>477</v>
      </c>
      <c r="I41" s="87" t="s">
        <v>477</v>
      </c>
      <c r="J41" s="87" t="s">
        <v>477</v>
      </c>
      <c r="K41" s="87" t="s">
        <v>477</v>
      </c>
      <c r="L41" s="87">
        <v>0.99173553719008267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91.404958677685954</v>
      </c>
      <c r="AL41" s="87">
        <v>0.24793388429752067</v>
      </c>
      <c r="AM41" s="87">
        <v>0.49586776859504134</v>
      </c>
      <c r="AN41" s="87" t="s">
        <v>477</v>
      </c>
      <c r="AO41" s="87" t="s">
        <v>477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 t="s">
        <v>477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99.669421487603302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0.33057851239669422</v>
      </c>
      <c r="BH41" s="87">
        <v>100</v>
      </c>
      <c r="BI41" s="87">
        <v>91.404958677685954</v>
      </c>
      <c r="BJ41" s="88">
        <v>36</v>
      </c>
    </row>
    <row r="42" spans="1:62" ht="15.75" customHeight="1" x14ac:dyDescent="0.15">
      <c r="A42" s="84" t="s">
        <v>94</v>
      </c>
      <c r="B42" s="90">
        <v>17.898594990836898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 t="s">
        <v>477</v>
      </c>
      <c r="M42" s="87" t="s">
        <v>477</v>
      </c>
      <c r="N42" s="87" t="s">
        <v>477</v>
      </c>
      <c r="O42" s="87" t="s">
        <v>477</v>
      </c>
      <c r="P42" s="87" t="s">
        <v>477</v>
      </c>
      <c r="Q42" s="87">
        <v>0.36652412950519242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>
        <v>0.30543677458766039</v>
      </c>
      <c r="Y42" s="87">
        <v>6.1087354917532075E-2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17.715332926084301</v>
      </c>
      <c r="AL42" s="86">
        <v>63.347587049480758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99.694563225412338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 t="s">
        <v>477</v>
      </c>
      <c r="BF42" s="87" t="s">
        <v>477</v>
      </c>
      <c r="BG42" s="87">
        <v>0.30543677458766039</v>
      </c>
      <c r="BH42" s="87">
        <v>100</v>
      </c>
      <c r="BI42" s="87">
        <v>63.347587049480758</v>
      </c>
      <c r="BJ42" s="88">
        <v>37</v>
      </c>
    </row>
    <row r="43" spans="1:62" ht="15.75" customHeight="1" x14ac:dyDescent="0.15">
      <c r="A43" s="84" t="s">
        <v>95</v>
      </c>
      <c r="B43" s="90">
        <v>2.3952095808383236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>
        <v>0.5988023952095809</v>
      </c>
      <c r="I43" s="87" t="s">
        <v>477</v>
      </c>
      <c r="J43" s="87" t="s">
        <v>477</v>
      </c>
      <c r="K43" s="87">
        <v>6.5868263473053901</v>
      </c>
      <c r="L43" s="87">
        <v>8.3832335329341312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65.069860279441116</v>
      </c>
      <c r="AL43" s="87" t="s">
        <v>477</v>
      </c>
      <c r="AM43" s="86">
        <v>14.97005988023952</v>
      </c>
      <c r="AN43" s="87" t="s">
        <v>477</v>
      </c>
      <c r="AO43" s="87" t="s">
        <v>477</v>
      </c>
      <c r="AP43" s="87" t="s">
        <v>477</v>
      </c>
      <c r="AQ43" s="87">
        <v>1.996007984031936</v>
      </c>
      <c r="AR43" s="87" t="s">
        <v>477</v>
      </c>
      <c r="AS43" s="87" t="s">
        <v>477</v>
      </c>
      <c r="AT43" s="87" t="s">
        <v>477</v>
      </c>
      <c r="AU43" s="87" t="s">
        <v>477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14.97005988023952</v>
      </c>
      <c r="BJ43" s="88">
        <v>38</v>
      </c>
    </row>
    <row r="44" spans="1:62" ht="15.75" customHeight="1" x14ac:dyDescent="0.15">
      <c r="A44" s="84" t="s">
        <v>96</v>
      </c>
      <c r="B44" s="90">
        <v>9.7844112769485907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>
        <v>0.16583747927031509</v>
      </c>
      <c r="K44" s="87" t="s">
        <v>477</v>
      </c>
      <c r="L44" s="87">
        <v>0.82918739635157546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>
        <v>0.33167495854063017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39.63515754560531</v>
      </c>
      <c r="AL44" s="87">
        <v>5.4726368159203984</v>
      </c>
      <c r="AM44" s="87">
        <v>2.3217247097844109</v>
      </c>
      <c r="AN44" s="86">
        <v>12.603648424543948</v>
      </c>
      <c r="AO44" s="87">
        <v>27.694859038142621</v>
      </c>
      <c r="AP44" s="87" t="s">
        <v>477</v>
      </c>
      <c r="AQ44" s="87">
        <v>0.82918739635157546</v>
      </c>
      <c r="AR44" s="87" t="s">
        <v>477</v>
      </c>
      <c r="AS44" s="87" t="s">
        <v>477</v>
      </c>
      <c r="AT44" s="87" t="s">
        <v>477</v>
      </c>
      <c r="AU44" s="87">
        <v>0.33167495854063017</v>
      </c>
      <c r="AV44" s="87" t="s">
        <v>477</v>
      </c>
      <c r="AW44" s="87" t="s">
        <v>477</v>
      </c>
      <c r="AX44" s="87" t="s">
        <v>477</v>
      </c>
      <c r="AY44" s="87" t="s">
        <v>477</v>
      </c>
      <c r="AZ44" s="87">
        <v>100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12.603648424543948</v>
      </c>
      <c r="BJ44" s="88">
        <v>39</v>
      </c>
    </row>
    <row r="45" spans="1:62" ht="15.75" customHeight="1" x14ac:dyDescent="0.15">
      <c r="A45" s="84" t="s">
        <v>97</v>
      </c>
      <c r="B45" s="90">
        <v>6.2583222370173104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1.5978695073235687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0.26631158455392812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5.0599201065246335</v>
      </c>
      <c r="AL45" s="87">
        <v>2.2636484687083889</v>
      </c>
      <c r="AM45" s="87" t="s">
        <v>477</v>
      </c>
      <c r="AN45" s="87">
        <v>1.3315579227696404</v>
      </c>
      <c r="AO45" s="86">
        <v>80.958721704394137</v>
      </c>
      <c r="AP45" s="87">
        <v>0.53262316910785623</v>
      </c>
      <c r="AQ45" s="87">
        <v>1.3315579227696404</v>
      </c>
      <c r="AR45" s="87" t="s">
        <v>477</v>
      </c>
      <c r="AS45" s="87" t="s">
        <v>477</v>
      </c>
      <c r="AT45" s="87" t="s">
        <v>477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 t="s">
        <v>477</v>
      </c>
      <c r="AZ45" s="87">
        <v>99.600532623169101</v>
      </c>
      <c r="BA45" s="87">
        <v>0.39946737683089217</v>
      </c>
      <c r="BB45" s="87" t="s">
        <v>477</v>
      </c>
      <c r="BC45" s="87">
        <v>0.39946737683089217</v>
      </c>
      <c r="BD45" s="87" t="s">
        <v>477</v>
      </c>
      <c r="BE45" s="87" t="s">
        <v>477</v>
      </c>
      <c r="BF45" s="87" t="s">
        <v>477</v>
      </c>
      <c r="BG45" s="87" t="s">
        <v>477</v>
      </c>
      <c r="BH45" s="87">
        <v>100</v>
      </c>
      <c r="BI45" s="87">
        <v>80.958721704394137</v>
      </c>
      <c r="BJ45" s="88">
        <v>40</v>
      </c>
    </row>
    <row r="46" spans="1:62" ht="15.75" customHeight="1" x14ac:dyDescent="0.15">
      <c r="A46" s="84" t="s">
        <v>98</v>
      </c>
      <c r="B46" s="90">
        <v>5.0221565731166917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20.384047267355982</v>
      </c>
      <c r="L46" s="87" t="s">
        <v>477</v>
      </c>
      <c r="M46" s="87">
        <v>0.73855243722304276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5.1698670605613</v>
      </c>
      <c r="AL46" s="87" t="s">
        <v>477</v>
      </c>
      <c r="AM46" s="87" t="s">
        <v>477</v>
      </c>
      <c r="AN46" s="87" t="s">
        <v>477</v>
      </c>
      <c r="AO46" s="87">
        <v>17.577548005908419</v>
      </c>
      <c r="AP46" s="86">
        <v>20.827178729689809</v>
      </c>
      <c r="AQ46" s="87">
        <v>29.542097488921716</v>
      </c>
      <c r="AR46" s="87" t="s">
        <v>477</v>
      </c>
      <c r="AS46" s="87" t="s">
        <v>477</v>
      </c>
      <c r="AT46" s="87" t="s">
        <v>477</v>
      </c>
      <c r="AU46" s="87">
        <v>0.73855243722304276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100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20.827178729689809</v>
      </c>
      <c r="BJ46" s="88">
        <v>41</v>
      </c>
    </row>
    <row r="47" spans="1:62" ht="15.75" customHeight="1" x14ac:dyDescent="0.15">
      <c r="A47" s="84" t="s">
        <v>99</v>
      </c>
      <c r="B47" s="90">
        <v>1.9011406844106464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20.532319391634982</v>
      </c>
      <c r="L47" s="87" t="s">
        <v>477</v>
      </c>
      <c r="M47" s="87" t="s">
        <v>477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8.3650190114068437</v>
      </c>
      <c r="AL47" s="87" t="s">
        <v>477</v>
      </c>
      <c r="AM47" s="87" t="s">
        <v>477</v>
      </c>
      <c r="AN47" s="87" t="s">
        <v>477</v>
      </c>
      <c r="AO47" s="87">
        <v>14.068441064638785</v>
      </c>
      <c r="AP47" s="87" t="s">
        <v>477</v>
      </c>
      <c r="AQ47" s="86">
        <v>55.133079847908753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>
        <v>55.133079847908753</v>
      </c>
      <c r="BJ47" s="88">
        <v>42</v>
      </c>
    </row>
    <row r="48" spans="1:62" ht="15.75" customHeight="1" x14ac:dyDescent="0.15">
      <c r="A48" s="84" t="s">
        <v>100</v>
      </c>
      <c r="B48" s="90" t="s">
        <v>477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70.454545454545453</v>
      </c>
      <c r="L48" s="87">
        <v>1.3636363636363635</v>
      </c>
      <c r="M48" s="87">
        <v>3.1818181818181817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1.3636363636363635</v>
      </c>
      <c r="AL48" s="87" t="s">
        <v>477</v>
      </c>
      <c r="AM48" s="87" t="s">
        <v>477</v>
      </c>
      <c r="AN48" s="87" t="s">
        <v>477</v>
      </c>
      <c r="AO48" s="87" t="s">
        <v>477</v>
      </c>
      <c r="AP48" s="87" t="s">
        <v>477</v>
      </c>
      <c r="AQ48" s="87">
        <v>20</v>
      </c>
      <c r="AR48" s="86" t="s">
        <v>477</v>
      </c>
      <c r="AS48" s="87">
        <v>0.45454545454545453</v>
      </c>
      <c r="AT48" s="87" t="s">
        <v>477</v>
      </c>
      <c r="AU48" s="87">
        <v>2.7272727272727271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99.545454545454547</v>
      </c>
      <c r="BA48" s="87">
        <v>0.45454545454545453</v>
      </c>
      <c r="BB48" s="87">
        <v>0.45454545454545453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 t="s">
        <v>477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64.285714285714292</v>
      </c>
      <c r="L49" s="87" t="s">
        <v>477</v>
      </c>
      <c r="M49" s="87">
        <v>10.204081632653061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>
        <v>1.2755102040816326</v>
      </c>
      <c r="AR49" s="87">
        <v>2.5510204081632653</v>
      </c>
      <c r="AS49" s="86">
        <v>6.6326530612244898</v>
      </c>
      <c r="AT49" s="87">
        <v>2.295918367346939</v>
      </c>
      <c r="AU49" s="87">
        <v>12.755102040816327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100</v>
      </c>
      <c r="BA49" s="87" t="s">
        <v>477</v>
      </c>
      <c r="BB49" s="87" t="s">
        <v>477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6.6326530612244898</v>
      </c>
      <c r="BJ49" s="88">
        <v>44</v>
      </c>
    </row>
    <row r="50" spans="1:62" ht="15.75" customHeight="1" x14ac:dyDescent="0.15">
      <c r="A50" s="84" t="s">
        <v>102</v>
      </c>
      <c r="B50" s="90">
        <v>0.54406964091403698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1.5233949945593037</v>
      </c>
      <c r="L50" s="87" t="s">
        <v>477</v>
      </c>
      <c r="M50" s="87">
        <v>58.324265505984762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30.576713819368877</v>
      </c>
      <c r="AU50" s="87">
        <v>0.76169749727965186</v>
      </c>
      <c r="AV50" s="87" t="s">
        <v>477</v>
      </c>
      <c r="AW50" s="87" t="s">
        <v>477</v>
      </c>
      <c r="AX50" s="87" t="s">
        <v>477</v>
      </c>
      <c r="AY50" s="87" t="s">
        <v>477</v>
      </c>
      <c r="AZ50" s="87">
        <v>91.730141458106644</v>
      </c>
      <c r="BA50" s="87">
        <v>8.2698585418933632</v>
      </c>
      <c r="BB50" s="87">
        <v>8.2698585418933632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 t="s">
        <v>477</v>
      </c>
      <c r="BH50" s="87">
        <v>100</v>
      </c>
      <c r="BI50" s="87">
        <v>30.576713819368877</v>
      </c>
      <c r="BJ50" s="88">
        <v>45</v>
      </c>
    </row>
    <row r="51" spans="1:62" ht="15.75" customHeight="1" x14ac:dyDescent="0.15">
      <c r="A51" s="84" t="s">
        <v>103</v>
      </c>
      <c r="B51" s="90">
        <v>1.0794896957801767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13.215570821066406</v>
      </c>
      <c r="L51" s="87">
        <v>0.19627085377821393</v>
      </c>
      <c r="M51" s="87">
        <v>5.2666012430487408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 t="s">
        <v>477</v>
      </c>
      <c r="AU51" s="86">
        <v>79.849525678770036</v>
      </c>
      <c r="AV51" s="87">
        <v>3.271180896303566E-2</v>
      </c>
      <c r="AW51" s="87" t="s">
        <v>477</v>
      </c>
      <c r="AX51" s="87" t="s">
        <v>477</v>
      </c>
      <c r="AY51" s="87" t="s">
        <v>477</v>
      </c>
      <c r="AZ51" s="87">
        <v>99.640170101406611</v>
      </c>
      <c r="BA51" s="87" t="s">
        <v>477</v>
      </c>
      <c r="BB51" s="87" t="s">
        <v>477</v>
      </c>
      <c r="BC51" s="87" t="s">
        <v>477</v>
      </c>
      <c r="BD51" s="87" t="s">
        <v>477</v>
      </c>
      <c r="BE51" s="87" t="s">
        <v>477</v>
      </c>
      <c r="BF51" s="87" t="s">
        <v>477</v>
      </c>
      <c r="BG51" s="87">
        <v>0.35982989859339221</v>
      </c>
      <c r="BH51" s="87">
        <v>100</v>
      </c>
      <c r="BI51" s="87">
        <v>79.849525678770036</v>
      </c>
      <c r="BJ51" s="88">
        <v>46</v>
      </c>
    </row>
    <row r="52" spans="1:62" ht="15.75" customHeight="1" x14ac:dyDescent="0.15">
      <c r="A52" s="84" t="s">
        <v>104</v>
      </c>
      <c r="B52" s="90">
        <v>1.0593220338983049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5.9322033898305087</v>
      </c>
      <c r="L52" s="87">
        <v>2.754237288135593</v>
      </c>
      <c r="M52" s="87">
        <v>9.9576271186440675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80.084745762711862</v>
      </c>
      <c r="AV52" s="86">
        <v>0.21186440677966101</v>
      </c>
      <c r="AW52" s="87" t="s">
        <v>477</v>
      </c>
      <c r="AX52" s="87" t="s">
        <v>477</v>
      </c>
      <c r="AY52" s="87" t="s">
        <v>477</v>
      </c>
      <c r="AZ52" s="87">
        <v>100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 t="s">
        <v>477</v>
      </c>
      <c r="BH52" s="87">
        <v>100</v>
      </c>
      <c r="BI52" s="87">
        <v>0.21186440677966101</v>
      </c>
      <c r="BJ52" s="88">
        <v>47</v>
      </c>
    </row>
    <row r="53" spans="1:62" ht="15.75" customHeight="1" x14ac:dyDescent="0.15">
      <c r="A53" s="84" t="s">
        <v>105</v>
      </c>
      <c r="B53" s="90" t="s">
        <v>477</v>
      </c>
      <c r="C53" s="87">
        <v>3.9914468995010695</v>
      </c>
      <c r="D53" s="87" t="s">
        <v>477</v>
      </c>
      <c r="E53" s="87">
        <v>38.203848895224517</v>
      </c>
      <c r="F53" s="87">
        <v>7.1275837491090524E-2</v>
      </c>
      <c r="G53" s="87" t="s">
        <v>477</v>
      </c>
      <c r="H53" s="87" t="s">
        <v>477</v>
      </c>
      <c r="I53" s="87">
        <v>7.1275837491090524E-2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56.735566642908054</v>
      </c>
      <c r="AX53" s="87" t="s">
        <v>477</v>
      </c>
      <c r="AY53" s="87" t="s">
        <v>477</v>
      </c>
      <c r="AZ53" s="87">
        <v>99.073414112615822</v>
      </c>
      <c r="BA53" s="87">
        <v>0.9265858873841768</v>
      </c>
      <c r="BB53" s="87" t="s">
        <v>477</v>
      </c>
      <c r="BC53" s="87" t="s">
        <v>477</v>
      </c>
      <c r="BD53" s="87">
        <v>0.9265858873841768</v>
      </c>
      <c r="BE53" s="87" t="s">
        <v>477</v>
      </c>
      <c r="BF53" s="87" t="s">
        <v>477</v>
      </c>
      <c r="BG53" s="87" t="s">
        <v>477</v>
      </c>
      <c r="BH53" s="87">
        <v>100</v>
      </c>
      <c r="BI53" s="87">
        <v>56.735566642908054</v>
      </c>
      <c r="BJ53" s="88">
        <v>48</v>
      </c>
    </row>
    <row r="54" spans="1:62" ht="15.75" customHeight="1" x14ac:dyDescent="0.15">
      <c r="A54" s="91" t="s">
        <v>106</v>
      </c>
      <c r="B54" s="92" t="s">
        <v>477</v>
      </c>
      <c r="C54" s="93">
        <v>1.8970189701897018</v>
      </c>
      <c r="D54" s="93">
        <v>2.168021680216802</v>
      </c>
      <c r="E54" s="93">
        <v>43.902439024390247</v>
      </c>
      <c r="F54" s="93" t="s">
        <v>477</v>
      </c>
      <c r="G54" s="93" t="s">
        <v>477</v>
      </c>
      <c r="H54" s="93" t="s">
        <v>477</v>
      </c>
      <c r="I54" s="93" t="s">
        <v>477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49.051490514905147</v>
      </c>
      <c r="AX54" s="94">
        <v>2.9810298102981028</v>
      </c>
      <c r="AY54" s="93" t="s">
        <v>477</v>
      </c>
      <c r="AZ54" s="93">
        <v>100</v>
      </c>
      <c r="BA54" s="93" t="s">
        <v>477</v>
      </c>
      <c r="BB54" s="93" t="s">
        <v>477</v>
      </c>
      <c r="BC54" s="93" t="s">
        <v>477</v>
      </c>
      <c r="BD54" s="93" t="s">
        <v>477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2.9810298102981028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5160" topLeftCell="A42"/>
      <selection activeCell="B1" sqref="B1"/>
      <selection pane="bottomLeft" activeCell="A13" sqref="A13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16384" width="9" style="77"/>
  </cols>
  <sheetData>
    <row r="1" spans="1:77" ht="24" customHeight="1" x14ac:dyDescent="0.15">
      <c r="A1" s="524" t="s">
        <v>735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96.500715762684905</v>
      </c>
      <c r="C6" s="82">
        <v>3.9764593605853349E-3</v>
      </c>
      <c r="D6" s="82">
        <v>6.75998091299507E-2</v>
      </c>
      <c r="E6" s="82">
        <v>0.27437569588038807</v>
      </c>
      <c r="F6" s="82">
        <v>0.28232861460155878</v>
      </c>
      <c r="G6" s="82" t="s">
        <v>477</v>
      </c>
      <c r="H6" s="82">
        <v>0.3777636392556068</v>
      </c>
      <c r="I6" s="82">
        <v>0.12327024017814538</v>
      </c>
      <c r="J6" s="82">
        <v>0.39366947669794816</v>
      </c>
      <c r="K6" s="82" t="s">
        <v>477</v>
      </c>
      <c r="L6" s="82" t="s">
        <v>477</v>
      </c>
      <c r="M6" s="82">
        <v>7.1576268490536027E-2</v>
      </c>
      <c r="N6" s="82" t="s">
        <v>477</v>
      </c>
      <c r="O6" s="82" t="s">
        <v>477</v>
      </c>
      <c r="P6" s="82">
        <v>3.9764593605853348E-2</v>
      </c>
      <c r="Q6" s="82">
        <v>0.38969301733736283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>
        <v>7.9529187211706698E-3</v>
      </c>
      <c r="Z6" s="82">
        <v>5.1693971687609357E-2</v>
      </c>
      <c r="AA6" s="82">
        <v>0.3777636392556068</v>
      </c>
      <c r="AB6" s="82" t="s">
        <v>477</v>
      </c>
      <c r="AC6" s="82" t="s">
        <v>477</v>
      </c>
      <c r="AD6" s="82">
        <v>7.9529187211706698E-3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0.24654048035629075</v>
      </c>
      <c r="AL6" s="82">
        <v>6.3623349769365359E-2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>
        <v>1.9882296802926674E-2</v>
      </c>
      <c r="AV6" s="82" t="s">
        <v>477</v>
      </c>
      <c r="AW6" s="82" t="s">
        <v>477</v>
      </c>
      <c r="AX6" s="82" t="s">
        <v>477</v>
      </c>
      <c r="AY6" s="82">
        <v>0.10736440273580404</v>
      </c>
      <c r="AZ6" s="82">
        <v>99.407507555272787</v>
      </c>
      <c r="BA6" s="82">
        <v>5.9646890408780025E-2</v>
      </c>
      <c r="BB6" s="82" t="s">
        <v>477</v>
      </c>
      <c r="BC6" s="82">
        <v>4.7717512327024023E-2</v>
      </c>
      <c r="BD6" s="82">
        <v>1.1929378081756006E-2</v>
      </c>
      <c r="BE6" s="82">
        <v>0.27835215524097345</v>
      </c>
      <c r="BF6" s="82">
        <v>0.15110545570224274</v>
      </c>
      <c r="BG6" s="82">
        <v>0.10338794337521871</v>
      </c>
      <c r="BH6" s="82">
        <v>100</v>
      </c>
      <c r="BI6" s="82">
        <v>96.500715762684905</v>
      </c>
      <c r="BJ6" s="83">
        <v>1</v>
      </c>
    </row>
    <row r="7" spans="1:77" ht="15.75" customHeight="1" x14ac:dyDescent="0.15">
      <c r="A7" s="84" t="s">
        <v>59</v>
      </c>
      <c r="B7" s="85">
        <v>0.41976980365605954</v>
      </c>
      <c r="C7" s="86">
        <v>70.088016249153696</v>
      </c>
      <c r="D7" s="87" t="s">
        <v>477</v>
      </c>
      <c r="E7" s="87">
        <v>6.6079891672308735</v>
      </c>
      <c r="F7" s="87" t="s">
        <v>477</v>
      </c>
      <c r="G7" s="87" t="s">
        <v>477</v>
      </c>
      <c r="H7" s="87" t="s">
        <v>477</v>
      </c>
      <c r="I7" s="87">
        <v>0.12186865267433987</v>
      </c>
      <c r="J7" s="87" t="s">
        <v>477</v>
      </c>
      <c r="K7" s="87">
        <v>2.7081922816519974E-2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 t="s">
        <v>477</v>
      </c>
      <c r="AE7" s="87" t="s">
        <v>477</v>
      </c>
      <c r="AF7" s="87" t="s">
        <v>477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1.3540961408259987E-2</v>
      </c>
      <c r="AX7" s="87" t="s">
        <v>477</v>
      </c>
      <c r="AY7" s="87">
        <v>0.35206499661475965</v>
      </c>
      <c r="AZ7" s="87">
        <v>77.630331753554501</v>
      </c>
      <c r="BA7" s="87">
        <v>20.609343263371699</v>
      </c>
      <c r="BB7" s="87" t="s">
        <v>477</v>
      </c>
      <c r="BC7" s="87">
        <v>5.4163845633039949E-2</v>
      </c>
      <c r="BD7" s="87">
        <v>20.55517941773866</v>
      </c>
      <c r="BE7" s="87">
        <v>0.13540961408259986</v>
      </c>
      <c r="BF7" s="87">
        <v>0.77183480027081919</v>
      </c>
      <c r="BG7" s="87">
        <v>0.85308056872037907</v>
      </c>
      <c r="BH7" s="87">
        <v>100</v>
      </c>
      <c r="BI7" s="87">
        <v>70.088016249153696</v>
      </c>
      <c r="BJ7" s="88">
        <v>2</v>
      </c>
    </row>
    <row r="8" spans="1:77" ht="15.75" customHeight="1" x14ac:dyDescent="0.15">
      <c r="A8" s="84" t="s">
        <v>60</v>
      </c>
      <c r="B8" s="85">
        <v>6.8088436705145767</v>
      </c>
      <c r="C8" s="87">
        <v>1.9565642731363724E-2</v>
      </c>
      <c r="D8" s="86">
        <v>73.077675601643506</v>
      </c>
      <c r="E8" s="87">
        <v>5.5175112502445707</v>
      </c>
      <c r="F8" s="87">
        <v>9.7828213656818624E-2</v>
      </c>
      <c r="G8" s="87" t="s">
        <v>477</v>
      </c>
      <c r="H8" s="87">
        <v>3.9131285462727448E-2</v>
      </c>
      <c r="I8" s="87">
        <v>10.50675014674232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0.17609078458227354</v>
      </c>
      <c r="O8" s="87">
        <v>0.17609078458227354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1.9565642731363724E-2</v>
      </c>
      <c r="AA8" s="87" t="s">
        <v>477</v>
      </c>
      <c r="AB8" s="87">
        <v>7.8262570925454897E-2</v>
      </c>
      <c r="AC8" s="87" t="s">
        <v>477</v>
      </c>
      <c r="AD8" s="87">
        <v>1.9369986304050089</v>
      </c>
      <c r="AE8" s="87" t="s">
        <v>477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>
        <v>0.33261592643318333</v>
      </c>
      <c r="AZ8" s="87">
        <v>98.786930150655451</v>
      </c>
      <c r="BA8" s="87">
        <v>0.48914106828409309</v>
      </c>
      <c r="BB8" s="87" t="s">
        <v>477</v>
      </c>
      <c r="BC8" s="87">
        <v>0.11739385638818234</v>
      </c>
      <c r="BD8" s="87">
        <v>0.37174721189591076</v>
      </c>
      <c r="BE8" s="87">
        <v>0.19565642731363725</v>
      </c>
      <c r="BF8" s="87">
        <v>0.2934846409704559</v>
      </c>
      <c r="BG8" s="87">
        <v>0.23478771277636468</v>
      </c>
      <c r="BH8" s="87">
        <v>100</v>
      </c>
      <c r="BI8" s="87">
        <v>73.077675601643506</v>
      </c>
      <c r="BJ8" s="88">
        <v>3</v>
      </c>
    </row>
    <row r="9" spans="1:77" ht="15.75" customHeight="1" x14ac:dyDescent="0.15">
      <c r="A9" s="84" t="s">
        <v>61</v>
      </c>
      <c r="B9" s="85">
        <v>1.0066346373827499</v>
      </c>
      <c r="C9" s="87">
        <v>3.1114161519103178</v>
      </c>
      <c r="D9" s="87">
        <v>0.25165865934568749</v>
      </c>
      <c r="E9" s="86">
        <v>88.217799130633722</v>
      </c>
      <c r="F9" s="87" t="s">
        <v>477</v>
      </c>
      <c r="G9" s="87" t="s">
        <v>477</v>
      </c>
      <c r="H9" s="87" t="s">
        <v>477</v>
      </c>
      <c r="I9" s="87">
        <v>0.43468313886982385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 t="s">
        <v>477</v>
      </c>
      <c r="AE9" s="87">
        <v>0.18302447952413636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0.93800045756119876</v>
      </c>
      <c r="AX9" s="87" t="s">
        <v>477</v>
      </c>
      <c r="AY9" s="87">
        <v>0.18302447952413636</v>
      </c>
      <c r="AZ9" s="87">
        <v>94.326241134751783</v>
      </c>
      <c r="BA9" s="87">
        <v>2.9055136124456644</v>
      </c>
      <c r="BB9" s="87" t="s">
        <v>477</v>
      </c>
      <c r="BC9" s="87" t="s">
        <v>477</v>
      </c>
      <c r="BD9" s="87">
        <v>2.9055136124456644</v>
      </c>
      <c r="BE9" s="87">
        <v>0.41180507892930684</v>
      </c>
      <c r="BF9" s="87">
        <v>2.1505376344086025</v>
      </c>
      <c r="BG9" s="87">
        <v>0.20590253946465342</v>
      </c>
      <c r="BH9" s="87">
        <v>100</v>
      </c>
      <c r="BI9" s="87">
        <v>88.217799130633722</v>
      </c>
      <c r="BJ9" s="88">
        <v>4</v>
      </c>
    </row>
    <row r="10" spans="1:77" ht="15.75" customHeight="1" x14ac:dyDescent="0.15">
      <c r="A10" s="84" t="s">
        <v>62</v>
      </c>
      <c r="B10" s="85">
        <v>41.03656372026979</v>
      </c>
      <c r="C10" s="87" t="s">
        <v>477</v>
      </c>
      <c r="D10" s="87">
        <v>1.828186013489528</v>
      </c>
      <c r="E10" s="87">
        <v>1.0649627263045793</v>
      </c>
      <c r="F10" s="86">
        <v>52.946396876109333</v>
      </c>
      <c r="G10" s="87" t="s">
        <v>477</v>
      </c>
      <c r="H10" s="87">
        <v>0.95846645367412142</v>
      </c>
      <c r="I10" s="87">
        <v>0.14199503017394391</v>
      </c>
      <c r="J10" s="87" t="s">
        <v>477</v>
      </c>
      <c r="K10" s="87" t="s">
        <v>477</v>
      </c>
      <c r="L10" s="87">
        <v>1.7749378771742989E-2</v>
      </c>
      <c r="M10" s="87">
        <v>0.14199503017394391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0.14199503017394391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0.42598509052183176</v>
      </c>
      <c r="AA10" s="87" t="s">
        <v>477</v>
      </c>
      <c r="AB10" s="87" t="s">
        <v>477</v>
      </c>
      <c r="AC10" s="87" t="s">
        <v>477</v>
      </c>
      <c r="AD10" s="87">
        <v>8.8746893858714954E-2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>
        <v>7.0997515086971955E-2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0.19524316648917289</v>
      </c>
      <c r="AZ10" s="87">
        <v>99.059282925097619</v>
      </c>
      <c r="BA10" s="87">
        <v>0.26624068157614483</v>
      </c>
      <c r="BB10" s="87" t="s">
        <v>477</v>
      </c>
      <c r="BC10" s="87">
        <v>5.3248136315228969E-2</v>
      </c>
      <c r="BD10" s="87">
        <v>0.21299254526091588</v>
      </c>
      <c r="BE10" s="87">
        <v>0.40823571175008877</v>
      </c>
      <c r="BF10" s="87">
        <v>0.12424565140220092</v>
      </c>
      <c r="BG10" s="87">
        <v>0.14199503017394391</v>
      </c>
      <c r="BH10" s="87">
        <v>100</v>
      </c>
      <c r="BI10" s="87">
        <v>52.946396876109333</v>
      </c>
      <c r="BJ10" s="88">
        <v>5</v>
      </c>
    </row>
    <row r="11" spans="1:77" ht="15.75" customHeight="1" x14ac:dyDescent="0.15">
      <c r="A11" s="84" t="s">
        <v>63</v>
      </c>
      <c r="B11" s="85">
        <v>17.826825127334462</v>
      </c>
      <c r="C11" s="87" t="s">
        <v>477</v>
      </c>
      <c r="D11" s="87" t="s">
        <v>477</v>
      </c>
      <c r="E11" s="87">
        <v>1.3582342954159592</v>
      </c>
      <c r="F11" s="87">
        <v>1.0186757215619695</v>
      </c>
      <c r="G11" s="86">
        <v>1.5280135823429541</v>
      </c>
      <c r="H11" s="87">
        <v>77.249575551782684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>
        <v>0.50933786078098475</v>
      </c>
      <c r="AZ11" s="87">
        <v>99.490662139219012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 t="s">
        <v>477</v>
      </c>
      <c r="BF11" s="87">
        <v>0.50933786078098475</v>
      </c>
      <c r="BG11" s="87" t="s">
        <v>477</v>
      </c>
      <c r="BH11" s="87">
        <v>100</v>
      </c>
      <c r="BI11" s="87">
        <v>1.5280135823429541</v>
      </c>
      <c r="BJ11" s="88">
        <v>6</v>
      </c>
    </row>
    <row r="12" spans="1:77" ht="15.75" customHeight="1" x14ac:dyDescent="0.15">
      <c r="A12" s="84" t="s">
        <v>64</v>
      </c>
      <c r="B12" s="85">
        <v>25.813877014140086</v>
      </c>
      <c r="C12" s="87" t="s">
        <v>477</v>
      </c>
      <c r="D12" s="87" t="s">
        <v>477</v>
      </c>
      <c r="E12" s="87">
        <v>0.3288391976323578</v>
      </c>
      <c r="F12" s="87">
        <v>4.8010522854324238</v>
      </c>
      <c r="G12" s="87">
        <v>3.2883919763235778E-2</v>
      </c>
      <c r="H12" s="86">
        <v>67.80664255179218</v>
      </c>
      <c r="I12" s="87" t="s">
        <v>477</v>
      </c>
      <c r="J12" s="87" t="s">
        <v>477</v>
      </c>
      <c r="K12" s="87" t="s">
        <v>477</v>
      </c>
      <c r="L12" s="87">
        <v>0.23018743834265043</v>
      </c>
      <c r="M12" s="87">
        <v>0.52614271621177244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>
        <v>6.5767839526471555E-2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 t="s">
        <v>477</v>
      </c>
      <c r="AJ12" s="87" t="s">
        <v>477</v>
      </c>
      <c r="AK12" s="87">
        <v>0.23018743834265043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>
        <v>3.2883919763235778E-2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99.868464320947055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3.2883919763235778E-2</v>
      </c>
      <c r="BF12" s="87">
        <v>9.8651759289707333E-2</v>
      </c>
      <c r="BG12" s="87" t="s">
        <v>477</v>
      </c>
      <c r="BH12" s="87">
        <v>100</v>
      </c>
      <c r="BI12" s="87">
        <v>67.80664255179218</v>
      </c>
      <c r="BJ12" s="88">
        <v>7</v>
      </c>
    </row>
    <row r="13" spans="1:77" ht="15.75" customHeight="1" x14ac:dyDescent="0.15">
      <c r="A13" s="84" t="s">
        <v>65</v>
      </c>
      <c r="B13" s="85">
        <v>7.0121591311533464</v>
      </c>
      <c r="C13" s="87" t="s">
        <v>477</v>
      </c>
      <c r="D13" s="87">
        <v>0.50761421319796951</v>
      </c>
      <c r="E13" s="87">
        <v>2.7505607366308582</v>
      </c>
      <c r="F13" s="87" t="s">
        <v>477</v>
      </c>
      <c r="G13" s="87" t="s">
        <v>477</v>
      </c>
      <c r="H13" s="87" t="s">
        <v>477</v>
      </c>
      <c r="I13" s="86">
        <v>82.788336678078139</v>
      </c>
      <c r="J13" s="87">
        <v>7.0829890213670171E-2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0.20068468893873218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>
        <v>2.3609963404556723E-2</v>
      </c>
      <c r="AC13" s="87">
        <v>0.83815370086176355</v>
      </c>
      <c r="AD13" s="87">
        <v>0.16526974383189705</v>
      </c>
      <c r="AE13" s="87" t="s">
        <v>477</v>
      </c>
      <c r="AF13" s="87">
        <v>2.3609963404556723E-2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0.59024908511391805</v>
      </c>
      <c r="AZ13" s="87">
        <v>94.971077794829412</v>
      </c>
      <c r="BA13" s="87">
        <v>2.9512454255695904</v>
      </c>
      <c r="BB13" s="87" t="s">
        <v>477</v>
      </c>
      <c r="BC13" s="87">
        <v>2.8568055719513636</v>
      </c>
      <c r="BD13" s="87">
        <v>9.4439853618226891E-2</v>
      </c>
      <c r="BE13" s="87">
        <v>0.37775941447290756</v>
      </c>
      <c r="BF13" s="87">
        <v>1.1686931885255578</v>
      </c>
      <c r="BG13" s="87">
        <v>0.5312241766025263</v>
      </c>
      <c r="BH13" s="87">
        <v>100</v>
      </c>
      <c r="BI13" s="87">
        <v>82.788336678078139</v>
      </c>
      <c r="BJ13" s="88">
        <v>8</v>
      </c>
    </row>
    <row r="14" spans="1:77" ht="15.75" customHeight="1" x14ac:dyDescent="0.15">
      <c r="A14" s="84" t="s">
        <v>66</v>
      </c>
      <c r="B14" s="85">
        <v>29.836629406706795</v>
      </c>
      <c r="C14" s="87" t="s">
        <v>477</v>
      </c>
      <c r="D14" s="87" t="s">
        <v>477</v>
      </c>
      <c r="E14" s="87">
        <v>8.5984522785898534E-2</v>
      </c>
      <c r="F14" s="87" t="s">
        <v>477</v>
      </c>
      <c r="G14" s="87" t="s">
        <v>477</v>
      </c>
      <c r="H14" s="87" t="s">
        <v>477</v>
      </c>
      <c r="I14" s="87">
        <v>0.64488392089423907</v>
      </c>
      <c r="J14" s="86">
        <v>67.562338779019782</v>
      </c>
      <c r="K14" s="87" t="s">
        <v>477</v>
      </c>
      <c r="L14" s="87" t="s">
        <v>477</v>
      </c>
      <c r="M14" s="87" t="s">
        <v>477</v>
      </c>
      <c r="N14" s="87" t="s">
        <v>477</v>
      </c>
      <c r="O14" s="87" t="s">
        <v>477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4.2992261392949267E-2</v>
      </c>
      <c r="V14" s="87">
        <v>0.73086844368013759</v>
      </c>
      <c r="W14" s="87" t="s">
        <v>477</v>
      </c>
      <c r="X14" s="87" t="s">
        <v>477</v>
      </c>
      <c r="Y14" s="87">
        <v>0.10748065348237318</v>
      </c>
      <c r="Z14" s="87" t="s">
        <v>477</v>
      </c>
      <c r="AA14" s="87">
        <v>6.4488392089423904E-2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0.25795356835769562</v>
      </c>
      <c r="AZ14" s="87">
        <v>99.333619948409293</v>
      </c>
      <c r="BA14" s="87">
        <v>0.3869303525365434</v>
      </c>
      <c r="BB14" s="87" t="s">
        <v>477</v>
      </c>
      <c r="BC14" s="87">
        <v>0.3869303525365434</v>
      </c>
      <c r="BD14" s="87" t="s">
        <v>477</v>
      </c>
      <c r="BE14" s="87">
        <v>0.10748065348237318</v>
      </c>
      <c r="BF14" s="87" t="s">
        <v>477</v>
      </c>
      <c r="BG14" s="87">
        <v>0.17196904557179707</v>
      </c>
      <c r="BH14" s="87">
        <v>100</v>
      </c>
      <c r="BI14" s="87">
        <v>67.562338779019782</v>
      </c>
      <c r="BJ14" s="88">
        <v>9</v>
      </c>
    </row>
    <row r="15" spans="1:77" ht="15.75" customHeight="1" x14ac:dyDescent="0.15">
      <c r="A15" s="84" t="s">
        <v>67</v>
      </c>
      <c r="B15" s="85">
        <v>6.9391874842291186</v>
      </c>
      <c r="C15" s="87" t="s">
        <v>477</v>
      </c>
      <c r="D15" s="87" t="s">
        <v>477</v>
      </c>
      <c r="E15" s="87">
        <v>0.35326772646984606</v>
      </c>
      <c r="F15" s="87" t="s">
        <v>477</v>
      </c>
      <c r="G15" s="87" t="s">
        <v>477</v>
      </c>
      <c r="H15" s="87">
        <v>2.5233409033560434E-2</v>
      </c>
      <c r="I15" s="87" t="s">
        <v>477</v>
      </c>
      <c r="J15" s="87" t="s">
        <v>477</v>
      </c>
      <c r="K15" s="86">
        <v>74.665657330305322</v>
      </c>
      <c r="L15" s="87">
        <v>0.17663386323492303</v>
      </c>
      <c r="M15" s="87">
        <v>5.8793843048195811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>
        <v>0.12616704516780217</v>
      </c>
      <c r="AS15" s="87">
        <v>0.12616704516780217</v>
      </c>
      <c r="AT15" s="87">
        <v>1.0093363613424173</v>
      </c>
      <c r="AU15" s="87">
        <v>9.4625283875851629</v>
      </c>
      <c r="AV15" s="87" t="s">
        <v>477</v>
      </c>
      <c r="AW15" s="87" t="s">
        <v>477</v>
      </c>
      <c r="AX15" s="87" t="s">
        <v>477</v>
      </c>
      <c r="AY15" s="87">
        <v>0.15140045420136261</v>
      </c>
      <c r="AZ15" s="87">
        <v>98.914963411556897</v>
      </c>
      <c r="BA15" s="87">
        <v>0.25233409033560433</v>
      </c>
      <c r="BB15" s="87">
        <v>0.25233409033560433</v>
      </c>
      <c r="BC15" s="87" t="s">
        <v>477</v>
      </c>
      <c r="BD15" s="87" t="s">
        <v>477</v>
      </c>
      <c r="BE15" s="87">
        <v>0.30280090840272522</v>
      </c>
      <c r="BF15" s="87">
        <v>0.20186727226848347</v>
      </c>
      <c r="BG15" s="87">
        <v>0.32803431743628564</v>
      </c>
      <c r="BH15" s="87">
        <v>100</v>
      </c>
      <c r="BI15" s="87">
        <v>74.665657330305322</v>
      </c>
      <c r="BJ15" s="88">
        <v>10</v>
      </c>
    </row>
    <row r="16" spans="1:77" ht="15.75" customHeight="1" x14ac:dyDescent="0.15">
      <c r="A16" s="84" t="s">
        <v>68</v>
      </c>
      <c r="B16" s="85">
        <v>22.685185185185187</v>
      </c>
      <c r="C16" s="87" t="s">
        <v>477</v>
      </c>
      <c r="D16" s="87" t="s">
        <v>477</v>
      </c>
      <c r="E16" s="87">
        <v>0.57870370370370372</v>
      </c>
      <c r="F16" s="87" t="s">
        <v>477</v>
      </c>
      <c r="G16" s="87" t="s">
        <v>477</v>
      </c>
      <c r="H16" s="87">
        <v>0.28935185185185186</v>
      </c>
      <c r="I16" s="87">
        <v>0.28935185185185186</v>
      </c>
      <c r="J16" s="87" t="s">
        <v>477</v>
      </c>
      <c r="K16" s="87">
        <v>17.650462962962962</v>
      </c>
      <c r="L16" s="86">
        <v>42.881944444444443</v>
      </c>
      <c r="M16" s="87">
        <v>1.6203703703703702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11.342592592592593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>
        <v>0.86805555555555558</v>
      </c>
      <c r="AU16" s="87">
        <v>0.69444444444444442</v>
      </c>
      <c r="AV16" s="87" t="s">
        <v>477</v>
      </c>
      <c r="AW16" s="87" t="s">
        <v>477</v>
      </c>
      <c r="AX16" s="87" t="s">
        <v>477</v>
      </c>
      <c r="AY16" s="87">
        <v>0.11574074074074073</v>
      </c>
      <c r="AZ16" s="87">
        <v>99.016203703703709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>
        <v>0.40509259259259256</v>
      </c>
      <c r="BF16" s="87">
        <v>5.7870370370370364E-2</v>
      </c>
      <c r="BG16" s="87">
        <v>0.52083333333333326</v>
      </c>
      <c r="BH16" s="87">
        <v>100</v>
      </c>
      <c r="BI16" s="87">
        <v>42.881944444444443</v>
      </c>
      <c r="BJ16" s="88">
        <v>11</v>
      </c>
    </row>
    <row r="17" spans="1:62" ht="15.75" customHeight="1" x14ac:dyDescent="0.15">
      <c r="A17" s="84" t="s">
        <v>69</v>
      </c>
      <c r="B17" s="85">
        <v>4.5335085413929042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8.7713534822601851</v>
      </c>
      <c r="L17" s="87">
        <v>0.16425755584756899</v>
      </c>
      <c r="M17" s="86">
        <v>78.975032851511173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0.32851511169513797</v>
      </c>
      <c r="AU17" s="87">
        <v>4.3363994743758214</v>
      </c>
      <c r="AV17" s="87">
        <v>0.16425755584756899</v>
      </c>
      <c r="AW17" s="87" t="s">
        <v>477</v>
      </c>
      <c r="AX17" s="87" t="s">
        <v>477</v>
      </c>
      <c r="AY17" s="87">
        <v>0.59132720105124836</v>
      </c>
      <c r="AZ17" s="87">
        <v>97.864651773981606</v>
      </c>
      <c r="BA17" s="87">
        <v>1.4783180026281211</v>
      </c>
      <c r="BB17" s="87">
        <v>1.4126149802890933</v>
      </c>
      <c r="BC17" s="87">
        <v>6.5703022339027597E-2</v>
      </c>
      <c r="BD17" s="87" t="s">
        <v>477</v>
      </c>
      <c r="BE17" s="87">
        <v>0.26281208935611039</v>
      </c>
      <c r="BF17" s="87" t="s">
        <v>477</v>
      </c>
      <c r="BG17" s="87">
        <v>0.39421813403416556</v>
      </c>
      <c r="BH17" s="87">
        <v>100</v>
      </c>
      <c r="BI17" s="87">
        <v>78.975032851511173</v>
      </c>
      <c r="BJ17" s="88">
        <v>12</v>
      </c>
    </row>
    <row r="18" spans="1:62" ht="15.75" customHeight="1" x14ac:dyDescent="0.15">
      <c r="A18" s="84" t="s">
        <v>70</v>
      </c>
      <c r="B18" s="85">
        <v>72.73060029282577</v>
      </c>
      <c r="C18" s="87" t="s">
        <v>477</v>
      </c>
      <c r="D18" s="87">
        <v>0.43923865300146414</v>
      </c>
      <c r="E18" s="87">
        <v>0.80527086383601754</v>
      </c>
      <c r="F18" s="87" t="s">
        <v>477</v>
      </c>
      <c r="G18" s="87" t="s">
        <v>477</v>
      </c>
      <c r="H18" s="87" t="s">
        <v>477</v>
      </c>
      <c r="I18" s="87">
        <v>2.7818448023426061</v>
      </c>
      <c r="J18" s="87">
        <v>6.6251830161054164</v>
      </c>
      <c r="K18" s="87" t="s">
        <v>477</v>
      </c>
      <c r="L18" s="87" t="s">
        <v>477</v>
      </c>
      <c r="M18" s="87" t="s">
        <v>477</v>
      </c>
      <c r="N18" s="86">
        <v>2.6720351390922401</v>
      </c>
      <c r="O18" s="87">
        <v>1.9399707174231333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0.10980966325036604</v>
      </c>
      <c r="AA18" s="87">
        <v>11.273792093704246</v>
      </c>
      <c r="AB18" s="87">
        <v>0.10980966325036604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99.487554904831626</v>
      </c>
      <c r="BA18" s="87">
        <v>0.47584187408491951</v>
      </c>
      <c r="BB18" s="87" t="s">
        <v>477</v>
      </c>
      <c r="BC18" s="87">
        <v>0.40263543191800877</v>
      </c>
      <c r="BD18" s="87">
        <v>7.320644216691069E-2</v>
      </c>
      <c r="BE18" s="87" t="s">
        <v>477</v>
      </c>
      <c r="BF18" s="87" t="s">
        <v>477</v>
      </c>
      <c r="BG18" s="87">
        <v>3.6603221083455345E-2</v>
      </c>
      <c r="BH18" s="87">
        <v>100</v>
      </c>
      <c r="BI18" s="87">
        <v>2.6720351390922401</v>
      </c>
      <c r="BJ18" s="88">
        <v>13</v>
      </c>
    </row>
    <row r="19" spans="1:62" ht="15.75" customHeight="1" x14ac:dyDescent="0.15">
      <c r="A19" s="84" t="s">
        <v>71</v>
      </c>
      <c r="B19" s="85">
        <v>29.672578444747611</v>
      </c>
      <c r="C19" s="87" t="s">
        <v>477</v>
      </c>
      <c r="D19" s="87">
        <v>0.68212824010914053</v>
      </c>
      <c r="E19" s="87">
        <v>0.75034106412005463</v>
      </c>
      <c r="F19" s="87" t="s">
        <v>477</v>
      </c>
      <c r="G19" s="87" t="s">
        <v>477</v>
      </c>
      <c r="H19" s="87" t="s">
        <v>477</v>
      </c>
      <c r="I19" s="87">
        <v>28.990450204638474</v>
      </c>
      <c r="J19" s="87">
        <v>1.3642564802182811</v>
      </c>
      <c r="K19" s="87" t="s">
        <v>477</v>
      </c>
      <c r="L19" s="87" t="s">
        <v>477</v>
      </c>
      <c r="M19" s="87" t="s">
        <v>477</v>
      </c>
      <c r="N19" s="87" t="s">
        <v>477</v>
      </c>
      <c r="O19" s="86">
        <v>35.061391541609822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 t="s">
        <v>477</v>
      </c>
      <c r="AA19" s="87">
        <v>1.5006821282401093</v>
      </c>
      <c r="AB19" s="87">
        <v>1.2278308321964531</v>
      </c>
      <c r="AC19" s="87" t="s">
        <v>477</v>
      </c>
      <c r="AD19" s="87" t="s">
        <v>477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0.34106412005457026</v>
      </c>
      <c r="AZ19" s="87">
        <v>99.590723055934518</v>
      </c>
      <c r="BA19" s="87">
        <v>0.13642564802182811</v>
      </c>
      <c r="BB19" s="87" t="s">
        <v>477</v>
      </c>
      <c r="BC19" s="87">
        <v>0.13642564802182811</v>
      </c>
      <c r="BD19" s="87" t="s">
        <v>477</v>
      </c>
      <c r="BE19" s="87" t="s">
        <v>477</v>
      </c>
      <c r="BF19" s="87" t="s">
        <v>477</v>
      </c>
      <c r="BG19" s="87">
        <v>0.27285129604365621</v>
      </c>
      <c r="BH19" s="87">
        <v>100</v>
      </c>
      <c r="BI19" s="87">
        <v>35.061391541609822</v>
      </c>
      <c r="BJ19" s="88">
        <v>14</v>
      </c>
    </row>
    <row r="20" spans="1:62" ht="15.75" customHeight="1" x14ac:dyDescent="0.15">
      <c r="A20" s="84" t="s">
        <v>72</v>
      </c>
      <c r="B20" s="85">
        <v>50.280373831775705</v>
      </c>
      <c r="C20" s="87" t="s">
        <v>477</v>
      </c>
      <c r="D20" s="87" t="s">
        <v>477</v>
      </c>
      <c r="E20" s="87" t="s">
        <v>477</v>
      </c>
      <c r="F20" s="87" t="s">
        <v>477</v>
      </c>
      <c r="G20" s="87" t="s">
        <v>477</v>
      </c>
      <c r="H20" s="87">
        <v>4.1121495327102808</v>
      </c>
      <c r="I20" s="87" t="s">
        <v>477</v>
      </c>
      <c r="J20" s="87" t="s">
        <v>477</v>
      </c>
      <c r="K20" s="87" t="s">
        <v>477</v>
      </c>
      <c r="L20" s="87">
        <v>2.4299065420560746</v>
      </c>
      <c r="M20" s="87" t="s">
        <v>477</v>
      </c>
      <c r="N20" s="87" t="s">
        <v>477</v>
      </c>
      <c r="O20" s="87" t="s">
        <v>477</v>
      </c>
      <c r="P20" s="86" t="s">
        <v>477</v>
      </c>
      <c r="Q20" s="87">
        <v>2.0560747663551404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37.383177570093459</v>
      </c>
      <c r="AL20" s="87">
        <v>0.37383177570093462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3.3644859813084111</v>
      </c>
      <c r="AZ20" s="87">
        <v>100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 t="s">
        <v>477</v>
      </c>
      <c r="BF20" s="87" t="s">
        <v>477</v>
      </c>
      <c r="BG20" s="87" t="s">
        <v>477</v>
      </c>
      <c r="BH20" s="87">
        <v>100</v>
      </c>
      <c r="BI20" s="87" t="s">
        <v>477</v>
      </c>
      <c r="BJ20" s="88">
        <v>15</v>
      </c>
    </row>
    <row r="21" spans="1:62" ht="15.75" customHeight="1" x14ac:dyDescent="0.15">
      <c r="A21" s="84" t="s">
        <v>73</v>
      </c>
      <c r="B21" s="85">
        <v>72.068403908794792</v>
      </c>
      <c r="C21" s="87" t="s">
        <v>477</v>
      </c>
      <c r="D21" s="87" t="s">
        <v>477</v>
      </c>
      <c r="E21" s="87">
        <v>0.16286644951140067</v>
      </c>
      <c r="F21" s="87" t="s">
        <v>477</v>
      </c>
      <c r="G21" s="87" t="s">
        <v>477</v>
      </c>
      <c r="H21" s="87">
        <v>0.12214983713355047</v>
      </c>
      <c r="I21" s="87">
        <v>0.12214983713355047</v>
      </c>
      <c r="J21" s="87" t="s">
        <v>477</v>
      </c>
      <c r="K21" s="87" t="s">
        <v>477</v>
      </c>
      <c r="L21" s="87" t="s">
        <v>477</v>
      </c>
      <c r="M21" s="87">
        <v>8.1433224755700334E-2</v>
      </c>
      <c r="N21" s="87" t="s">
        <v>477</v>
      </c>
      <c r="O21" s="87" t="s">
        <v>477</v>
      </c>
      <c r="P21" s="87">
        <v>0.85504885993485347</v>
      </c>
      <c r="Q21" s="86">
        <v>20.602605863192185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4.8859934853420199</v>
      </c>
      <c r="AL21" s="87">
        <v>0.16286644951140067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0.69218241042345274</v>
      </c>
      <c r="AZ21" s="87">
        <v>99.755700325732903</v>
      </c>
      <c r="BA21" s="87">
        <v>0.16286644951140067</v>
      </c>
      <c r="BB21" s="87" t="s">
        <v>477</v>
      </c>
      <c r="BC21" s="87">
        <v>0.16286644951140067</v>
      </c>
      <c r="BD21" s="87" t="s">
        <v>477</v>
      </c>
      <c r="BE21" s="87" t="s">
        <v>477</v>
      </c>
      <c r="BF21" s="87">
        <v>8.1433224755700334E-2</v>
      </c>
      <c r="BG21" s="87" t="s">
        <v>477</v>
      </c>
      <c r="BH21" s="87">
        <v>100</v>
      </c>
      <c r="BI21" s="87">
        <v>20.602605863192185</v>
      </c>
      <c r="BJ21" s="88">
        <v>16</v>
      </c>
    </row>
    <row r="22" spans="1:62" ht="15.75" customHeight="1" x14ac:dyDescent="0.15">
      <c r="A22" s="84" t="s">
        <v>74</v>
      </c>
      <c r="B22" s="85">
        <v>22.077922077922079</v>
      </c>
      <c r="C22" s="87">
        <v>0.64935064935064934</v>
      </c>
      <c r="D22" s="87">
        <v>50.649350649350644</v>
      </c>
      <c r="E22" s="87" t="s">
        <v>477</v>
      </c>
      <c r="F22" s="87">
        <v>13.311688311688311</v>
      </c>
      <c r="G22" s="87" t="s">
        <v>477</v>
      </c>
      <c r="H22" s="87" t="s">
        <v>477</v>
      </c>
      <c r="I22" s="87">
        <v>3.8961038961038961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>
        <v>1.948051948051948</v>
      </c>
      <c r="O22" s="87" t="s">
        <v>477</v>
      </c>
      <c r="P22" s="87" t="s">
        <v>477</v>
      </c>
      <c r="Q22" s="87" t="s">
        <v>477</v>
      </c>
      <c r="R22" s="86">
        <v>3.8961038961038961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>
        <v>1.6233766233766231</v>
      </c>
      <c r="AE22" s="87" t="s">
        <v>477</v>
      </c>
      <c r="AF22" s="87" t="s">
        <v>477</v>
      </c>
      <c r="AG22" s="87">
        <v>1.948051948051948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3.8961038961038961</v>
      </c>
      <c r="BJ22" s="88">
        <v>17</v>
      </c>
    </row>
    <row r="23" spans="1:62" ht="15.75" customHeight="1" x14ac:dyDescent="0.15">
      <c r="A23" s="84" t="s">
        <v>75</v>
      </c>
      <c r="B23" s="85">
        <v>30.451127819548873</v>
      </c>
      <c r="C23" s="87">
        <v>0.37593984962406013</v>
      </c>
      <c r="D23" s="87">
        <v>32.330827067669169</v>
      </c>
      <c r="E23" s="87">
        <v>0.75187969924812026</v>
      </c>
      <c r="F23" s="87">
        <v>30.075187969924812</v>
      </c>
      <c r="G23" s="87" t="s">
        <v>477</v>
      </c>
      <c r="H23" s="87" t="s">
        <v>477</v>
      </c>
      <c r="I23" s="87">
        <v>2.2556390977443606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3.7593984962406015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3.7593984962406015</v>
      </c>
      <c r="BJ23" s="88">
        <v>18</v>
      </c>
    </row>
    <row r="24" spans="1:62" ht="15.75" customHeight="1" x14ac:dyDescent="0.15">
      <c r="A24" s="84" t="s">
        <v>76</v>
      </c>
      <c r="B24" s="85">
        <v>10.256410256410255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 t="s">
        <v>477</v>
      </c>
      <c r="H24" s="87">
        <v>65.384615384615387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>
        <v>6.4102564102564097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5.1282051282051277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87.179487179487182</v>
      </c>
      <c r="BA24" s="87">
        <v>12.820512820512819</v>
      </c>
      <c r="BB24" s="87" t="s">
        <v>477</v>
      </c>
      <c r="BC24" s="87" t="s">
        <v>477</v>
      </c>
      <c r="BD24" s="87">
        <v>12.820512820512819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5.1282051282051277</v>
      </c>
      <c r="BJ24" s="88">
        <v>19</v>
      </c>
    </row>
    <row r="25" spans="1:62" ht="15.75" customHeight="1" x14ac:dyDescent="0.15">
      <c r="A25" s="84" t="s">
        <v>77</v>
      </c>
      <c r="B25" s="85">
        <v>31.925849639546861</v>
      </c>
      <c r="C25" s="87" t="s">
        <v>477</v>
      </c>
      <c r="D25" s="87" t="s">
        <v>477</v>
      </c>
      <c r="E25" s="87">
        <v>1.2358393408856849</v>
      </c>
      <c r="F25" s="87" t="s">
        <v>477</v>
      </c>
      <c r="G25" s="87" t="s">
        <v>477</v>
      </c>
      <c r="H25" s="87" t="s">
        <v>477</v>
      </c>
      <c r="I25" s="87">
        <v>3.2955715756951593</v>
      </c>
      <c r="J25" s="87">
        <v>54.479917610710601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>
        <v>1.0298661174047374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0.10298661174047373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1.0298661174047374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0.51493305870236872</v>
      </c>
      <c r="AZ25" s="87">
        <v>93.614830072090626</v>
      </c>
      <c r="BA25" s="87">
        <v>6.3851699279093719</v>
      </c>
      <c r="BB25" s="87" t="s">
        <v>477</v>
      </c>
      <c r="BC25" s="87">
        <v>6.3851699279093719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0.10298661174047373</v>
      </c>
      <c r="BJ25" s="88">
        <v>20</v>
      </c>
    </row>
    <row r="26" spans="1:62" ht="15.75" customHeight="1" x14ac:dyDescent="0.15">
      <c r="A26" s="84" t="s">
        <v>78</v>
      </c>
      <c r="B26" s="85">
        <v>24.187935034802784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0.75406032482598606</v>
      </c>
      <c r="J26" s="87">
        <v>30.104408352668216</v>
      </c>
      <c r="K26" s="87" t="s">
        <v>477</v>
      </c>
      <c r="L26" s="87" t="s">
        <v>477</v>
      </c>
      <c r="M26" s="87" t="s">
        <v>477</v>
      </c>
      <c r="N26" s="87">
        <v>0.29002320185614849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38.225058004640374</v>
      </c>
      <c r="W26" s="87" t="s">
        <v>477</v>
      </c>
      <c r="X26" s="87">
        <v>0.23201856148491878</v>
      </c>
      <c r="Y26" s="87">
        <v>0.63805104408352664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 t="s">
        <v>477</v>
      </c>
      <c r="AZ26" s="87">
        <v>94.431554524361943</v>
      </c>
      <c r="BA26" s="87">
        <v>4.5243619489559164</v>
      </c>
      <c r="BB26" s="87" t="s">
        <v>477</v>
      </c>
      <c r="BC26" s="87">
        <v>4.5243619489559164</v>
      </c>
      <c r="BD26" s="87" t="s">
        <v>477</v>
      </c>
      <c r="BE26" s="87" t="s">
        <v>477</v>
      </c>
      <c r="BF26" s="87" t="s">
        <v>477</v>
      </c>
      <c r="BG26" s="87">
        <v>1.0440835266821344</v>
      </c>
      <c r="BH26" s="87">
        <v>100</v>
      </c>
      <c r="BI26" s="87">
        <v>38.225058004640374</v>
      </c>
      <c r="BJ26" s="88">
        <v>21</v>
      </c>
    </row>
    <row r="27" spans="1:62" ht="15.75" customHeight="1" x14ac:dyDescent="0.15">
      <c r="A27" s="84" t="s">
        <v>79</v>
      </c>
      <c r="B27" s="85">
        <v>33.967391304347828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12.907608695652172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21.603260869565215</v>
      </c>
      <c r="W27" s="86">
        <v>1.9021739130434785</v>
      </c>
      <c r="X27" s="87" t="s">
        <v>477</v>
      </c>
      <c r="Y27" s="87">
        <v>3.5326086956521738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3.2608695652173911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>
        <v>0.1358695652173913</v>
      </c>
      <c r="AZ27" s="87">
        <v>77.309782608695656</v>
      </c>
      <c r="BA27" s="87">
        <v>22.554347826086957</v>
      </c>
      <c r="BB27" s="87" t="s">
        <v>477</v>
      </c>
      <c r="BC27" s="87">
        <v>22.554347826086957</v>
      </c>
      <c r="BD27" s="87" t="s">
        <v>477</v>
      </c>
      <c r="BE27" s="87" t="s">
        <v>477</v>
      </c>
      <c r="BF27" s="87" t="s">
        <v>477</v>
      </c>
      <c r="BG27" s="87">
        <v>0.1358695652173913</v>
      </c>
      <c r="BH27" s="87">
        <v>100</v>
      </c>
      <c r="BI27" s="87">
        <v>1.9021739130434785</v>
      </c>
      <c r="BJ27" s="88">
        <v>22</v>
      </c>
    </row>
    <row r="28" spans="1:62" ht="15.75" customHeight="1" x14ac:dyDescent="0.15">
      <c r="A28" s="84" t="s">
        <v>80</v>
      </c>
      <c r="B28" s="85">
        <v>49.497487437185924</v>
      </c>
      <c r="C28" s="87" t="s">
        <v>477</v>
      </c>
      <c r="D28" s="87" t="s">
        <v>477</v>
      </c>
      <c r="E28" s="87">
        <v>0.12562814070351758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11.4321608040201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9.0452261306532673</v>
      </c>
      <c r="W28" s="87" t="s">
        <v>477</v>
      </c>
      <c r="X28" s="86">
        <v>5.4020100502512562</v>
      </c>
      <c r="Y28" s="87">
        <v>22.236180904522612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1.6331658291457287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0.25125628140703515</v>
      </c>
      <c r="AZ28" s="87">
        <v>99.623115577889436</v>
      </c>
      <c r="BA28" s="87" t="s">
        <v>477</v>
      </c>
      <c r="BB28" s="87" t="s">
        <v>477</v>
      </c>
      <c r="BC28" s="87" t="s">
        <v>477</v>
      </c>
      <c r="BD28" s="87" t="s">
        <v>477</v>
      </c>
      <c r="BE28" s="87" t="s">
        <v>477</v>
      </c>
      <c r="BF28" s="87" t="s">
        <v>477</v>
      </c>
      <c r="BG28" s="87">
        <v>0.37688442211055273</v>
      </c>
      <c r="BH28" s="87">
        <v>100</v>
      </c>
      <c r="BI28" s="87">
        <v>5.4020100502512562</v>
      </c>
      <c r="BJ28" s="88">
        <v>23</v>
      </c>
    </row>
    <row r="29" spans="1:62" ht="15.75" customHeight="1" x14ac:dyDescent="0.15">
      <c r="A29" s="84" t="s">
        <v>81</v>
      </c>
      <c r="B29" s="85">
        <v>56.91439322671684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10.536218250235184</v>
      </c>
      <c r="K29" s="87" t="s">
        <v>477</v>
      </c>
      <c r="L29" s="87" t="s">
        <v>477</v>
      </c>
      <c r="M29" s="87">
        <v>0.28222013170272814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2.3518344308560679</v>
      </c>
      <c r="W29" s="87" t="s">
        <v>477</v>
      </c>
      <c r="X29" s="87">
        <v>1.03480714957667</v>
      </c>
      <c r="Y29" s="86">
        <v>26.62276575729069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1.1288805268109126</v>
      </c>
      <c r="AL29" s="87">
        <v>9.4073377234242708E-2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0.37629350893697083</v>
      </c>
      <c r="AZ29" s="87">
        <v>99.341486359360303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0.65851364063969897</v>
      </c>
      <c r="BG29" s="87" t="s">
        <v>477</v>
      </c>
      <c r="BH29" s="87">
        <v>100</v>
      </c>
      <c r="BI29" s="87">
        <v>26.62276575729069</v>
      </c>
      <c r="BJ29" s="88">
        <v>24</v>
      </c>
    </row>
    <row r="30" spans="1:62" ht="15.75" customHeight="1" x14ac:dyDescent="0.15">
      <c r="A30" s="84" t="s">
        <v>82</v>
      </c>
      <c r="B30" s="85">
        <v>44.606688648139425</v>
      </c>
      <c r="C30" s="87" t="s">
        <v>477</v>
      </c>
      <c r="D30" s="87">
        <v>10.504003768252474</v>
      </c>
      <c r="E30" s="87">
        <v>1.0833725859632595</v>
      </c>
      <c r="F30" s="87">
        <v>0.18841262364578426</v>
      </c>
      <c r="G30" s="87" t="s">
        <v>477</v>
      </c>
      <c r="H30" s="87" t="s">
        <v>477</v>
      </c>
      <c r="I30" s="87">
        <v>6.123410268487989</v>
      </c>
      <c r="J30" s="87" t="s">
        <v>477</v>
      </c>
      <c r="K30" s="87" t="s">
        <v>477</v>
      </c>
      <c r="L30" s="87" t="s">
        <v>477</v>
      </c>
      <c r="M30" s="87" t="s">
        <v>477</v>
      </c>
      <c r="N30" s="87">
        <v>0.23551577955723035</v>
      </c>
      <c r="O30" s="87">
        <v>0.9891662741403674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29.580781912388133</v>
      </c>
      <c r="AA30" s="89">
        <v>5.4639660857277432</v>
      </c>
      <c r="AB30" s="89" t="s">
        <v>477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 t="s">
        <v>477</v>
      </c>
      <c r="AZ30" s="87">
        <v>98.775317946302394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>
        <v>0.37682524729156852</v>
      </c>
      <c r="BF30" s="87">
        <v>0.47103155911446071</v>
      </c>
      <c r="BG30" s="87">
        <v>0.37682524729156852</v>
      </c>
      <c r="BH30" s="87">
        <v>100</v>
      </c>
      <c r="BI30" s="87">
        <v>29.580781912388133</v>
      </c>
      <c r="BJ30" s="88">
        <v>25</v>
      </c>
    </row>
    <row r="31" spans="1:62" ht="15.75" customHeight="1" x14ac:dyDescent="0.15">
      <c r="A31" s="84" t="s">
        <v>83</v>
      </c>
      <c r="B31" s="90">
        <v>46.562184024266934</v>
      </c>
      <c r="C31" s="87" t="s">
        <v>477</v>
      </c>
      <c r="D31" s="87" t="s">
        <v>477</v>
      </c>
      <c r="E31" s="87">
        <v>0.65722952477249752</v>
      </c>
      <c r="F31" s="87" t="s">
        <v>477</v>
      </c>
      <c r="G31" s="87" t="s">
        <v>477</v>
      </c>
      <c r="H31" s="87" t="s">
        <v>477</v>
      </c>
      <c r="I31" s="87">
        <v>4.8028311425682508</v>
      </c>
      <c r="J31" s="87">
        <v>0.10111223458038424</v>
      </c>
      <c r="K31" s="87" t="s">
        <v>477</v>
      </c>
      <c r="L31" s="87" t="s">
        <v>477</v>
      </c>
      <c r="M31" s="87" t="s">
        <v>477</v>
      </c>
      <c r="N31" s="87" t="s">
        <v>477</v>
      </c>
      <c r="O31" s="87">
        <v>2.6289180990899901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1.1122345803842264</v>
      </c>
      <c r="AA31" s="86">
        <v>43.326592517694642</v>
      </c>
      <c r="AB31" s="87">
        <v>0.25278058645096058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 t="s">
        <v>477</v>
      </c>
      <c r="AZ31" s="87">
        <v>99.44388270980788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>
        <v>0.20222446916076847</v>
      </c>
      <c r="BF31" s="87" t="s">
        <v>477</v>
      </c>
      <c r="BG31" s="87">
        <v>0.35389282103134478</v>
      </c>
      <c r="BH31" s="87">
        <v>100</v>
      </c>
      <c r="BI31" s="87">
        <v>43.326592517694642</v>
      </c>
      <c r="BJ31" s="88">
        <v>26</v>
      </c>
    </row>
    <row r="32" spans="1:62" ht="15.75" customHeight="1" x14ac:dyDescent="0.15">
      <c r="A32" s="84" t="s">
        <v>84</v>
      </c>
      <c r="B32" s="90">
        <v>24.794745484400657</v>
      </c>
      <c r="C32" s="87" t="s">
        <v>477</v>
      </c>
      <c r="D32" s="87">
        <v>0.82101806239737274</v>
      </c>
      <c r="E32" s="87" t="s">
        <v>477</v>
      </c>
      <c r="F32" s="87" t="s">
        <v>477</v>
      </c>
      <c r="G32" s="87" t="s">
        <v>477</v>
      </c>
      <c r="H32" s="87" t="s">
        <v>477</v>
      </c>
      <c r="I32" s="87">
        <v>38.752052545155998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22.413793103448278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>
        <v>0.98522167487684731</v>
      </c>
      <c r="AB32" s="86">
        <v>10.755336617405582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0.82101806239737274</v>
      </c>
      <c r="AZ32" s="87">
        <v>99.343185550082097</v>
      </c>
      <c r="BA32" s="87" t="s">
        <v>477</v>
      </c>
      <c r="BB32" s="87" t="s">
        <v>477</v>
      </c>
      <c r="BC32" s="87" t="s">
        <v>477</v>
      </c>
      <c r="BD32" s="87" t="s">
        <v>477</v>
      </c>
      <c r="BE32" s="87" t="s">
        <v>477</v>
      </c>
      <c r="BF32" s="87" t="s">
        <v>477</v>
      </c>
      <c r="BG32" s="87">
        <v>0.65681444991789817</v>
      </c>
      <c r="BH32" s="87">
        <v>100</v>
      </c>
      <c r="BI32" s="87">
        <v>10.755336617405582</v>
      </c>
      <c r="BJ32" s="88">
        <v>27</v>
      </c>
    </row>
    <row r="33" spans="1:62" ht="15.75" customHeight="1" x14ac:dyDescent="0.15">
      <c r="A33" s="84" t="s">
        <v>85</v>
      </c>
      <c r="B33" s="90">
        <v>3.9162112932604733</v>
      </c>
      <c r="C33" s="87" t="s">
        <v>477</v>
      </c>
      <c r="D33" s="87" t="s">
        <v>477</v>
      </c>
      <c r="E33" s="87">
        <v>2.7322404371584699</v>
      </c>
      <c r="F33" s="87" t="s">
        <v>477</v>
      </c>
      <c r="G33" s="87" t="s">
        <v>477</v>
      </c>
      <c r="H33" s="87" t="s">
        <v>477</v>
      </c>
      <c r="I33" s="87">
        <v>13.387978142076504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26.138433515482696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0.91074681238615673</v>
      </c>
      <c r="AZ33" s="87">
        <v>47.0856102003643</v>
      </c>
      <c r="BA33" s="87">
        <v>41.803278688524593</v>
      </c>
      <c r="BB33" s="87" t="s">
        <v>477</v>
      </c>
      <c r="BC33" s="87">
        <v>41.074681238615661</v>
      </c>
      <c r="BD33" s="87">
        <v>0.72859744990892528</v>
      </c>
      <c r="BE33" s="87">
        <v>2.0036429872495445</v>
      </c>
      <c r="BF33" s="87">
        <v>6.6484517304189428</v>
      </c>
      <c r="BG33" s="87">
        <v>2.459016393442623</v>
      </c>
      <c r="BH33" s="87">
        <v>100</v>
      </c>
      <c r="BI33" s="87">
        <v>26.138433515482696</v>
      </c>
      <c r="BJ33" s="88">
        <v>28</v>
      </c>
    </row>
    <row r="34" spans="1:62" ht="15.75" customHeight="1" x14ac:dyDescent="0.15">
      <c r="A34" s="84" t="s">
        <v>86</v>
      </c>
      <c r="B34" s="90">
        <v>5.173305742369374</v>
      </c>
      <c r="C34" s="87" t="s">
        <v>477</v>
      </c>
      <c r="D34" s="87">
        <v>41.23124676668391</v>
      </c>
      <c r="E34" s="87">
        <v>17.02017589239524</v>
      </c>
      <c r="F34" s="87" t="s">
        <v>477</v>
      </c>
      <c r="G34" s="87" t="s">
        <v>477</v>
      </c>
      <c r="H34" s="87" t="s">
        <v>477</v>
      </c>
      <c r="I34" s="87">
        <v>16.864976720124158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0.56906363166063112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10.657009829280909</v>
      </c>
      <c r="AE34" s="87">
        <v>0.82772891877909982</v>
      </c>
      <c r="AF34" s="87">
        <v>2.7418520434557685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0.93119503362648726</v>
      </c>
      <c r="AZ34" s="87">
        <v>96.016554578375576</v>
      </c>
      <c r="BA34" s="87">
        <v>1.6554578375581996</v>
      </c>
      <c r="BB34" s="87" t="s">
        <v>477</v>
      </c>
      <c r="BC34" s="87">
        <v>0.20693222969477496</v>
      </c>
      <c r="BD34" s="87">
        <v>1.4485256078634248</v>
      </c>
      <c r="BE34" s="87">
        <v>0.20693222969477496</v>
      </c>
      <c r="BF34" s="87">
        <v>1.8106570098292811</v>
      </c>
      <c r="BG34" s="87">
        <v>0.31039834454216242</v>
      </c>
      <c r="BH34" s="87">
        <v>100</v>
      </c>
      <c r="BI34" s="87">
        <v>10.657009829280909</v>
      </c>
      <c r="BJ34" s="88">
        <v>29</v>
      </c>
    </row>
    <row r="35" spans="1:62" ht="15.75" customHeight="1" x14ac:dyDescent="0.15">
      <c r="A35" s="84" t="s">
        <v>87</v>
      </c>
      <c r="B35" s="90">
        <v>1.0328638497652582</v>
      </c>
      <c r="C35" s="87" t="s">
        <v>477</v>
      </c>
      <c r="D35" s="87">
        <v>4.31924882629108</v>
      </c>
      <c r="E35" s="87">
        <v>46.103286384976528</v>
      </c>
      <c r="F35" s="87" t="s">
        <v>477</v>
      </c>
      <c r="G35" s="87" t="s">
        <v>477</v>
      </c>
      <c r="H35" s="87" t="s">
        <v>477</v>
      </c>
      <c r="I35" s="87">
        <v>4.225352112676056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1.6901408450704223</v>
      </c>
      <c r="AD35" s="87">
        <v>3.004694835680751</v>
      </c>
      <c r="AE35" s="86">
        <v>22.62910798122066</v>
      </c>
      <c r="AF35" s="87">
        <v>4.882629107981221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1.5962441314553992</v>
      </c>
      <c r="AZ35" s="87">
        <v>89.483568075117375</v>
      </c>
      <c r="BA35" s="87">
        <v>7.793427230046948</v>
      </c>
      <c r="BB35" s="87" t="s">
        <v>477</v>
      </c>
      <c r="BC35" s="87">
        <v>3.3802816901408446</v>
      </c>
      <c r="BD35" s="87">
        <v>4.413145539906103</v>
      </c>
      <c r="BE35" s="87">
        <v>0.93896713615023475</v>
      </c>
      <c r="BF35" s="87">
        <v>1.784037558685446</v>
      </c>
      <c r="BG35" s="87" t="s">
        <v>477</v>
      </c>
      <c r="BH35" s="87">
        <v>100</v>
      </c>
      <c r="BI35" s="87">
        <v>22.62910798122066</v>
      </c>
      <c r="BJ35" s="88">
        <v>30</v>
      </c>
    </row>
    <row r="36" spans="1:62" ht="15.75" customHeight="1" x14ac:dyDescent="0.15">
      <c r="A36" s="84" t="s">
        <v>88</v>
      </c>
      <c r="B36" s="90">
        <v>0.43763676148796499</v>
      </c>
      <c r="C36" s="87">
        <v>0.10940919037199125</v>
      </c>
      <c r="D36" s="87">
        <v>9.0809628008752732</v>
      </c>
      <c r="E36" s="87">
        <v>47.811816192560173</v>
      </c>
      <c r="F36" s="87" t="s">
        <v>477</v>
      </c>
      <c r="G36" s="87" t="s">
        <v>477</v>
      </c>
      <c r="H36" s="87" t="s">
        <v>477</v>
      </c>
      <c r="I36" s="87">
        <v>4.5951859956236323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1.0940919037199124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6.6739606126914666</v>
      </c>
      <c r="AE36" s="87">
        <v>1.6411378555798686</v>
      </c>
      <c r="AF36" s="86">
        <v>23.085339168490155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1.0940919037199124</v>
      </c>
      <c r="AZ36" s="87">
        <v>95.623632385120345</v>
      </c>
      <c r="BA36" s="87">
        <v>2.0787746170678334</v>
      </c>
      <c r="BB36" s="87" t="s">
        <v>477</v>
      </c>
      <c r="BC36" s="87" t="s">
        <v>477</v>
      </c>
      <c r="BD36" s="87">
        <v>2.0787746170678334</v>
      </c>
      <c r="BE36" s="87" t="s">
        <v>477</v>
      </c>
      <c r="BF36" s="87">
        <v>2.2975929978118161</v>
      </c>
      <c r="BG36" s="87" t="s">
        <v>477</v>
      </c>
      <c r="BH36" s="87">
        <v>100</v>
      </c>
      <c r="BI36" s="87">
        <v>23.085339168490155</v>
      </c>
      <c r="BJ36" s="88">
        <v>31</v>
      </c>
    </row>
    <row r="37" spans="1:62" ht="15.75" customHeight="1" x14ac:dyDescent="0.15">
      <c r="A37" s="84" t="s">
        <v>89</v>
      </c>
      <c r="B37" s="90">
        <v>11.231884057971014</v>
      </c>
      <c r="C37" s="87" t="s">
        <v>477</v>
      </c>
      <c r="D37" s="87">
        <v>74.275362318840578</v>
      </c>
      <c r="E37" s="87">
        <v>2.8985507246376812</v>
      </c>
      <c r="F37" s="87">
        <v>1.5700483091787441</v>
      </c>
      <c r="G37" s="87" t="s">
        <v>477</v>
      </c>
      <c r="H37" s="87" t="s">
        <v>477</v>
      </c>
      <c r="I37" s="87">
        <v>7.004830917874397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0.60386473429951693</v>
      </c>
      <c r="O37" s="87" t="s">
        <v>477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0.60386473429951693</v>
      </c>
      <c r="AA37" s="87">
        <v>0.12077294685990338</v>
      </c>
      <c r="AB37" s="87" t="s">
        <v>477</v>
      </c>
      <c r="AC37" s="87" t="s">
        <v>477</v>
      </c>
      <c r="AD37" s="87">
        <v>0.36231884057971014</v>
      </c>
      <c r="AE37" s="87" t="s">
        <v>477</v>
      </c>
      <c r="AF37" s="87" t="s">
        <v>477</v>
      </c>
      <c r="AG37" s="86">
        <v>1.3285024154589371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100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1.3285024154589371</v>
      </c>
      <c r="BJ37" s="88">
        <v>32</v>
      </c>
    </row>
    <row r="38" spans="1:62" ht="15.75" customHeight="1" x14ac:dyDescent="0.15">
      <c r="A38" s="84" t="s">
        <v>90</v>
      </c>
      <c r="B38" s="90" t="s">
        <v>477</v>
      </c>
      <c r="C38" s="87" t="s">
        <v>477</v>
      </c>
      <c r="D38" s="87" t="s">
        <v>477</v>
      </c>
      <c r="E38" s="87" t="s">
        <v>477</v>
      </c>
      <c r="F38" s="87">
        <v>8.6206896551724146</v>
      </c>
      <c r="G38" s="87" t="s">
        <v>477</v>
      </c>
      <c r="H38" s="87">
        <v>91.379310344827587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26.422764227642276</v>
      </c>
      <c r="C39" s="87" t="s">
        <v>477</v>
      </c>
      <c r="D39" s="87" t="s">
        <v>477</v>
      </c>
      <c r="E39" s="87">
        <v>1.0162601626016259</v>
      </c>
      <c r="F39" s="87" t="s">
        <v>477</v>
      </c>
      <c r="G39" s="87" t="s">
        <v>477</v>
      </c>
      <c r="H39" s="87">
        <v>70.528455284552848</v>
      </c>
      <c r="I39" s="87" t="s">
        <v>477</v>
      </c>
      <c r="J39" s="87" t="s">
        <v>477</v>
      </c>
      <c r="K39" s="87">
        <v>1.0162601626016259</v>
      </c>
      <c r="L39" s="87" t="s">
        <v>477</v>
      </c>
      <c r="M39" s="87">
        <v>0.40650406504065045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 t="s">
        <v>477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0.20325203252032523</v>
      </c>
      <c r="AV39" s="87" t="s">
        <v>477</v>
      </c>
      <c r="AW39" s="87" t="s">
        <v>477</v>
      </c>
      <c r="AX39" s="87" t="s">
        <v>477</v>
      </c>
      <c r="AY39" s="87">
        <v>0.40650406504065045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 t="s">
        <v>477</v>
      </c>
      <c r="BJ39" s="88">
        <v>34</v>
      </c>
    </row>
    <row r="40" spans="1:62" ht="15.75" customHeight="1" x14ac:dyDescent="0.15">
      <c r="A40" s="84" t="s">
        <v>92</v>
      </c>
      <c r="B40" s="90">
        <v>33.631713554987215</v>
      </c>
      <c r="C40" s="87" t="s">
        <v>477</v>
      </c>
      <c r="D40" s="87" t="s">
        <v>477</v>
      </c>
      <c r="E40" s="87" t="s">
        <v>477</v>
      </c>
      <c r="F40" s="87" t="s">
        <v>477</v>
      </c>
      <c r="G40" s="87" t="s">
        <v>477</v>
      </c>
      <c r="H40" s="87">
        <v>23.657289002557544</v>
      </c>
      <c r="I40" s="87" t="s">
        <v>477</v>
      </c>
      <c r="J40" s="87" t="s">
        <v>477</v>
      </c>
      <c r="K40" s="87">
        <v>2.5575447570332481</v>
      </c>
      <c r="L40" s="87">
        <v>23.913043478260871</v>
      </c>
      <c r="M40" s="87">
        <v>0.12787723785166241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 t="s">
        <v>477</v>
      </c>
      <c r="AK40" s="87">
        <v>15.217391304347828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>
        <v>0.38363171355498721</v>
      </c>
      <c r="AU40" s="87">
        <v>0.38363171355498721</v>
      </c>
      <c r="AV40" s="87" t="s">
        <v>477</v>
      </c>
      <c r="AW40" s="87" t="s">
        <v>477</v>
      </c>
      <c r="AX40" s="87" t="s">
        <v>477</v>
      </c>
      <c r="AY40" s="87">
        <v>0.12787723785166241</v>
      </c>
      <c r="AZ40" s="87">
        <v>100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 t="s">
        <v>477</v>
      </c>
      <c r="BJ40" s="88">
        <v>35</v>
      </c>
    </row>
    <row r="41" spans="1:62" ht="15.75" customHeight="1" x14ac:dyDescent="0.15">
      <c r="A41" s="84" t="s">
        <v>93</v>
      </c>
      <c r="B41" s="90">
        <v>40.480132450331126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>
        <v>0.33112582781456956</v>
      </c>
      <c r="I41" s="87" t="s">
        <v>477</v>
      </c>
      <c r="J41" s="87" t="s">
        <v>477</v>
      </c>
      <c r="K41" s="87">
        <v>0.57947019867549665</v>
      </c>
      <c r="L41" s="87">
        <v>8.2781456953642391E-2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57.450331125827816</v>
      </c>
      <c r="AL41" s="87" t="s">
        <v>477</v>
      </c>
      <c r="AM41" s="87" t="s">
        <v>477</v>
      </c>
      <c r="AN41" s="87" t="s">
        <v>477</v>
      </c>
      <c r="AO41" s="87">
        <v>0.49668874172185434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0.16556291390728478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99.586092715231786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0.41390728476821192</v>
      </c>
      <c r="BH41" s="87">
        <v>100</v>
      </c>
      <c r="BI41" s="87">
        <v>57.450331125827816</v>
      </c>
      <c r="BJ41" s="88">
        <v>36</v>
      </c>
    </row>
    <row r="42" spans="1:62" ht="15.75" customHeight="1" x14ac:dyDescent="0.15">
      <c r="A42" s="84" t="s">
        <v>94</v>
      </c>
      <c r="B42" s="90">
        <v>47.927927927927925</v>
      </c>
      <c r="C42" s="87" t="s">
        <v>477</v>
      </c>
      <c r="D42" s="87" t="s">
        <v>477</v>
      </c>
      <c r="E42" s="87">
        <v>0.24024024024024024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>
        <v>0.12012012012012012</v>
      </c>
      <c r="M42" s="87">
        <v>0.42042042042042044</v>
      </c>
      <c r="N42" s="87" t="s">
        <v>477</v>
      </c>
      <c r="O42" s="87" t="s">
        <v>477</v>
      </c>
      <c r="P42" s="87" t="s">
        <v>477</v>
      </c>
      <c r="Q42" s="87" t="s">
        <v>477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>
        <v>6.006006006006006E-2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24.144144144144146</v>
      </c>
      <c r="AL42" s="86">
        <v>25.825825825825827</v>
      </c>
      <c r="AM42" s="87" t="s">
        <v>477</v>
      </c>
      <c r="AN42" s="87" t="s">
        <v>477</v>
      </c>
      <c r="AO42" s="87">
        <v>6.006006006006006E-2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>
        <v>0.3003003003003003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99.099099099099092</v>
      </c>
      <c r="BA42" s="87">
        <v>0.3003003003003003</v>
      </c>
      <c r="BB42" s="87" t="s">
        <v>477</v>
      </c>
      <c r="BC42" s="87">
        <v>0.3003003003003003</v>
      </c>
      <c r="BD42" s="87" t="s">
        <v>477</v>
      </c>
      <c r="BE42" s="87">
        <v>6.006006006006006E-2</v>
      </c>
      <c r="BF42" s="87">
        <v>0.24024024024024024</v>
      </c>
      <c r="BG42" s="87">
        <v>0.3003003003003003</v>
      </c>
      <c r="BH42" s="87">
        <v>100</v>
      </c>
      <c r="BI42" s="87">
        <v>25.825825825825827</v>
      </c>
      <c r="BJ42" s="88">
        <v>37</v>
      </c>
    </row>
    <row r="43" spans="1:62" ht="15.75" customHeight="1" x14ac:dyDescent="0.15">
      <c r="A43" s="84" t="s">
        <v>95</v>
      </c>
      <c r="B43" s="90">
        <v>23.566878980891719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7.8556263269639066</v>
      </c>
      <c r="L43" s="87">
        <v>11.252653927813164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54.989384288747345</v>
      </c>
      <c r="AL43" s="87" t="s">
        <v>477</v>
      </c>
      <c r="AM43" s="86">
        <v>1.2738853503184715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>
        <v>1.0615711252653928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1.2738853503184715</v>
      </c>
      <c r="BJ43" s="88">
        <v>38</v>
      </c>
    </row>
    <row r="44" spans="1:62" ht="15.75" customHeight="1" x14ac:dyDescent="0.15">
      <c r="A44" s="84" t="s">
        <v>96</v>
      </c>
      <c r="B44" s="90">
        <v>37.755102040816325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>
        <v>0.17006802721088435</v>
      </c>
      <c r="K44" s="87">
        <v>1.5306122448979591</v>
      </c>
      <c r="L44" s="87" t="s">
        <v>477</v>
      </c>
      <c r="M44" s="87">
        <v>0.68027210884353739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32.993197278911559</v>
      </c>
      <c r="AL44" s="87">
        <v>3.5714285714285712</v>
      </c>
      <c r="AM44" s="87" t="s">
        <v>477</v>
      </c>
      <c r="AN44" s="86" t="s">
        <v>477</v>
      </c>
      <c r="AO44" s="87">
        <v>22.108843537414966</v>
      </c>
      <c r="AP44" s="87" t="s">
        <v>477</v>
      </c>
      <c r="AQ44" s="87" t="s">
        <v>477</v>
      </c>
      <c r="AR44" s="87" t="s">
        <v>477</v>
      </c>
      <c r="AS44" s="87" t="s">
        <v>477</v>
      </c>
      <c r="AT44" s="87" t="s">
        <v>477</v>
      </c>
      <c r="AU44" s="87">
        <v>0.3401360544217687</v>
      </c>
      <c r="AV44" s="87" t="s">
        <v>477</v>
      </c>
      <c r="AW44" s="87" t="s">
        <v>477</v>
      </c>
      <c r="AX44" s="87" t="s">
        <v>477</v>
      </c>
      <c r="AY44" s="87" t="s">
        <v>477</v>
      </c>
      <c r="AZ44" s="87">
        <v>99.149659863945587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>
        <v>0.85034013605442182</v>
      </c>
      <c r="BF44" s="87" t="s">
        <v>477</v>
      </c>
      <c r="BG44" s="87" t="s">
        <v>477</v>
      </c>
      <c r="BH44" s="87">
        <v>100</v>
      </c>
      <c r="BI44" s="87" t="s">
        <v>477</v>
      </c>
      <c r="BJ44" s="88">
        <v>39</v>
      </c>
    </row>
    <row r="45" spans="1:62" ht="15.75" customHeight="1" x14ac:dyDescent="0.15">
      <c r="A45" s="84" t="s">
        <v>97</v>
      </c>
      <c r="B45" s="90">
        <v>39.946737683089211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3.4620505992010648</v>
      </c>
      <c r="L45" s="87" t="s">
        <v>477</v>
      </c>
      <c r="M45" s="87">
        <v>0.53262316910785623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0.13315579227696406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10.51930758988016</v>
      </c>
      <c r="AL45" s="87">
        <v>1.3315579227696404</v>
      </c>
      <c r="AM45" s="87" t="s">
        <v>477</v>
      </c>
      <c r="AN45" s="87" t="s">
        <v>477</v>
      </c>
      <c r="AO45" s="86">
        <v>42.476697736351532</v>
      </c>
      <c r="AP45" s="87">
        <v>0.13315579227696406</v>
      </c>
      <c r="AQ45" s="87" t="s">
        <v>477</v>
      </c>
      <c r="AR45" s="87" t="s">
        <v>477</v>
      </c>
      <c r="AS45" s="87" t="s">
        <v>477</v>
      </c>
      <c r="AT45" s="87">
        <v>0.66577896138482018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>
        <v>0.39946737683089217</v>
      </c>
      <c r="AZ45" s="87">
        <v>99.600532623169101</v>
      </c>
      <c r="BA45" s="87" t="s">
        <v>477</v>
      </c>
      <c r="BB45" s="87" t="s">
        <v>477</v>
      </c>
      <c r="BC45" s="87" t="s">
        <v>477</v>
      </c>
      <c r="BD45" s="87" t="s">
        <v>477</v>
      </c>
      <c r="BE45" s="87" t="s">
        <v>477</v>
      </c>
      <c r="BF45" s="87" t="s">
        <v>477</v>
      </c>
      <c r="BG45" s="87">
        <v>0.39946737683089217</v>
      </c>
      <c r="BH45" s="87">
        <v>100</v>
      </c>
      <c r="BI45" s="87">
        <v>42.476697736351532</v>
      </c>
      <c r="BJ45" s="88">
        <v>40</v>
      </c>
    </row>
    <row r="46" spans="1:62" ht="15.75" customHeight="1" x14ac:dyDescent="0.15">
      <c r="A46" s="84" t="s">
        <v>98</v>
      </c>
      <c r="B46" s="90">
        <v>25.192012288786479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37.019969278033791</v>
      </c>
      <c r="L46" s="87" t="s">
        <v>477</v>
      </c>
      <c r="M46" s="87">
        <v>1.228878648233487</v>
      </c>
      <c r="N46" s="87" t="s">
        <v>477</v>
      </c>
      <c r="O46" s="87" t="s">
        <v>477</v>
      </c>
      <c r="P46" s="87">
        <v>0.76804915514592931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8.9093701996927805</v>
      </c>
      <c r="AL46" s="87" t="s">
        <v>477</v>
      </c>
      <c r="AM46" s="87" t="s">
        <v>477</v>
      </c>
      <c r="AN46" s="87">
        <v>0.46082949308755761</v>
      </c>
      <c r="AO46" s="87">
        <v>20.737327188940093</v>
      </c>
      <c r="AP46" s="86">
        <v>2.4577572964669741</v>
      </c>
      <c r="AQ46" s="87" t="s">
        <v>477</v>
      </c>
      <c r="AR46" s="87" t="s">
        <v>477</v>
      </c>
      <c r="AS46" s="87" t="s">
        <v>477</v>
      </c>
      <c r="AT46" s="87" t="s">
        <v>477</v>
      </c>
      <c r="AU46" s="87">
        <v>1.6897081413210446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98.463901689708138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>
        <v>1.5360983102918586</v>
      </c>
      <c r="BH46" s="87">
        <v>100</v>
      </c>
      <c r="BI46" s="87">
        <v>2.4577572964669741</v>
      </c>
      <c r="BJ46" s="88">
        <v>41</v>
      </c>
    </row>
    <row r="47" spans="1:62" ht="15.75" customHeight="1" x14ac:dyDescent="0.15">
      <c r="A47" s="84" t="s">
        <v>99</v>
      </c>
      <c r="B47" s="90">
        <v>15.19434628975265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53.710247349823327</v>
      </c>
      <c r="L47" s="87" t="s">
        <v>477</v>
      </c>
      <c r="M47" s="87">
        <v>1.7667844522968199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14.840989399293287</v>
      </c>
      <c r="AL47" s="87" t="s">
        <v>477</v>
      </c>
      <c r="AM47" s="87" t="s">
        <v>477</v>
      </c>
      <c r="AN47" s="87" t="s">
        <v>477</v>
      </c>
      <c r="AO47" s="87">
        <v>14.487632508833922</v>
      </c>
      <c r="AP47" s="87" t="s">
        <v>477</v>
      </c>
      <c r="AQ47" s="86" t="s">
        <v>477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 t="s">
        <v>477</v>
      </c>
      <c r="BJ47" s="88">
        <v>42</v>
      </c>
    </row>
    <row r="48" spans="1:62" ht="15.75" customHeight="1" x14ac:dyDescent="0.15">
      <c r="A48" s="84" t="s">
        <v>100</v>
      </c>
      <c r="B48" s="90">
        <v>4.3478260869565215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79.227053140096615</v>
      </c>
      <c r="L48" s="87">
        <v>2.4154589371980677</v>
      </c>
      <c r="M48" s="87">
        <v>1.4492753623188406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 t="s">
        <v>477</v>
      </c>
      <c r="AL48" s="87" t="s">
        <v>477</v>
      </c>
      <c r="AM48" s="87" t="s">
        <v>477</v>
      </c>
      <c r="AN48" s="87" t="s">
        <v>477</v>
      </c>
      <c r="AO48" s="87" t="s">
        <v>477</v>
      </c>
      <c r="AP48" s="87" t="s">
        <v>477</v>
      </c>
      <c r="AQ48" s="87" t="s">
        <v>477</v>
      </c>
      <c r="AR48" s="86" t="s">
        <v>477</v>
      </c>
      <c r="AS48" s="87" t="s">
        <v>477</v>
      </c>
      <c r="AT48" s="87" t="s">
        <v>477</v>
      </c>
      <c r="AU48" s="87">
        <v>12.560386473429952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>
        <v>3.5087719298245612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75.939849624060145</v>
      </c>
      <c r="L49" s="87" t="s">
        <v>477</v>
      </c>
      <c r="M49" s="87">
        <v>8.7719298245614024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 t="s">
        <v>477</v>
      </c>
      <c r="AT49" s="87">
        <v>1.2531328320802004</v>
      </c>
      <c r="AU49" s="87">
        <v>9.7744360902255636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99.248120300751879</v>
      </c>
      <c r="BA49" s="87">
        <v>0.75187969924812026</v>
      </c>
      <c r="BB49" s="87">
        <v>0.75187969924812026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 t="s">
        <v>477</v>
      </c>
      <c r="BJ49" s="88">
        <v>44</v>
      </c>
    </row>
    <row r="50" spans="1:62" ht="15.75" customHeight="1" x14ac:dyDescent="0.15">
      <c r="A50" s="84" t="s">
        <v>102</v>
      </c>
      <c r="B50" s="90">
        <v>4.1763341067285378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8.0046403712296978</v>
      </c>
      <c r="L50" s="87" t="s">
        <v>477</v>
      </c>
      <c r="M50" s="87">
        <v>57.308584686774942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6.7285382830626448</v>
      </c>
      <c r="AU50" s="87">
        <v>3.0162412993039442</v>
      </c>
      <c r="AV50" s="87" t="s">
        <v>477</v>
      </c>
      <c r="AW50" s="87" t="s">
        <v>477</v>
      </c>
      <c r="AX50" s="87" t="s">
        <v>477</v>
      </c>
      <c r="AY50" s="87" t="s">
        <v>477</v>
      </c>
      <c r="AZ50" s="87">
        <v>79.23433874709977</v>
      </c>
      <c r="BA50" s="87">
        <v>18.909512761020881</v>
      </c>
      <c r="BB50" s="87">
        <v>18.909512761020881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>
        <v>1.8561484918793503</v>
      </c>
      <c r="BH50" s="87">
        <v>100</v>
      </c>
      <c r="BI50" s="87">
        <v>6.7285382830626448</v>
      </c>
      <c r="BJ50" s="88">
        <v>45</v>
      </c>
    </row>
    <row r="51" spans="1:62" ht="15.75" customHeight="1" x14ac:dyDescent="0.15">
      <c r="A51" s="84" t="s">
        <v>103</v>
      </c>
      <c r="B51" s="90">
        <v>8.6801849875489161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24.332977588046958</v>
      </c>
      <c r="L51" s="87">
        <v>0.2845962290999644</v>
      </c>
      <c r="M51" s="87">
        <v>14.158662397723228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0.35574528637495556</v>
      </c>
      <c r="AU51" s="86">
        <v>51.013874066168619</v>
      </c>
      <c r="AV51" s="87">
        <v>3.557452863749555E-2</v>
      </c>
      <c r="AW51" s="87" t="s">
        <v>477</v>
      </c>
      <c r="AX51" s="87" t="s">
        <v>477</v>
      </c>
      <c r="AY51" s="87" t="s">
        <v>477</v>
      </c>
      <c r="AZ51" s="87">
        <v>98.861615083600142</v>
      </c>
      <c r="BA51" s="87">
        <v>0.21344717182497333</v>
      </c>
      <c r="BB51" s="87">
        <v>0.21344717182497333</v>
      </c>
      <c r="BC51" s="87" t="s">
        <v>477</v>
      </c>
      <c r="BD51" s="87" t="s">
        <v>477</v>
      </c>
      <c r="BE51" s="87">
        <v>0.42689434364994666</v>
      </c>
      <c r="BF51" s="87" t="s">
        <v>477</v>
      </c>
      <c r="BG51" s="87">
        <v>0.49804340092493771</v>
      </c>
      <c r="BH51" s="87">
        <v>100</v>
      </c>
      <c r="BI51" s="87">
        <v>51.013874066168619</v>
      </c>
      <c r="BJ51" s="88">
        <v>46</v>
      </c>
    </row>
    <row r="52" spans="1:62" ht="15.75" customHeight="1" x14ac:dyDescent="0.15">
      <c r="A52" s="84" t="s">
        <v>104</v>
      </c>
      <c r="B52" s="90">
        <v>6.8893528183716075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12.31732776617954</v>
      </c>
      <c r="L52" s="87">
        <v>0.41753653444676403</v>
      </c>
      <c r="M52" s="87">
        <v>15.866388308977037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59.916492693110648</v>
      </c>
      <c r="AV52" s="86" t="s">
        <v>477</v>
      </c>
      <c r="AW52" s="87" t="s">
        <v>477</v>
      </c>
      <c r="AX52" s="87" t="s">
        <v>477</v>
      </c>
      <c r="AY52" s="87" t="s">
        <v>477</v>
      </c>
      <c r="AZ52" s="87">
        <v>95.407098121085596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>
        <v>4.5929018789144047</v>
      </c>
      <c r="BH52" s="87">
        <v>100</v>
      </c>
      <c r="BI52" s="87" t="s">
        <v>477</v>
      </c>
      <c r="BJ52" s="88">
        <v>47</v>
      </c>
    </row>
    <row r="53" spans="1:62" ht="15.75" customHeight="1" x14ac:dyDescent="0.15">
      <c r="A53" s="84" t="s">
        <v>105</v>
      </c>
      <c r="B53" s="90">
        <v>1.0064701653486701</v>
      </c>
      <c r="C53" s="87">
        <v>8.9144500359453627</v>
      </c>
      <c r="D53" s="87">
        <v>0.57512580877066866</v>
      </c>
      <c r="E53" s="87">
        <v>64.198418404025887</v>
      </c>
      <c r="F53" s="87">
        <v>7.1890726096333582E-2</v>
      </c>
      <c r="G53" s="87" t="s">
        <v>477</v>
      </c>
      <c r="H53" s="87" t="s">
        <v>477</v>
      </c>
      <c r="I53" s="87">
        <v>0.28756290438533433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>
        <v>7.1890726096333582E-2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19.051042415528396</v>
      </c>
      <c r="AX53" s="87" t="s">
        <v>477</v>
      </c>
      <c r="AY53" s="87">
        <v>0.14378145219266716</v>
      </c>
      <c r="AZ53" s="87">
        <v>94.32063263838964</v>
      </c>
      <c r="BA53" s="87">
        <v>4.0977713874910133</v>
      </c>
      <c r="BB53" s="87" t="s">
        <v>477</v>
      </c>
      <c r="BC53" s="87" t="s">
        <v>477</v>
      </c>
      <c r="BD53" s="87">
        <v>4.0977713874910133</v>
      </c>
      <c r="BE53" s="87">
        <v>7.1890726096333582E-2</v>
      </c>
      <c r="BF53" s="87">
        <v>0.57512580877066866</v>
      </c>
      <c r="BG53" s="87">
        <v>0.93457943925233633</v>
      </c>
      <c r="BH53" s="87">
        <v>100</v>
      </c>
      <c r="BI53" s="87">
        <v>19.051042415528396</v>
      </c>
      <c r="BJ53" s="88">
        <v>48</v>
      </c>
    </row>
    <row r="54" spans="1:62" ht="15.75" customHeight="1" x14ac:dyDescent="0.15">
      <c r="A54" s="91" t="s">
        <v>106</v>
      </c>
      <c r="B54" s="92">
        <v>0.28735632183908044</v>
      </c>
      <c r="C54" s="93">
        <v>7.1839080459770113</v>
      </c>
      <c r="D54" s="93">
        <v>2.2988505747126435</v>
      </c>
      <c r="E54" s="93">
        <v>64.65517241379311</v>
      </c>
      <c r="F54" s="93" t="s">
        <v>477</v>
      </c>
      <c r="G54" s="93" t="s">
        <v>477</v>
      </c>
      <c r="H54" s="93" t="s">
        <v>477</v>
      </c>
      <c r="I54" s="93">
        <v>0.28735632183908044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23.275862068965516</v>
      </c>
      <c r="AX54" s="94" t="s">
        <v>477</v>
      </c>
      <c r="AY54" s="93" t="s">
        <v>477</v>
      </c>
      <c r="AZ54" s="93">
        <v>97.988505747126439</v>
      </c>
      <c r="BA54" s="93">
        <v>2.0114942528735633</v>
      </c>
      <c r="BB54" s="93" t="s">
        <v>477</v>
      </c>
      <c r="BC54" s="93" t="s">
        <v>477</v>
      </c>
      <c r="BD54" s="93">
        <v>2.0114942528735633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 t="s">
        <v>477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4710" topLeftCell="A41"/>
      <selection pane="bottomLeft" activeCell="A11" sqref="A11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16384" width="9" style="77"/>
  </cols>
  <sheetData>
    <row r="1" spans="1:77" ht="24" customHeight="1" x14ac:dyDescent="0.15">
      <c r="A1" s="524" t="s">
        <v>622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95.851329397313464</v>
      </c>
      <c r="C6" s="82">
        <v>3.9624361057177954E-3</v>
      </c>
      <c r="D6" s="82">
        <v>5.943654158576693E-2</v>
      </c>
      <c r="E6" s="82">
        <v>0.73305067955779213</v>
      </c>
      <c r="F6" s="82">
        <v>0.17038475254586519</v>
      </c>
      <c r="G6" s="82" t="s">
        <v>477</v>
      </c>
      <c r="H6" s="82">
        <v>0.2535959107659389</v>
      </c>
      <c r="I6" s="82">
        <v>0.14264769980584063</v>
      </c>
      <c r="J6" s="82">
        <v>0.34076950509173037</v>
      </c>
      <c r="K6" s="82" t="s">
        <v>477</v>
      </c>
      <c r="L6" s="82" t="s">
        <v>477</v>
      </c>
      <c r="M6" s="82">
        <v>0.12283551927725164</v>
      </c>
      <c r="N6" s="82" t="s">
        <v>477</v>
      </c>
      <c r="O6" s="82" t="s">
        <v>477</v>
      </c>
      <c r="P6" s="82">
        <v>4.7549233268613544E-2</v>
      </c>
      <c r="Q6" s="82">
        <v>0.21000911360304314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 t="s">
        <v>477</v>
      </c>
      <c r="Z6" s="82">
        <v>3.1699488845742363E-2</v>
      </c>
      <c r="AA6" s="82">
        <v>0.21793398581447876</v>
      </c>
      <c r="AB6" s="82" t="s">
        <v>477</v>
      </c>
      <c r="AC6" s="82" t="s">
        <v>477</v>
      </c>
      <c r="AD6" s="82" t="s">
        <v>477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0.11094821096009827</v>
      </c>
      <c r="AL6" s="82">
        <v>1.9812180528588977E-2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>
        <v>1.1887308317153386E-2</v>
      </c>
      <c r="AU6" s="82">
        <v>7.5286286008638112E-2</v>
      </c>
      <c r="AV6" s="82" t="s">
        <v>477</v>
      </c>
      <c r="AW6" s="82" t="s">
        <v>477</v>
      </c>
      <c r="AX6" s="82" t="s">
        <v>477</v>
      </c>
      <c r="AY6" s="82">
        <v>0.14661013591155844</v>
      </c>
      <c r="AZ6" s="82">
        <v>98.549748385307296</v>
      </c>
      <c r="BA6" s="82">
        <v>7.9248722114355907E-2</v>
      </c>
      <c r="BB6" s="82" t="s">
        <v>477</v>
      </c>
      <c r="BC6" s="82">
        <v>7.1323849902920317E-2</v>
      </c>
      <c r="BD6" s="82">
        <v>7.9248722114355907E-3</v>
      </c>
      <c r="BE6" s="82">
        <v>0.76078773229781671</v>
      </c>
      <c r="BF6" s="82">
        <v>0.24963347466022109</v>
      </c>
      <c r="BG6" s="82">
        <v>0.36058168562031939</v>
      </c>
      <c r="BH6" s="82">
        <v>100</v>
      </c>
      <c r="BI6" s="82">
        <v>95.851329397313464</v>
      </c>
      <c r="BJ6" s="83">
        <v>1</v>
      </c>
    </row>
    <row r="7" spans="1:77" ht="15.75" customHeight="1" x14ac:dyDescent="0.15">
      <c r="A7" s="84" t="s">
        <v>59</v>
      </c>
      <c r="B7" s="85">
        <v>1.3491189427312775</v>
      </c>
      <c r="C7" s="86">
        <v>56.690528634361236</v>
      </c>
      <c r="D7" s="87" t="s">
        <v>477</v>
      </c>
      <c r="E7" s="87">
        <v>8.5627753303964749</v>
      </c>
      <c r="F7" s="87" t="s">
        <v>477</v>
      </c>
      <c r="G7" s="87" t="s">
        <v>477</v>
      </c>
      <c r="H7" s="87" t="s">
        <v>477</v>
      </c>
      <c r="I7" s="87">
        <v>0.13766519823788548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>
        <v>2.7533039647577095E-2</v>
      </c>
      <c r="AA7" s="87" t="s">
        <v>477</v>
      </c>
      <c r="AB7" s="87" t="s">
        <v>477</v>
      </c>
      <c r="AC7" s="87" t="s">
        <v>477</v>
      </c>
      <c r="AD7" s="87" t="s">
        <v>477</v>
      </c>
      <c r="AE7" s="87" t="s">
        <v>477</v>
      </c>
      <c r="AF7" s="87">
        <v>1.3766519823788547E-2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1.3766519823788547E-2</v>
      </c>
      <c r="AX7" s="87" t="s">
        <v>477</v>
      </c>
      <c r="AY7" s="87">
        <v>0.59196035242290745</v>
      </c>
      <c r="AZ7" s="87">
        <v>67.38711453744493</v>
      </c>
      <c r="BA7" s="87">
        <v>29.35022026431718</v>
      </c>
      <c r="BB7" s="87" t="s">
        <v>477</v>
      </c>
      <c r="BC7" s="87">
        <v>5.506607929515419E-2</v>
      </c>
      <c r="BD7" s="87">
        <v>29.295154185022028</v>
      </c>
      <c r="BE7" s="87">
        <v>0.82599118942731276</v>
      </c>
      <c r="BF7" s="87">
        <v>1.3078193832599119</v>
      </c>
      <c r="BG7" s="87">
        <v>1.1288546255506606</v>
      </c>
      <c r="BH7" s="87">
        <v>100</v>
      </c>
      <c r="BI7" s="87">
        <v>56.690528634361236</v>
      </c>
      <c r="BJ7" s="88">
        <v>2</v>
      </c>
    </row>
    <row r="8" spans="1:77" ht="15.75" customHeight="1" x14ac:dyDescent="0.15">
      <c r="A8" s="84" t="s">
        <v>60</v>
      </c>
      <c r="B8" s="85">
        <v>18.973957313491287</v>
      </c>
      <c r="C8" s="87">
        <v>1.9580967299784608E-2</v>
      </c>
      <c r="D8" s="86">
        <v>50.186019189347952</v>
      </c>
      <c r="E8" s="87">
        <v>10.554141374583905</v>
      </c>
      <c r="F8" s="87">
        <v>3.9161934599569216E-2</v>
      </c>
      <c r="G8" s="87" t="s">
        <v>477</v>
      </c>
      <c r="H8" s="87">
        <v>0.11748580379870766</v>
      </c>
      <c r="I8" s="87">
        <v>15.214411591932642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0.35245741139612297</v>
      </c>
      <c r="O8" s="87">
        <v>0.13706677109849227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 t="s">
        <v>477</v>
      </c>
      <c r="AA8" s="87" t="s">
        <v>477</v>
      </c>
      <c r="AB8" s="87" t="s">
        <v>477</v>
      </c>
      <c r="AC8" s="87" t="s">
        <v>477</v>
      </c>
      <c r="AD8" s="87">
        <v>0.76365772469159976</v>
      </c>
      <c r="AE8" s="87" t="s">
        <v>477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>
        <v>5.8742901899353828E-2</v>
      </c>
      <c r="AV8" s="87" t="s">
        <v>477</v>
      </c>
      <c r="AW8" s="87" t="s">
        <v>477</v>
      </c>
      <c r="AX8" s="87" t="s">
        <v>477</v>
      </c>
      <c r="AY8" s="87">
        <v>0.82240062659095359</v>
      </c>
      <c r="AZ8" s="87">
        <v>97.239083610730376</v>
      </c>
      <c r="BA8" s="87">
        <v>0.6461719208928921</v>
      </c>
      <c r="BB8" s="87" t="s">
        <v>477</v>
      </c>
      <c r="BC8" s="87">
        <v>0.11748580379870766</v>
      </c>
      <c r="BD8" s="87">
        <v>0.52868611709418445</v>
      </c>
      <c r="BE8" s="87">
        <v>0.90072449579009206</v>
      </c>
      <c r="BF8" s="87">
        <v>0.46994321519483062</v>
      </c>
      <c r="BG8" s="87">
        <v>0.74407675739181522</v>
      </c>
      <c r="BH8" s="87">
        <v>100</v>
      </c>
      <c r="BI8" s="87">
        <v>50.186019189347952</v>
      </c>
      <c r="BJ8" s="88">
        <v>3</v>
      </c>
    </row>
    <row r="9" spans="1:77" ht="15.75" customHeight="1" x14ac:dyDescent="0.15">
      <c r="A9" s="84" t="s">
        <v>61</v>
      </c>
      <c r="B9" s="85">
        <v>2.4498366775548295</v>
      </c>
      <c r="C9" s="87">
        <v>2.7531497900139992</v>
      </c>
      <c r="D9" s="87">
        <v>0.30331311245916937</v>
      </c>
      <c r="E9" s="86">
        <v>81.637890807279518</v>
      </c>
      <c r="F9" s="87" t="s">
        <v>477</v>
      </c>
      <c r="G9" s="87" t="s">
        <v>477</v>
      </c>
      <c r="H9" s="87" t="s">
        <v>477</v>
      </c>
      <c r="I9" s="87">
        <v>0.37330844610359309</v>
      </c>
      <c r="J9" s="87" t="s">
        <v>477</v>
      </c>
      <c r="K9" s="87" t="s">
        <v>477</v>
      </c>
      <c r="L9" s="87" t="s">
        <v>477</v>
      </c>
      <c r="M9" s="87" t="s">
        <v>477</v>
      </c>
      <c r="N9" s="87">
        <v>0.20998600093327111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>
        <v>4.6663555762949137E-2</v>
      </c>
      <c r="AB9" s="87" t="s">
        <v>477</v>
      </c>
      <c r="AC9" s="87" t="s">
        <v>477</v>
      </c>
      <c r="AD9" s="87" t="s">
        <v>477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0.60662622491833873</v>
      </c>
      <c r="AX9" s="87" t="s">
        <v>477</v>
      </c>
      <c r="AY9" s="87">
        <v>0.86327578161455898</v>
      </c>
      <c r="AZ9" s="87">
        <v>89.244050396640233</v>
      </c>
      <c r="BA9" s="87">
        <v>5.0863275781614554</v>
      </c>
      <c r="BB9" s="87" t="s">
        <v>477</v>
      </c>
      <c r="BC9" s="87" t="s">
        <v>477</v>
      </c>
      <c r="BD9" s="87">
        <v>5.0863275781614554</v>
      </c>
      <c r="BE9" s="87">
        <v>1.7498833411105925</v>
      </c>
      <c r="BF9" s="87">
        <v>3.6864209052729815</v>
      </c>
      <c r="BG9" s="87">
        <v>0.23331777881474566</v>
      </c>
      <c r="BH9" s="87">
        <v>100</v>
      </c>
      <c r="BI9" s="87">
        <v>81.637890807279518</v>
      </c>
      <c r="BJ9" s="88">
        <v>4</v>
      </c>
    </row>
    <row r="10" spans="1:77" ht="15.75" customHeight="1" x14ac:dyDescent="0.15">
      <c r="A10" s="84" t="s">
        <v>62</v>
      </c>
      <c r="B10" s="85">
        <v>59.427036705461056</v>
      </c>
      <c r="C10" s="87" t="s">
        <v>477</v>
      </c>
      <c r="D10" s="87">
        <v>1.8263205013428829</v>
      </c>
      <c r="E10" s="87">
        <v>1.8442256042972247</v>
      </c>
      <c r="F10" s="86">
        <v>32.802148612354522</v>
      </c>
      <c r="G10" s="87" t="s">
        <v>477</v>
      </c>
      <c r="H10" s="87">
        <v>0.96687555953446735</v>
      </c>
      <c r="I10" s="87">
        <v>0.19695613249776184</v>
      </c>
      <c r="J10" s="87" t="s">
        <v>477</v>
      </c>
      <c r="K10" s="87" t="s">
        <v>477</v>
      </c>
      <c r="L10" s="87">
        <v>1.7905102954341987E-2</v>
      </c>
      <c r="M10" s="87">
        <v>0.32229185317815573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0.17905102954341987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0.28648164726947178</v>
      </c>
      <c r="AA10" s="87" t="s">
        <v>477</v>
      </c>
      <c r="AB10" s="87" t="s">
        <v>477</v>
      </c>
      <c r="AC10" s="87" t="s">
        <v>477</v>
      </c>
      <c r="AD10" s="87">
        <v>5.3715308863025966E-2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>
        <v>0.12533572068039392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0.21486123545210387</v>
      </c>
      <c r="AZ10" s="87">
        <v>98.263205013428816</v>
      </c>
      <c r="BA10" s="87">
        <v>0.28648164726947178</v>
      </c>
      <c r="BB10" s="87" t="s">
        <v>477</v>
      </c>
      <c r="BC10" s="87">
        <v>7.1620411817367946E-2</v>
      </c>
      <c r="BD10" s="87">
        <v>0.21486123545210387</v>
      </c>
      <c r="BE10" s="87">
        <v>0.62667860340196957</v>
      </c>
      <c r="BF10" s="87">
        <v>0.68039391226499557</v>
      </c>
      <c r="BG10" s="87">
        <v>0.14324082363473589</v>
      </c>
      <c r="BH10" s="87">
        <v>100</v>
      </c>
      <c r="BI10" s="87">
        <v>32.802148612354522</v>
      </c>
      <c r="BJ10" s="88">
        <v>5</v>
      </c>
    </row>
    <row r="11" spans="1:77" ht="15.75" customHeight="1" x14ac:dyDescent="0.15">
      <c r="A11" s="84" t="s">
        <v>63</v>
      </c>
      <c r="B11" s="85">
        <v>29.319371727748688</v>
      </c>
      <c r="C11" s="87" t="s">
        <v>477</v>
      </c>
      <c r="D11" s="87" t="s">
        <v>477</v>
      </c>
      <c r="E11" s="87">
        <v>1.3961605584642234</v>
      </c>
      <c r="F11" s="87">
        <v>0.52356020942408377</v>
      </c>
      <c r="G11" s="86">
        <v>1.0471204188481675</v>
      </c>
      <c r="H11" s="87">
        <v>64.223385689354274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96.509598603839436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2.6178010471204187</v>
      </c>
      <c r="BF11" s="87">
        <v>0.87260034904013961</v>
      </c>
      <c r="BG11" s="87" t="s">
        <v>477</v>
      </c>
      <c r="BH11" s="87">
        <v>100</v>
      </c>
      <c r="BI11" s="87">
        <v>1.0471204188481675</v>
      </c>
      <c r="BJ11" s="88">
        <v>6</v>
      </c>
    </row>
    <row r="12" spans="1:77" ht="15.75" customHeight="1" x14ac:dyDescent="0.15">
      <c r="A12" s="84" t="s">
        <v>64</v>
      </c>
      <c r="B12" s="85">
        <v>44.223517312307166</v>
      </c>
      <c r="C12" s="87" t="s">
        <v>477</v>
      </c>
      <c r="D12" s="87" t="s">
        <v>477</v>
      </c>
      <c r="E12" s="87">
        <v>0.5827905382242029</v>
      </c>
      <c r="F12" s="87">
        <v>3.4281796366129589</v>
      </c>
      <c r="G12" s="87" t="s">
        <v>477</v>
      </c>
      <c r="H12" s="86">
        <v>49.571477545423384</v>
      </c>
      <c r="I12" s="87" t="s">
        <v>477</v>
      </c>
      <c r="J12" s="87" t="s">
        <v>477</v>
      </c>
      <c r="K12" s="87" t="s">
        <v>477</v>
      </c>
      <c r="L12" s="87" t="s">
        <v>477</v>
      </c>
      <c r="M12" s="87">
        <v>0.68563592732259171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>
        <v>6.8563592732259176E-2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 t="s">
        <v>477</v>
      </c>
      <c r="AJ12" s="87" t="s">
        <v>477</v>
      </c>
      <c r="AK12" s="87">
        <v>0.34281796366129585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>
        <v>0.30853616729516625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>
        <v>0.17140898183064793</v>
      </c>
      <c r="AZ12" s="87">
        <v>99.382927665409667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0.3770997600274254</v>
      </c>
      <c r="BF12" s="87">
        <v>0.17140898183064793</v>
      </c>
      <c r="BG12" s="87">
        <v>6.8563592732259176E-2</v>
      </c>
      <c r="BH12" s="87">
        <v>100</v>
      </c>
      <c r="BI12" s="87">
        <v>49.571477545423384</v>
      </c>
      <c r="BJ12" s="88">
        <v>7</v>
      </c>
    </row>
    <row r="13" spans="1:77" ht="15.75" customHeight="1" x14ac:dyDescent="0.15">
      <c r="A13" s="84" t="s">
        <v>65</v>
      </c>
      <c r="B13" s="85">
        <v>16.298175667512382</v>
      </c>
      <c r="C13" s="87" t="s">
        <v>477</v>
      </c>
      <c r="D13" s="87">
        <v>0.61616527727437476</v>
      </c>
      <c r="E13" s="87">
        <v>5.2313640207804761</v>
      </c>
      <c r="F13" s="87" t="s">
        <v>477</v>
      </c>
      <c r="G13" s="87" t="s">
        <v>477</v>
      </c>
      <c r="H13" s="87" t="s">
        <v>477</v>
      </c>
      <c r="I13" s="86">
        <v>69.819983085659061</v>
      </c>
      <c r="J13" s="87">
        <v>7.2490032620514677E-2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3.6245016310257339E-2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 t="s">
        <v>477</v>
      </c>
      <c r="AC13" s="87">
        <v>0.37453183520599254</v>
      </c>
      <c r="AD13" s="87">
        <v>3.6245016310257339E-2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0.68865530989488943</v>
      </c>
      <c r="AZ13" s="87">
        <v>93.173855261568207</v>
      </c>
      <c r="BA13" s="87">
        <v>2.4525794369940801</v>
      </c>
      <c r="BB13" s="87" t="s">
        <v>477</v>
      </c>
      <c r="BC13" s="87">
        <v>2.2592726833393741</v>
      </c>
      <c r="BD13" s="87">
        <v>0.19330675365470582</v>
      </c>
      <c r="BE13" s="87">
        <v>1.2927389150658453</v>
      </c>
      <c r="BF13" s="87">
        <v>2.2351093391325358</v>
      </c>
      <c r="BG13" s="87">
        <v>0.84571704723933794</v>
      </c>
      <c r="BH13" s="87">
        <v>100</v>
      </c>
      <c r="BI13" s="87">
        <v>69.819983085659061</v>
      </c>
      <c r="BJ13" s="88">
        <v>8</v>
      </c>
    </row>
    <row r="14" spans="1:77" ht="15.75" customHeight="1" x14ac:dyDescent="0.15">
      <c r="A14" s="84" t="s">
        <v>66</v>
      </c>
      <c r="B14" s="85">
        <v>54.916792738275348</v>
      </c>
      <c r="C14" s="87" t="s">
        <v>477</v>
      </c>
      <c r="D14" s="87">
        <v>0.10806137886319429</v>
      </c>
      <c r="E14" s="87">
        <v>0.86449103090555435</v>
      </c>
      <c r="F14" s="87" t="s">
        <v>477</v>
      </c>
      <c r="G14" s="87" t="s">
        <v>477</v>
      </c>
      <c r="H14" s="87" t="s">
        <v>477</v>
      </c>
      <c r="I14" s="87">
        <v>1.0157769613140264</v>
      </c>
      <c r="J14" s="86">
        <v>40.220445212880918</v>
      </c>
      <c r="K14" s="87" t="s">
        <v>477</v>
      </c>
      <c r="L14" s="87" t="s">
        <v>477</v>
      </c>
      <c r="M14" s="87" t="s">
        <v>477</v>
      </c>
      <c r="N14" s="87" t="s">
        <v>477</v>
      </c>
      <c r="O14" s="87" t="s">
        <v>477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6.4836827317916582E-2</v>
      </c>
      <c r="V14" s="87">
        <v>0.41063323968013832</v>
      </c>
      <c r="W14" s="87" t="s">
        <v>477</v>
      </c>
      <c r="X14" s="87" t="s">
        <v>477</v>
      </c>
      <c r="Y14" s="87" t="s">
        <v>477</v>
      </c>
      <c r="Z14" s="87" t="s">
        <v>477</v>
      </c>
      <c r="AA14" s="87">
        <v>6.4836827317916582E-2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>
        <v>2.1612275772638859E-2</v>
      </c>
      <c r="AU14" s="87" t="s">
        <v>477</v>
      </c>
      <c r="AV14" s="87">
        <v>0.10806137886319429</v>
      </c>
      <c r="AW14" s="87" t="s">
        <v>477</v>
      </c>
      <c r="AX14" s="87" t="s">
        <v>477</v>
      </c>
      <c r="AY14" s="87">
        <v>0.25934730927166633</v>
      </c>
      <c r="AZ14" s="87">
        <v>98.054895180462495</v>
      </c>
      <c r="BA14" s="87">
        <v>1.3399610979036092</v>
      </c>
      <c r="BB14" s="87" t="s">
        <v>477</v>
      </c>
      <c r="BC14" s="87">
        <v>1.3399610979036092</v>
      </c>
      <c r="BD14" s="87" t="s">
        <v>477</v>
      </c>
      <c r="BE14" s="87">
        <v>0.41063323968013832</v>
      </c>
      <c r="BF14" s="87">
        <v>2.1612275772638859E-2</v>
      </c>
      <c r="BG14" s="87">
        <v>0.17289820618111088</v>
      </c>
      <c r="BH14" s="87">
        <v>100</v>
      </c>
      <c r="BI14" s="87">
        <v>40.220445212880918</v>
      </c>
      <c r="BJ14" s="88">
        <v>9</v>
      </c>
    </row>
    <row r="15" spans="1:77" ht="15.75" customHeight="1" x14ac:dyDescent="0.15">
      <c r="A15" s="84" t="s">
        <v>67</v>
      </c>
      <c r="B15" s="85">
        <v>17.979586495681758</v>
      </c>
      <c r="C15" s="87" t="s">
        <v>477</v>
      </c>
      <c r="D15" s="87" t="s">
        <v>477</v>
      </c>
      <c r="E15" s="87">
        <v>0.99450405652970419</v>
      </c>
      <c r="F15" s="87" t="s">
        <v>477</v>
      </c>
      <c r="G15" s="87" t="s">
        <v>477</v>
      </c>
      <c r="H15" s="87">
        <v>2.6171159382360636E-2</v>
      </c>
      <c r="I15" s="87" t="s">
        <v>477</v>
      </c>
      <c r="J15" s="87" t="s">
        <v>477</v>
      </c>
      <c r="K15" s="86">
        <v>62.418215126930122</v>
      </c>
      <c r="L15" s="87">
        <v>0.20936927505888508</v>
      </c>
      <c r="M15" s="87">
        <v>6.097880136090029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>
        <v>2.6171159382360636E-2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>
        <v>0.13085579691180318</v>
      </c>
      <c r="AS15" s="87">
        <v>0.13085579691180318</v>
      </c>
      <c r="AT15" s="87">
        <v>1.7534676786181629</v>
      </c>
      <c r="AU15" s="87">
        <v>6.9615283957079308</v>
      </c>
      <c r="AV15" s="87" t="s">
        <v>477</v>
      </c>
      <c r="AW15" s="87" t="s">
        <v>477</v>
      </c>
      <c r="AX15" s="87" t="s">
        <v>477</v>
      </c>
      <c r="AY15" s="87">
        <v>0.70662130332373718</v>
      </c>
      <c r="AZ15" s="87">
        <v>97.435226380528661</v>
      </c>
      <c r="BA15" s="87">
        <v>0.47108086888249151</v>
      </c>
      <c r="BB15" s="87">
        <v>0.31405391258832765</v>
      </c>
      <c r="BC15" s="87">
        <v>0.15702695629416383</v>
      </c>
      <c r="BD15" s="87" t="s">
        <v>477</v>
      </c>
      <c r="BE15" s="87">
        <v>0.60193666579429461</v>
      </c>
      <c r="BF15" s="87">
        <v>0.75896362208845858</v>
      </c>
      <c r="BG15" s="87">
        <v>0.73279246270609788</v>
      </c>
      <c r="BH15" s="87">
        <v>100</v>
      </c>
      <c r="BI15" s="87">
        <v>62.418215126930122</v>
      </c>
      <c r="BJ15" s="88">
        <v>10</v>
      </c>
    </row>
    <row r="16" spans="1:77" ht="15.75" customHeight="1" x14ac:dyDescent="0.15">
      <c r="A16" s="84" t="s">
        <v>68</v>
      </c>
      <c r="B16" s="85">
        <v>38.797814207650269</v>
      </c>
      <c r="C16" s="87" t="s">
        <v>477</v>
      </c>
      <c r="D16" s="87" t="s">
        <v>477</v>
      </c>
      <c r="E16" s="87">
        <v>0.48573163327261693</v>
      </c>
      <c r="F16" s="87" t="s">
        <v>477</v>
      </c>
      <c r="G16" s="87" t="s">
        <v>477</v>
      </c>
      <c r="H16" s="87" t="s">
        <v>477</v>
      </c>
      <c r="I16" s="87">
        <v>0.30358227079538552</v>
      </c>
      <c r="J16" s="87" t="s">
        <v>477</v>
      </c>
      <c r="K16" s="87">
        <v>18.822100789313904</v>
      </c>
      <c r="L16" s="86">
        <v>26.411657559198542</v>
      </c>
      <c r="M16" s="87">
        <v>2.4893746205221614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8.1360048573163333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>
        <v>1.0321797207043109</v>
      </c>
      <c r="AU16" s="87">
        <v>1.3964784456587735</v>
      </c>
      <c r="AV16" s="87" t="s">
        <v>477</v>
      </c>
      <c r="AW16" s="87" t="s">
        <v>477</v>
      </c>
      <c r="AX16" s="87" t="s">
        <v>477</v>
      </c>
      <c r="AY16" s="87">
        <v>0.12143290831815423</v>
      </c>
      <c r="AZ16" s="87">
        <v>97.996357012750451</v>
      </c>
      <c r="BA16" s="87">
        <v>0.60716454159077105</v>
      </c>
      <c r="BB16" s="87" t="s">
        <v>477</v>
      </c>
      <c r="BC16" s="87">
        <v>0.12143290831815423</v>
      </c>
      <c r="BD16" s="87">
        <v>0.48573163327261693</v>
      </c>
      <c r="BE16" s="87">
        <v>0.66788099574984827</v>
      </c>
      <c r="BF16" s="87">
        <v>6.0716454159077116E-2</v>
      </c>
      <c r="BG16" s="87">
        <v>0.66788099574984827</v>
      </c>
      <c r="BH16" s="87">
        <v>100</v>
      </c>
      <c r="BI16" s="87">
        <v>26.411657559198542</v>
      </c>
      <c r="BJ16" s="88">
        <v>11</v>
      </c>
    </row>
    <row r="17" spans="1:62" ht="15.75" customHeight="1" x14ac:dyDescent="0.15">
      <c r="A17" s="84" t="s">
        <v>69</v>
      </c>
      <c r="B17" s="85">
        <v>13.830144343739509</v>
      </c>
      <c r="C17" s="87" t="s">
        <v>477</v>
      </c>
      <c r="D17" s="87" t="s">
        <v>477</v>
      </c>
      <c r="E17" s="87">
        <v>0.10070493454179255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>
        <v>3.3568311513930846E-2</v>
      </c>
      <c r="K17" s="87">
        <v>11.648204095334004</v>
      </c>
      <c r="L17" s="87" t="s">
        <v>477</v>
      </c>
      <c r="M17" s="86">
        <v>64.384021483719366</v>
      </c>
      <c r="N17" s="87">
        <v>0.13427324605572338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 t="s">
        <v>477</v>
      </c>
      <c r="AU17" s="87">
        <v>4.2967438737831483</v>
      </c>
      <c r="AV17" s="87">
        <v>0.23497818059751593</v>
      </c>
      <c r="AW17" s="87" t="s">
        <v>477</v>
      </c>
      <c r="AX17" s="87" t="s">
        <v>477</v>
      </c>
      <c r="AY17" s="87">
        <v>0.80563947633434041</v>
      </c>
      <c r="AZ17" s="87">
        <v>95.468277945619334</v>
      </c>
      <c r="BA17" s="87">
        <v>2.3162134944612287</v>
      </c>
      <c r="BB17" s="87">
        <v>2.2826451829472978</v>
      </c>
      <c r="BC17" s="87">
        <v>3.3568311513930846E-2</v>
      </c>
      <c r="BD17" s="87" t="s">
        <v>477</v>
      </c>
      <c r="BE17" s="87">
        <v>0.90634441087613304</v>
      </c>
      <c r="BF17" s="87">
        <v>0.67136623027861697</v>
      </c>
      <c r="BG17" s="87">
        <v>0.63779791876468617</v>
      </c>
      <c r="BH17" s="87">
        <v>100</v>
      </c>
      <c r="BI17" s="87">
        <v>64.384021483719366</v>
      </c>
      <c r="BJ17" s="88">
        <v>12</v>
      </c>
    </row>
    <row r="18" spans="1:62" ht="15.75" customHeight="1" x14ac:dyDescent="0.15">
      <c r="A18" s="84" t="s">
        <v>70</v>
      </c>
      <c r="B18" s="85">
        <v>83.655600145932141</v>
      </c>
      <c r="C18" s="87" t="s">
        <v>477</v>
      </c>
      <c r="D18" s="87">
        <v>0.36483035388544327</v>
      </c>
      <c r="E18" s="87">
        <v>1.0944910616563297</v>
      </c>
      <c r="F18" s="87" t="s">
        <v>477</v>
      </c>
      <c r="G18" s="87" t="s">
        <v>477</v>
      </c>
      <c r="H18" s="87" t="s">
        <v>477</v>
      </c>
      <c r="I18" s="87">
        <v>2.8821597956950016</v>
      </c>
      <c r="J18" s="87">
        <v>3.4294053265231668</v>
      </c>
      <c r="K18" s="87" t="s">
        <v>477</v>
      </c>
      <c r="L18" s="87" t="s">
        <v>477</v>
      </c>
      <c r="M18" s="87" t="s">
        <v>477</v>
      </c>
      <c r="N18" s="86">
        <v>1.9700839109813937</v>
      </c>
      <c r="O18" s="87">
        <v>0.87559284932506376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0.18241517694272164</v>
      </c>
      <c r="AA18" s="87">
        <v>4.5238963881794962</v>
      </c>
      <c r="AB18" s="87" t="s">
        <v>477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98.978475009120757</v>
      </c>
      <c r="BA18" s="87">
        <v>0.54724553082816485</v>
      </c>
      <c r="BB18" s="87" t="s">
        <v>477</v>
      </c>
      <c r="BC18" s="87">
        <v>0.47427946005107624</v>
      </c>
      <c r="BD18" s="87">
        <v>7.2966070777088651E-2</v>
      </c>
      <c r="BE18" s="87">
        <v>7.2966070777088651E-2</v>
      </c>
      <c r="BF18" s="87">
        <v>3.6483035388544326E-2</v>
      </c>
      <c r="BG18" s="87">
        <v>0.36483035388544327</v>
      </c>
      <c r="BH18" s="87">
        <v>100</v>
      </c>
      <c r="BI18" s="87">
        <v>1.9700839109813937</v>
      </c>
      <c r="BJ18" s="88">
        <v>13</v>
      </c>
    </row>
    <row r="19" spans="1:62" ht="15.75" customHeight="1" x14ac:dyDescent="0.15">
      <c r="A19" s="84" t="s">
        <v>71</v>
      </c>
      <c r="B19" s="85">
        <v>48.25938566552901</v>
      </c>
      <c r="C19" s="87" t="s">
        <v>477</v>
      </c>
      <c r="D19" s="87">
        <v>0.27303754266211605</v>
      </c>
      <c r="E19" s="87">
        <v>3.0034129692832763</v>
      </c>
      <c r="F19" s="87" t="s">
        <v>477</v>
      </c>
      <c r="G19" s="87" t="s">
        <v>477</v>
      </c>
      <c r="H19" s="87" t="s">
        <v>477</v>
      </c>
      <c r="I19" s="87">
        <v>27.576791808873718</v>
      </c>
      <c r="J19" s="87">
        <v>0.8191126279863481</v>
      </c>
      <c r="K19" s="87" t="s">
        <v>477</v>
      </c>
      <c r="L19" s="87" t="s">
        <v>477</v>
      </c>
      <c r="M19" s="87" t="s">
        <v>477</v>
      </c>
      <c r="N19" s="87" t="s">
        <v>477</v>
      </c>
      <c r="O19" s="86">
        <v>16.245733788395906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 t="s">
        <v>477</v>
      </c>
      <c r="AA19" s="87">
        <v>0.61433447098976102</v>
      </c>
      <c r="AB19" s="87">
        <v>0.75085324232081907</v>
      </c>
      <c r="AC19" s="87" t="s">
        <v>477</v>
      </c>
      <c r="AD19" s="87" t="s">
        <v>477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0.34129692832764508</v>
      </c>
      <c r="AZ19" s="87">
        <v>97.883959044368595</v>
      </c>
      <c r="BA19" s="87" t="s">
        <v>477</v>
      </c>
      <c r="BB19" s="87" t="s">
        <v>477</v>
      </c>
      <c r="BC19" s="87" t="s">
        <v>477</v>
      </c>
      <c r="BD19" s="87" t="s">
        <v>477</v>
      </c>
      <c r="BE19" s="87">
        <v>0.5460750853242321</v>
      </c>
      <c r="BF19" s="87">
        <v>0.27303754266211605</v>
      </c>
      <c r="BG19" s="87">
        <v>1.2969283276450512</v>
      </c>
      <c r="BH19" s="87">
        <v>100</v>
      </c>
      <c r="BI19" s="87">
        <v>16.245733788395906</v>
      </c>
      <c r="BJ19" s="88">
        <v>14</v>
      </c>
    </row>
    <row r="20" spans="1:62" ht="15.75" customHeight="1" x14ac:dyDescent="0.15">
      <c r="A20" s="84" t="s">
        <v>72</v>
      </c>
      <c r="B20" s="85">
        <v>64.661654135338338</v>
      </c>
      <c r="C20" s="87" t="s">
        <v>477</v>
      </c>
      <c r="D20" s="87" t="s">
        <v>477</v>
      </c>
      <c r="E20" s="87">
        <v>1.1278195488721803</v>
      </c>
      <c r="F20" s="87" t="s">
        <v>477</v>
      </c>
      <c r="G20" s="87" t="s">
        <v>477</v>
      </c>
      <c r="H20" s="87">
        <v>3.007518796992481</v>
      </c>
      <c r="I20" s="87" t="s">
        <v>477</v>
      </c>
      <c r="J20" s="87" t="s">
        <v>477</v>
      </c>
      <c r="K20" s="87" t="s">
        <v>477</v>
      </c>
      <c r="L20" s="87">
        <v>2.2556390977443606</v>
      </c>
      <c r="M20" s="87" t="s">
        <v>477</v>
      </c>
      <c r="N20" s="87" t="s">
        <v>477</v>
      </c>
      <c r="O20" s="87" t="s">
        <v>477</v>
      </c>
      <c r="P20" s="86" t="s">
        <v>477</v>
      </c>
      <c r="Q20" s="87">
        <v>1.6917293233082706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21.428571428571427</v>
      </c>
      <c r="AL20" s="87">
        <v>0.37593984962406013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3.3834586466165413</v>
      </c>
      <c r="AZ20" s="87">
        <v>97.932330827067673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0.37593984962406013</v>
      </c>
      <c r="BF20" s="87">
        <v>1.6917293233082706</v>
      </c>
      <c r="BG20" s="87" t="s">
        <v>477</v>
      </c>
      <c r="BH20" s="87">
        <v>100</v>
      </c>
      <c r="BI20" s="87" t="s">
        <v>477</v>
      </c>
      <c r="BJ20" s="88">
        <v>15</v>
      </c>
    </row>
    <row r="21" spans="1:62" ht="15.75" customHeight="1" x14ac:dyDescent="0.15">
      <c r="A21" s="84" t="s">
        <v>73</v>
      </c>
      <c r="B21" s="85">
        <v>87.341772151898738</v>
      </c>
      <c r="C21" s="87" t="s">
        <v>477</v>
      </c>
      <c r="D21" s="87" t="s">
        <v>477</v>
      </c>
      <c r="E21" s="87">
        <v>0.44916292364230298</v>
      </c>
      <c r="F21" s="87" t="s">
        <v>477</v>
      </c>
      <c r="G21" s="87" t="s">
        <v>477</v>
      </c>
      <c r="H21" s="87">
        <v>0.12249897917517355</v>
      </c>
      <c r="I21" s="87">
        <v>0.12249897917517355</v>
      </c>
      <c r="J21" s="87" t="s">
        <v>477</v>
      </c>
      <c r="K21" s="87" t="s">
        <v>477</v>
      </c>
      <c r="L21" s="87" t="s">
        <v>477</v>
      </c>
      <c r="M21" s="87">
        <v>8.1665986116782358E-2</v>
      </c>
      <c r="N21" s="87" t="s">
        <v>477</v>
      </c>
      <c r="O21" s="87" t="s">
        <v>477</v>
      </c>
      <c r="P21" s="87">
        <v>0.2449979583503471</v>
      </c>
      <c r="Q21" s="86">
        <v>6.9007758268681094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3.0624744793793384</v>
      </c>
      <c r="AL21" s="87">
        <v>0.16333197223356472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0.44916292364230298</v>
      </c>
      <c r="AZ21" s="87">
        <v>98.938342180481825</v>
      </c>
      <c r="BA21" s="87">
        <v>0.2449979583503471</v>
      </c>
      <c r="BB21" s="87" t="s">
        <v>477</v>
      </c>
      <c r="BC21" s="87">
        <v>0.16333197223356472</v>
      </c>
      <c r="BD21" s="87">
        <v>8.1665986116782358E-2</v>
      </c>
      <c r="BE21" s="87">
        <v>0.53082890975908537</v>
      </c>
      <c r="BF21" s="87">
        <v>0.16333197223356472</v>
      </c>
      <c r="BG21" s="87">
        <v>0.12249897917517355</v>
      </c>
      <c r="BH21" s="87">
        <v>100</v>
      </c>
      <c r="BI21" s="87">
        <v>6.9007758268681094</v>
      </c>
      <c r="BJ21" s="88">
        <v>16</v>
      </c>
    </row>
    <row r="22" spans="1:62" ht="15.75" customHeight="1" x14ac:dyDescent="0.15">
      <c r="A22" s="84" t="s">
        <v>74</v>
      </c>
      <c r="B22" s="85">
        <v>36.969696969696969</v>
      </c>
      <c r="C22" s="87">
        <v>0.90909090909090906</v>
      </c>
      <c r="D22" s="87">
        <v>42.727272727272727</v>
      </c>
      <c r="E22" s="87">
        <v>0.30303030303030304</v>
      </c>
      <c r="F22" s="87">
        <v>7.5757575757575761</v>
      </c>
      <c r="G22" s="87" t="s">
        <v>477</v>
      </c>
      <c r="H22" s="87" t="s">
        <v>477</v>
      </c>
      <c r="I22" s="87">
        <v>3.939393939393939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>
        <v>2.4242424242424243</v>
      </c>
      <c r="O22" s="87" t="s">
        <v>477</v>
      </c>
      <c r="P22" s="87" t="s">
        <v>477</v>
      </c>
      <c r="Q22" s="87" t="s">
        <v>477</v>
      </c>
      <c r="R22" s="86">
        <v>3.6363636363636362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>
        <v>1.5151515151515151</v>
      </c>
      <c r="AE22" s="87" t="s">
        <v>477</v>
      </c>
      <c r="AF22" s="87" t="s">
        <v>477</v>
      </c>
      <c r="AG22" s="87" t="s">
        <v>477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3.6363636363636362</v>
      </c>
      <c r="BJ22" s="88">
        <v>17</v>
      </c>
    </row>
    <row r="23" spans="1:62" ht="15.75" customHeight="1" x14ac:dyDescent="0.15">
      <c r="A23" s="84" t="s">
        <v>75</v>
      </c>
      <c r="B23" s="85">
        <v>54.440154440154444</v>
      </c>
      <c r="C23" s="87">
        <v>0.77220077220077221</v>
      </c>
      <c r="D23" s="87">
        <v>21.621621621621621</v>
      </c>
      <c r="E23" s="87">
        <v>3.0888030888030888</v>
      </c>
      <c r="F23" s="87">
        <v>15.444015444015443</v>
      </c>
      <c r="G23" s="87" t="s">
        <v>477</v>
      </c>
      <c r="H23" s="87" t="s">
        <v>477</v>
      </c>
      <c r="I23" s="87">
        <v>0.77220077220077221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3.8610038610038608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3.8610038610038608</v>
      </c>
      <c r="BJ23" s="88">
        <v>18</v>
      </c>
    </row>
    <row r="24" spans="1:62" ht="15.75" customHeight="1" x14ac:dyDescent="0.15">
      <c r="A24" s="84" t="s">
        <v>76</v>
      </c>
      <c r="B24" s="85">
        <v>11.267605633802818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 t="s">
        <v>477</v>
      </c>
      <c r="H24" s="87">
        <v>53.521126760563376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>
        <v>11.267605633802818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7.042253521126761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83.098591549295776</v>
      </c>
      <c r="BA24" s="87">
        <v>16.901408450704224</v>
      </c>
      <c r="BB24" s="87" t="s">
        <v>477</v>
      </c>
      <c r="BC24" s="87" t="s">
        <v>477</v>
      </c>
      <c r="BD24" s="87">
        <v>16.901408450704224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7.042253521126761</v>
      </c>
      <c r="BJ24" s="88">
        <v>19</v>
      </c>
    </row>
    <row r="25" spans="1:62" ht="15.75" customHeight="1" x14ac:dyDescent="0.15">
      <c r="A25" s="84" t="s">
        <v>77</v>
      </c>
      <c r="B25" s="85">
        <v>48.061224489795919</v>
      </c>
      <c r="C25" s="87" t="s">
        <v>477</v>
      </c>
      <c r="D25" s="87" t="s">
        <v>477</v>
      </c>
      <c r="E25" s="87">
        <v>1.9387755102040816</v>
      </c>
      <c r="F25" s="87" t="s">
        <v>477</v>
      </c>
      <c r="G25" s="87" t="s">
        <v>477</v>
      </c>
      <c r="H25" s="87" t="s">
        <v>477</v>
      </c>
      <c r="I25" s="87">
        <v>5</v>
      </c>
      <c r="J25" s="87">
        <v>35.714285714285715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>
        <v>1.0204081632653061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 t="s">
        <v>477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0.30612244897959184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0.40816326530612246</v>
      </c>
      <c r="AZ25" s="87">
        <v>92.448979591836732</v>
      </c>
      <c r="BA25" s="87">
        <v>6.9387755102040813</v>
      </c>
      <c r="BB25" s="87" t="s">
        <v>477</v>
      </c>
      <c r="BC25" s="87">
        <v>6.9387755102040813</v>
      </c>
      <c r="BD25" s="87" t="s">
        <v>477</v>
      </c>
      <c r="BE25" s="87">
        <v>0.51020408163265307</v>
      </c>
      <c r="BF25" s="87">
        <v>0.10204081632653061</v>
      </c>
      <c r="BG25" s="87" t="s">
        <v>477</v>
      </c>
      <c r="BH25" s="87">
        <v>100</v>
      </c>
      <c r="BI25" s="87" t="s">
        <v>477</v>
      </c>
      <c r="BJ25" s="88">
        <v>20</v>
      </c>
    </row>
    <row r="26" spans="1:62" ht="15.75" customHeight="1" x14ac:dyDescent="0.15">
      <c r="A26" s="84" t="s">
        <v>78</v>
      </c>
      <c r="B26" s="85">
        <v>49.970743124634289</v>
      </c>
      <c r="C26" s="87" t="s">
        <v>477</v>
      </c>
      <c r="D26" s="87" t="s">
        <v>477</v>
      </c>
      <c r="E26" s="87">
        <v>0.52662375658279692</v>
      </c>
      <c r="F26" s="87" t="s">
        <v>477</v>
      </c>
      <c r="G26" s="87" t="s">
        <v>477</v>
      </c>
      <c r="H26" s="87" t="s">
        <v>477</v>
      </c>
      <c r="I26" s="87">
        <v>0.70216500877706256</v>
      </c>
      <c r="J26" s="87">
        <v>20.772381509654771</v>
      </c>
      <c r="K26" s="87" t="s">
        <v>477</v>
      </c>
      <c r="L26" s="87" t="s">
        <v>477</v>
      </c>
      <c r="M26" s="87" t="s">
        <v>477</v>
      </c>
      <c r="N26" s="87">
        <v>0.29256875365710944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18.782913984786425</v>
      </c>
      <c r="W26" s="87" t="s">
        <v>477</v>
      </c>
      <c r="X26" s="87" t="s">
        <v>477</v>
      </c>
      <c r="Y26" s="87">
        <v>0.29256875365710944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0.23405500292568754</v>
      </c>
      <c r="AZ26" s="87">
        <v>91.574019894675246</v>
      </c>
      <c r="BA26" s="87">
        <v>5.558806319485079</v>
      </c>
      <c r="BB26" s="87" t="s">
        <v>477</v>
      </c>
      <c r="BC26" s="87">
        <v>5.558806319485079</v>
      </c>
      <c r="BD26" s="87" t="s">
        <v>477</v>
      </c>
      <c r="BE26" s="87">
        <v>0.46811000585137508</v>
      </c>
      <c r="BF26" s="87">
        <v>0.58513750731421887</v>
      </c>
      <c r="BG26" s="87">
        <v>1.8139262726740786</v>
      </c>
      <c r="BH26" s="87">
        <v>100</v>
      </c>
      <c r="BI26" s="87">
        <v>18.782913984786425</v>
      </c>
      <c r="BJ26" s="88">
        <v>21</v>
      </c>
    </row>
    <row r="27" spans="1:62" ht="15.75" customHeight="1" x14ac:dyDescent="0.15">
      <c r="A27" s="84" t="s">
        <v>79</v>
      </c>
      <c r="B27" s="85">
        <v>48.091603053435115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9.4147582697201013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13.740458015267176</v>
      </c>
      <c r="W27" s="86">
        <v>0.2544529262086514</v>
      </c>
      <c r="X27" s="87" t="s">
        <v>477</v>
      </c>
      <c r="Y27" s="87">
        <v>1.2722646310432568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1.2722646310432568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>
        <v>0.1272264631043257</v>
      </c>
      <c r="AZ27" s="87">
        <v>74.17302798982189</v>
      </c>
      <c r="BA27" s="87">
        <v>25.699745547073793</v>
      </c>
      <c r="BB27" s="87" t="s">
        <v>477</v>
      </c>
      <c r="BC27" s="87">
        <v>25.699745547073793</v>
      </c>
      <c r="BD27" s="87" t="s">
        <v>477</v>
      </c>
      <c r="BE27" s="87" t="s">
        <v>477</v>
      </c>
      <c r="BF27" s="87" t="s">
        <v>477</v>
      </c>
      <c r="BG27" s="87">
        <v>0.1272264631043257</v>
      </c>
      <c r="BH27" s="87">
        <v>100</v>
      </c>
      <c r="BI27" s="87">
        <v>0.2544529262086514</v>
      </c>
      <c r="BJ27" s="88">
        <v>22</v>
      </c>
    </row>
    <row r="28" spans="1:62" ht="15.75" customHeight="1" x14ac:dyDescent="0.15">
      <c r="A28" s="84" t="s">
        <v>80</v>
      </c>
      <c r="B28" s="85">
        <v>68.377088305489266</v>
      </c>
      <c r="C28" s="87" t="s">
        <v>477</v>
      </c>
      <c r="D28" s="87" t="s">
        <v>477</v>
      </c>
      <c r="E28" s="87">
        <v>0.23866348448687352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11.097852028639618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4.1766109785202863</v>
      </c>
      <c r="W28" s="87" t="s">
        <v>477</v>
      </c>
      <c r="X28" s="86">
        <v>4.2959427207637226</v>
      </c>
      <c r="Y28" s="87">
        <v>9.3078758949880669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0.23866348448687352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0.23866348448687352</v>
      </c>
      <c r="AZ28" s="87">
        <v>97.971360381861572</v>
      </c>
      <c r="BA28" s="87">
        <v>0.47732696897374705</v>
      </c>
      <c r="BB28" s="87" t="s">
        <v>477</v>
      </c>
      <c r="BC28" s="87">
        <v>0.47732696897374705</v>
      </c>
      <c r="BD28" s="87" t="s">
        <v>477</v>
      </c>
      <c r="BE28" s="87">
        <v>1.1933174224343674</v>
      </c>
      <c r="BF28" s="87" t="s">
        <v>477</v>
      </c>
      <c r="BG28" s="87">
        <v>0.35799522673031026</v>
      </c>
      <c r="BH28" s="87">
        <v>100</v>
      </c>
      <c r="BI28" s="87">
        <v>4.2959427207637226</v>
      </c>
      <c r="BJ28" s="88">
        <v>23</v>
      </c>
    </row>
    <row r="29" spans="1:62" ht="15.75" customHeight="1" x14ac:dyDescent="0.15">
      <c r="A29" s="84" t="s">
        <v>81</v>
      </c>
      <c r="B29" s="85">
        <v>76.263537906137174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7.0397111913357406</v>
      </c>
      <c r="K29" s="87" t="s">
        <v>477</v>
      </c>
      <c r="L29" s="87" t="s">
        <v>477</v>
      </c>
      <c r="M29" s="87">
        <v>0.45126353790613716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1.0830324909747291</v>
      </c>
      <c r="W29" s="87" t="s">
        <v>477</v>
      </c>
      <c r="X29" s="87">
        <v>0.45126353790613716</v>
      </c>
      <c r="Y29" s="86">
        <v>13.718411552346572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0.27075812274368227</v>
      </c>
      <c r="AL29" s="87" t="s">
        <v>477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0.27075812274368227</v>
      </c>
      <c r="AZ29" s="87">
        <v>99.548736462093871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0.45126353790613716</v>
      </c>
      <c r="BG29" s="87" t="s">
        <v>477</v>
      </c>
      <c r="BH29" s="87">
        <v>100</v>
      </c>
      <c r="BI29" s="87">
        <v>13.718411552346572</v>
      </c>
      <c r="BJ29" s="88">
        <v>24</v>
      </c>
    </row>
    <row r="30" spans="1:62" ht="15.75" customHeight="1" x14ac:dyDescent="0.15">
      <c r="A30" s="84" t="s">
        <v>82</v>
      </c>
      <c r="B30" s="85">
        <v>59.752026704816409</v>
      </c>
      <c r="C30" s="87" t="s">
        <v>477</v>
      </c>
      <c r="D30" s="87">
        <v>9.3943729136862171</v>
      </c>
      <c r="E30" s="87">
        <v>2.0028612303290414</v>
      </c>
      <c r="F30" s="87">
        <v>0.57224606580829751</v>
      </c>
      <c r="G30" s="87" t="s">
        <v>477</v>
      </c>
      <c r="H30" s="87" t="s">
        <v>477</v>
      </c>
      <c r="I30" s="87">
        <v>7.9637577491654747</v>
      </c>
      <c r="J30" s="87" t="s">
        <v>477</v>
      </c>
      <c r="K30" s="87" t="s">
        <v>477</v>
      </c>
      <c r="L30" s="87" t="s">
        <v>477</v>
      </c>
      <c r="M30" s="87" t="s">
        <v>477</v>
      </c>
      <c r="N30" s="87">
        <v>0.2384358607534573</v>
      </c>
      <c r="O30" s="87">
        <v>0.71530758226037194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14.115402956604672</v>
      </c>
      <c r="AA30" s="89">
        <v>3.1473533619456364</v>
      </c>
      <c r="AB30" s="89" t="s">
        <v>477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0.14306151645207438</v>
      </c>
      <c r="AZ30" s="87">
        <v>98.044825941821642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>
        <v>1.2398664759179781</v>
      </c>
      <c r="BF30" s="87">
        <v>0.47687172150691459</v>
      </c>
      <c r="BG30" s="87">
        <v>0.2384358607534573</v>
      </c>
      <c r="BH30" s="87">
        <v>100</v>
      </c>
      <c r="BI30" s="87">
        <v>14.115402956604672</v>
      </c>
      <c r="BJ30" s="88">
        <v>25</v>
      </c>
    </row>
    <row r="31" spans="1:62" ht="15.75" customHeight="1" x14ac:dyDescent="0.15">
      <c r="A31" s="84" t="s">
        <v>83</v>
      </c>
      <c r="B31" s="90">
        <v>67.378048780487802</v>
      </c>
      <c r="C31" s="87" t="s">
        <v>477</v>
      </c>
      <c r="D31" s="87" t="s">
        <v>477</v>
      </c>
      <c r="E31" s="87">
        <v>0.91463414634146334</v>
      </c>
      <c r="F31" s="87" t="s">
        <v>477</v>
      </c>
      <c r="G31" s="87" t="s">
        <v>477</v>
      </c>
      <c r="H31" s="87" t="s">
        <v>477</v>
      </c>
      <c r="I31" s="87">
        <v>6.808943089430894</v>
      </c>
      <c r="J31" s="87">
        <v>5.0813008130081307E-2</v>
      </c>
      <c r="K31" s="87" t="s">
        <v>477</v>
      </c>
      <c r="L31" s="87" t="s">
        <v>477</v>
      </c>
      <c r="M31" s="87" t="s">
        <v>477</v>
      </c>
      <c r="N31" s="87" t="s">
        <v>477</v>
      </c>
      <c r="O31" s="87">
        <v>1.4227642276422763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0.25406504065040647</v>
      </c>
      <c r="AA31" s="86">
        <v>21.849593495934961</v>
      </c>
      <c r="AB31" s="87">
        <v>0.35569105691056907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5.0813008130081307E-2</v>
      </c>
      <c r="AZ31" s="87">
        <v>99.08536585365853</v>
      </c>
      <c r="BA31" s="87">
        <v>5.0813008130081307E-2</v>
      </c>
      <c r="BB31" s="87" t="s">
        <v>477</v>
      </c>
      <c r="BC31" s="87">
        <v>5.0813008130081307E-2</v>
      </c>
      <c r="BD31" s="87" t="s">
        <v>477</v>
      </c>
      <c r="BE31" s="87">
        <v>0.25406504065040647</v>
      </c>
      <c r="BF31" s="87">
        <v>0.10162601626016261</v>
      </c>
      <c r="BG31" s="87">
        <v>0.50813008130081294</v>
      </c>
      <c r="BH31" s="87">
        <v>100</v>
      </c>
      <c r="BI31" s="87">
        <v>21.849593495934961</v>
      </c>
      <c r="BJ31" s="88">
        <v>26</v>
      </c>
    </row>
    <row r="32" spans="1:62" ht="15.75" customHeight="1" x14ac:dyDescent="0.15">
      <c r="A32" s="84" t="s">
        <v>84</v>
      </c>
      <c r="B32" s="90">
        <v>40.533562822719446</v>
      </c>
      <c r="C32" s="87" t="s">
        <v>477</v>
      </c>
      <c r="D32" s="87">
        <v>0.34423407917383825</v>
      </c>
      <c r="E32" s="87">
        <v>1.8932874354561102</v>
      </c>
      <c r="F32" s="87" t="s">
        <v>477</v>
      </c>
      <c r="G32" s="87" t="s">
        <v>477</v>
      </c>
      <c r="H32" s="87" t="s">
        <v>477</v>
      </c>
      <c r="I32" s="87">
        <v>40.619621342512907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10.413080895008605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 t="s">
        <v>477</v>
      </c>
      <c r="AB32" s="86">
        <v>3.1841652323580036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0.86058519793459543</v>
      </c>
      <c r="AZ32" s="87">
        <v>97.848537005163521</v>
      </c>
      <c r="BA32" s="87" t="s">
        <v>477</v>
      </c>
      <c r="BB32" s="87" t="s">
        <v>477</v>
      </c>
      <c r="BC32" s="87" t="s">
        <v>477</v>
      </c>
      <c r="BD32" s="87" t="s">
        <v>477</v>
      </c>
      <c r="BE32" s="87">
        <v>0.94664371772805511</v>
      </c>
      <c r="BF32" s="87">
        <v>0.43029259896729771</v>
      </c>
      <c r="BG32" s="87">
        <v>0.77452667814113596</v>
      </c>
      <c r="BH32" s="87">
        <v>100</v>
      </c>
      <c r="BI32" s="87">
        <v>3.1841652323580036</v>
      </c>
      <c r="BJ32" s="88">
        <v>27</v>
      </c>
    </row>
    <row r="33" spans="1:62" ht="15.75" customHeight="1" x14ac:dyDescent="0.15">
      <c r="A33" s="84" t="s">
        <v>85</v>
      </c>
      <c r="B33" s="90">
        <v>9.9264705882352935</v>
      </c>
      <c r="C33" s="87" t="s">
        <v>477</v>
      </c>
      <c r="D33" s="87" t="s">
        <v>477</v>
      </c>
      <c r="E33" s="87">
        <v>7.9963235294117645</v>
      </c>
      <c r="F33" s="87" t="s">
        <v>477</v>
      </c>
      <c r="G33" s="87" t="s">
        <v>477</v>
      </c>
      <c r="H33" s="87" t="s">
        <v>477</v>
      </c>
      <c r="I33" s="87">
        <v>15.441176470588236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12.591911764705882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1.1029411764705883</v>
      </c>
      <c r="AZ33" s="87">
        <v>47.058823529411761</v>
      </c>
      <c r="BA33" s="87">
        <v>36.764705882352942</v>
      </c>
      <c r="BB33" s="87" t="s">
        <v>477</v>
      </c>
      <c r="BC33" s="87">
        <v>35.661764705882355</v>
      </c>
      <c r="BD33" s="87">
        <v>1.1029411764705883</v>
      </c>
      <c r="BE33" s="87">
        <v>2.5735294117647056</v>
      </c>
      <c r="BF33" s="87">
        <v>10.11029411764706</v>
      </c>
      <c r="BG33" s="87">
        <v>3.4926470588235294</v>
      </c>
      <c r="BH33" s="87">
        <v>100</v>
      </c>
      <c r="BI33" s="87">
        <v>12.591911764705882</v>
      </c>
      <c r="BJ33" s="88">
        <v>28</v>
      </c>
    </row>
    <row r="34" spans="1:62" ht="15.75" customHeight="1" x14ac:dyDescent="0.15">
      <c r="A34" s="84" t="s">
        <v>86</v>
      </c>
      <c r="B34" s="90">
        <v>8.3989501312335957</v>
      </c>
      <c r="C34" s="87" t="s">
        <v>477</v>
      </c>
      <c r="D34" s="87">
        <v>32.70341207349081</v>
      </c>
      <c r="E34" s="87">
        <v>24.409448818897637</v>
      </c>
      <c r="F34" s="87" t="s">
        <v>477</v>
      </c>
      <c r="G34" s="87" t="s">
        <v>477</v>
      </c>
      <c r="H34" s="87" t="s">
        <v>477</v>
      </c>
      <c r="I34" s="87">
        <v>17.060367454068242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1.1023622047244095</v>
      </c>
      <c r="O34" s="87" t="s">
        <v>477</v>
      </c>
      <c r="P34" s="87" t="s">
        <v>477</v>
      </c>
      <c r="Q34" s="87" t="s">
        <v>477</v>
      </c>
      <c r="R34" s="87">
        <v>0.10498687664041995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5.091863517060367</v>
      </c>
      <c r="AE34" s="87">
        <v>0.47244094488188976</v>
      </c>
      <c r="AF34" s="87">
        <v>1.3123359580052494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1.1548556430446193</v>
      </c>
      <c r="AZ34" s="87">
        <v>91.811023622047244</v>
      </c>
      <c r="BA34" s="87">
        <v>2.1522309711286089</v>
      </c>
      <c r="BB34" s="87" t="s">
        <v>477</v>
      </c>
      <c r="BC34" s="87">
        <v>0.10498687664041995</v>
      </c>
      <c r="BD34" s="87">
        <v>2.0472440944881889</v>
      </c>
      <c r="BE34" s="87">
        <v>0.47244094488188976</v>
      </c>
      <c r="BF34" s="87">
        <v>4.409448818897638</v>
      </c>
      <c r="BG34" s="87">
        <v>1.1548556430446193</v>
      </c>
      <c r="BH34" s="87">
        <v>100</v>
      </c>
      <c r="BI34" s="87">
        <v>5.091863517060367</v>
      </c>
      <c r="BJ34" s="88">
        <v>29</v>
      </c>
    </row>
    <row r="35" spans="1:62" ht="15.75" customHeight="1" x14ac:dyDescent="0.15">
      <c r="A35" s="84" t="s">
        <v>87</v>
      </c>
      <c r="B35" s="90">
        <v>2.7804410354745923</v>
      </c>
      <c r="C35" s="87" t="s">
        <v>477</v>
      </c>
      <c r="D35" s="87">
        <v>3.6433365292425699</v>
      </c>
      <c r="E35" s="87">
        <v>54.266538830297215</v>
      </c>
      <c r="F35" s="87" t="s">
        <v>477</v>
      </c>
      <c r="G35" s="87" t="s">
        <v>477</v>
      </c>
      <c r="H35" s="87" t="s">
        <v>477</v>
      </c>
      <c r="I35" s="87">
        <v>5.3691275167785237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0.76701821668264614</v>
      </c>
      <c r="AD35" s="87">
        <v>1.1505273250239694</v>
      </c>
      <c r="AE35" s="86">
        <v>12.943432406519657</v>
      </c>
      <c r="AF35" s="87">
        <v>2.588686481303931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1.9175455417066156</v>
      </c>
      <c r="AZ35" s="87">
        <v>85.426653883029729</v>
      </c>
      <c r="BA35" s="87">
        <v>9.4918504314477481</v>
      </c>
      <c r="BB35" s="87" t="s">
        <v>477</v>
      </c>
      <c r="BC35" s="87">
        <v>4.3144774688398853</v>
      </c>
      <c r="BD35" s="87">
        <v>5.177372962607862</v>
      </c>
      <c r="BE35" s="87">
        <v>1.9175455417066156</v>
      </c>
      <c r="BF35" s="87">
        <v>2.9721955896452541</v>
      </c>
      <c r="BG35" s="87">
        <v>0.19175455417066153</v>
      </c>
      <c r="BH35" s="87">
        <v>100</v>
      </c>
      <c r="BI35" s="87">
        <v>12.943432406519657</v>
      </c>
      <c r="BJ35" s="88">
        <v>30</v>
      </c>
    </row>
    <row r="36" spans="1:62" ht="15.75" customHeight="1" x14ac:dyDescent="0.15">
      <c r="A36" s="84" t="s">
        <v>88</v>
      </c>
      <c r="B36" s="90">
        <v>3.978494623655914</v>
      </c>
      <c r="C36" s="87">
        <v>0.10752688172043011</v>
      </c>
      <c r="D36" s="87">
        <v>10.86021505376344</v>
      </c>
      <c r="E36" s="87">
        <v>56.881720430107528</v>
      </c>
      <c r="F36" s="87" t="s">
        <v>477</v>
      </c>
      <c r="G36" s="87" t="s">
        <v>477</v>
      </c>
      <c r="H36" s="87" t="s">
        <v>477</v>
      </c>
      <c r="I36" s="87">
        <v>5.913978494623656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1.0752688172043012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3.5483870967741935</v>
      </c>
      <c r="AE36" s="87">
        <v>1.1827956989247312</v>
      </c>
      <c r="AF36" s="86">
        <v>8.6021505376344098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1.0752688172043012</v>
      </c>
      <c r="AZ36" s="87">
        <v>93.225806451612897</v>
      </c>
      <c r="BA36" s="87">
        <v>3.978494623655914</v>
      </c>
      <c r="BB36" s="87" t="s">
        <v>477</v>
      </c>
      <c r="BC36" s="87" t="s">
        <v>477</v>
      </c>
      <c r="BD36" s="87">
        <v>3.978494623655914</v>
      </c>
      <c r="BE36" s="87" t="s">
        <v>477</v>
      </c>
      <c r="BF36" s="87">
        <v>2.795698924731183</v>
      </c>
      <c r="BG36" s="87" t="s">
        <v>477</v>
      </c>
      <c r="BH36" s="87">
        <v>100</v>
      </c>
      <c r="BI36" s="87">
        <v>8.6021505376344098</v>
      </c>
      <c r="BJ36" s="88">
        <v>31</v>
      </c>
    </row>
    <row r="37" spans="1:62" ht="15.75" customHeight="1" x14ac:dyDescent="0.15">
      <c r="A37" s="84" t="s">
        <v>89</v>
      </c>
      <c r="B37" s="90">
        <v>20.148331273176762</v>
      </c>
      <c r="C37" s="87" t="s">
        <v>477</v>
      </c>
      <c r="D37" s="87">
        <v>54.388133498145862</v>
      </c>
      <c r="E37" s="87">
        <v>5.3152039555006176</v>
      </c>
      <c r="F37" s="87">
        <v>2.1013597033374536</v>
      </c>
      <c r="G37" s="87" t="s">
        <v>477</v>
      </c>
      <c r="H37" s="87" t="s">
        <v>477</v>
      </c>
      <c r="I37" s="87">
        <v>12.484548825710753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1.8541409147095178</v>
      </c>
      <c r="O37" s="87" t="s">
        <v>477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0.74165636588380723</v>
      </c>
      <c r="AA37" s="87">
        <v>0.12360939431396785</v>
      </c>
      <c r="AB37" s="87" t="s">
        <v>477</v>
      </c>
      <c r="AC37" s="87" t="s">
        <v>477</v>
      </c>
      <c r="AD37" s="87">
        <v>0.4944375772558714</v>
      </c>
      <c r="AE37" s="87" t="s">
        <v>477</v>
      </c>
      <c r="AF37" s="87" t="s">
        <v>477</v>
      </c>
      <c r="AG37" s="86">
        <v>1.2360939431396787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>
        <v>0.61804697156983934</v>
      </c>
      <c r="AZ37" s="87">
        <v>99.505562422744134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>
        <v>0.4944375772558714</v>
      </c>
      <c r="BF37" s="87" t="s">
        <v>477</v>
      </c>
      <c r="BG37" s="87" t="s">
        <v>477</v>
      </c>
      <c r="BH37" s="87">
        <v>100</v>
      </c>
      <c r="BI37" s="87">
        <v>1.2360939431396787</v>
      </c>
      <c r="BJ37" s="88">
        <v>32</v>
      </c>
    </row>
    <row r="38" spans="1:62" ht="15.75" customHeight="1" x14ac:dyDescent="0.15">
      <c r="A38" s="84" t="s">
        <v>90</v>
      </c>
      <c r="B38" s="90">
        <v>8.3333333333333321</v>
      </c>
      <c r="C38" s="87" t="s">
        <v>477</v>
      </c>
      <c r="D38" s="87" t="s">
        <v>477</v>
      </c>
      <c r="E38" s="87" t="s">
        <v>477</v>
      </c>
      <c r="F38" s="87">
        <v>6.25</v>
      </c>
      <c r="G38" s="87" t="s">
        <v>477</v>
      </c>
      <c r="H38" s="87">
        <v>85.416666666666657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42.612419700214133</v>
      </c>
      <c r="C39" s="87" t="s">
        <v>477</v>
      </c>
      <c r="D39" s="87" t="s">
        <v>477</v>
      </c>
      <c r="E39" s="87">
        <v>1.070663811563169</v>
      </c>
      <c r="F39" s="87" t="s">
        <v>477</v>
      </c>
      <c r="G39" s="87" t="s">
        <v>477</v>
      </c>
      <c r="H39" s="87">
        <v>54.389721627408996</v>
      </c>
      <c r="I39" s="87" t="s">
        <v>477</v>
      </c>
      <c r="J39" s="87" t="s">
        <v>477</v>
      </c>
      <c r="K39" s="87">
        <v>0.85653104925053536</v>
      </c>
      <c r="L39" s="87" t="s">
        <v>477</v>
      </c>
      <c r="M39" s="87" t="s">
        <v>477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 t="s">
        <v>477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>
        <v>0.64239828693790146</v>
      </c>
      <c r="AU39" s="87" t="s">
        <v>477</v>
      </c>
      <c r="AV39" s="87" t="s">
        <v>477</v>
      </c>
      <c r="AW39" s="87" t="s">
        <v>477</v>
      </c>
      <c r="AX39" s="87" t="s">
        <v>477</v>
      </c>
      <c r="AY39" s="87">
        <v>0.42826552462526768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 t="s">
        <v>477</v>
      </c>
      <c r="BJ39" s="88">
        <v>34</v>
      </c>
    </row>
    <row r="40" spans="1:62" ht="15.75" customHeight="1" x14ac:dyDescent="0.15">
      <c r="A40" s="84" t="s">
        <v>92</v>
      </c>
      <c r="B40" s="90">
        <v>54.440154440154444</v>
      </c>
      <c r="C40" s="87" t="s">
        <v>477</v>
      </c>
      <c r="D40" s="87" t="s">
        <v>477</v>
      </c>
      <c r="E40" s="87">
        <v>0.1287001287001287</v>
      </c>
      <c r="F40" s="87" t="s">
        <v>477</v>
      </c>
      <c r="G40" s="87" t="s">
        <v>477</v>
      </c>
      <c r="H40" s="87">
        <v>17.117117117117118</v>
      </c>
      <c r="I40" s="87" t="s">
        <v>477</v>
      </c>
      <c r="J40" s="87" t="s">
        <v>477</v>
      </c>
      <c r="K40" s="87">
        <v>1.9305019305019304</v>
      </c>
      <c r="L40" s="87">
        <v>15.572715572715573</v>
      </c>
      <c r="M40" s="87">
        <v>1.9305019305019304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 t="s">
        <v>477</v>
      </c>
      <c r="AK40" s="87">
        <v>5.4054054054054053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>
        <v>0.90090090090090091</v>
      </c>
      <c r="AU40" s="87">
        <v>0.64350064350064351</v>
      </c>
      <c r="AV40" s="87" t="s">
        <v>477</v>
      </c>
      <c r="AW40" s="87" t="s">
        <v>477</v>
      </c>
      <c r="AX40" s="87" t="s">
        <v>477</v>
      </c>
      <c r="AY40" s="87">
        <v>0.64350064350064351</v>
      </c>
      <c r="AZ40" s="87">
        <v>98.712998712998711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>
        <v>1.287001287001287</v>
      </c>
      <c r="BF40" s="87" t="s">
        <v>477</v>
      </c>
      <c r="BG40" s="87" t="s">
        <v>477</v>
      </c>
      <c r="BH40" s="87">
        <v>100</v>
      </c>
      <c r="BI40" s="87" t="s">
        <v>477</v>
      </c>
      <c r="BJ40" s="88">
        <v>35</v>
      </c>
    </row>
    <row r="41" spans="1:62" ht="15.75" customHeight="1" x14ac:dyDescent="0.15">
      <c r="A41" s="84" t="s">
        <v>93</v>
      </c>
      <c r="B41" s="90">
        <v>65.316045380875195</v>
      </c>
      <c r="C41" s="87" t="s">
        <v>477</v>
      </c>
      <c r="D41" s="87" t="s">
        <v>477</v>
      </c>
      <c r="E41" s="87">
        <v>0.81037277147487841</v>
      </c>
      <c r="F41" s="87" t="s">
        <v>477</v>
      </c>
      <c r="G41" s="87" t="s">
        <v>477</v>
      </c>
      <c r="H41" s="87">
        <v>0.32414910858995138</v>
      </c>
      <c r="I41" s="87" t="s">
        <v>477</v>
      </c>
      <c r="J41" s="87" t="s">
        <v>477</v>
      </c>
      <c r="K41" s="87">
        <v>0.4051863857374392</v>
      </c>
      <c r="L41" s="87">
        <v>8.1037277147487846E-2</v>
      </c>
      <c r="M41" s="87">
        <v>0.48622366288492713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30.956239870340358</v>
      </c>
      <c r="AL41" s="87" t="s">
        <v>477</v>
      </c>
      <c r="AM41" s="87" t="s">
        <v>477</v>
      </c>
      <c r="AN41" s="87" t="s">
        <v>477</v>
      </c>
      <c r="AO41" s="87">
        <v>0.72933549432739064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0.4051863857374392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99.513776337115061</v>
      </c>
      <c r="BA41" s="87">
        <v>8.1037277147487846E-2</v>
      </c>
      <c r="BB41" s="87" t="s">
        <v>477</v>
      </c>
      <c r="BC41" s="87" t="s">
        <v>477</v>
      </c>
      <c r="BD41" s="87">
        <v>8.1037277147487846E-2</v>
      </c>
      <c r="BE41" s="87" t="s">
        <v>477</v>
      </c>
      <c r="BF41" s="87" t="s">
        <v>477</v>
      </c>
      <c r="BG41" s="87">
        <v>0.4051863857374392</v>
      </c>
      <c r="BH41" s="87">
        <v>100</v>
      </c>
      <c r="BI41" s="87">
        <v>30.956239870340358</v>
      </c>
      <c r="BJ41" s="88">
        <v>36</v>
      </c>
    </row>
    <row r="42" spans="1:62" ht="15.75" customHeight="1" x14ac:dyDescent="0.15">
      <c r="A42" s="84" t="s">
        <v>94</v>
      </c>
      <c r="B42" s="90">
        <v>68.608799048751493</v>
      </c>
      <c r="C42" s="87" t="s">
        <v>477</v>
      </c>
      <c r="D42" s="87" t="s">
        <v>477</v>
      </c>
      <c r="E42" s="87">
        <v>1.070154577883472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>
        <v>5.9453032104637329E-2</v>
      </c>
      <c r="L42" s="87" t="s">
        <v>477</v>
      </c>
      <c r="M42" s="87">
        <v>0.356718192627824</v>
      </c>
      <c r="N42" s="87" t="s">
        <v>477</v>
      </c>
      <c r="O42" s="87" t="s">
        <v>477</v>
      </c>
      <c r="P42" s="87" t="s">
        <v>477</v>
      </c>
      <c r="Q42" s="87">
        <v>5.9453032104637329E-2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>
        <v>5.9453032104637329E-2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16.111771700356719</v>
      </c>
      <c r="AL42" s="86">
        <v>11.890606420927467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>
        <v>0.29726516052318669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98.513674197384077</v>
      </c>
      <c r="BA42" s="87">
        <v>0.356718192627824</v>
      </c>
      <c r="BB42" s="87" t="s">
        <v>477</v>
      </c>
      <c r="BC42" s="87">
        <v>0.356718192627824</v>
      </c>
      <c r="BD42" s="87" t="s">
        <v>477</v>
      </c>
      <c r="BE42" s="87">
        <v>0.59453032104637338</v>
      </c>
      <c r="BF42" s="87">
        <v>0.356718192627824</v>
      </c>
      <c r="BG42" s="87">
        <v>0.178359096313912</v>
      </c>
      <c r="BH42" s="87">
        <v>100</v>
      </c>
      <c r="BI42" s="87">
        <v>11.890606420927467</v>
      </c>
      <c r="BJ42" s="88">
        <v>37</v>
      </c>
    </row>
    <row r="43" spans="1:62" ht="15.75" customHeight="1" x14ac:dyDescent="0.15">
      <c r="A43" s="84" t="s">
        <v>95</v>
      </c>
      <c r="B43" s="90">
        <v>42.633928571428569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12.723214285714285</v>
      </c>
      <c r="L43" s="87">
        <v>7.8125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36.383928571428569</v>
      </c>
      <c r="AL43" s="87" t="s">
        <v>477</v>
      </c>
      <c r="AM43" s="86">
        <v>0.4464285714285714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 t="s">
        <v>477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0.4464285714285714</v>
      </c>
      <c r="BJ43" s="88">
        <v>38</v>
      </c>
    </row>
    <row r="44" spans="1:62" ht="15.75" customHeight="1" x14ac:dyDescent="0.15">
      <c r="A44" s="84" t="s">
        <v>96</v>
      </c>
      <c r="B44" s="90">
        <v>71.947194719471952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>
        <v>0.16501650165016502</v>
      </c>
      <c r="K44" s="87">
        <v>0.49504950495049505</v>
      </c>
      <c r="L44" s="87" t="s">
        <v>477</v>
      </c>
      <c r="M44" s="87">
        <v>0.33003300330033003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17.326732673267326</v>
      </c>
      <c r="AL44" s="87">
        <v>1.1551155115511551</v>
      </c>
      <c r="AM44" s="87" t="s">
        <v>477</v>
      </c>
      <c r="AN44" s="86" t="s">
        <v>477</v>
      </c>
      <c r="AO44" s="87">
        <v>7.4257425742574252</v>
      </c>
      <c r="AP44" s="87" t="s">
        <v>477</v>
      </c>
      <c r="AQ44" s="87" t="s">
        <v>477</v>
      </c>
      <c r="AR44" s="87" t="s">
        <v>477</v>
      </c>
      <c r="AS44" s="87" t="s">
        <v>477</v>
      </c>
      <c r="AT44" s="87" t="s">
        <v>477</v>
      </c>
      <c r="AU44" s="87">
        <v>0.33003300330033003</v>
      </c>
      <c r="AV44" s="87" t="s">
        <v>477</v>
      </c>
      <c r="AW44" s="87" t="s">
        <v>477</v>
      </c>
      <c r="AX44" s="87" t="s">
        <v>477</v>
      </c>
      <c r="AY44" s="87" t="s">
        <v>477</v>
      </c>
      <c r="AZ44" s="87">
        <v>99.17491749174917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>
        <v>0.82508250825082496</v>
      </c>
      <c r="BF44" s="87" t="s">
        <v>477</v>
      </c>
      <c r="BG44" s="87" t="s">
        <v>477</v>
      </c>
      <c r="BH44" s="87">
        <v>100</v>
      </c>
      <c r="BI44" s="87" t="s">
        <v>477</v>
      </c>
      <c r="BJ44" s="88">
        <v>39</v>
      </c>
    </row>
    <row r="45" spans="1:62" ht="15.75" customHeight="1" x14ac:dyDescent="0.15">
      <c r="A45" s="84" t="s">
        <v>97</v>
      </c>
      <c r="B45" s="90">
        <v>56.865284974093264</v>
      </c>
      <c r="C45" s="87" t="s">
        <v>477</v>
      </c>
      <c r="D45" s="87">
        <v>0.1295336787564767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4.1450777202072544</v>
      </c>
      <c r="L45" s="87" t="s">
        <v>477</v>
      </c>
      <c r="M45" s="87">
        <v>0.64766839378238339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 t="s">
        <v>477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5.5699481865284968</v>
      </c>
      <c r="AL45" s="87">
        <v>1.6839378238341969</v>
      </c>
      <c r="AM45" s="87" t="s">
        <v>477</v>
      </c>
      <c r="AN45" s="87" t="s">
        <v>477</v>
      </c>
      <c r="AO45" s="86">
        <v>29.015544041450774</v>
      </c>
      <c r="AP45" s="87" t="s">
        <v>477</v>
      </c>
      <c r="AQ45" s="87" t="s">
        <v>477</v>
      </c>
      <c r="AR45" s="87" t="s">
        <v>477</v>
      </c>
      <c r="AS45" s="87" t="s">
        <v>477</v>
      </c>
      <c r="AT45" s="87">
        <v>0.64766839378238339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>
        <v>0.38860103626943004</v>
      </c>
      <c r="AZ45" s="87">
        <v>99.093264248704656</v>
      </c>
      <c r="BA45" s="87">
        <v>0.5181347150259068</v>
      </c>
      <c r="BB45" s="87" t="s">
        <v>477</v>
      </c>
      <c r="BC45" s="87">
        <v>0.5181347150259068</v>
      </c>
      <c r="BD45" s="87" t="s">
        <v>477</v>
      </c>
      <c r="BE45" s="87" t="s">
        <v>477</v>
      </c>
      <c r="BF45" s="87" t="s">
        <v>477</v>
      </c>
      <c r="BG45" s="87">
        <v>0.38860103626943004</v>
      </c>
      <c r="BH45" s="87">
        <v>100</v>
      </c>
      <c r="BI45" s="87">
        <v>29.015544041450774</v>
      </c>
      <c r="BJ45" s="88">
        <v>40</v>
      </c>
    </row>
    <row r="46" spans="1:62" ht="15.75" customHeight="1" x14ac:dyDescent="0.15">
      <c r="A46" s="84" t="s">
        <v>98</v>
      </c>
      <c r="B46" s="90">
        <v>38.650306748466257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33.282208588957054</v>
      </c>
      <c r="L46" s="87" t="s">
        <v>477</v>
      </c>
      <c r="M46" s="87">
        <v>1.2269938650306749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5.5214723926380369</v>
      </c>
      <c r="AL46" s="87" t="s">
        <v>477</v>
      </c>
      <c r="AM46" s="87" t="s">
        <v>477</v>
      </c>
      <c r="AN46" s="87" t="s">
        <v>477</v>
      </c>
      <c r="AO46" s="87">
        <v>17.791411042944784</v>
      </c>
      <c r="AP46" s="86">
        <v>0.30674846625766872</v>
      </c>
      <c r="AQ46" s="87" t="s">
        <v>477</v>
      </c>
      <c r="AR46" s="87" t="s">
        <v>477</v>
      </c>
      <c r="AS46" s="87" t="s">
        <v>477</v>
      </c>
      <c r="AT46" s="87" t="s">
        <v>477</v>
      </c>
      <c r="AU46" s="87">
        <v>1.2269938650306749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98.00613496932516</v>
      </c>
      <c r="BA46" s="87">
        <v>0.46012269938650308</v>
      </c>
      <c r="BB46" s="87" t="s">
        <v>477</v>
      </c>
      <c r="BC46" s="87">
        <v>0.46012269938650308</v>
      </c>
      <c r="BD46" s="87" t="s">
        <v>477</v>
      </c>
      <c r="BE46" s="87" t="s">
        <v>477</v>
      </c>
      <c r="BF46" s="87" t="s">
        <v>477</v>
      </c>
      <c r="BG46" s="87">
        <v>1.5337423312883436</v>
      </c>
      <c r="BH46" s="87">
        <v>100</v>
      </c>
      <c r="BI46" s="87">
        <v>0.30674846625766872</v>
      </c>
      <c r="BJ46" s="88">
        <v>41</v>
      </c>
    </row>
    <row r="47" spans="1:62" ht="15.75" customHeight="1" x14ac:dyDescent="0.15">
      <c r="A47" s="84" t="s">
        <v>99</v>
      </c>
      <c r="B47" s="90">
        <v>39.629629629629633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35.925925925925931</v>
      </c>
      <c r="L47" s="87" t="s">
        <v>477</v>
      </c>
      <c r="M47" s="87">
        <v>1.1111111111111112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14.444444444444443</v>
      </c>
      <c r="AL47" s="87" t="s">
        <v>477</v>
      </c>
      <c r="AM47" s="87" t="s">
        <v>477</v>
      </c>
      <c r="AN47" s="87" t="s">
        <v>477</v>
      </c>
      <c r="AO47" s="87">
        <v>8.8888888888888893</v>
      </c>
      <c r="AP47" s="87" t="s">
        <v>477</v>
      </c>
      <c r="AQ47" s="86" t="s">
        <v>477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 t="s">
        <v>477</v>
      </c>
      <c r="BJ47" s="88">
        <v>42</v>
      </c>
    </row>
    <row r="48" spans="1:62" ht="15.75" customHeight="1" x14ac:dyDescent="0.15">
      <c r="A48" s="84" t="s">
        <v>100</v>
      </c>
      <c r="B48" s="90">
        <v>11.538461538461538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74.038461538461547</v>
      </c>
      <c r="L48" s="87">
        <v>2.4038461538461542</v>
      </c>
      <c r="M48" s="87">
        <v>3.8461538461538463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0.96153846153846156</v>
      </c>
      <c r="AL48" s="87" t="s">
        <v>477</v>
      </c>
      <c r="AM48" s="87" t="s">
        <v>477</v>
      </c>
      <c r="AN48" s="87" t="s">
        <v>477</v>
      </c>
      <c r="AO48" s="87">
        <v>1.4423076923076923</v>
      </c>
      <c r="AP48" s="87" t="s">
        <v>477</v>
      </c>
      <c r="AQ48" s="87" t="s">
        <v>477</v>
      </c>
      <c r="AR48" s="86" t="s">
        <v>477</v>
      </c>
      <c r="AS48" s="87" t="s">
        <v>477</v>
      </c>
      <c r="AT48" s="87">
        <v>0.48076923076923078</v>
      </c>
      <c r="AU48" s="87">
        <v>5.2884615384615383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>
        <v>7.6726342710997448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72.1227621483376</v>
      </c>
      <c r="L49" s="87" t="s">
        <v>477</v>
      </c>
      <c r="M49" s="87">
        <v>12.531969309462914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 t="s">
        <v>477</v>
      </c>
      <c r="AT49" s="87">
        <v>1.2787723785166241</v>
      </c>
      <c r="AU49" s="87">
        <v>5.6265984654731458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99.232736572890019</v>
      </c>
      <c r="BA49" s="87">
        <v>0.76726342710997442</v>
      </c>
      <c r="BB49" s="87">
        <v>0.76726342710997442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 t="s">
        <v>477</v>
      </c>
      <c r="BJ49" s="88">
        <v>44</v>
      </c>
    </row>
    <row r="50" spans="1:62" ht="15.75" customHeight="1" x14ac:dyDescent="0.15">
      <c r="A50" s="84" t="s">
        <v>102</v>
      </c>
      <c r="B50" s="90">
        <v>15.162037037037038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7.8703703703703702</v>
      </c>
      <c r="L50" s="87" t="s">
        <v>477</v>
      </c>
      <c r="M50" s="87">
        <v>44.444444444444443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3.9351851851851851</v>
      </c>
      <c r="AU50" s="87">
        <v>1.7361111111111112</v>
      </c>
      <c r="AV50" s="87" t="s">
        <v>477</v>
      </c>
      <c r="AW50" s="87" t="s">
        <v>477</v>
      </c>
      <c r="AX50" s="87" t="s">
        <v>477</v>
      </c>
      <c r="AY50" s="87">
        <v>0.23148148148148145</v>
      </c>
      <c r="AZ50" s="87">
        <v>73.379629629629633</v>
      </c>
      <c r="BA50" s="87">
        <v>23.032407407407408</v>
      </c>
      <c r="BB50" s="87">
        <v>23.032407407407408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>
        <v>3.5879629629629628</v>
      </c>
      <c r="BH50" s="87">
        <v>100</v>
      </c>
      <c r="BI50" s="87">
        <v>3.9351851851851851</v>
      </c>
      <c r="BJ50" s="88">
        <v>45</v>
      </c>
    </row>
    <row r="51" spans="1:62" ht="15.75" customHeight="1" x14ac:dyDescent="0.15">
      <c r="A51" s="84" t="s">
        <v>103</v>
      </c>
      <c r="B51" s="90">
        <v>21.644234267006183</v>
      </c>
      <c r="C51" s="87" t="s">
        <v>477</v>
      </c>
      <c r="D51" s="87" t="s">
        <v>477</v>
      </c>
      <c r="E51" s="87">
        <v>7.275372862859221E-2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21.535103674063297</v>
      </c>
      <c r="L51" s="87">
        <v>0.29101491451436884</v>
      </c>
      <c r="M51" s="87">
        <v>17.351764277919244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0.29101491451436884</v>
      </c>
      <c r="AU51" s="86">
        <v>35.321935249181521</v>
      </c>
      <c r="AV51" s="87">
        <v>3.6376864314296105E-2</v>
      </c>
      <c r="AW51" s="87" t="s">
        <v>477</v>
      </c>
      <c r="AX51" s="87" t="s">
        <v>477</v>
      </c>
      <c r="AY51" s="87">
        <v>0.72753728628592207</v>
      </c>
      <c r="AZ51" s="87">
        <v>97.271735176427782</v>
      </c>
      <c r="BA51" s="87">
        <v>0.32739177882866499</v>
      </c>
      <c r="BB51" s="87">
        <v>0.32739177882866499</v>
      </c>
      <c r="BC51" s="87" t="s">
        <v>477</v>
      </c>
      <c r="BD51" s="87" t="s">
        <v>477</v>
      </c>
      <c r="BE51" s="87">
        <v>1.1276827937431793</v>
      </c>
      <c r="BF51" s="87">
        <v>0.29101491451436884</v>
      </c>
      <c r="BG51" s="87">
        <v>0.98217533648599487</v>
      </c>
      <c r="BH51" s="87">
        <v>100</v>
      </c>
      <c r="BI51" s="87">
        <v>35.321935249181521</v>
      </c>
      <c r="BJ51" s="88">
        <v>46</v>
      </c>
    </row>
    <row r="52" spans="1:62" ht="15.75" customHeight="1" x14ac:dyDescent="0.15">
      <c r="A52" s="84" t="s">
        <v>104</v>
      </c>
      <c r="B52" s="90">
        <v>19.679633867276888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>
        <v>0.91533180778032042</v>
      </c>
      <c r="J52" s="87" t="s">
        <v>477</v>
      </c>
      <c r="K52" s="87">
        <v>16.475972540045767</v>
      </c>
      <c r="L52" s="87">
        <v>0.45766590389016021</v>
      </c>
      <c r="M52" s="87">
        <v>14.874141876430205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40.732265446224261</v>
      </c>
      <c r="AV52" s="86" t="s">
        <v>477</v>
      </c>
      <c r="AW52" s="87" t="s">
        <v>477</v>
      </c>
      <c r="AX52" s="87" t="s">
        <v>477</v>
      </c>
      <c r="AY52" s="87" t="s">
        <v>477</v>
      </c>
      <c r="AZ52" s="87">
        <v>93.135011441647592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>
        <v>1.3729977116704806</v>
      </c>
      <c r="BF52" s="87" t="s">
        <v>477</v>
      </c>
      <c r="BG52" s="87">
        <v>5.4919908466819223</v>
      </c>
      <c r="BH52" s="87">
        <v>100</v>
      </c>
      <c r="BI52" s="87" t="s">
        <v>477</v>
      </c>
      <c r="BJ52" s="88">
        <v>47</v>
      </c>
    </row>
    <row r="53" spans="1:62" ht="15.75" customHeight="1" x14ac:dyDescent="0.15">
      <c r="A53" s="84" t="s">
        <v>105</v>
      </c>
      <c r="B53" s="90">
        <v>2.3792357606344625</v>
      </c>
      <c r="C53" s="87">
        <v>6.1283345349675553</v>
      </c>
      <c r="D53" s="87">
        <v>0.72098053352559477</v>
      </c>
      <c r="E53" s="87">
        <v>69.502523431867331</v>
      </c>
      <c r="F53" s="87">
        <v>7.2098053352559477E-2</v>
      </c>
      <c r="G53" s="87" t="s">
        <v>477</v>
      </c>
      <c r="H53" s="87" t="s">
        <v>477</v>
      </c>
      <c r="I53" s="87">
        <v>0.28839221341023791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>
        <v>7.2098053352559477E-2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10.814708002883922</v>
      </c>
      <c r="AX53" s="87" t="s">
        <v>477</v>
      </c>
      <c r="AY53" s="87">
        <v>0.21629416005767843</v>
      </c>
      <c r="AZ53" s="87">
        <v>90.194664744051906</v>
      </c>
      <c r="BA53" s="87">
        <v>6.5609228550829126</v>
      </c>
      <c r="BB53" s="87" t="s">
        <v>477</v>
      </c>
      <c r="BC53" s="87" t="s">
        <v>477</v>
      </c>
      <c r="BD53" s="87">
        <v>6.5609228550829126</v>
      </c>
      <c r="BE53" s="87">
        <v>0.28839221341023791</v>
      </c>
      <c r="BF53" s="87">
        <v>2.1629416005767843</v>
      </c>
      <c r="BG53" s="87">
        <v>0.79307858687815425</v>
      </c>
      <c r="BH53" s="87">
        <v>100</v>
      </c>
      <c r="BI53" s="87">
        <v>10.814708002883922</v>
      </c>
      <c r="BJ53" s="88">
        <v>48</v>
      </c>
    </row>
    <row r="54" spans="1:62" ht="15.75" customHeight="1" x14ac:dyDescent="0.15">
      <c r="A54" s="91" t="s">
        <v>106</v>
      </c>
      <c r="B54" s="92">
        <v>3.8997214484679668</v>
      </c>
      <c r="C54" s="93">
        <v>9.4707520891364894</v>
      </c>
      <c r="D54" s="93">
        <v>2.5069637883008355</v>
      </c>
      <c r="E54" s="93">
        <v>62.116991643454035</v>
      </c>
      <c r="F54" s="93" t="s">
        <v>477</v>
      </c>
      <c r="G54" s="93" t="s">
        <v>477</v>
      </c>
      <c r="H54" s="93" t="s">
        <v>477</v>
      </c>
      <c r="I54" s="93">
        <v>0.55710306406685239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13.370473537604457</v>
      </c>
      <c r="AX54" s="94" t="s">
        <v>477</v>
      </c>
      <c r="AY54" s="93" t="s">
        <v>477</v>
      </c>
      <c r="AZ54" s="93">
        <v>91.922005571030638</v>
      </c>
      <c r="BA54" s="93">
        <v>5.2924791086350975</v>
      </c>
      <c r="BB54" s="93" t="s">
        <v>477</v>
      </c>
      <c r="BC54" s="93" t="s">
        <v>477</v>
      </c>
      <c r="BD54" s="93">
        <v>5.2924791086350975</v>
      </c>
      <c r="BE54" s="93" t="s">
        <v>477</v>
      </c>
      <c r="BF54" s="93">
        <v>2.785515320334262</v>
      </c>
      <c r="BG54" s="93" t="s">
        <v>477</v>
      </c>
      <c r="BH54" s="93">
        <v>100</v>
      </c>
      <c r="BI54" s="93" t="s">
        <v>477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4830" topLeftCell="A41"/>
      <selection pane="bottomLeft" activeCell="A12" sqref="A12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.125" style="77" customWidth="1"/>
    <col min="63" max="16384" width="9" style="77"/>
  </cols>
  <sheetData>
    <row r="1" spans="1:77" ht="24" customHeight="1" x14ac:dyDescent="0.15">
      <c r="A1" s="525" t="s">
        <v>623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567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95.997858936879808</v>
      </c>
      <c r="C6" s="82" t="s">
        <v>477</v>
      </c>
      <c r="D6" s="82">
        <v>3.7056861695557296E-2</v>
      </c>
      <c r="E6" s="82">
        <v>0.84407296084324945</v>
      </c>
      <c r="F6" s="82">
        <v>0.23057602832791207</v>
      </c>
      <c r="G6" s="82" t="s">
        <v>477</v>
      </c>
      <c r="H6" s="82">
        <v>0.20175402478692303</v>
      </c>
      <c r="I6" s="82">
        <v>9.8818297854819451E-2</v>
      </c>
      <c r="J6" s="82">
        <v>0.29233746448717424</v>
      </c>
      <c r="K6" s="82" t="s">
        <v>477</v>
      </c>
      <c r="L6" s="82" t="s">
        <v>477</v>
      </c>
      <c r="M6" s="82">
        <v>6.9996294313830448E-2</v>
      </c>
      <c r="N6" s="82" t="s">
        <v>477</v>
      </c>
      <c r="O6" s="82" t="s">
        <v>477</v>
      </c>
      <c r="P6" s="82">
        <v>4.1174290772841432E-3</v>
      </c>
      <c r="Q6" s="82">
        <v>0.12764030139580845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 t="s">
        <v>477</v>
      </c>
      <c r="Z6" s="82">
        <v>3.2939432618273146E-2</v>
      </c>
      <c r="AA6" s="82">
        <v>0.15234487585951334</v>
      </c>
      <c r="AB6" s="82" t="s">
        <v>477</v>
      </c>
      <c r="AC6" s="82" t="s">
        <v>477</v>
      </c>
      <c r="AD6" s="82" t="s">
        <v>477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0.11117058508667188</v>
      </c>
      <c r="AL6" s="82">
        <v>5.3526578004693869E-2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>
        <v>8.6466010622967021E-2</v>
      </c>
      <c r="AV6" s="82" t="s">
        <v>477</v>
      </c>
      <c r="AW6" s="82" t="s">
        <v>477</v>
      </c>
      <c r="AX6" s="82" t="s">
        <v>477</v>
      </c>
      <c r="AY6" s="82">
        <v>0.11940544324124017</v>
      </c>
      <c r="AZ6" s="82">
        <v>98.460081525095731</v>
      </c>
      <c r="BA6" s="82">
        <v>0.10705315600938774</v>
      </c>
      <c r="BB6" s="82" t="s">
        <v>477</v>
      </c>
      <c r="BC6" s="82">
        <v>5.7644007081978019E-2</v>
      </c>
      <c r="BD6" s="82">
        <v>4.9409148927409725E-2</v>
      </c>
      <c r="BE6" s="82">
        <v>0.91818668423436411</v>
      </c>
      <c r="BF6" s="82">
        <v>0.22645859925062789</v>
      </c>
      <c r="BG6" s="82">
        <v>0.28822003540989005</v>
      </c>
      <c r="BH6" s="82">
        <v>100</v>
      </c>
      <c r="BI6" s="82">
        <v>95.997858936879808</v>
      </c>
      <c r="BJ6" s="83">
        <v>1</v>
      </c>
      <c r="BL6" s="96"/>
    </row>
    <row r="7" spans="1:77" ht="15.75" customHeight="1" x14ac:dyDescent="0.15">
      <c r="A7" s="84" t="s">
        <v>59</v>
      </c>
      <c r="B7" s="85">
        <v>1.2562080046742623</v>
      </c>
      <c r="C7" s="86">
        <v>56.514753140520014</v>
      </c>
      <c r="D7" s="87" t="s">
        <v>477</v>
      </c>
      <c r="E7" s="87">
        <v>8.5743499853929297</v>
      </c>
      <c r="F7" s="87" t="s">
        <v>477</v>
      </c>
      <c r="G7" s="87" t="s">
        <v>477</v>
      </c>
      <c r="H7" s="87" t="s">
        <v>477</v>
      </c>
      <c r="I7" s="87">
        <v>7.303534910896875E-2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2.9214139643587496E-2</v>
      </c>
      <c r="AE7" s="87" t="s">
        <v>477</v>
      </c>
      <c r="AF7" s="87" t="s">
        <v>477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1.4607069821793748E-2</v>
      </c>
      <c r="AX7" s="87" t="s">
        <v>477</v>
      </c>
      <c r="AY7" s="87">
        <v>0.77417470055506865</v>
      </c>
      <c r="AZ7" s="87">
        <v>67.236342389716626</v>
      </c>
      <c r="BA7" s="87">
        <v>29.199532573765701</v>
      </c>
      <c r="BB7" s="87" t="s">
        <v>477</v>
      </c>
      <c r="BC7" s="87" t="s">
        <v>477</v>
      </c>
      <c r="BD7" s="87">
        <v>29.199532573765701</v>
      </c>
      <c r="BE7" s="87">
        <v>1.0371019573473561</v>
      </c>
      <c r="BF7" s="87">
        <v>1.1393514460999123</v>
      </c>
      <c r="BG7" s="87">
        <v>1.387671633070406</v>
      </c>
      <c r="BH7" s="87">
        <v>100</v>
      </c>
      <c r="BI7" s="87">
        <v>56.514753140520014</v>
      </c>
      <c r="BJ7" s="88">
        <v>2</v>
      </c>
    </row>
    <row r="8" spans="1:77" ht="15.75" customHeight="1" x14ac:dyDescent="0.15">
      <c r="A8" s="84" t="s">
        <v>60</v>
      </c>
      <c r="B8" s="85">
        <v>18.89713679745493</v>
      </c>
      <c r="C8" s="87">
        <v>4.2417815482502647E-2</v>
      </c>
      <c r="D8" s="86">
        <v>52.343584305408278</v>
      </c>
      <c r="E8" s="87">
        <v>9.2895015906680811</v>
      </c>
      <c r="F8" s="87" t="s">
        <v>477</v>
      </c>
      <c r="G8" s="87" t="s">
        <v>477</v>
      </c>
      <c r="H8" s="87">
        <v>0.12725344644750797</v>
      </c>
      <c r="I8" s="87">
        <v>14.422057264050903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0.40296924708377524</v>
      </c>
      <c r="O8" s="87" t="s">
        <v>477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0.16967126193001059</v>
      </c>
      <c r="AA8" s="87" t="s">
        <v>477</v>
      </c>
      <c r="AB8" s="87" t="s">
        <v>477</v>
      </c>
      <c r="AC8" s="87" t="s">
        <v>477</v>
      </c>
      <c r="AD8" s="87">
        <v>0.82714740190880165</v>
      </c>
      <c r="AE8" s="87" t="s">
        <v>477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>
        <v>6.3626723223753984E-2</v>
      </c>
      <c r="AV8" s="87" t="s">
        <v>477</v>
      </c>
      <c r="AW8" s="87" t="s">
        <v>477</v>
      </c>
      <c r="AX8" s="87" t="s">
        <v>477</v>
      </c>
      <c r="AY8" s="87">
        <v>0.46659597030752914</v>
      </c>
      <c r="AZ8" s="87">
        <v>97.051961823966067</v>
      </c>
      <c r="BA8" s="87">
        <v>0.46659597030752914</v>
      </c>
      <c r="BB8" s="87" t="s">
        <v>477</v>
      </c>
      <c r="BC8" s="87">
        <v>4.2417815482502647E-2</v>
      </c>
      <c r="BD8" s="87">
        <v>0.42417815482502658</v>
      </c>
      <c r="BE8" s="87">
        <v>0.95440084835630967</v>
      </c>
      <c r="BF8" s="87">
        <v>0.55143160127253443</v>
      </c>
      <c r="BG8" s="87">
        <v>0.97560975609756095</v>
      </c>
      <c r="BH8" s="87">
        <v>100</v>
      </c>
      <c r="BI8" s="87">
        <v>52.343584305408278</v>
      </c>
      <c r="BJ8" s="88">
        <v>3</v>
      </c>
    </row>
    <row r="9" spans="1:77" ht="15.75" customHeight="1" x14ac:dyDescent="0.15">
      <c r="A9" s="84" t="s">
        <v>61</v>
      </c>
      <c r="B9" s="85">
        <v>2.4205378973105134</v>
      </c>
      <c r="C9" s="87">
        <v>3.9608801955990218</v>
      </c>
      <c r="D9" s="87" t="s">
        <v>477</v>
      </c>
      <c r="E9" s="86">
        <v>82.42053789731051</v>
      </c>
      <c r="F9" s="87" t="s">
        <v>477</v>
      </c>
      <c r="G9" s="87" t="s">
        <v>477</v>
      </c>
      <c r="H9" s="87" t="s">
        <v>477</v>
      </c>
      <c r="I9" s="87">
        <v>0.26894865525672373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 t="s">
        <v>477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>
        <v>4.889975550122249E-2</v>
      </c>
      <c r="AU9" s="87" t="s">
        <v>477</v>
      </c>
      <c r="AV9" s="87" t="s">
        <v>477</v>
      </c>
      <c r="AW9" s="87">
        <v>0.14669926650366749</v>
      </c>
      <c r="AX9" s="87">
        <v>7.3349633251833746E-2</v>
      </c>
      <c r="AY9" s="87">
        <v>0.92909535452322733</v>
      </c>
      <c r="AZ9" s="87">
        <v>90.268948655256722</v>
      </c>
      <c r="BA9" s="87">
        <v>4.8899755501222497</v>
      </c>
      <c r="BB9" s="87" t="s">
        <v>477</v>
      </c>
      <c r="BC9" s="87" t="s">
        <v>477</v>
      </c>
      <c r="BD9" s="87">
        <v>4.8899755501222497</v>
      </c>
      <c r="BE9" s="87">
        <v>1.8581907090464547</v>
      </c>
      <c r="BF9" s="87">
        <v>2.7628361858190709</v>
      </c>
      <c r="BG9" s="87">
        <v>0.22004889975550121</v>
      </c>
      <c r="BH9" s="87">
        <v>100</v>
      </c>
      <c r="BI9" s="87">
        <v>82.42053789731051</v>
      </c>
      <c r="BJ9" s="88">
        <v>4</v>
      </c>
    </row>
    <row r="10" spans="1:77" ht="15.75" customHeight="1" x14ac:dyDescent="0.15">
      <c r="A10" s="84" t="s">
        <v>62</v>
      </c>
      <c r="B10" s="85">
        <v>57.296177744304281</v>
      </c>
      <c r="C10" s="87" t="s">
        <v>477</v>
      </c>
      <c r="D10" s="87">
        <v>1.7134249670495199</v>
      </c>
      <c r="E10" s="87">
        <v>1.8452268875917905</v>
      </c>
      <c r="F10" s="86">
        <v>35.059310864244019</v>
      </c>
      <c r="G10" s="87" t="s">
        <v>477</v>
      </c>
      <c r="H10" s="87">
        <v>0.92261344379589527</v>
      </c>
      <c r="I10" s="87">
        <v>0.22594614950103559</v>
      </c>
      <c r="J10" s="87" t="s">
        <v>477</v>
      </c>
      <c r="K10" s="87" t="s">
        <v>477</v>
      </c>
      <c r="L10" s="87" t="s">
        <v>477</v>
      </c>
      <c r="M10" s="87">
        <v>0.18828845791752966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0.24477499529278854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 t="s">
        <v>477</v>
      </c>
      <c r="AA10" s="87" t="s">
        <v>477</v>
      </c>
      <c r="AB10" s="87" t="s">
        <v>477</v>
      </c>
      <c r="AC10" s="87" t="s">
        <v>477</v>
      </c>
      <c r="AD10" s="87">
        <v>9.4144228958764828E-2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>
        <v>1.8828845791752966E-2</v>
      </c>
      <c r="AV10" s="87" t="s">
        <v>477</v>
      </c>
      <c r="AW10" s="87" t="s">
        <v>477</v>
      </c>
      <c r="AX10" s="87" t="s">
        <v>477</v>
      </c>
      <c r="AY10" s="87">
        <v>0.18828845791752966</v>
      </c>
      <c r="AZ10" s="87">
        <v>97.797025042364908</v>
      </c>
      <c r="BA10" s="87">
        <v>0.26360384108454155</v>
      </c>
      <c r="BB10" s="87" t="s">
        <v>477</v>
      </c>
      <c r="BC10" s="87">
        <v>3.7657691583505931E-2</v>
      </c>
      <c r="BD10" s="87">
        <v>0.22594614950103559</v>
      </c>
      <c r="BE10" s="87">
        <v>1.0167576727546601</v>
      </c>
      <c r="BF10" s="87">
        <v>0.50837883637733006</v>
      </c>
      <c r="BG10" s="87">
        <v>0.41423460741856521</v>
      </c>
      <c r="BH10" s="87">
        <v>100</v>
      </c>
      <c r="BI10" s="87">
        <v>35.059310864244019</v>
      </c>
      <c r="BJ10" s="88">
        <v>5</v>
      </c>
    </row>
    <row r="11" spans="1:77" ht="15.75" customHeight="1" x14ac:dyDescent="0.15">
      <c r="A11" s="84" t="s">
        <v>63</v>
      </c>
      <c r="B11" s="85">
        <v>33.707865168539328</v>
      </c>
      <c r="C11" s="87" t="s">
        <v>477</v>
      </c>
      <c r="D11" s="87" t="s">
        <v>477</v>
      </c>
      <c r="E11" s="87">
        <v>1.4981273408239701</v>
      </c>
      <c r="F11" s="87">
        <v>1.3108614232209739</v>
      </c>
      <c r="G11" s="86">
        <v>0.37453183520599254</v>
      </c>
      <c r="H11" s="87">
        <v>59.925093632958806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>
        <v>0.18726591760299627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97.00374531835206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2.9962546816479403</v>
      </c>
      <c r="BF11" s="87" t="s">
        <v>477</v>
      </c>
      <c r="BG11" s="87" t="s">
        <v>477</v>
      </c>
      <c r="BH11" s="87">
        <v>100</v>
      </c>
      <c r="BI11" s="87">
        <v>0.37453183520599254</v>
      </c>
      <c r="BJ11" s="88">
        <v>6</v>
      </c>
    </row>
    <row r="12" spans="1:77" ht="15.75" customHeight="1" x14ac:dyDescent="0.15">
      <c r="A12" s="84" t="s">
        <v>64</v>
      </c>
      <c r="B12" s="85">
        <v>45.808062789867996</v>
      </c>
      <c r="C12" s="87" t="s">
        <v>477</v>
      </c>
      <c r="D12" s="87" t="s">
        <v>477</v>
      </c>
      <c r="E12" s="87">
        <v>1.0702818408847663</v>
      </c>
      <c r="F12" s="87">
        <v>3.7816625044595078</v>
      </c>
      <c r="G12" s="87" t="s">
        <v>477</v>
      </c>
      <c r="H12" s="86">
        <v>47.270781305743846</v>
      </c>
      <c r="I12" s="87" t="s">
        <v>477</v>
      </c>
      <c r="J12" s="87" t="s">
        <v>477</v>
      </c>
      <c r="K12" s="87" t="s">
        <v>477</v>
      </c>
      <c r="L12" s="87" t="s">
        <v>477</v>
      </c>
      <c r="M12" s="87">
        <v>0.35676061362825545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 t="s">
        <v>477</v>
      </c>
      <c r="AJ12" s="87" t="s">
        <v>477</v>
      </c>
      <c r="AK12" s="87">
        <v>0.42811273635390651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>
        <v>0.14270424545130217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>
        <v>0.35676061362825545</v>
      </c>
      <c r="AZ12" s="87">
        <v>99.215126650017837</v>
      </c>
      <c r="BA12" s="87">
        <v>3.5676061362825542E-2</v>
      </c>
      <c r="BB12" s="87" t="s">
        <v>477</v>
      </c>
      <c r="BC12" s="87" t="s">
        <v>477</v>
      </c>
      <c r="BD12" s="87">
        <v>3.5676061362825542E-2</v>
      </c>
      <c r="BE12" s="87">
        <v>0.53514092044238315</v>
      </c>
      <c r="BF12" s="87">
        <v>0.17838030681412773</v>
      </c>
      <c r="BG12" s="87">
        <v>3.5676061362825542E-2</v>
      </c>
      <c r="BH12" s="87">
        <v>100</v>
      </c>
      <c r="BI12" s="87">
        <v>47.270781305743846</v>
      </c>
      <c r="BJ12" s="88">
        <v>7</v>
      </c>
    </row>
    <row r="13" spans="1:77" ht="15.75" customHeight="1" x14ac:dyDescent="0.15">
      <c r="A13" s="84" t="s">
        <v>65</v>
      </c>
      <c r="B13" s="85">
        <v>14.979445015416237</v>
      </c>
      <c r="C13" s="87" t="s">
        <v>477</v>
      </c>
      <c r="D13" s="87">
        <v>0.57810894141829394</v>
      </c>
      <c r="E13" s="87">
        <v>5.5241521068859196</v>
      </c>
      <c r="F13" s="87" t="s">
        <v>477</v>
      </c>
      <c r="G13" s="87" t="s">
        <v>477</v>
      </c>
      <c r="H13" s="87" t="s">
        <v>477</v>
      </c>
      <c r="I13" s="86">
        <v>70.349434737923943</v>
      </c>
      <c r="J13" s="87">
        <v>1.2846865364850977E-2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 t="s">
        <v>477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 t="s">
        <v>477</v>
      </c>
      <c r="AC13" s="87">
        <v>0.11562178828365879</v>
      </c>
      <c r="AD13" s="87">
        <v>0.11562178828365879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0.87358684480986626</v>
      </c>
      <c r="AZ13" s="87">
        <v>92.548818088386426</v>
      </c>
      <c r="BA13" s="87">
        <v>2.0169578622816031</v>
      </c>
      <c r="BB13" s="87" t="s">
        <v>477</v>
      </c>
      <c r="BC13" s="87">
        <v>1.9270298047276466</v>
      </c>
      <c r="BD13" s="87">
        <v>8.9928057553956844E-2</v>
      </c>
      <c r="BE13" s="87">
        <v>1.9270298047276466</v>
      </c>
      <c r="BF13" s="87">
        <v>2.4665981500513872</v>
      </c>
      <c r="BG13" s="87">
        <v>1.0405960945529291</v>
      </c>
      <c r="BH13" s="87">
        <v>100</v>
      </c>
      <c r="BI13" s="87">
        <v>70.349434737923943</v>
      </c>
      <c r="BJ13" s="88">
        <v>8</v>
      </c>
    </row>
    <row r="14" spans="1:77" ht="15.75" customHeight="1" x14ac:dyDescent="0.15">
      <c r="A14" s="84" t="s">
        <v>66</v>
      </c>
      <c r="B14" s="85">
        <v>57.733607493717152</v>
      </c>
      <c r="C14" s="87" t="s">
        <v>477</v>
      </c>
      <c r="D14" s="87">
        <v>0.1142334932602239</v>
      </c>
      <c r="E14" s="87">
        <v>0.95956134338588073</v>
      </c>
      <c r="F14" s="87" t="s">
        <v>477</v>
      </c>
      <c r="G14" s="87" t="s">
        <v>477</v>
      </c>
      <c r="H14" s="87" t="s">
        <v>477</v>
      </c>
      <c r="I14" s="87">
        <v>1.1194882339501941</v>
      </c>
      <c r="J14" s="86">
        <v>37.148732008224812</v>
      </c>
      <c r="K14" s="87" t="s">
        <v>477</v>
      </c>
      <c r="L14" s="87" t="s">
        <v>477</v>
      </c>
      <c r="M14" s="87" t="s">
        <v>477</v>
      </c>
      <c r="N14" s="87">
        <v>2.2846698652044781E-2</v>
      </c>
      <c r="O14" s="87">
        <v>4.5693397304089563E-2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6.8540095956134348E-2</v>
      </c>
      <c r="V14" s="87">
        <v>0.22846698652044781</v>
      </c>
      <c r="W14" s="87" t="s">
        <v>477</v>
      </c>
      <c r="X14" s="87" t="s">
        <v>477</v>
      </c>
      <c r="Y14" s="87" t="s">
        <v>477</v>
      </c>
      <c r="Z14" s="87" t="s">
        <v>477</v>
      </c>
      <c r="AA14" s="87">
        <v>6.8540095956134348E-2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0.22846698652044781</v>
      </c>
      <c r="AZ14" s="87">
        <v>97.738176833447568</v>
      </c>
      <c r="BA14" s="87">
        <v>0.731094356865433</v>
      </c>
      <c r="BB14" s="87" t="s">
        <v>477</v>
      </c>
      <c r="BC14" s="87">
        <v>0.731094356865433</v>
      </c>
      <c r="BD14" s="87" t="s">
        <v>477</v>
      </c>
      <c r="BE14" s="87">
        <v>0.79963445282156731</v>
      </c>
      <c r="BF14" s="87">
        <v>2.2846698652044781E-2</v>
      </c>
      <c r="BG14" s="87">
        <v>0.7082476582133882</v>
      </c>
      <c r="BH14" s="87">
        <v>100</v>
      </c>
      <c r="BI14" s="87">
        <v>37.148732008224812</v>
      </c>
      <c r="BJ14" s="88">
        <v>9</v>
      </c>
    </row>
    <row r="15" spans="1:77" ht="15.75" customHeight="1" x14ac:dyDescent="0.15">
      <c r="A15" s="84" t="s">
        <v>67</v>
      </c>
      <c r="B15" s="85">
        <v>16.507311586051742</v>
      </c>
      <c r="C15" s="87" t="s">
        <v>477</v>
      </c>
      <c r="D15" s="87" t="s">
        <v>477</v>
      </c>
      <c r="E15" s="87">
        <v>1.1811023622047243</v>
      </c>
      <c r="F15" s="87" t="s">
        <v>477</v>
      </c>
      <c r="G15" s="87" t="s">
        <v>477</v>
      </c>
      <c r="H15" s="87" t="s">
        <v>477</v>
      </c>
      <c r="I15" s="87" t="s">
        <v>477</v>
      </c>
      <c r="J15" s="87" t="s">
        <v>477</v>
      </c>
      <c r="K15" s="86">
        <v>61.614173228346459</v>
      </c>
      <c r="L15" s="87" t="s">
        <v>477</v>
      </c>
      <c r="M15" s="87">
        <v>6.4116985376827893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 t="s">
        <v>477</v>
      </c>
      <c r="AS15" s="87" t="s">
        <v>477</v>
      </c>
      <c r="AT15" s="87">
        <v>2.3622047244094486</v>
      </c>
      <c r="AU15" s="87">
        <v>9.0832395950506175</v>
      </c>
      <c r="AV15" s="87" t="s">
        <v>477</v>
      </c>
      <c r="AW15" s="87" t="s">
        <v>477</v>
      </c>
      <c r="AX15" s="87" t="s">
        <v>477</v>
      </c>
      <c r="AY15" s="87">
        <v>0.42182227221597302</v>
      </c>
      <c r="AZ15" s="87">
        <v>97.58155230596175</v>
      </c>
      <c r="BA15" s="87">
        <v>0.59055118110236215</v>
      </c>
      <c r="BB15" s="87">
        <v>0.25309336332958382</v>
      </c>
      <c r="BC15" s="87">
        <v>0.33745781777277839</v>
      </c>
      <c r="BD15" s="87" t="s">
        <v>477</v>
      </c>
      <c r="BE15" s="87">
        <v>0.84364454443194603</v>
      </c>
      <c r="BF15" s="87">
        <v>0.3093363329583802</v>
      </c>
      <c r="BG15" s="87">
        <v>0.67491563554555678</v>
      </c>
      <c r="BH15" s="87">
        <v>100</v>
      </c>
      <c r="BI15" s="87">
        <v>61.614173228346459</v>
      </c>
      <c r="BJ15" s="88">
        <v>10</v>
      </c>
    </row>
    <row r="16" spans="1:77" ht="15.75" customHeight="1" x14ac:dyDescent="0.15">
      <c r="A16" s="84" t="s">
        <v>68</v>
      </c>
      <c r="B16" s="85">
        <v>43.614130434782609</v>
      </c>
      <c r="C16" s="87" t="s">
        <v>477</v>
      </c>
      <c r="D16" s="87" t="s">
        <v>477</v>
      </c>
      <c r="E16" s="87">
        <v>1.2907608695652173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12.839673913043478</v>
      </c>
      <c r="L16" s="86">
        <v>27.309782608695656</v>
      </c>
      <c r="M16" s="87">
        <v>1.4945652173913044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9.171195652173914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>
        <v>0.61141304347826086</v>
      </c>
      <c r="AU16" s="87">
        <v>1.2907608695652173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97.622282608695656</v>
      </c>
      <c r="BA16" s="87">
        <v>0.20380434782608695</v>
      </c>
      <c r="BB16" s="87" t="s">
        <v>477</v>
      </c>
      <c r="BC16" s="87" t="s">
        <v>477</v>
      </c>
      <c r="BD16" s="87">
        <v>0.20380434782608695</v>
      </c>
      <c r="BE16" s="87">
        <v>1.4945652173913044</v>
      </c>
      <c r="BF16" s="87" t="s">
        <v>477</v>
      </c>
      <c r="BG16" s="87">
        <v>0.67934782608695654</v>
      </c>
      <c r="BH16" s="87">
        <v>100</v>
      </c>
      <c r="BI16" s="87">
        <v>27.309782608695656</v>
      </c>
      <c r="BJ16" s="88">
        <v>11</v>
      </c>
    </row>
    <row r="17" spans="1:62" ht="15.75" customHeight="1" x14ac:dyDescent="0.15">
      <c r="A17" s="84" t="s">
        <v>69</v>
      </c>
      <c r="B17" s="85">
        <v>13.227121155983697</v>
      </c>
      <c r="C17" s="87" t="s">
        <v>477</v>
      </c>
      <c r="D17" s="87" t="s">
        <v>477</v>
      </c>
      <c r="E17" s="87">
        <v>7.4101519081141168E-2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>
        <v>7.4101519081141168E-2</v>
      </c>
      <c r="K17" s="87">
        <v>6.8914412745461284</v>
      </c>
      <c r="L17" s="87" t="s">
        <v>477</v>
      </c>
      <c r="M17" s="86">
        <v>69.507224898110408</v>
      </c>
      <c r="N17" s="87">
        <v>0.22230455724342349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7.4101519081141168E-2</v>
      </c>
      <c r="AU17" s="87">
        <v>4.4090403853278985</v>
      </c>
      <c r="AV17" s="87" t="s">
        <v>477</v>
      </c>
      <c r="AW17" s="87" t="s">
        <v>477</v>
      </c>
      <c r="AX17" s="87" t="s">
        <v>477</v>
      </c>
      <c r="AY17" s="87">
        <v>0.92626898851426465</v>
      </c>
      <c r="AZ17" s="87">
        <v>95.405705816969245</v>
      </c>
      <c r="BA17" s="87">
        <v>2.9270100037050759</v>
      </c>
      <c r="BB17" s="87">
        <v>2.9270100037050759</v>
      </c>
      <c r="BC17" s="87" t="s">
        <v>477</v>
      </c>
      <c r="BD17" s="87" t="s">
        <v>477</v>
      </c>
      <c r="BE17" s="87">
        <v>0.55576139310855877</v>
      </c>
      <c r="BF17" s="87">
        <v>0.11115227862171174</v>
      </c>
      <c r="BG17" s="87">
        <v>1.0003705075954057</v>
      </c>
      <c r="BH17" s="87">
        <v>100</v>
      </c>
      <c r="BI17" s="87">
        <v>69.507224898110408</v>
      </c>
      <c r="BJ17" s="88">
        <v>12</v>
      </c>
    </row>
    <row r="18" spans="1:62" ht="15.75" customHeight="1" x14ac:dyDescent="0.15">
      <c r="A18" s="84" t="s">
        <v>70</v>
      </c>
      <c r="B18" s="85">
        <v>88.388537402307406</v>
      </c>
      <c r="C18" s="87" t="s">
        <v>477</v>
      </c>
      <c r="D18" s="87">
        <v>0.11164867882396724</v>
      </c>
      <c r="E18" s="87">
        <v>1.0420543356903611</v>
      </c>
      <c r="F18" s="87" t="s">
        <v>477</v>
      </c>
      <c r="G18" s="87" t="s">
        <v>477</v>
      </c>
      <c r="H18" s="87" t="s">
        <v>477</v>
      </c>
      <c r="I18" s="87">
        <v>1.9352437662820989</v>
      </c>
      <c r="J18" s="87">
        <v>2.6051358392259023</v>
      </c>
      <c r="K18" s="87" t="s">
        <v>477</v>
      </c>
      <c r="L18" s="87" t="s">
        <v>477</v>
      </c>
      <c r="M18" s="87" t="s">
        <v>477</v>
      </c>
      <c r="N18" s="86">
        <v>1.0420543356903611</v>
      </c>
      <c r="O18" s="87">
        <v>0.59545962039449207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3.7216226274655755E-2</v>
      </c>
      <c r="AA18" s="87">
        <v>2.1585411239300334</v>
      </c>
      <c r="AB18" s="87" t="s">
        <v>477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>
        <v>0.18608113137327875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98.101972459992552</v>
      </c>
      <c r="BA18" s="87">
        <v>0.29772981019724604</v>
      </c>
      <c r="BB18" s="87" t="s">
        <v>477</v>
      </c>
      <c r="BC18" s="87">
        <v>0.29772981019724604</v>
      </c>
      <c r="BD18" s="87" t="s">
        <v>477</v>
      </c>
      <c r="BE18" s="87">
        <v>0.78154075176777082</v>
      </c>
      <c r="BF18" s="87">
        <v>7.4432452549311509E-2</v>
      </c>
      <c r="BG18" s="87">
        <v>0.74432452549311501</v>
      </c>
      <c r="BH18" s="87">
        <v>100</v>
      </c>
      <c r="BI18" s="87">
        <v>1.0420543356903611</v>
      </c>
      <c r="BJ18" s="88">
        <v>13</v>
      </c>
    </row>
    <row r="19" spans="1:62" ht="15.75" customHeight="1" x14ac:dyDescent="0.15">
      <c r="A19" s="84" t="s">
        <v>71</v>
      </c>
      <c r="B19" s="85">
        <v>51.814223512336724</v>
      </c>
      <c r="C19" s="87" t="s">
        <v>477</v>
      </c>
      <c r="D19" s="87">
        <v>0.36284470246734396</v>
      </c>
      <c r="E19" s="87">
        <v>1.5965166908563133</v>
      </c>
      <c r="F19" s="87" t="s">
        <v>477</v>
      </c>
      <c r="G19" s="87" t="s">
        <v>477</v>
      </c>
      <c r="H19" s="87" t="s">
        <v>477</v>
      </c>
      <c r="I19" s="87">
        <v>32.510885341074022</v>
      </c>
      <c r="J19" s="87">
        <v>0.72568940493468792</v>
      </c>
      <c r="K19" s="87" t="s">
        <v>477</v>
      </c>
      <c r="L19" s="87" t="s">
        <v>477</v>
      </c>
      <c r="M19" s="87" t="s">
        <v>477</v>
      </c>
      <c r="N19" s="87">
        <v>0.14513788098693758</v>
      </c>
      <c r="O19" s="86">
        <v>6.6037735849056602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 t="s">
        <v>477</v>
      </c>
      <c r="AA19" s="87">
        <v>0.43541364296081275</v>
      </c>
      <c r="AB19" s="87">
        <v>0.72568940493468792</v>
      </c>
      <c r="AC19" s="87" t="s">
        <v>477</v>
      </c>
      <c r="AD19" s="87" t="s">
        <v>477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1.5239477503628447</v>
      </c>
      <c r="AZ19" s="87">
        <v>96.44412191582002</v>
      </c>
      <c r="BA19" s="87" t="s">
        <v>477</v>
      </c>
      <c r="BB19" s="87" t="s">
        <v>477</v>
      </c>
      <c r="BC19" s="87" t="s">
        <v>477</v>
      </c>
      <c r="BD19" s="87" t="s">
        <v>477</v>
      </c>
      <c r="BE19" s="87">
        <v>1.4513788098693758</v>
      </c>
      <c r="BF19" s="87">
        <v>0.36284470246734396</v>
      </c>
      <c r="BG19" s="87">
        <v>1.741654571843251</v>
      </c>
      <c r="BH19" s="87">
        <v>100</v>
      </c>
      <c r="BI19" s="87">
        <v>6.6037735849056602</v>
      </c>
      <c r="BJ19" s="88">
        <v>14</v>
      </c>
    </row>
    <row r="20" spans="1:62" ht="15.75" customHeight="1" x14ac:dyDescent="0.15">
      <c r="A20" s="84" t="s">
        <v>72</v>
      </c>
      <c r="B20" s="85">
        <v>71.842650103519674</v>
      </c>
      <c r="C20" s="87" t="s">
        <v>477</v>
      </c>
      <c r="D20" s="87" t="s">
        <v>477</v>
      </c>
      <c r="E20" s="87">
        <v>1.2422360248447204</v>
      </c>
      <c r="F20" s="87" t="s">
        <v>477</v>
      </c>
      <c r="G20" s="87" t="s">
        <v>477</v>
      </c>
      <c r="H20" s="87">
        <v>3.7267080745341614</v>
      </c>
      <c r="I20" s="87" t="s">
        <v>477</v>
      </c>
      <c r="J20" s="87" t="s">
        <v>477</v>
      </c>
      <c r="K20" s="87" t="s">
        <v>477</v>
      </c>
      <c r="L20" s="87">
        <v>1.6563146997929608</v>
      </c>
      <c r="M20" s="87" t="s">
        <v>477</v>
      </c>
      <c r="N20" s="87" t="s">
        <v>477</v>
      </c>
      <c r="O20" s="87" t="s">
        <v>477</v>
      </c>
      <c r="P20" s="86" t="s">
        <v>477</v>
      </c>
      <c r="Q20" s="87">
        <v>0.6211180124223602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15.942028985507244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2.691511387163561</v>
      </c>
      <c r="AZ20" s="87">
        <v>97.722567287784685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0.20703933747412009</v>
      </c>
      <c r="BF20" s="87">
        <v>2.0703933747412009</v>
      </c>
      <c r="BG20" s="87" t="s">
        <v>477</v>
      </c>
      <c r="BH20" s="87">
        <v>100</v>
      </c>
      <c r="BI20" s="87" t="s">
        <v>477</v>
      </c>
      <c r="BJ20" s="88">
        <v>15</v>
      </c>
    </row>
    <row r="21" spans="1:62" ht="15.75" customHeight="1" x14ac:dyDescent="0.15">
      <c r="A21" s="84" t="s">
        <v>73</v>
      </c>
      <c r="B21" s="85">
        <v>89.09012505390254</v>
      </c>
      <c r="C21" s="87" t="s">
        <v>477</v>
      </c>
      <c r="D21" s="87" t="s">
        <v>477</v>
      </c>
      <c r="E21" s="87">
        <v>0.30185424752048301</v>
      </c>
      <c r="F21" s="87">
        <v>0.34497628288055199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 t="s">
        <v>477</v>
      </c>
      <c r="M21" s="87" t="s">
        <v>477</v>
      </c>
      <c r="N21" s="87" t="s">
        <v>477</v>
      </c>
      <c r="O21" s="87" t="s">
        <v>477</v>
      </c>
      <c r="P21" s="87">
        <v>0.12936610608020699</v>
      </c>
      <c r="Q21" s="86">
        <v>4.7865459249676583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2.501078050884002</v>
      </c>
      <c r="AL21" s="87">
        <v>8.6244070720137997E-2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>
        <v>0.12936610608020699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0.73307460112117295</v>
      </c>
      <c r="AZ21" s="87">
        <v>98.102630444156972</v>
      </c>
      <c r="BA21" s="87">
        <v>0.56058645968089693</v>
      </c>
      <c r="BB21" s="87" t="s">
        <v>477</v>
      </c>
      <c r="BC21" s="87">
        <v>0.34497628288055199</v>
      </c>
      <c r="BD21" s="87">
        <v>0.21561017680034494</v>
      </c>
      <c r="BE21" s="87">
        <v>0.94868477792151784</v>
      </c>
      <c r="BF21" s="87">
        <v>0.21561017680034494</v>
      </c>
      <c r="BG21" s="87">
        <v>0.17248814144027599</v>
      </c>
      <c r="BH21" s="87">
        <v>100</v>
      </c>
      <c r="BI21" s="87">
        <v>4.7865459249676583</v>
      </c>
      <c r="BJ21" s="88">
        <v>16</v>
      </c>
    </row>
    <row r="22" spans="1:62" ht="15.75" customHeight="1" x14ac:dyDescent="0.15">
      <c r="A22" s="84" t="s">
        <v>74</v>
      </c>
      <c r="B22" s="85">
        <v>38.214285714285708</v>
      </c>
      <c r="C22" s="87">
        <v>1.7857142857142856</v>
      </c>
      <c r="D22" s="87">
        <v>40.714285714285715</v>
      </c>
      <c r="E22" s="87">
        <v>1.0714285714285714</v>
      </c>
      <c r="F22" s="87">
        <v>5.3571428571428568</v>
      </c>
      <c r="G22" s="87" t="s">
        <v>477</v>
      </c>
      <c r="H22" s="87" t="s">
        <v>477</v>
      </c>
      <c r="I22" s="87">
        <v>5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>
        <v>2.5</v>
      </c>
      <c r="O22" s="87" t="s">
        <v>477</v>
      </c>
      <c r="P22" s="87" t="s">
        <v>477</v>
      </c>
      <c r="Q22" s="87" t="s">
        <v>477</v>
      </c>
      <c r="R22" s="86">
        <v>3.5714285714285712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>
        <v>1.7857142857142856</v>
      </c>
      <c r="AE22" s="87" t="s">
        <v>477</v>
      </c>
      <c r="AF22" s="87" t="s">
        <v>477</v>
      </c>
      <c r="AG22" s="87" t="s">
        <v>477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3.5714285714285712</v>
      </c>
      <c r="BJ22" s="88">
        <v>17</v>
      </c>
    </row>
    <row r="23" spans="1:62" ht="15.75" customHeight="1" x14ac:dyDescent="0.15">
      <c r="A23" s="84" t="s">
        <v>75</v>
      </c>
      <c r="B23" s="85">
        <v>51.587301587301596</v>
      </c>
      <c r="C23" s="87">
        <v>0.79365079365079361</v>
      </c>
      <c r="D23" s="87">
        <v>21.428571428571427</v>
      </c>
      <c r="E23" s="87">
        <v>3.5714285714285712</v>
      </c>
      <c r="F23" s="87">
        <v>21.428571428571427</v>
      </c>
      <c r="G23" s="87" t="s">
        <v>477</v>
      </c>
      <c r="H23" s="87" t="s">
        <v>477</v>
      </c>
      <c r="I23" s="87">
        <v>1.1904761904761905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 t="s">
        <v>477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 t="s">
        <v>477</v>
      </c>
      <c r="BJ23" s="88">
        <v>18</v>
      </c>
    </row>
    <row r="24" spans="1:62" ht="15.75" customHeight="1" x14ac:dyDescent="0.15">
      <c r="A24" s="84" t="s">
        <v>76</v>
      </c>
      <c r="B24" s="85">
        <v>20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 t="s">
        <v>477</v>
      </c>
      <c r="H24" s="87">
        <v>64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>
        <v>9.3333333333333339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6.666666666666667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100</v>
      </c>
      <c r="BA24" s="87" t="s">
        <v>477</v>
      </c>
      <c r="BB24" s="87" t="s">
        <v>477</v>
      </c>
      <c r="BC24" s="87" t="s">
        <v>477</v>
      </c>
      <c r="BD24" s="87" t="s">
        <v>477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6.666666666666667</v>
      </c>
      <c r="BJ24" s="88">
        <v>19</v>
      </c>
    </row>
    <row r="25" spans="1:62" ht="15.75" customHeight="1" x14ac:dyDescent="0.15">
      <c r="A25" s="84" t="s">
        <v>77</v>
      </c>
      <c r="B25" s="85">
        <v>56.476079346557761</v>
      </c>
      <c r="C25" s="87" t="s">
        <v>477</v>
      </c>
      <c r="D25" s="87" t="s">
        <v>477</v>
      </c>
      <c r="E25" s="87">
        <v>0.81680280046674447</v>
      </c>
      <c r="F25" s="87" t="s">
        <v>477</v>
      </c>
      <c r="G25" s="87" t="s">
        <v>477</v>
      </c>
      <c r="H25" s="87" t="s">
        <v>477</v>
      </c>
      <c r="I25" s="87">
        <v>3.8506417736289387</v>
      </c>
      <c r="J25" s="87">
        <v>31.388564760793464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 t="s">
        <v>477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0.11668611435239205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0.7001166861143524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0.46674445740956821</v>
      </c>
      <c r="AZ25" s="87">
        <v>93.815635939323215</v>
      </c>
      <c r="BA25" s="87">
        <v>5.9509918319719954</v>
      </c>
      <c r="BB25" s="87" t="s">
        <v>477</v>
      </c>
      <c r="BC25" s="87">
        <v>5.9509918319719954</v>
      </c>
      <c r="BD25" s="87" t="s">
        <v>477</v>
      </c>
      <c r="BE25" s="87" t="s">
        <v>477</v>
      </c>
      <c r="BF25" s="87">
        <v>0.11668611435239205</v>
      </c>
      <c r="BG25" s="87">
        <v>0.11668611435239205</v>
      </c>
      <c r="BH25" s="87">
        <v>100</v>
      </c>
      <c r="BI25" s="87">
        <v>0.11668611435239205</v>
      </c>
      <c r="BJ25" s="88">
        <v>20</v>
      </c>
    </row>
    <row r="26" spans="1:62" ht="15.75" customHeight="1" x14ac:dyDescent="0.15">
      <c r="A26" s="84" t="s">
        <v>78</v>
      </c>
      <c r="B26" s="85">
        <v>53.529411764705884</v>
      </c>
      <c r="C26" s="87" t="s">
        <v>477</v>
      </c>
      <c r="D26" s="87" t="s">
        <v>477</v>
      </c>
      <c r="E26" s="87">
        <v>0.84967320261437906</v>
      </c>
      <c r="F26" s="87" t="s">
        <v>477</v>
      </c>
      <c r="G26" s="87" t="s">
        <v>477</v>
      </c>
      <c r="H26" s="87" t="s">
        <v>477</v>
      </c>
      <c r="I26" s="87" t="s">
        <v>477</v>
      </c>
      <c r="J26" s="87">
        <v>20.457516339869279</v>
      </c>
      <c r="K26" s="87" t="s">
        <v>477</v>
      </c>
      <c r="L26" s="87" t="s">
        <v>477</v>
      </c>
      <c r="M26" s="87" t="s">
        <v>477</v>
      </c>
      <c r="N26" s="87">
        <v>0.65359477124183007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15.098039215686274</v>
      </c>
      <c r="W26" s="87" t="s">
        <v>477</v>
      </c>
      <c r="X26" s="87" t="s">
        <v>477</v>
      </c>
      <c r="Y26" s="87" t="s">
        <v>477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 t="s">
        <v>477</v>
      </c>
      <c r="AZ26" s="87">
        <v>90.588235294117652</v>
      </c>
      <c r="BA26" s="87">
        <v>5.8169934640522873</v>
      </c>
      <c r="BB26" s="87" t="s">
        <v>477</v>
      </c>
      <c r="BC26" s="87">
        <v>5.8169934640522873</v>
      </c>
      <c r="BD26" s="87" t="s">
        <v>477</v>
      </c>
      <c r="BE26" s="87">
        <v>0.39215686274509803</v>
      </c>
      <c r="BF26" s="87">
        <v>0.65359477124183007</v>
      </c>
      <c r="BG26" s="87">
        <v>2.5490196078431371</v>
      </c>
      <c r="BH26" s="87">
        <v>100</v>
      </c>
      <c r="BI26" s="87">
        <v>15.098039215686274</v>
      </c>
      <c r="BJ26" s="88">
        <v>21</v>
      </c>
    </row>
    <row r="27" spans="1:62" ht="15.75" customHeight="1" x14ac:dyDescent="0.15">
      <c r="A27" s="84" t="s">
        <v>79</v>
      </c>
      <c r="B27" s="85">
        <v>52.26063829787234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5.8510638297872344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13.031914893617023</v>
      </c>
      <c r="W27" s="86">
        <v>0.93085106382978722</v>
      </c>
      <c r="X27" s="87" t="s">
        <v>477</v>
      </c>
      <c r="Y27" s="87">
        <v>0.39893617021276595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0.26595744680851063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72.739361702127653</v>
      </c>
      <c r="BA27" s="87">
        <v>25.797872340425531</v>
      </c>
      <c r="BB27" s="87" t="s">
        <v>477</v>
      </c>
      <c r="BC27" s="87">
        <v>25.797872340425531</v>
      </c>
      <c r="BD27" s="87" t="s">
        <v>477</v>
      </c>
      <c r="BE27" s="87">
        <v>1.3297872340425532</v>
      </c>
      <c r="BF27" s="87" t="s">
        <v>477</v>
      </c>
      <c r="BG27" s="87">
        <v>0.13297872340425532</v>
      </c>
      <c r="BH27" s="87">
        <v>100</v>
      </c>
      <c r="BI27" s="87">
        <v>0.93085106382978722</v>
      </c>
      <c r="BJ27" s="88">
        <v>22</v>
      </c>
    </row>
    <row r="28" spans="1:62" ht="15.75" customHeight="1" x14ac:dyDescent="0.15">
      <c r="A28" s="84" t="s">
        <v>80</v>
      </c>
      <c r="B28" s="85">
        <v>73.324742268041234</v>
      </c>
      <c r="C28" s="87" t="s">
        <v>477</v>
      </c>
      <c r="D28" s="87" t="s">
        <v>477</v>
      </c>
      <c r="E28" s="87">
        <v>0.25773195876288657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7.0876288659793811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6.8298969072164946</v>
      </c>
      <c r="W28" s="87" t="s">
        <v>477</v>
      </c>
      <c r="X28" s="86">
        <v>1.9329896907216495</v>
      </c>
      <c r="Y28" s="87">
        <v>4.3814432989690717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0.51546391752577314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1.804123711340206</v>
      </c>
      <c r="AZ28" s="87">
        <v>96.134020618556704</v>
      </c>
      <c r="BA28" s="87" t="s">
        <v>477</v>
      </c>
      <c r="BB28" s="87" t="s">
        <v>477</v>
      </c>
      <c r="BC28" s="87" t="s">
        <v>477</v>
      </c>
      <c r="BD28" s="87" t="s">
        <v>477</v>
      </c>
      <c r="BE28" s="87">
        <v>1.2886597938144329</v>
      </c>
      <c r="BF28" s="87" t="s">
        <v>477</v>
      </c>
      <c r="BG28" s="87">
        <v>2.5773195876288657</v>
      </c>
      <c r="BH28" s="87">
        <v>100</v>
      </c>
      <c r="BI28" s="87">
        <v>1.9329896907216495</v>
      </c>
      <c r="BJ28" s="88">
        <v>23</v>
      </c>
    </row>
    <row r="29" spans="1:62" ht="15.75" customHeight="1" x14ac:dyDescent="0.15">
      <c r="A29" s="84" t="s">
        <v>81</v>
      </c>
      <c r="B29" s="85">
        <v>82.007575757575751</v>
      </c>
      <c r="C29" s="87" t="s">
        <v>477</v>
      </c>
      <c r="D29" s="87" t="s">
        <v>477</v>
      </c>
      <c r="E29" s="87">
        <v>9.4696969696969696E-2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7.4810606060606064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1.3257575757575757</v>
      </c>
      <c r="W29" s="87" t="s">
        <v>477</v>
      </c>
      <c r="X29" s="87">
        <v>0.47348484848484851</v>
      </c>
      <c r="Y29" s="86">
        <v>6.1553030303030303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1.0416666666666665</v>
      </c>
      <c r="AL29" s="87">
        <v>0.94696969696969702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 t="s">
        <v>477</v>
      </c>
      <c r="AZ29" s="87">
        <v>99.526515151515156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0.47348484848484851</v>
      </c>
      <c r="BG29" s="87" t="s">
        <v>477</v>
      </c>
      <c r="BH29" s="87">
        <v>100</v>
      </c>
      <c r="BI29" s="87">
        <v>6.1553030303030303</v>
      </c>
      <c r="BJ29" s="88">
        <v>24</v>
      </c>
    </row>
    <row r="30" spans="1:62" ht="15.75" customHeight="1" x14ac:dyDescent="0.15">
      <c r="A30" s="84" t="s">
        <v>82</v>
      </c>
      <c r="B30" s="85">
        <v>64.069478908188586</v>
      </c>
      <c r="C30" s="87" t="s">
        <v>477</v>
      </c>
      <c r="D30" s="87">
        <v>10.570719602977666</v>
      </c>
      <c r="E30" s="87">
        <v>2.481389578163772</v>
      </c>
      <c r="F30" s="87">
        <v>0.4466501240694789</v>
      </c>
      <c r="G30" s="87" t="s">
        <v>477</v>
      </c>
      <c r="H30" s="87" t="s">
        <v>477</v>
      </c>
      <c r="I30" s="87">
        <v>7.096774193548387</v>
      </c>
      <c r="J30" s="87" t="s">
        <v>477</v>
      </c>
      <c r="K30" s="87" t="s">
        <v>477</v>
      </c>
      <c r="L30" s="87" t="s">
        <v>477</v>
      </c>
      <c r="M30" s="87" t="s">
        <v>477</v>
      </c>
      <c r="N30" s="87">
        <v>0.24813895781637718</v>
      </c>
      <c r="O30" s="87">
        <v>0.24813895781637718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9.3300248138957826</v>
      </c>
      <c r="AA30" s="89">
        <v>2.0347394540942929</v>
      </c>
      <c r="AB30" s="89" t="s">
        <v>477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0.24813895781637718</v>
      </c>
      <c r="AZ30" s="87">
        <v>96.774193548387103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>
        <v>2.0843672456575684</v>
      </c>
      <c r="BF30" s="87">
        <v>0.49627791563275436</v>
      </c>
      <c r="BG30" s="87">
        <v>0.64516129032258063</v>
      </c>
      <c r="BH30" s="87">
        <v>100</v>
      </c>
      <c r="BI30" s="87">
        <v>9.3300248138957826</v>
      </c>
      <c r="BJ30" s="88">
        <v>25</v>
      </c>
    </row>
    <row r="31" spans="1:62" ht="15.75" customHeight="1" x14ac:dyDescent="0.15">
      <c r="A31" s="84" t="s">
        <v>83</v>
      </c>
      <c r="B31" s="90">
        <v>76.634991615427623</v>
      </c>
      <c r="C31" s="87" t="s">
        <v>477</v>
      </c>
      <c r="D31" s="87">
        <v>0.11179429849077697</v>
      </c>
      <c r="E31" s="87">
        <v>0.95025153717160427</v>
      </c>
      <c r="F31" s="87" t="s">
        <v>477</v>
      </c>
      <c r="G31" s="87" t="s">
        <v>477</v>
      </c>
      <c r="H31" s="87" t="s">
        <v>477</v>
      </c>
      <c r="I31" s="87">
        <v>5.3102291783119062</v>
      </c>
      <c r="J31" s="87">
        <v>5.5897149245388487E-2</v>
      </c>
      <c r="K31" s="87" t="s">
        <v>477</v>
      </c>
      <c r="L31" s="87" t="s">
        <v>477</v>
      </c>
      <c r="M31" s="87" t="s">
        <v>477</v>
      </c>
      <c r="N31" s="87" t="s">
        <v>477</v>
      </c>
      <c r="O31" s="87">
        <v>0.33538289547233091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0.83845723868082733</v>
      </c>
      <c r="AA31" s="86">
        <v>13.638904415874789</v>
      </c>
      <c r="AB31" s="87" t="s">
        <v>477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0.22358859698155395</v>
      </c>
      <c r="AZ31" s="87">
        <v>98.099496925656794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>
        <v>0.50307434320849642</v>
      </c>
      <c r="BF31" s="87">
        <v>0.39128004471771938</v>
      </c>
      <c r="BG31" s="87">
        <v>1.0061486864169928</v>
      </c>
      <c r="BH31" s="87">
        <v>100</v>
      </c>
      <c r="BI31" s="87">
        <v>13.638904415874789</v>
      </c>
      <c r="BJ31" s="88">
        <v>26</v>
      </c>
    </row>
    <row r="32" spans="1:62" ht="15.75" customHeight="1" x14ac:dyDescent="0.15">
      <c r="A32" s="84" t="s">
        <v>84</v>
      </c>
      <c r="B32" s="90">
        <v>38.883968113374664</v>
      </c>
      <c r="C32" s="87" t="s">
        <v>477</v>
      </c>
      <c r="D32" s="87">
        <v>0.97431355181576607</v>
      </c>
      <c r="E32" s="87">
        <v>1.5943312666076175</v>
      </c>
      <c r="F32" s="87" t="s">
        <v>477</v>
      </c>
      <c r="G32" s="87" t="s">
        <v>477</v>
      </c>
      <c r="H32" s="87" t="s">
        <v>477</v>
      </c>
      <c r="I32" s="87">
        <v>46.324180690876879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5.491585473870682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>
        <v>0.70859167404782997</v>
      </c>
      <c r="AB32" s="86">
        <v>2.6572187776793621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0.88573959255978751</v>
      </c>
      <c r="AZ32" s="87">
        <v>97.519929140832602</v>
      </c>
      <c r="BA32" s="87" t="s">
        <v>477</v>
      </c>
      <c r="BB32" s="87" t="s">
        <v>477</v>
      </c>
      <c r="BC32" s="87" t="s">
        <v>477</v>
      </c>
      <c r="BD32" s="87" t="s">
        <v>477</v>
      </c>
      <c r="BE32" s="87">
        <v>1.0628875110717448</v>
      </c>
      <c r="BF32" s="87">
        <v>0.44286979627989376</v>
      </c>
      <c r="BG32" s="87">
        <v>0.97431355181576607</v>
      </c>
      <c r="BH32" s="87">
        <v>100</v>
      </c>
      <c r="BI32" s="87">
        <v>2.6572187776793621</v>
      </c>
      <c r="BJ32" s="88">
        <v>27</v>
      </c>
    </row>
    <row r="33" spans="1:62" ht="15.75" customHeight="1" x14ac:dyDescent="0.15">
      <c r="A33" s="84" t="s">
        <v>85</v>
      </c>
      <c r="B33" s="90">
        <v>8.0402010050251249</v>
      </c>
      <c r="C33" s="87" t="s">
        <v>477</v>
      </c>
      <c r="D33" s="87" t="s">
        <v>477</v>
      </c>
      <c r="E33" s="87">
        <v>8.8442211055276392</v>
      </c>
      <c r="F33" s="87" t="s">
        <v>477</v>
      </c>
      <c r="G33" s="87" t="s">
        <v>477</v>
      </c>
      <c r="H33" s="87" t="s">
        <v>477</v>
      </c>
      <c r="I33" s="87">
        <v>15.276381909547739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8.0402010050251249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1.1055276381909549</v>
      </c>
      <c r="AZ33" s="87">
        <v>41.306532663316581</v>
      </c>
      <c r="BA33" s="87">
        <v>44.120603015075375</v>
      </c>
      <c r="BB33" s="87" t="s">
        <v>477</v>
      </c>
      <c r="BC33" s="87">
        <v>42.914572864321613</v>
      </c>
      <c r="BD33" s="87">
        <v>1.2060301507537687</v>
      </c>
      <c r="BE33" s="87">
        <v>2.2110552763819098</v>
      </c>
      <c r="BF33" s="87">
        <v>10.050251256281408</v>
      </c>
      <c r="BG33" s="87">
        <v>2.3115577889447234</v>
      </c>
      <c r="BH33" s="87">
        <v>100</v>
      </c>
      <c r="BI33" s="87">
        <v>8.0402010050251249</v>
      </c>
      <c r="BJ33" s="88">
        <v>28</v>
      </c>
    </row>
    <row r="34" spans="1:62" ht="15.75" customHeight="1" x14ac:dyDescent="0.15">
      <c r="A34" s="84" t="s">
        <v>86</v>
      </c>
      <c r="B34" s="90">
        <v>8.7168381158635615</v>
      </c>
      <c r="C34" s="87" t="s">
        <v>477</v>
      </c>
      <c r="D34" s="87">
        <v>30.102869518137521</v>
      </c>
      <c r="E34" s="87">
        <v>27.341635083919869</v>
      </c>
      <c r="F34" s="87" t="s">
        <v>477</v>
      </c>
      <c r="G34" s="87" t="s">
        <v>477</v>
      </c>
      <c r="H34" s="87" t="s">
        <v>477</v>
      </c>
      <c r="I34" s="87">
        <v>17.812669193286411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1.4076881429344883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6.0097455332972389</v>
      </c>
      <c r="AE34" s="87">
        <v>0.48727666486193827</v>
      </c>
      <c r="AF34" s="87">
        <v>0.32485110990795885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1.028695181375203</v>
      </c>
      <c r="AZ34" s="87">
        <v>93.232268543584198</v>
      </c>
      <c r="BA34" s="87">
        <v>1.7325392528424473</v>
      </c>
      <c r="BB34" s="87" t="s">
        <v>477</v>
      </c>
      <c r="BC34" s="87" t="s">
        <v>477</v>
      </c>
      <c r="BD34" s="87">
        <v>1.7325392528424473</v>
      </c>
      <c r="BE34" s="87">
        <v>0.70384407146724415</v>
      </c>
      <c r="BF34" s="87">
        <v>3.2485110990795887</v>
      </c>
      <c r="BG34" s="87">
        <v>1.0828370330265296</v>
      </c>
      <c r="BH34" s="87">
        <v>100</v>
      </c>
      <c r="BI34" s="87">
        <v>6.0097455332972389</v>
      </c>
      <c r="BJ34" s="88">
        <v>29</v>
      </c>
    </row>
    <row r="35" spans="1:62" ht="15.75" customHeight="1" x14ac:dyDescent="0.15">
      <c r="A35" s="84" t="s">
        <v>87</v>
      </c>
      <c r="B35" s="90">
        <v>2.82258064516129</v>
      </c>
      <c r="C35" s="87" t="s">
        <v>477</v>
      </c>
      <c r="D35" s="87">
        <v>3.8306451612903225</v>
      </c>
      <c r="E35" s="87">
        <v>62.600806451612897</v>
      </c>
      <c r="F35" s="87" t="s">
        <v>477</v>
      </c>
      <c r="G35" s="87" t="s">
        <v>477</v>
      </c>
      <c r="H35" s="87" t="s">
        <v>477</v>
      </c>
      <c r="I35" s="87">
        <v>5.342741935483871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0.10080645161290322</v>
      </c>
      <c r="AD35" s="87">
        <v>3.024193548387097</v>
      </c>
      <c r="AE35" s="86">
        <v>5.241935483870968</v>
      </c>
      <c r="AF35" s="87">
        <v>1.310483870967742</v>
      </c>
      <c r="AG35" s="87">
        <v>0.90725806451612911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1.5120967741935485</v>
      </c>
      <c r="AZ35" s="87">
        <v>86.693548387096769</v>
      </c>
      <c r="BA35" s="87">
        <v>7.762096774193548</v>
      </c>
      <c r="BB35" s="87" t="s">
        <v>477</v>
      </c>
      <c r="BC35" s="87">
        <v>3.3266129032258061</v>
      </c>
      <c r="BD35" s="87">
        <v>4.435483870967742</v>
      </c>
      <c r="BE35" s="87">
        <v>2.0161290322580645</v>
      </c>
      <c r="BF35" s="87">
        <v>3.3266129032258061</v>
      </c>
      <c r="BG35" s="87">
        <v>0.20161290322580644</v>
      </c>
      <c r="BH35" s="87">
        <v>100</v>
      </c>
      <c r="BI35" s="87">
        <v>5.241935483870968</v>
      </c>
      <c r="BJ35" s="88">
        <v>30</v>
      </c>
    </row>
    <row r="36" spans="1:62" ht="15.75" customHeight="1" x14ac:dyDescent="0.15">
      <c r="A36" s="84" t="s">
        <v>88</v>
      </c>
      <c r="B36" s="90">
        <v>3.5377358490566038</v>
      </c>
      <c r="C36" s="87">
        <v>0.11792452830188679</v>
      </c>
      <c r="D36" s="87">
        <v>8.8443396226415096</v>
      </c>
      <c r="E36" s="87">
        <v>66.981132075471692</v>
      </c>
      <c r="F36" s="87" t="s">
        <v>477</v>
      </c>
      <c r="G36" s="87" t="s">
        <v>477</v>
      </c>
      <c r="H36" s="87" t="s">
        <v>477</v>
      </c>
      <c r="I36" s="87">
        <v>4.5990566037735849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1.179245283018868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4.4811320754716979</v>
      </c>
      <c r="AE36" s="87">
        <v>1.179245283018868</v>
      </c>
      <c r="AF36" s="86">
        <v>2.0047169811320753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1.179245283018868</v>
      </c>
      <c r="AZ36" s="87">
        <v>94.103773584905653</v>
      </c>
      <c r="BA36" s="87">
        <v>4.1273584905660377</v>
      </c>
      <c r="BB36" s="87" t="s">
        <v>477</v>
      </c>
      <c r="BC36" s="87" t="s">
        <v>477</v>
      </c>
      <c r="BD36" s="87">
        <v>4.1273584905660377</v>
      </c>
      <c r="BE36" s="87" t="s">
        <v>477</v>
      </c>
      <c r="BF36" s="87">
        <v>1.7688679245283019</v>
      </c>
      <c r="BG36" s="87" t="s">
        <v>477</v>
      </c>
      <c r="BH36" s="87">
        <v>100</v>
      </c>
      <c r="BI36" s="87">
        <v>2.0047169811320753</v>
      </c>
      <c r="BJ36" s="88">
        <v>31</v>
      </c>
    </row>
    <row r="37" spans="1:62" ht="15.75" customHeight="1" x14ac:dyDescent="0.15">
      <c r="A37" s="84" t="s">
        <v>89</v>
      </c>
      <c r="B37" s="90">
        <v>20.984455958549223</v>
      </c>
      <c r="C37" s="87" t="s">
        <v>477</v>
      </c>
      <c r="D37" s="87">
        <v>56.217616580310882</v>
      </c>
      <c r="E37" s="87">
        <v>6.4766839378238332</v>
      </c>
      <c r="F37" s="87">
        <v>0.90673575129533668</v>
      </c>
      <c r="G37" s="87" t="s">
        <v>477</v>
      </c>
      <c r="H37" s="87" t="s">
        <v>477</v>
      </c>
      <c r="I37" s="87">
        <v>11.528497409326425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1.2953367875647668</v>
      </c>
      <c r="O37" s="87" t="s">
        <v>477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0.38860103626943004</v>
      </c>
      <c r="AA37" s="87">
        <v>0.1295336787564767</v>
      </c>
      <c r="AB37" s="87" t="s">
        <v>477</v>
      </c>
      <c r="AC37" s="87" t="s">
        <v>477</v>
      </c>
      <c r="AD37" s="87">
        <v>0.1295336787564767</v>
      </c>
      <c r="AE37" s="87" t="s">
        <v>477</v>
      </c>
      <c r="AF37" s="87" t="s">
        <v>477</v>
      </c>
      <c r="AG37" s="86">
        <v>1.2953367875647668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99.352331606217618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>
        <v>0.2590673575129534</v>
      </c>
      <c r="BF37" s="87">
        <v>0.38860103626943004</v>
      </c>
      <c r="BG37" s="87" t="s">
        <v>477</v>
      </c>
      <c r="BH37" s="87">
        <v>100</v>
      </c>
      <c r="BI37" s="87">
        <v>1.2953367875647668</v>
      </c>
      <c r="BJ37" s="88">
        <v>32</v>
      </c>
    </row>
    <row r="38" spans="1:62" ht="15.75" customHeight="1" x14ac:dyDescent="0.15">
      <c r="A38" s="84" t="s">
        <v>90</v>
      </c>
      <c r="B38" s="90">
        <v>14</v>
      </c>
      <c r="C38" s="87" t="s">
        <v>477</v>
      </c>
      <c r="D38" s="87" t="s">
        <v>477</v>
      </c>
      <c r="E38" s="87">
        <v>4</v>
      </c>
      <c r="F38" s="87" t="s">
        <v>477</v>
      </c>
      <c r="G38" s="87" t="s">
        <v>477</v>
      </c>
      <c r="H38" s="87">
        <v>82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41.111111111111107</v>
      </c>
      <c r="C39" s="87" t="s">
        <v>477</v>
      </c>
      <c r="D39" s="87" t="s">
        <v>477</v>
      </c>
      <c r="E39" s="87">
        <v>1.3333333333333335</v>
      </c>
      <c r="F39" s="87" t="s">
        <v>477</v>
      </c>
      <c r="G39" s="87" t="s">
        <v>477</v>
      </c>
      <c r="H39" s="87">
        <v>54.666666666666664</v>
      </c>
      <c r="I39" s="87" t="s">
        <v>477</v>
      </c>
      <c r="J39" s="87" t="s">
        <v>477</v>
      </c>
      <c r="K39" s="87">
        <v>0.44444444444444442</v>
      </c>
      <c r="L39" s="87" t="s">
        <v>477</v>
      </c>
      <c r="M39" s="87">
        <v>0.22222222222222221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 t="s">
        <v>477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>
        <v>1.5555555555555556</v>
      </c>
      <c r="AU39" s="87">
        <v>0.44444444444444442</v>
      </c>
      <c r="AV39" s="87" t="s">
        <v>477</v>
      </c>
      <c r="AW39" s="87" t="s">
        <v>477</v>
      </c>
      <c r="AX39" s="87" t="s">
        <v>477</v>
      </c>
      <c r="AY39" s="87">
        <v>0.22222222222222221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 t="s">
        <v>477</v>
      </c>
      <c r="BJ39" s="88">
        <v>34</v>
      </c>
    </row>
    <row r="40" spans="1:62" ht="15.75" customHeight="1" x14ac:dyDescent="0.15">
      <c r="A40" s="84" t="s">
        <v>92</v>
      </c>
      <c r="B40" s="90">
        <v>59.11602209944752</v>
      </c>
      <c r="C40" s="87" t="s">
        <v>477</v>
      </c>
      <c r="D40" s="87" t="s">
        <v>477</v>
      </c>
      <c r="E40" s="87">
        <v>0.13812154696132595</v>
      </c>
      <c r="F40" s="87" t="s">
        <v>477</v>
      </c>
      <c r="G40" s="87" t="s">
        <v>477</v>
      </c>
      <c r="H40" s="87">
        <v>15.193370165745856</v>
      </c>
      <c r="I40" s="87" t="s">
        <v>477</v>
      </c>
      <c r="J40" s="87" t="s">
        <v>477</v>
      </c>
      <c r="K40" s="87">
        <v>2.6243093922651934</v>
      </c>
      <c r="L40" s="87">
        <v>10.220994475138122</v>
      </c>
      <c r="M40" s="87">
        <v>0.13812154696132595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 t="s">
        <v>477</v>
      </c>
      <c r="AK40" s="87">
        <v>8.2872928176795568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>
        <v>0.69060773480662985</v>
      </c>
      <c r="AU40" s="87">
        <v>0.96685082872928174</v>
      </c>
      <c r="AV40" s="87" t="s">
        <v>477</v>
      </c>
      <c r="AW40" s="87" t="s">
        <v>477</v>
      </c>
      <c r="AX40" s="87" t="s">
        <v>477</v>
      </c>
      <c r="AY40" s="87">
        <v>1.2430939226519337</v>
      </c>
      <c r="AZ40" s="87">
        <v>98.618784530386733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>
        <v>1.3812154696132597</v>
      </c>
      <c r="BF40" s="87" t="s">
        <v>477</v>
      </c>
      <c r="BG40" s="87" t="s">
        <v>477</v>
      </c>
      <c r="BH40" s="87">
        <v>100</v>
      </c>
      <c r="BI40" s="87" t="s">
        <v>477</v>
      </c>
      <c r="BJ40" s="88">
        <v>35</v>
      </c>
    </row>
    <row r="41" spans="1:62" ht="15.75" customHeight="1" x14ac:dyDescent="0.15">
      <c r="A41" s="84" t="s">
        <v>93</v>
      </c>
      <c r="B41" s="90">
        <v>64.107142857142861</v>
      </c>
      <c r="C41" s="87" t="s">
        <v>477</v>
      </c>
      <c r="D41" s="87" t="s">
        <v>477</v>
      </c>
      <c r="E41" s="87">
        <v>0.89285714285714279</v>
      </c>
      <c r="F41" s="87" t="s">
        <v>477</v>
      </c>
      <c r="G41" s="87" t="s">
        <v>477</v>
      </c>
      <c r="H41" s="87">
        <v>0.625</v>
      </c>
      <c r="I41" s="87" t="s">
        <v>477</v>
      </c>
      <c r="J41" s="87" t="s">
        <v>477</v>
      </c>
      <c r="K41" s="87">
        <v>0.17857142857142858</v>
      </c>
      <c r="L41" s="87">
        <v>0.4464285714285714</v>
      </c>
      <c r="M41" s="87">
        <v>0.35714285714285715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31.517857142857142</v>
      </c>
      <c r="AL41" s="87">
        <v>0.4464285714285714</v>
      </c>
      <c r="AM41" s="87" t="s">
        <v>477</v>
      </c>
      <c r="AN41" s="87" t="s">
        <v>477</v>
      </c>
      <c r="AO41" s="87">
        <v>0.5357142857142857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0.35714285714285715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99.464285714285722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0.5357142857142857</v>
      </c>
      <c r="BH41" s="87">
        <v>100</v>
      </c>
      <c r="BI41" s="87">
        <v>31.517857142857142</v>
      </c>
      <c r="BJ41" s="88">
        <v>36</v>
      </c>
    </row>
    <row r="42" spans="1:62" ht="15.75" customHeight="1" x14ac:dyDescent="0.15">
      <c r="A42" s="84" t="s">
        <v>94</v>
      </c>
      <c r="B42" s="90">
        <v>72.826786864133936</v>
      </c>
      <c r="C42" s="87" t="s">
        <v>477</v>
      </c>
      <c r="D42" s="87" t="s">
        <v>477</v>
      </c>
      <c r="E42" s="87">
        <v>1.0946555054732776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 t="s">
        <v>477</v>
      </c>
      <c r="M42" s="87">
        <v>0.64391500321957496</v>
      </c>
      <c r="N42" s="87" t="s">
        <v>477</v>
      </c>
      <c r="O42" s="87" t="s">
        <v>477</v>
      </c>
      <c r="P42" s="87" t="s">
        <v>477</v>
      </c>
      <c r="Q42" s="87" t="s">
        <v>477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 t="s">
        <v>477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12.878300064391501</v>
      </c>
      <c r="AL42" s="86">
        <v>10.817772054088861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>
        <v>0.25756600128783003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>
        <v>0.51513200257566005</v>
      </c>
      <c r="AZ42" s="87">
        <v>99.034127495170637</v>
      </c>
      <c r="BA42" s="87">
        <v>0.32195750160978748</v>
      </c>
      <c r="BB42" s="87" t="s">
        <v>477</v>
      </c>
      <c r="BC42" s="87">
        <v>0.32195750160978748</v>
      </c>
      <c r="BD42" s="87" t="s">
        <v>477</v>
      </c>
      <c r="BE42" s="87">
        <v>0.19317450096587252</v>
      </c>
      <c r="BF42" s="87" t="s">
        <v>477</v>
      </c>
      <c r="BG42" s="87">
        <v>0.45074050225370249</v>
      </c>
      <c r="BH42" s="87">
        <v>100</v>
      </c>
      <c r="BI42" s="87">
        <v>10.817772054088861</v>
      </c>
      <c r="BJ42" s="88">
        <v>37</v>
      </c>
    </row>
    <row r="43" spans="1:62" ht="15.75" customHeight="1" x14ac:dyDescent="0.15">
      <c r="A43" s="84" t="s">
        <v>95</v>
      </c>
      <c r="B43" s="90">
        <v>46.373626373626372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10.329670329670328</v>
      </c>
      <c r="L43" s="87">
        <v>7.2527472527472536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31.428571428571427</v>
      </c>
      <c r="AL43" s="87">
        <v>1.098901098901099</v>
      </c>
      <c r="AM43" s="86">
        <v>0.43956043956043955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>
        <v>1.098901098901099</v>
      </c>
      <c r="AU43" s="87">
        <v>1.7582417582417582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99.780219780219781</v>
      </c>
      <c r="BA43" s="87">
        <v>0.21978021978021978</v>
      </c>
      <c r="BB43" s="87" t="s">
        <v>477</v>
      </c>
      <c r="BC43" s="87" t="s">
        <v>477</v>
      </c>
      <c r="BD43" s="87">
        <v>0.21978021978021978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0.43956043956043955</v>
      </c>
      <c r="BJ43" s="88">
        <v>38</v>
      </c>
    </row>
    <row r="44" spans="1:62" ht="15.75" customHeight="1" x14ac:dyDescent="0.15">
      <c r="A44" s="84" t="s">
        <v>96</v>
      </c>
      <c r="B44" s="90">
        <v>67.097966728280966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>
        <v>2.033271719038817</v>
      </c>
      <c r="L44" s="87" t="s">
        <v>477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20.147874306839185</v>
      </c>
      <c r="AL44" s="87">
        <v>3.6968576709796674</v>
      </c>
      <c r="AM44" s="87" t="s">
        <v>477</v>
      </c>
      <c r="AN44" s="86" t="s">
        <v>477</v>
      </c>
      <c r="AO44" s="87">
        <v>4.621072088724584</v>
      </c>
      <c r="AP44" s="87" t="s">
        <v>477</v>
      </c>
      <c r="AQ44" s="87" t="s">
        <v>477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 t="s">
        <v>477</v>
      </c>
      <c r="AZ44" s="87">
        <v>97.597042513863215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>
        <v>2.4029574861367835</v>
      </c>
      <c r="BF44" s="87" t="s">
        <v>477</v>
      </c>
      <c r="BG44" s="87" t="s">
        <v>477</v>
      </c>
      <c r="BH44" s="87">
        <v>100</v>
      </c>
      <c r="BI44" s="87" t="s">
        <v>477</v>
      </c>
      <c r="BJ44" s="88">
        <v>39</v>
      </c>
    </row>
    <row r="45" spans="1:62" ht="15.75" customHeight="1" x14ac:dyDescent="0.15">
      <c r="A45" s="84" t="s">
        <v>97</v>
      </c>
      <c r="B45" s="90">
        <v>59.336099585062243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2.2130013831258646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 t="s">
        <v>477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5.1175656984785611</v>
      </c>
      <c r="AL45" s="87">
        <v>2.3513139695712311</v>
      </c>
      <c r="AM45" s="87" t="s">
        <v>477</v>
      </c>
      <c r="AN45" s="87" t="s">
        <v>477</v>
      </c>
      <c r="AO45" s="86">
        <v>28.769017980636235</v>
      </c>
      <c r="AP45" s="87" t="s">
        <v>477</v>
      </c>
      <c r="AQ45" s="87" t="s">
        <v>477</v>
      </c>
      <c r="AR45" s="87" t="s">
        <v>477</v>
      </c>
      <c r="AS45" s="87" t="s">
        <v>477</v>
      </c>
      <c r="AT45" s="87">
        <v>0.69156293222683263</v>
      </c>
      <c r="AU45" s="87">
        <v>0.55325034578146615</v>
      </c>
      <c r="AV45" s="87" t="s">
        <v>477</v>
      </c>
      <c r="AW45" s="87" t="s">
        <v>477</v>
      </c>
      <c r="AX45" s="87" t="s">
        <v>477</v>
      </c>
      <c r="AY45" s="87">
        <v>0.27662517289073307</v>
      </c>
      <c r="AZ45" s="87">
        <v>99.30843706777317</v>
      </c>
      <c r="BA45" s="87">
        <v>0.55325034578146615</v>
      </c>
      <c r="BB45" s="87" t="s">
        <v>477</v>
      </c>
      <c r="BC45" s="87">
        <v>0.55325034578146615</v>
      </c>
      <c r="BD45" s="87" t="s">
        <v>477</v>
      </c>
      <c r="BE45" s="87" t="s">
        <v>477</v>
      </c>
      <c r="BF45" s="87">
        <v>0.13831258644536654</v>
      </c>
      <c r="BG45" s="87" t="s">
        <v>477</v>
      </c>
      <c r="BH45" s="87">
        <v>100</v>
      </c>
      <c r="BI45" s="87">
        <v>28.769017980636235</v>
      </c>
      <c r="BJ45" s="88">
        <v>40</v>
      </c>
    </row>
    <row r="46" spans="1:62" ht="15.75" customHeight="1" x14ac:dyDescent="0.15">
      <c r="A46" s="84" t="s">
        <v>98</v>
      </c>
      <c r="B46" s="90">
        <v>40.293637846655791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34.257748776508976</v>
      </c>
      <c r="L46" s="87" t="s">
        <v>477</v>
      </c>
      <c r="M46" s="87">
        <v>1.794453507340946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6.6884176182707993</v>
      </c>
      <c r="AL46" s="87" t="s">
        <v>477</v>
      </c>
      <c r="AM46" s="87" t="s">
        <v>477</v>
      </c>
      <c r="AN46" s="87" t="s">
        <v>477</v>
      </c>
      <c r="AO46" s="87">
        <v>11.256117455138662</v>
      </c>
      <c r="AP46" s="86">
        <v>0.16313213703099511</v>
      </c>
      <c r="AQ46" s="87">
        <v>1.1419249592169658</v>
      </c>
      <c r="AR46" s="87" t="s">
        <v>477</v>
      </c>
      <c r="AS46" s="87" t="s">
        <v>477</v>
      </c>
      <c r="AT46" s="87" t="s">
        <v>477</v>
      </c>
      <c r="AU46" s="87">
        <v>2.6101141924959217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98.205546492659053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>
        <v>0.16313213703099511</v>
      </c>
      <c r="BF46" s="87" t="s">
        <v>477</v>
      </c>
      <c r="BG46" s="87">
        <v>1.6313213703099509</v>
      </c>
      <c r="BH46" s="87">
        <v>100</v>
      </c>
      <c r="BI46" s="87">
        <v>0.16313213703099511</v>
      </c>
      <c r="BJ46" s="88">
        <v>41</v>
      </c>
    </row>
    <row r="47" spans="1:62" ht="15.75" customHeight="1" x14ac:dyDescent="0.15">
      <c r="A47" s="84" t="s">
        <v>99</v>
      </c>
      <c r="B47" s="90">
        <v>37.698412698412696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34.523809523809526</v>
      </c>
      <c r="L47" s="87" t="s">
        <v>477</v>
      </c>
      <c r="M47" s="87">
        <v>2.3809523809523809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15.873015873015872</v>
      </c>
      <c r="AL47" s="87" t="s">
        <v>477</v>
      </c>
      <c r="AM47" s="87" t="s">
        <v>477</v>
      </c>
      <c r="AN47" s="87" t="s">
        <v>477</v>
      </c>
      <c r="AO47" s="87">
        <v>9.1269841269841265</v>
      </c>
      <c r="AP47" s="87" t="s">
        <v>477</v>
      </c>
      <c r="AQ47" s="86" t="s">
        <v>477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99.603174603174608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>
        <v>0.3968253968253968</v>
      </c>
      <c r="BF47" s="87" t="s">
        <v>477</v>
      </c>
      <c r="BG47" s="87" t="s">
        <v>477</v>
      </c>
      <c r="BH47" s="87">
        <v>100</v>
      </c>
      <c r="BI47" s="87" t="s">
        <v>477</v>
      </c>
      <c r="BJ47" s="88">
        <v>42</v>
      </c>
    </row>
    <row r="48" spans="1:62" ht="15.75" customHeight="1" x14ac:dyDescent="0.15">
      <c r="A48" s="84" t="s">
        <v>100</v>
      </c>
      <c r="B48" s="90">
        <v>27.804878048780491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62.926829268292686</v>
      </c>
      <c r="L48" s="87">
        <v>2.4390243902439024</v>
      </c>
      <c r="M48" s="87">
        <v>0.48780487804878048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2.4390243902439024</v>
      </c>
      <c r="AL48" s="87" t="s">
        <v>477</v>
      </c>
      <c r="AM48" s="87" t="s">
        <v>477</v>
      </c>
      <c r="AN48" s="87" t="s">
        <v>477</v>
      </c>
      <c r="AO48" s="87">
        <v>2.4390243902439024</v>
      </c>
      <c r="AP48" s="87" t="s">
        <v>477</v>
      </c>
      <c r="AQ48" s="87" t="s">
        <v>477</v>
      </c>
      <c r="AR48" s="86" t="s">
        <v>477</v>
      </c>
      <c r="AS48" s="87" t="s">
        <v>477</v>
      </c>
      <c r="AT48" s="87" t="s">
        <v>477</v>
      </c>
      <c r="AU48" s="87">
        <v>1.4634146341463417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>
        <v>7.202216066481995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68.144044321329645</v>
      </c>
      <c r="L49" s="87" t="s">
        <v>477</v>
      </c>
      <c r="M49" s="87">
        <v>15.235457063711911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 t="s">
        <v>477</v>
      </c>
      <c r="AT49" s="87" t="s">
        <v>477</v>
      </c>
      <c r="AU49" s="87">
        <v>8.0332409972299157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98.61495844875347</v>
      </c>
      <c r="BA49" s="87">
        <v>1.3850415512465373</v>
      </c>
      <c r="BB49" s="87">
        <v>1.3850415512465373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 t="s">
        <v>477</v>
      </c>
      <c r="BJ49" s="88">
        <v>44</v>
      </c>
    </row>
    <row r="50" spans="1:62" ht="15.75" customHeight="1" x14ac:dyDescent="0.15">
      <c r="A50" s="84" t="s">
        <v>102</v>
      </c>
      <c r="B50" s="90">
        <v>12.610340479192939</v>
      </c>
      <c r="C50" s="87" t="s">
        <v>477</v>
      </c>
      <c r="D50" s="87" t="s">
        <v>477</v>
      </c>
      <c r="E50" s="87">
        <v>0.12610340479192939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5.6746532156368223</v>
      </c>
      <c r="L50" s="87">
        <v>0.25220680958385877</v>
      </c>
      <c r="M50" s="87">
        <v>47.667087011349309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3.278688524590164</v>
      </c>
      <c r="AU50" s="87">
        <v>1.7654476670870116</v>
      </c>
      <c r="AV50" s="87" t="s">
        <v>477</v>
      </c>
      <c r="AW50" s="87" t="s">
        <v>477</v>
      </c>
      <c r="AX50" s="87" t="s">
        <v>477</v>
      </c>
      <c r="AY50" s="87">
        <v>0.88272383354350581</v>
      </c>
      <c r="AZ50" s="87">
        <v>72.257250945775525</v>
      </c>
      <c r="BA50" s="87">
        <v>24.464060529634299</v>
      </c>
      <c r="BB50" s="87">
        <v>24.464060529634299</v>
      </c>
      <c r="BC50" s="87" t="s">
        <v>477</v>
      </c>
      <c r="BD50" s="87" t="s">
        <v>477</v>
      </c>
      <c r="BE50" s="87">
        <v>1.0088272383354351</v>
      </c>
      <c r="BF50" s="87" t="s">
        <v>477</v>
      </c>
      <c r="BG50" s="87">
        <v>2.2698612862547289</v>
      </c>
      <c r="BH50" s="87">
        <v>100</v>
      </c>
      <c r="BI50" s="87">
        <v>3.278688524590164</v>
      </c>
      <c r="BJ50" s="88">
        <v>45</v>
      </c>
    </row>
    <row r="51" spans="1:62" ht="15.75" customHeight="1" x14ac:dyDescent="0.15">
      <c r="A51" s="84" t="s">
        <v>103</v>
      </c>
      <c r="B51" s="90">
        <v>19.379548065875145</v>
      </c>
      <c r="C51" s="87">
        <v>0.19149751053236308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>
        <v>0.38299502106472616</v>
      </c>
      <c r="J51" s="87" t="s">
        <v>477</v>
      </c>
      <c r="K51" s="87">
        <v>17.081577939486785</v>
      </c>
      <c r="L51" s="87">
        <v>0.19149751053236308</v>
      </c>
      <c r="M51" s="87">
        <v>17.158176943699733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0.68939103791650702</v>
      </c>
      <c r="AU51" s="86">
        <v>41.325162772883949</v>
      </c>
      <c r="AV51" s="87">
        <v>3.8299502106472615E-2</v>
      </c>
      <c r="AW51" s="87" t="s">
        <v>477</v>
      </c>
      <c r="AX51" s="87" t="s">
        <v>477</v>
      </c>
      <c r="AY51" s="87">
        <v>0.76599004212945232</v>
      </c>
      <c r="AZ51" s="87">
        <v>97.2041363462275</v>
      </c>
      <c r="BA51" s="87">
        <v>3.8299502106472615E-2</v>
      </c>
      <c r="BB51" s="87">
        <v>3.8299502106472615E-2</v>
      </c>
      <c r="BC51" s="87" t="s">
        <v>477</v>
      </c>
      <c r="BD51" s="87" t="s">
        <v>477</v>
      </c>
      <c r="BE51" s="87">
        <v>1.6085790884718498</v>
      </c>
      <c r="BF51" s="87">
        <v>0.15319800842589046</v>
      </c>
      <c r="BG51" s="87">
        <v>0.9957870547682881</v>
      </c>
      <c r="BH51" s="87">
        <v>100</v>
      </c>
      <c r="BI51" s="87">
        <v>41.325162772883949</v>
      </c>
      <c r="BJ51" s="88">
        <v>46</v>
      </c>
    </row>
    <row r="52" spans="1:62" ht="15.75" customHeight="1" x14ac:dyDescent="0.15">
      <c r="A52" s="84" t="s">
        <v>104</v>
      </c>
      <c r="B52" s="90">
        <v>17.75700934579439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13.317757009345794</v>
      </c>
      <c r="L52" s="87">
        <v>0.23364485981308408</v>
      </c>
      <c r="M52" s="87">
        <v>17.75700934579439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44.859813084112147</v>
      </c>
      <c r="AV52" s="86" t="s">
        <v>477</v>
      </c>
      <c r="AW52" s="87" t="s">
        <v>477</v>
      </c>
      <c r="AX52" s="87" t="s">
        <v>477</v>
      </c>
      <c r="AY52" s="87" t="s">
        <v>477</v>
      </c>
      <c r="AZ52" s="87">
        <v>93.925233644859816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>
        <v>0.23364485981308408</v>
      </c>
      <c r="BF52" s="87" t="s">
        <v>477</v>
      </c>
      <c r="BG52" s="87">
        <v>5.8411214953271031</v>
      </c>
      <c r="BH52" s="87">
        <v>100</v>
      </c>
      <c r="BI52" s="87" t="s">
        <v>477</v>
      </c>
      <c r="BJ52" s="88">
        <v>47</v>
      </c>
    </row>
    <row r="53" spans="1:62" ht="15.75" customHeight="1" x14ac:dyDescent="0.15">
      <c r="A53" s="84" t="s">
        <v>105</v>
      </c>
      <c r="B53" s="90">
        <v>3.1931464174454827</v>
      </c>
      <c r="C53" s="87">
        <v>5.9190031152647977</v>
      </c>
      <c r="D53" s="87">
        <v>0.77881619937694702</v>
      </c>
      <c r="E53" s="87">
        <v>73.052959501557638</v>
      </c>
      <c r="F53" s="87">
        <v>7.7881619937694699E-2</v>
      </c>
      <c r="G53" s="87" t="s">
        <v>477</v>
      </c>
      <c r="H53" s="87" t="s">
        <v>477</v>
      </c>
      <c r="I53" s="87">
        <v>0.3115264797507788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>
        <v>7.7881619937694699E-2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8.0218068535825537</v>
      </c>
      <c r="AX53" s="87" t="s">
        <v>477</v>
      </c>
      <c r="AY53" s="87" t="s">
        <v>477</v>
      </c>
      <c r="AZ53" s="87">
        <v>91.433021806853588</v>
      </c>
      <c r="BA53" s="87">
        <v>6.6199376947040491</v>
      </c>
      <c r="BB53" s="87" t="s">
        <v>477</v>
      </c>
      <c r="BC53" s="87" t="s">
        <v>477</v>
      </c>
      <c r="BD53" s="87">
        <v>6.6199376947040491</v>
      </c>
      <c r="BE53" s="87">
        <v>0.23364485981308408</v>
      </c>
      <c r="BF53" s="87">
        <v>0.54517133956386288</v>
      </c>
      <c r="BG53" s="87">
        <v>1.1682242990654206</v>
      </c>
      <c r="BH53" s="87">
        <v>100</v>
      </c>
      <c r="BI53" s="87">
        <v>8.0218068535825537</v>
      </c>
      <c r="BJ53" s="88">
        <v>48</v>
      </c>
    </row>
    <row r="54" spans="1:62" ht="15.75" customHeight="1" x14ac:dyDescent="0.15">
      <c r="A54" s="91" t="s">
        <v>106</v>
      </c>
      <c r="B54" s="92">
        <v>4.1666666666666661</v>
      </c>
      <c r="C54" s="93">
        <v>10.555555555555555</v>
      </c>
      <c r="D54" s="93">
        <v>2.5</v>
      </c>
      <c r="E54" s="93">
        <v>63.611111111111107</v>
      </c>
      <c r="F54" s="93" t="s">
        <v>477</v>
      </c>
      <c r="G54" s="93" t="s">
        <v>477</v>
      </c>
      <c r="H54" s="93" t="s">
        <v>477</v>
      </c>
      <c r="I54" s="93">
        <v>1.6666666666666667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7.2222222222222214</v>
      </c>
      <c r="AX54" s="94">
        <v>0.55555555555555558</v>
      </c>
      <c r="AY54" s="93" t="s">
        <v>477</v>
      </c>
      <c r="AZ54" s="93">
        <v>90.277777777777786</v>
      </c>
      <c r="BA54" s="93">
        <v>7.5</v>
      </c>
      <c r="BB54" s="93" t="s">
        <v>477</v>
      </c>
      <c r="BC54" s="93" t="s">
        <v>477</v>
      </c>
      <c r="BD54" s="93">
        <v>7.5</v>
      </c>
      <c r="BE54" s="93" t="s">
        <v>477</v>
      </c>
      <c r="BF54" s="93">
        <v>2.2222222222222223</v>
      </c>
      <c r="BG54" s="93" t="s">
        <v>477</v>
      </c>
      <c r="BH54" s="93">
        <v>100</v>
      </c>
      <c r="BI54" s="93">
        <v>0.55555555555555558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5715" topLeftCell="A44"/>
      <selection pane="bottomLeft" activeCell="A15" sqref="A15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3.875" style="77" customWidth="1"/>
    <col min="63" max="16384" width="9" style="77"/>
  </cols>
  <sheetData>
    <row r="1" spans="1:77" ht="24" customHeight="1" x14ac:dyDescent="0.15">
      <c r="A1" s="524" t="s">
        <v>624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97.983193277310917</v>
      </c>
      <c r="C6" s="82" t="s">
        <v>477</v>
      </c>
      <c r="D6" s="82">
        <v>8.0032012805122052E-3</v>
      </c>
      <c r="E6" s="82" t="s">
        <v>477</v>
      </c>
      <c r="F6" s="82">
        <v>0.27611044417767105</v>
      </c>
      <c r="G6" s="82" t="s">
        <v>477</v>
      </c>
      <c r="H6" s="82">
        <v>0.30012004801920772</v>
      </c>
      <c r="I6" s="82">
        <v>8.8035214085634264E-2</v>
      </c>
      <c r="J6" s="82">
        <v>0.24409763905562223</v>
      </c>
      <c r="K6" s="82" t="s">
        <v>477</v>
      </c>
      <c r="L6" s="82" t="s">
        <v>477</v>
      </c>
      <c r="M6" s="82" t="s">
        <v>477</v>
      </c>
      <c r="N6" s="82">
        <v>1.2004801920768308E-2</v>
      </c>
      <c r="O6" s="82" t="s">
        <v>477</v>
      </c>
      <c r="P6" s="82">
        <v>4.0016006402561026E-2</v>
      </c>
      <c r="Q6" s="82">
        <v>0.13605442176870747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 t="s">
        <v>477</v>
      </c>
      <c r="Z6" s="82">
        <v>4.0016006402561026E-2</v>
      </c>
      <c r="AA6" s="82">
        <v>0.38815526210484191</v>
      </c>
      <c r="AB6" s="82" t="s">
        <v>477</v>
      </c>
      <c r="AC6" s="82" t="s">
        <v>477</v>
      </c>
      <c r="AD6" s="82">
        <v>2.0008003201280513E-2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7.6030412164865946E-2</v>
      </c>
      <c r="AL6" s="82">
        <v>5.202080832332933E-2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0.16806722689075632</v>
      </c>
      <c r="AZ6" s="82">
        <v>99.831932773109244</v>
      </c>
      <c r="BA6" s="82">
        <v>4.0016006402561026E-3</v>
      </c>
      <c r="BB6" s="82" t="s">
        <v>477</v>
      </c>
      <c r="BC6" s="82">
        <v>4.0016006402561026E-3</v>
      </c>
      <c r="BD6" s="82" t="s">
        <v>477</v>
      </c>
      <c r="BE6" s="82">
        <v>0.10404161664665866</v>
      </c>
      <c r="BF6" s="82">
        <v>1.600640256102441E-2</v>
      </c>
      <c r="BG6" s="82">
        <v>4.4017607042817132E-2</v>
      </c>
      <c r="BH6" s="82">
        <v>100</v>
      </c>
      <c r="BI6" s="82">
        <v>97.983193277310917</v>
      </c>
      <c r="BJ6" s="83">
        <v>1</v>
      </c>
    </row>
    <row r="7" spans="1:77" ht="15.75" customHeight="1" x14ac:dyDescent="0.15">
      <c r="A7" s="84" t="s">
        <v>59</v>
      </c>
      <c r="B7" s="85">
        <v>8.1621548088695414E-2</v>
      </c>
      <c r="C7" s="86">
        <v>87.72956060399946</v>
      </c>
      <c r="D7" s="87" t="s">
        <v>477</v>
      </c>
      <c r="E7" s="87">
        <v>2.2990069378315878</v>
      </c>
      <c r="F7" s="87" t="s">
        <v>477</v>
      </c>
      <c r="G7" s="87" t="s">
        <v>477</v>
      </c>
      <c r="H7" s="87" t="s">
        <v>477</v>
      </c>
      <c r="I7" s="87">
        <v>2.7207182696231805E-2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0.16324309617739083</v>
      </c>
      <c r="AE7" s="87" t="s">
        <v>477</v>
      </c>
      <c r="AF7" s="87" t="s">
        <v>477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 t="s">
        <v>477</v>
      </c>
      <c r="AX7" s="87" t="s">
        <v>477</v>
      </c>
      <c r="AY7" s="87">
        <v>0.13603591348115904</v>
      </c>
      <c r="AZ7" s="87">
        <v>90.436675282274521</v>
      </c>
      <c r="BA7" s="87">
        <v>9.0735954291933076</v>
      </c>
      <c r="BB7" s="87" t="s">
        <v>477</v>
      </c>
      <c r="BC7" s="87" t="s">
        <v>477</v>
      </c>
      <c r="BD7" s="87">
        <v>9.0735954291933076</v>
      </c>
      <c r="BE7" s="87" t="s">
        <v>477</v>
      </c>
      <c r="BF7" s="87">
        <v>0.31288260100666576</v>
      </c>
      <c r="BG7" s="87">
        <v>0.17684668752550675</v>
      </c>
      <c r="BH7" s="87">
        <v>100</v>
      </c>
      <c r="BI7" s="87">
        <v>87.72956060399946</v>
      </c>
      <c r="BJ7" s="88">
        <v>2</v>
      </c>
    </row>
    <row r="8" spans="1:77" ht="15.75" customHeight="1" x14ac:dyDescent="0.15">
      <c r="A8" s="84" t="s">
        <v>60</v>
      </c>
      <c r="B8" s="85">
        <v>2.204724409448819</v>
      </c>
      <c r="C8" s="87" t="s">
        <v>477</v>
      </c>
      <c r="D8" s="86">
        <v>91.279527559055111</v>
      </c>
      <c r="E8" s="87">
        <v>1.4370078740157479</v>
      </c>
      <c r="F8" s="87" t="s">
        <v>477</v>
      </c>
      <c r="G8" s="87" t="s">
        <v>477</v>
      </c>
      <c r="H8" s="87" t="s">
        <v>477</v>
      </c>
      <c r="I8" s="87">
        <v>2.1653543307086616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5.905511811023622E-2</v>
      </c>
      <c r="O8" s="87">
        <v>0.11811023622047244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0.37401574803149606</v>
      </c>
      <c r="AA8" s="87" t="s">
        <v>477</v>
      </c>
      <c r="AB8" s="87" t="s">
        <v>477</v>
      </c>
      <c r="AC8" s="87" t="s">
        <v>477</v>
      </c>
      <c r="AD8" s="87">
        <v>2.1062992125984255</v>
      </c>
      <c r="AE8" s="87" t="s">
        <v>477</v>
      </c>
      <c r="AF8" s="87" t="s">
        <v>477</v>
      </c>
      <c r="AG8" s="87">
        <v>9.8425196850393692E-2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 t="s">
        <v>477</v>
      </c>
      <c r="AZ8" s="87">
        <v>99.842519685039363</v>
      </c>
      <c r="BA8" s="87" t="s">
        <v>477</v>
      </c>
      <c r="BB8" s="87" t="s">
        <v>477</v>
      </c>
      <c r="BC8" s="87" t="s">
        <v>477</v>
      </c>
      <c r="BD8" s="87" t="s">
        <v>477</v>
      </c>
      <c r="BE8" s="87">
        <v>3.937007874015748E-2</v>
      </c>
      <c r="BF8" s="87">
        <v>9.8425196850393692E-2</v>
      </c>
      <c r="BG8" s="87">
        <v>1.968503937007874E-2</v>
      </c>
      <c r="BH8" s="87">
        <v>100</v>
      </c>
      <c r="BI8" s="87">
        <v>91.279527559055111</v>
      </c>
      <c r="BJ8" s="88">
        <v>3</v>
      </c>
    </row>
    <row r="9" spans="1:77" ht="15.75" customHeight="1" x14ac:dyDescent="0.15">
      <c r="A9" s="84" t="s">
        <v>61</v>
      </c>
      <c r="B9" s="85">
        <v>0.13748854262144822</v>
      </c>
      <c r="C9" s="87">
        <v>1.237396883593034</v>
      </c>
      <c r="D9" s="87" t="s">
        <v>477</v>
      </c>
      <c r="E9" s="86">
        <v>96.40238313473877</v>
      </c>
      <c r="F9" s="87" t="s">
        <v>477</v>
      </c>
      <c r="G9" s="87" t="s">
        <v>477</v>
      </c>
      <c r="H9" s="87" t="s">
        <v>477</v>
      </c>
      <c r="I9" s="87" t="s">
        <v>477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 t="s">
        <v>477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0.13748854262144822</v>
      </c>
      <c r="AX9" s="87">
        <v>0.11457378551787351</v>
      </c>
      <c r="AY9" s="87">
        <v>0.2062328139321723</v>
      </c>
      <c r="AZ9" s="87">
        <v>98.235563703024752</v>
      </c>
      <c r="BA9" s="87">
        <v>0.93950504124656276</v>
      </c>
      <c r="BB9" s="87" t="s">
        <v>477</v>
      </c>
      <c r="BC9" s="87" t="s">
        <v>477</v>
      </c>
      <c r="BD9" s="87">
        <v>0.93950504124656276</v>
      </c>
      <c r="BE9" s="87">
        <v>0.11457378551787351</v>
      </c>
      <c r="BF9" s="87">
        <v>0.71035747021081574</v>
      </c>
      <c r="BG9" s="87" t="s">
        <v>477</v>
      </c>
      <c r="BH9" s="87">
        <v>100</v>
      </c>
      <c r="BI9" s="87">
        <v>96.40238313473877</v>
      </c>
      <c r="BJ9" s="88">
        <v>4</v>
      </c>
    </row>
    <row r="10" spans="1:77" ht="15.75" customHeight="1" x14ac:dyDescent="0.15">
      <c r="A10" s="84" t="s">
        <v>62</v>
      </c>
      <c r="B10" s="85">
        <v>12.884384126438755</v>
      </c>
      <c r="C10" s="87" t="s">
        <v>477</v>
      </c>
      <c r="D10" s="87">
        <v>0.77306304758632538</v>
      </c>
      <c r="E10" s="87">
        <v>6.8716715341006707E-2</v>
      </c>
      <c r="F10" s="86">
        <v>84.744889194296519</v>
      </c>
      <c r="G10" s="87" t="s">
        <v>477</v>
      </c>
      <c r="H10" s="87">
        <v>0.32640439786978181</v>
      </c>
      <c r="I10" s="87">
        <v>0.32640439786978181</v>
      </c>
      <c r="J10" s="87" t="s">
        <v>477</v>
      </c>
      <c r="K10" s="87" t="s">
        <v>477</v>
      </c>
      <c r="L10" s="87" t="s">
        <v>477</v>
      </c>
      <c r="M10" s="87" t="s">
        <v>477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0.32640439786978181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0.17179178835251677</v>
      </c>
      <c r="AA10" s="87" t="s">
        <v>477</v>
      </c>
      <c r="AB10" s="87" t="s">
        <v>477</v>
      </c>
      <c r="AC10" s="87" t="s">
        <v>477</v>
      </c>
      <c r="AD10" s="87">
        <v>1.7179178835251677E-2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>
        <v>3.4358357670503353E-2</v>
      </c>
      <c r="AV10" s="87" t="s">
        <v>477</v>
      </c>
      <c r="AW10" s="87" t="s">
        <v>477</v>
      </c>
      <c r="AX10" s="87" t="s">
        <v>477</v>
      </c>
      <c r="AY10" s="87">
        <v>0.17179178835251677</v>
      </c>
      <c r="AZ10" s="87">
        <v>99.845387390482728</v>
      </c>
      <c r="BA10" s="87">
        <v>6.8716715341006707E-2</v>
      </c>
      <c r="BB10" s="87" t="s">
        <v>477</v>
      </c>
      <c r="BC10" s="87" t="s">
        <v>477</v>
      </c>
      <c r="BD10" s="87">
        <v>6.8716715341006707E-2</v>
      </c>
      <c r="BE10" s="87">
        <v>1.7179178835251677E-2</v>
      </c>
      <c r="BF10" s="87">
        <v>3.4358357670503353E-2</v>
      </c>
      <c r="BG10" s="87">
        <v>3.4358357670503353E-2</v>
      </c>
      <c r="BH10" s="87">
        <v>100</v>
      </c>
      <c r="BI10" s="87">
        <v>84.744889194296519</v>
      </c>
      <c r="BJ10" s="88">
        <v>5</v>
      </c>
    </row>
    <row r="11" spans="1:77" ht="15.75" customHeight="1" x14ac:dyDescent="0.15">
      <c r="A11" s="84" t="s">
        <v>63</v>
      </c>
      <c r="B11" s="85">
        <v>5.5369127516778525</v>
      </c>
      <c r="C11" s="87" t="s">
        <v>477</v>
      </c>
      <c r="D11" s="87" t="s">
        <v>477</v>
      </c>
      <c r="E11" s="87" t="s">
        <v>477</v>
      </c>
      <c r="F11" s="87">
        <v>1.5100671140939599</v>
      </c>
      <c r="G11" s="86">
        <v>1.3422818791946309</v>
      </c>
      <c r="H11" s="87">
        <v>90.604026845637591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98.993288590604024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1.006711409395973</v>
      </c>
      <c r="BF11" s="87" t="s">
        <v>477</v>
      </c>
      <c r="BG11" s="87" t="s">
        <v>477</v>
      </c>
      <c r="BH11" s="87">
        <v>100</v>
      </c>
      <c r="BI11" s="87">
        <v>1.3422818791946309</v>
      </c>
      <c r="BJ11" s="88">
        <v>6</v>
      </c>
    </row>
    <row r="12" spans="1:77" ht="15.75" customHeight="1" x14ac:dyDescent="0.15">
      <c r="A12" s="84" t="s">
        <v>64</v>
      </c>
      <c r="B12" s="85">
        <v>9.785737128237928</v>
      </c>
      <c r="C12" s="87" t="s">
        <v>477</v>
      </c>
      <c r="D12" s="87" t="s">
        <v>477</v>
      </c>
      <c r="E12" s="87" t="s">
        <v>477</v>
      </c>
      <c r="F12" s="87">
        <v>7.0674768148385043</v>
      </c>
      <c r="G12" s="87">
        <v>0.1598976654940838</v>
      </c>
      <c r="H12" s="86">
        <v>82.603133994243677</v>
      </c>
      <c r="I12" s="87" t="s">
        <v>477</v>
      </c>
      <c r="J12" s="87" t="s">
        <v>477</v>
      </c>
      <c r="K12" s="87" t="s">
        <v>477</v>
      </c>
      <c r="L12" s="87">
        <v>0.12791813239526703</v>
      </c>
      <c r="M12" s="87" t="s">
        <v>477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>
        <v>6.3959066197633516E-2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 t="s">
        <v>477</v>
      </c>
      <c r="AJ12" s="87" t="s">
        <v>477</v>
      </c>
      <c r="AK12" s="87">
        <v>6.3959066197633516E-2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99.872081867604734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3.1979533098816758E-2</v>
      </c>
      <c r="BF12" s="87">
        <v>6.3959066197633516E-2</v>
      </c>
      <c r="BG12" s="87">
        <v>3.1979533098816758E-2</v>
      </c>
      <c r="BH12" s="87">
        <v>100</v>
      </c>
      <c r="BI12" s="87">
        <v>82.603133994243677</v>
      </c>
      <c r="BJ12" s="88">
        <v>7</v>
      </c>
    </row>
    <row r="13" spans="1:77" ht="15.75" customHeight="1" x14ac:dyDescent="0.15">
      <c r="A13" s="84" t="s">
        <v>65</v>
      </c>
      <c r="B13" s="85">
        <v>2.1069106669877198</v>
      </c>
      <c r="C13" s="87" t="s">
        <v>477</v>
      </c>
      <c r="D13" s="87">
        <v>2.2754635203467375</v>
      </c>
      <c r="E13" s="87">
        <v>0.56585600770527333</v>
      </c>
      <c r="F13" s="87" t="s">
        <v>477</v>
      </c>
      <c r="G13" s="87" t="s">
        <v>477</v>
      </c>
      <c r="H13" s="87" t="s">
        <v>477</v>
      </c>
      <c r="I13" s="86">
        <v>88.682879845894533</v>
      </c>
      <c r="J13" s="87" t="s">
        <v>477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0.68625090296171443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>
        <v>0.16855285335901757</v>
      </c>
      <c r="AC13" s="87">
        <v>0.61401396580784973</v>
      </c>
      <c r="AD13" s="87">
        <v>1.3123043582952083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0.57789549723091749</v>
      </c>
      <c r="AZ13" s="87">
        <v>96.990127618588971</v>
      </c>
      <c r="BA13" s="87">
        <v>2.4680953527570431</v>
      </c>
      <c r="BB13" s="87" t="s">
        <v>477</v>
      </c>
      <c r="BC13" s="87">
        <v>2.4440163737057548</v>
      </c>
      <c r="BD13" s="87">
        <v>2.4078979051288224E-2</v>
      </c>
      <c r="BE13" s="87">
        <v>0.15651336383337347</v>
      </c>
      <c r="BF13" s="87">
        <v>0.27690825908981459</v>
      </c>
      <c r="BG13" s="87">
        <v>0.10835540573079702</v>
      </c>
      <c r="BH13" s="87">
        <v>100</v>
      </c>
      <c r="BI13" s="87">
        <v>88.682879845894533</v>
      </c>
      <c r="BJ13" s="88">
        <v>8</v>
      </c>
    </row>
    <row r="14" spans="1:77" ht="15.75" customHeight="1" x14ac:dyDescent="0.15">
      <c r="A14" s="84" t="s">
        <v>66</v>
      </c>
      <c r="B14" s="85">
        <v>16.691924659017104</v>
      </c>
      <c r="C14" s="87" t="s">
        <v>477</v>
      </c>
      <c r="D14" s="87" t="s">
        <v>477</v>
      </c>
      <c r="E14" s="87" t="s">
        <v>477</v>
      </c>
      <c r="F14" s="87" t="s">
        <v>477</v>
      </c>
      <c r="G14" s="87" t="s">
        <v>477</v>
      </c>
      <c r="H14" s="87" t="s">
        <v>477</v>
      </c>
      <c r="I14" s="87">
        <v>6.4949123186836974E-2</v>
      </c>
      <c r="J14" s="86">
        <v>81.446200476293569</v>
      </c>
      <c r="K14" s="87" t="s">
        <v>477</v>
      </c>
      <c r="L14" s="87" t="s">
        <v>477</v>
      </c>
      <c r="M14" s="87" t="s">
        <v>477</v>
      </c>
      <c r="N14" s="87">
        <v>2.1649707728945658E-2</v>
      </c>
      <c r="O14" s="87">
        <v>0.32474561593418488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0.2597964927473479</v>
      </c>
      <c r="V14" s="87">
        <v>0.51959298549469579</v>
      </c>
      <c r="W14" s="87" t="s">
        <v>477</v>
      </c>
      <c r="X14" s="87" t="s">
        <v>477</v>
      </c>
      <c r="Y14" s="87" t="s">
        <v>477</v>
      </c>
      <c r="Z14" s="87" t="s">
        <v>477</v>
      </c>
      <c r="AA14" s="87" t="s">
        <v>477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0.23814678501840225</v>
      </c>
      <c r="AZ14" s="87">
        <v>99.567005845421079</v>
      </c>
      <c r="BA14" s="87">
        <v>0.36804503139207623</v>
      </c>
      <c r="BB14" s="87" t="s">
        <v>477</v>
      </c>
      <c r="BC14" s="87">
        <v>0.36804503139207623</v>
      </c>
      <c r="BD14" s="87" t="s">
        <v>477</v>
      </c>
      <c r="BE14" s="87">
        <v>6.4949123186836974E-2</v>
      </c>
      <c r="BF14" s="87" t="s">
        <v>477</v>
      </c>
      <c r="BG14" s="87" t="s">
        <v>477</v>
      </c>
      <c r="BH14" s="87">
        <v>100</v>
      </c>
      <c r="BI14" s="87">
        <v>81.446200476293569</v>
      </c>
      <c r="BJ14" s="88">
        <v>9</v>
      </c>
    </row>
    <row r="15" spans="1:77" ht="15.75" customHeight="1" x14ac:dyDescent="0.15">
      <c r="A15" s="84" t="s">
        <v>67</v>
      </c>
      <c r="B15" s="85">
        <v>0.89619118745332338</v>
      </c>
      <c r="C15" s="87" t="s">
        <v>477</v>
      </c>
      <c r="D15" s="87" t="s">
        <v>477</v>
      </c>
      <c r="E15" s="87" t="s">
        <v>477</v>
      </c>
      <c r="F15" s="87" t="s">
        <v>477</v>
      </c>
      <c r="G15" s="87" t="s">
        <v>477</v>
      </c>
      <c r="H15" s="87">
        <v>2.4894199651481205E-2</v>
      </c>
      <c r="I15" s="87" t="s">
        <v>477</v>
      </c>
      <c r="J15" s="87" t="s">
        <v>477</v>
      </c>
      <c r="K15" s="86">
        <v>83.370674632810562</v>
      </c>
      <c r="L15" s="87">
        <v>0.69703759024147371</v>
      </c>
      <c r="M15" s="87">
        <v>3.4353995519044065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 t="s">
        <v>477</v>
      </c>
      <c r="AS15" s="87">
        <v>0.12447099825740601</v>
      </c>
      <c r="AT15" s="87" t="s">
        <v>477</v>
      </c>
      <c r="AU15" s="87">
        <v>10.480458053273587</v>
      </c>
      <c r="AV15" s="87" t="s">
        <v>477</v>
      </c>
      <c r="AW15" s="87" t="s">
        <v>477</v>
      </c>
      <c r="AX15" s="87" t="s">
        <v>477</v>
      </c>
      <c r="AY15" s="87">
        <v>4.9788399302962409E-2</v>
      </c>
      <c r="AZ15" s="87">
        <v>99.078914612895204</v>
      </c>
      <c r="BA15" s="87">
        <v>0.24894199651481203</v>
      </c>
      <c r="BB15" s="87">
        <v>0.24894199651481203</v>
      </c>
      <c r="BC15" s="87" t="s">
        <v>477</v>
      </c>
      <c r="BD15" s="87" t="s">
        <v>477</v>
      </c>
      <c r="BE15" s="87">
        <v>0.22404779686333084</v>
      </c>
      <c r="BF15" s="87" t="s">
        <v>477</v>
      </c>
      <c r="BG15" s="87">
        <v>0.44809559372666169</v>
      </c>
      <c r="BH15" s="87">
        <v>100</v>
      </c>
      <c r="BI15" s="87">
        <v>83.370674632810562</v>
      </c>
      <c r="BJ15" s="88">
        <v>10</v>
      </c>
    </row>
    <row r="16" spans="1:77" ht="15.75" customHeight="1" x14ac:dyDescent="0.15">
      <c r="A16" s="84" t="s">
        <v>68</v>
      </c>
      <c r="B16" s="85">
        <v>4.7244094488188972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5.3993250843644542</v>
      </c>
      <c r="L16" s="86">
        <v>78.233970753655797</v>
      </c>
      <c r="M16" s="87">
        <v>0.22497187851518563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9.8987626546681664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1.124859392575928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99.606299212598429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>
        <v>0.39370078740157477</v>
      </c>
      <c r="BF16" s="87" t="s">
        <v>477</v>
      </c>
      <c r="BG16" s="87" t="s">
        <v>477</v>
      </c>
      <c r="BH16" s="87">
        <v>100</v>
      </c>
      <c r="BI16" s="87">
        <v>78.233970753655797</v>
      </c>
      <c r="BJ16" s="88">
        <v>11</v>
      </c>
    </row>
    <row r="17" spans="1:62" ht="15.75" customHeight="1" x14ac:dyDescent="0.15">
      <c r="A17" s="84" t="s">
        <v>69</v>
      </c>
      <c r="B17" s="85">
        <v>0.82236842105263153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2.0394736842105265</v>
      </c>
      <c r="L17" s="87" t="s">
        <v>477</v>
      </c>
      <c r="M17" s="86">
        <v>93.125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>
        <v>6.5789473684210523E-2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0.52631578947368418</v>
      </c>
      <c r="AU17" s="87">
        <v>3.125</v>
      </c>
      <c r="AV17" s="87" t="s">
        <v>477</v>
      </c>
      <c r="AW17" s="87" t="s">
        <v>477</v>
      </c>
      <c r="AX17" s="87" t="s">
        <v>477</v>
      </c>
      <c r="AY17" s="87">
        <v>6.5789473684210523E-2</v>
      </c>
      <c r="AZ17" s="87">
        <v>99.76973684210526</v>
      </c>
      <c r="BA17" s="87">
        <v>0.13157894736842105</v>
      </c>
      <c r="BB17" s="87">
        <v>0.13157894736842105</v>
      </c>
      <c r="BC17" s="87" t="s">
        <v>477</v>
      </c>
      <c r="BD17" s="87" t="s">
        <v>477</v>
      </c>
      <c r="BE17" s="87" t="s">
        <v>477</v>
      </c>
      <c r="BF17" s="87" t="s">
        <v>477</v>
      </c>
      <c r="BG17" s="87">
        <v>9.8684210526315791E-2</v>
      </c>
      <c r="BH17" s="87">
        <v>100</v>
      </c>
      <c r="BI17" s="87">
        <v>93.125</v>
      </c>
      <c r="BJ17" s="88">
        <v>12</v>
      </c>
    </row>
    <row r="18" spans="1:62" ht="15.75" customHeight="1" x14ac:dyDescent="0.15">
      <c r="A18" s="84" t="s">
        <v>70</v>
      </c>
      <c r="B18" s="85">
        <v>66.642573183953729</v>
      </c>
      <c r="C18" s="87" t="s">
        <v>477</v>
      </c>
      <c r="D18" s="87">
        <v>0.21684134441633537</v>
      </c>
      <c r="E18" s="87" t="s">
        <v>477</v>
      </c>
      <c r="F18" s="87" t="s">
        <v>477</v>
      </c>
      <c r="G18" s="87" t="s">
        <v>477</v>
      </c>
      <c r="H18" s="87" t="s">
        <v>477</v>
      </c>
      <c r="I18" s="87">
        <v>1.5901698590531261</v>
      </c>
      <c r="J18" s="87">
        <v>3.5778821828695335</v>
      </c>
      <c r="K18" s="87" t="s">
        <v>477</v>
      </c>
      <c r="L18" s="87" t="s">
        <v>477</v>
      </c>
      <c r="M18" s="87" t="s">
        <v>477</v>
      </c>
      <c r="N18" s="86">
        <v>18.720636067943623</v>
      </c>
      <c r="O18" s="87">
        <v>4.5536682327430436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0.28912179255511383</v>
      </c>
      <c r="AA18" s="87">
        <v>3.0719190458980847</v>
      </c>
      <c r="AB18" s="87">
        <v>0.54210336104083845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>
        <v>0.32526201662450305</v>
      </c>
      <c r="AZ18" s="87">
        <v>99.53017708709794</v>
      </c>
      <c r="BA18" s="87" t="s">
        <v>477</v>
      </c>
      <c r="BB18" s="87" t="s">
        <v>477</v>
      </c>
      <c r="BC18" s="87" t="s">
        <v>477</v>
      </c>
      <c r="BD18" s="87" t="s">
        <v>477</v>
      </c>
      <c r="BE18" s="87">
        <v>7.2280448138778458E-2</v>
      </c>
      <c r="BF18" s="87">
        <v>0.10842067220816769</v>
      </c>
      <c r="BG18" s="87">
        <v>0.28912179255511383</v>
      </c>
      <c r="BH18" s="87">
        <v>100</v>
      </c>
      <c r="BI18" s="87">
        <v>18.720636067943623</v>
      </c>
      <c r="BJ18" s="88">
        <v>13</v>
      </c>
    </row>
    <row r="19" spans="1:62" ht="15.75" customHeight="1" x14ac:dyDescent="0.15">
      <c r="A19" s="84" t="s">
        <v>71</v>
      </c>
      <c r="B19" s="85">
        <v>8.6101694915254239</v>
      </c>
      <c r="C19" s="87" t="s">
        <v>477</v>
      </c>
      <c r="D19" s="87">
        <v>0.20338983050847459</v>
      </c>
      <c r="E19" s="87" t="s">
        <v>477</v>
      </c>
      <c r="F19" s="87" t="s">
        <v>477</v>
      </c>
      <c r="G19" s="87" t="s">
        <v>477</v>
      </c>
      <c r="H19" s="87" t="s">
        <v>477</v>
      </c>
      <c r="I19" s="87">
        <v>10.915254237288135</v>
      </c>
      <c r="J19" s="87">
        <v>0.81355932203389836</v>
      </c>
      <c r="K19" s="87" t="s">
        <v>477</v>
      </c>
      <c r="L19" s="87" t="s">
        <v>477</v>
      </c>
      <c r="M19" s="87" t="s">
        <v>477</v>
      </c>
      <c r="N19" s="87">
        <v>6.7796610169491525E-2</v>
      </c>
      <c r="O19" s="86">
        <v>69.423728813559322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6.7796610169491525E-2</v>
      </c>
      <c r="AA19" s="87">
        <v>0.20338983050847459</v>
      </c>
      <c r="AB19" s="87">
        <v>8.8813559322033893</v>
      </c>
      <c r="AC19" s="87" t="s">
        <v>477</v>
      </c>
      <c r="AD19" s="87" t="s">
        <v>477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 t="s">
        <v>477</v>
      </c>
      <c r="AZ19" s="87">
        <v>99.186440677966104</v>
      </c>
      <c r="BA19" s="87">
        <v>0.47457627118644063</v>
      </c>
      <c r="BB19" s="87" t="s">
        <v>477</v>
      </c>
      <c r="BC19" s="87">
        <v>0.47457627118644063</v>
      </c>
      <c r="BD19" s="87" t="s">
        <v>477</v>
      </c>
      <c r="BE19" s="87" t="s">
        <v>477</v>
      </c>
      <c r="BF19" s="87" t="s">
        <v>477</v>
      </c>
      <c r="BG19" s="87">
        <v>0.33898305084745761</v>
      </c>
      <c r="BH19" s="87">
        <v>100</v>
      </c>
      <c r="BI19" s="87">
        <v>69.423728813559322</v>
      </c>
      <c r="BJ19" s="88">
        <v>14</v>
      </c>
    </row>
    <row r="20" spans="1:62" ht="15.75" customHeight="1" x14ac:dyDescent="0.15">
      <c r="A20" s="84" t="s">
        <v>72</v>
      </c>
      <c r="B20" s="85">
        <v>39.959432048681542</v>
      </c>
      <c r="C20" s="87" t="s">
        <v>477</v>
      </c>
      <c r="D20" s="87" t="s">
        <v>477</v>
      </c>
      <c r="E20" s="87" t="s">
        <v>477</v>
      </c>
      <c r="F20" s="87" t="s">
        <v>477</v>
      </c>
      <c r="G20" s="87" t="s">
        <v>477</v>
      </c>
      <c r="H20" s="87">
        <v>1.4198782961460445</v>
      </c>
      <c r="I20" s="87" t="s">
        <v>477</v>
      </c>
      <c r="J20" s="87" t="s">
        <v>477</v>
      </c>
      <c r="K20" s="87" t="s">
        <v>477</v>
      </c>
      <c r="L20" s="87">
        <v>1.6227180527383367</v>
      </c>
      <c r="M20" s="87" t="s">
        <v>477</v>
      </c>
      <c r="N20" s="87" t="s">
        <v>477</v>
      </c>
      <c r="O20" s="87" t="s">
        <v>477</v>
      </c>
      <c r="P20" s="86">
        <v>3.4482758620689653</v>
      </c>
      <c r="Q20" s="87" t="s">
        <v>477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>
        <v>2.028397565922921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47.058823529411761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3.8539553752535496</v>
      </c>
      <c r="AZ20" s="87">
        <v>99.391480730223122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0.6085192697768762</v>
      </c>
      <c r="BF20" s="87" t="s">
        <v>477</v>
      </c>
      <c r="BG20" s="87" t="s">
        <v>477</v>
      </c>
      <c r="BH20" s="87">
        <v>100</v>
      </c>
      <c r="BI20" s="87">
        <v>3.4482758620689653</v>
      </c>
      <c r="BJ20" s="88">
        <v>15</v>
      </c>
    </row>
    <row r="21" spans="1:62" ht="15.75" customHeight="1" x14ac:dyDescent="0.15">
      <c r="A21" s="84" t="s">
        <v>73</v>
      </c>
      <c r="B21" s="85">
        <v>83.979974968710891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>
        <v>4.1718815185648725E-2</v>
      </c>
      <c r="I21" s="87" t="s">
        <v>477</v>
      </c>
      <c r="J21" s="87" t="s">
        <v>477</v>
      </c>
      <c r="K21" s="87" t="s">
        <v>477</v>
      </c>
      <c r="L21" s="87" t="s">
        <v>477</v>
      </c>
      <c r="M21" s="87" t="s">
        <v>477</v>
      </c>
      <c r="N21" s="87" t="s">
        <v>477</v>
      </c>
      <c r="O21" s="87" t="s">
        <v>477</v>
      </c>
      <c r="P21" s="87">
        <v>0.25031289111389238</v>
      </c>
      <c r="Q21" s="86">
        <v>12.348769294952024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2.2528160200250311</v>
      </c>
      <c r="AL21" s="87" t="s">
        <v>477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0.70921985815602839</v>
      </c>
      <c r="AZ21" s="87">
        <v>99.582811848143521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 t="s">
        <v>477</v>
      </c>
      <c r="BF21" s="87" t="s">
        <v>477</v>
      </c>
      <c r="BG21" s="87">
        <v>0.41718815185648728</v>
      </c>
      <c r="BH21" s="87">
        <v>100</v>
      </c>
      <c r="BI21" s="87">
        <v>12.348769294952024</v>
      </c>
      <c r="BJ21" s="88">
        <v>16</v>
      </c>
    </row>
    <row r="22" spans="1:62" ht="15.75" customHeight="1" x14ac:dyDescent="0.15">
      <c r="A22" s="84" t="s">
        <v>74</v>
      </c>
      <c r="B22" s="85">
        <v>12.462908011869436</v>
      </c>
      <c r="C22" s="87" t="s">
        <v>477</v>
      </c>
      <c r="D22" s="87">
        <v>75.074183976261139</v>
      </c>
      <c r="E22" s="87" t="s">
        <v>477</v>
      </c>
      <c r="F22" s="87">
        <v>7.1216617210682491</v>
      </c>
      <c r="G22" s="87" t="s">
        <v>477</v>
      </c>
      <c r="H22" s="87" t="s">
        <v>477</v>
      </c>
      <c r="I22" s="87">
        <v>1.1869436201780417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4.154302670623145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 t="s">
        <v>477</v>
      </c>
      <c r="AE22" s="87" t="s">
        <v>477</v>
      </c>
      <c r="AF22" s="87" t="s">
        <v>477</v>
      </c>
      <c r="AG22" s="87" t="s">
        <v>477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4.154302670623145</v>
      </c>
      <c r="BJ22" s="88">
        <v>17</v>
      </c>
    </row>
    <row r="23" spans="1:62" ht="15.75" customHeight="1" x14ac:dyDescent="0.15">
      <c r="A23" s="84" t="s">
        <v>75</v>
      </c>
      <c r="B23" s="85">
        <v>11.494252873563218</v>
      </c>
      <c r="C23" s="87" t="s">
        <v>477</v>
      </c>
      <c r="D23" s="87">
        <v>26.053639846743295</v>
      </c>
      <c r="E23" s="87">
        <v>1.9157088122605364</v>
      </c>
      <c r="F23" s="87">
        <v>49.425287356321839</v>
      </c>
      <c r="G23" s="87" t="s">
        <v>477</v>
      </c>
      <c r="H23" s="87" t="s">
        <v>477</v>
      </c>
      <c r="I23" s="87">
        <v>1.1494252873563218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9.9616858237547881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9.9616858237547881</v>
      </c>
      <c r="BJ23" s="88">
        <v>18</v>
      </c>
    </row>
    <row r="24" spans="1:62" ht="15.75" customHeight="1" x14ac:dyDescent="0.15">
      <c r="A24" s="84" t="s">
        <v>76</v>
      </c>
      <c r="B24" s="85">
        <v>12.5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 t="s">
        <v>477</v>
      </c>
      <c r="H24" s="87">
        <v>70.454545454545453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9.0909090909090917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92.045454545454547</v>
      </c>
      <c r="BA24" s="87">
        <v>7.9545454545454541</v>
      </c>
      <c r="BB24" s="87" t="s">
        <v>477</v>
      </c>
      <c r="BC24" s="87" t="s">
        <v>477</v>
      </c>
      <c r="BD24" s="87">
        <v>7.9545454545454541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9.0909090909090917</v>
      </c>
      <c r="BJ24" s="88">
        <v>19</v>
      </c>
    </row>
    <row r="25" spans="1:62" ht="15.75" customHeight="1" x14ac:dyDescent="0.15">
      <c r="A25" s="84" t="s">
        <v>77</v>
      </c>
      <c r="B25" s="85">
        <v>15.113871635610765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2.8985507246376812</v>
      </c>
      <c r="J25" s="87">
        <v>58.281573498964804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>
        <v>0.51759834368530022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12.111801242236025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1.4492753623188406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 t="s">
        <v>477</v>
      </c>
      <c r="AZ25" s="87">
        <v>90.372670807453417</v>
      </c>
      <c r="BA25" s="87">
        <v>9.6273291925465845</v>
      </c>
      <c r="BB25" s="87" t="s">
        <v>477</v>
      </c>
      <c r="BC25" s="87">
        <v>9.6273291925465845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12.111801242236025</v>
      </c>
      <c r="BJ25" s="88">
        <v>20</v>
      </c>
    </row>
    <row r="26" spans="1:62" ht="15.75" customHeight="1" x14ac:dyDescent="0.15">
      <c r="A26" s="84" t="s">
        <v>78</v>
      </c>
      <c r="B26" s="85">
        <v>17.783191230207066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 t="s">
        <v>477</v>
      </c>
      <c r="J26" s="87">
        <v>23.995127892813642</v>
      </c>
      <c r="K26" s="87" t="s">
        <v>477</v>
      </c>
      <c r="L26" s="87" t="s">
        <v>477</v>
      </c>
      <c r="M26" s="87" t="s">
        <v>477</v>
      </c>
      <c r="N26" s="87" t="s">
        <v>477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54.811205846528622</v>
      </c>
      <c r="W26" s="87" t="s">
        <v>477</v>
      </c>
      <c r="X26" s="87">
        <v>0.12180267965895249</v>
      </c>
      <c r="Y26" s="87" t="s">
        <v>477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0.79171741778319116</v>
      </c>
      <c r="AZ26" s="87">
        <v>97.503045066991476</v>
      </c>
      <c r="BA26" s="87">
        <v>2.3751522533495737</v>
      </c>
      <c r="BB26" s="87" t="s">
        <v>477</v>
      </c>
      <c r="BC26" s="87">
        <v>2.3751522533495737</v>
      </c>
      <c r="BD26" s="87" t="s">
        <v>477</v>
      </c>
      <c r="BE26" s="87" t="s">
        <v>477</v>
      </c>
      <c r="BF26" s="87" t="s">
        <v>477</v>
      </c>
      <c r="BG26" s="87">
        <v>0.12180267965895249</v>
      </c>
      <c r="BH26" s="87">
        <v>100</v>
      </c>
      <c r="BI26" s="87">
        <v>54.811205846528622</v>
      </c>
      <c r="BJ26" s="88">
        <v>21</v>
      </c>
    </row>
    <row r="27" spans="1:62" ht="15.75" customHeight="1" x14ac:dyDescent="0.15">
      <c r="A27" s="84" t="s">
        <v>79</v>
      </c>
      <c r="B27" s="85">
        <v>28.704939919893192</v>
      </c>
      <c r="C27" s="87" t="s">
        <v>477</v>
      </c>
      <c r="D27" s="87" t="s">
        <v>477</v>
      </c>
      <c r="E27" s="87" t="s">
        <v>477</v>
      </c>
      <c r="F27" s="87">
        <v>0.26702269692923897</v>
      </c>
      <c r="G27" s="87" t="s">
        <v>477</v>
      </c>
      <c r="H27" s="87" t="s">
        <v>477</v>
      </c>
      <c r="I27" s="87" t="s">
        <v>477</v>
      </c>
      <c r="J27" s="87">
        <v>10.68090787716956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27.903871829105476</v>
      </c>
      <c r="W27" s="86">
        <v>4.6728971962616823</v>
      </c>
      <c r="X27" s="87" t="s">
        <v>477</v>
      </c>
      <c r="Y27" s="87">
        <v>0.53404539385847793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1.3351134846461949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74.098798397863817</v>
      </c>
      <c r="BA27" s="87">
        <v>25.901201602136183</v>
      </c>
      <c r="BB27" s="87" t="s">
        <v>477</v>
      </c>
      <c r="BC27" s="87">
        <v>25.901201602136183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4.6728971962616823</v>
      </c>
      <c r="BJ27" s="88">
        <v>22</v>
      </c>
    </row>
    <row r="28" spans="1:62" ht="15.75" customHeight="1" x14ac:dyDescent="0.15">
      <c r="A28" s="84" t="s">
        <v>80</v>
      </c>
      <c r="B28" s="85">
        <v>51.020408163265309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10.068027210884352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17.551020408163264</v>
      </c>
      <c r="W28" s="87" t="s">
        <v>477</v>
      </c>
      <c r="X28" s="86">
        <v>7.3469387755102051</v>
      </c>
      <c r="Y28" s="87">
        <v>6.3945578231292517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0.40816326530612246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4.4897959183673466</v>
      </c>
      <c r="AZ28" s="87">
        <v>97.278911564625844</v>
      </c>
      <c r="BA28" s="87">
        <v>1.0884353741496597</v>
      </c>
      <c r="BB28" s="87" t="s">
        <v>477</v>
      </c>
      <c r="BC28" s="87">
        <v>1.0884353741496597</v>
      </c>
      <c r="BD28" s="87" t="s">
        <v>477</v>
      </c>
      <c r="BE28" s="87" t="s">
        <v>477</v>
      </c>
      <c r="BF28" s="87" t="s">
        <v>477</v>
      </c>
      <c r="BG28" s="87">
        <v>1.6326530612244898</v>
      </c>
      <c r="BH28" s="87">
        <v>100</v>
      </c>
      <c r="BI28" s="87">
        <v>7.3469387755102051</v>
      </c>
      <c r="BJ28" s="88">
        <v>23</v>
      </c>
    </row>
    <row r="29" spans="1:62" ht="15.75" customHeight="1" x14ac:dyDescent="0.15">
      <c r="A29" s="84" t="s">
        <v>81</v>
      </c>
      <c r="B29" s="85">
        <v>68.813559322033896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>
        <v>0.11299435028248588</v>
      </c>
      <c r="J29" s="87">
        <v>6.5536723163841808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4.7457627118644066</v>
      </c>
      <c r="W29" s="87" t="s">
        <v>477</v>
      </c>
      <c r="X29" s="87">
        <v>0.33898305084745761</v>
      </c>
      <c r="Y29" s="86">
        <v>17.627118644067796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0.4519774011299435</v>
      </c>
      <c r="AL29" s="87">
        <v>0.4519774011299435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 t="s">
        <v>477</v>
      </c>
      <c r="AZ29" s="87">
        <v>99.096045197740111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0.903954802259887</v>
      </c>
      <c r="BG29" s="87" t="s">
        <v>477</v>
      </c>
      <c r="BH29" s="87">
        <v>100</v>
      </c>
      <c r="BI29" s="87">
        <v>17.627118644067796</v>
      </c>
      <c r="BJ29" s="88">
        <v>24</v>
      </c>
    </row>
    <row r="30" spans="1:62" ht="15.75" customHeight="1" x14ac:dyDescent="0.15">
      <c r="A30" s="84" t="s">
        <v>82</v>
      </c>
      <c r="B30" s="85">
        <v>22.247918593894543</v>
      </c>
      <c r="C30" s="87" t="s">
        <v>477</v>
      </c>
      <c r="D30" s="87">
        <v>8.9269195189639223</v>
      </c>
      <c r="E30" s="87">
        <v>0.41628122109158189</v>
      </c>
      <c r="F30" s="87">
        <v>0.23126734505087881</v>
      </c>
      <c r="G30" s="87" t="s">
        <v>477</v>
      </c>
      <c r="H30" s="87" t="s">
        <v>477</v>
      </c>
      <c r="I30" s="87">
        <v>2.2664199814986121</v>
      </c>
      <c r="J30" s="87">
        <v>0.46253469010175763</v>
      </c>
      <c r="K30" s="87" t="s">
        <v>477</v>
      </c>
      <c r="L30" s="87">
        <v>0.23126734505087881</v>
      </c>
      <c r="M30" s="87" t="s">
        <v>477</v>
      </c>
      <c r="N30" s="87">
        <v>0.46253469010175763</v>
      </c>
      <c r="O30" s="87">
        <v>3.5615171137835335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57.493061979648473</v>
      </c>
      <c r="AA30" s="89">
        <v>1.7113783533765032</v>
      </c>
      <c r="AB30" s="89">
        <v>0.97132284921369105</v>
      </c>
      <c r="AC30" s="89" t="s">
        <v>477</v>
      </c>
      <c r="AD30" s="89">
        <v>9.2506938020351537E-2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0.46253469010175763</v>
      </c>
      <c r="AZ30" s="87">
        <v>99.537465309898238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 t="s">
        <v>477</v>
      </c>
      <c r="BF30" s="87">
        <v>0.46253469010175763</v>
      </c>
      <c r="BG30" s="87" t="s">
        <v>477</v>
      </c>
      <c r="BH30" s="87">
        <v>100</v>
      </c>
      <c r="BI30" s="87">
        <v>57.493061979648473</v>
      </c>
      <c r="BJ30" s="88">
        <v>25</v>
      </c>
    </row>
    <row r="31" spans="1:62" ht="15.75" customHeight="1" x14ac:dyDescent="0.15">
      <c r="A31" s="84" t="s">
        <v>83</v>
      </c>
      <c r="B31" s="90">
        <v>30.015392508978962</v>
      </c>
      <c r="C31" s="87" t="s">
        <v>477</v>
      </c>
      <c r="D31" s="87">
        <v>5.1308363263211899E-2</v>
      </c>
      <c r="E31" s="87" t="s">
        <v>477</v>
      </c>
      <c r="F31" s="87" t="s">
        <v>477</v>
      </c>
      <c r="G31" s="87" t="s">
        <v>477</v>
      </c>
      <c r="H31" s="87" t="s">
        <v>477</v>
      </c>
      <c r="I31" s="87">
        <v>2.2575679835813234</v>
      </c>
      <c r="J31" s="87">
        <v>0.1026167265264238</v>
      </c>
      <c r="K31" s="87" t="s">
        <v>477</v>
      </c>
      <c r="L31" s="87" t="s">
        <v>477</v>
      </c>
      <c r="M31" s="87" t="s">
        <v>477</v>
      </c>
      <c r="N31" s="87">
        <v>1.07747562852745</v>
      </c>
      <c r="O31" s="87">
        <v>21.959979476654695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6.3109286813750636</v>
      </c>
      <c r="AA31" s="86">
        <v>34.63314520266804</v>
      </c>
      <c r="AB31" s="87">
        <v>3.5915854284248332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 t="s">
        <v>477</v>
      </c>
      <c r="AZ31" s="87">
        <v>100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 t="s">
        <v>477</v>
      </c>
      <c r="BF31" s="87" t="s">
        <v>477</v>
      </c>
      <c r="BG31" s="87" t="s">
        <v>477</v>
      </c>
      <c r="BH31" s="87">
        <v>100</v>
      </c>
      <c r="BI31" s="87">
        <v>34.63314520266804</v>
      </c>
      <c r="BJ31" s="88">
        <v>26</v>
      </c>
    </row>
    <row r="32" spans="1:62" ht="15.75" customHeight="1" x14ac:dyDescent="0.15">
      <c r="A32" s="84" t="s">
        <v>84</v>
      </c>
      <c r="B32" s="90">
        <v>4.8679867986798682</v>
      </c>
      <c r="C32" s="87" t="s">
        <v>477</v>
      </c>
      <c r="D32" s="87">
        <v>0.41254125412541248</v>
      </c>
      <c r="E32" s="87" t="s">
        <v>477</v>
      </c>
      <c r="F32" s="87" t="s">
        <v>477</v>
      </c>
      <c r="G32" s="87" t="s">
        <v>477</v>
      </c>
      <c r="H32" s="87" t="s">
        <v>477</v>
      </c>
      <c r="I32" s="87">
        <v>23.349834983498351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49.092409240924091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>
        <v>8.2508250825082508E-2</v>
      </c>
      <c r="AB32" s="86">
        <v>21.369636963696369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0.82508250825082496</v>
      </c>
      <c r="AZ32" s="87">
        <v>100</v>
      </c>
      <c r="BA32" s="87" t="s">
        <v>477</v>
      </c>
      <c r="BB32" s="87" t="s">
        <v>477</v>
      </c>
      <c r="BC32" s="87" t="s">
        <v>477</v>
      </c>
      <c r="BD32" s="87" t="s">
        <v>477</v>
      </c>
      <c r="BE32" s="87" t="s">
        <v>477</v>
      </c>
      <c r="BF32" s="87" t="s">
        <v>477</v>
      </c>
      <c r="BG32" s="87" t="s">
        <v>477</v>
      </c>
      <c r="BH32" s="87">
        <v>100</v>
      </c>
      <c r="BI32" s="87">
        <v>21.369636963696369</v>
      </c>
      <c r="BJ32" s="88">
        <v>27</v>
      </c>
    </row>
    <row r="33" spans="1:62" ht="15.75" customHeight="1" x14ac:dyDescent="0.15">
      <c r="A33" s="84" t="s">
        <v>85</v>
      </c>
      <c r="B33" s="90">
        <v>0.81521739130434778</v>
      </c>
      <c r="C33" s="87" t="s">
        <v>477</v>
      </c>
      <c r="D33" s="87" t="s">
        <v>477</v>
      </c>
      <c r="E33" s="87">
        <v>0.99637681159420277</v>
      </c>
      <c r="F33" s="87" t="s">
        <v>477</v>
      </c>
      <c r="G33" s="87" t="s">
        <v>477</v>
      </c>
      <c r="H33" s="87" t="s">
        <v>477</v>
      </c>
      <c r="I33" s="87">
        <v>7.8804347826086962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48.369565217391305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0.36231884057971014</v>
      </c>
      <c r="AZ33" s="87">
        <v>58.423913043478258</v>
      </c>
      <c r="BA33" s="87">
        <v>36.141304347826086</v>
      </c>
      <c r="BB33" s="87" t="s">
        <v>477</v>
      </c>
      <c r="BC33" s="87">
        <v>35.960144927536234</v>
      </c>
      <c r="BD33" s="87">
        <v>0.18115942028985507</v>
      </c>
      <c r="BE33" s="87" t="s">
        <v>477</v>
      </c>
      <c r="BF33" s="87">
        <v>3.804347826086957</v>
      </c>
      <c r="BG33" s="87">
        <v>1.6304347826086956</v>
      </c>
      <c r="BH33" s="87">
        <v>100</v>
      </c>
      <c r="BI33" s="87">
        <v>48.369565217391305</v>
      </c>
      <c r="BJ33" s="88">
        <v>28</v>
      </c>
    </row>
    <row r="34" spans="1:62" ht="15.75" customHeight="1" x14ac:dyDescent="0.15">
      <c r="A34" s="84" t="s">
        <v>86</v>
      </c>
      <c r="B34" s="90">
        <v>1.2016718913270636</v>
      </c>
      <c r="C34" s="87" t="s">
        <v>477</v>
      </c>
      <c r="D34" s="87">
        <v>18.704284221525601</v>
      </c>
      <c r="E34" s="87">
        <v>4.3887147335423196</v>
      </c>
      <c r="F34" s="87" t="s">
        <v>477</v>
      </c>
      <c r="G34" s="87" t="s">
        <v>477</v>
      </c>
      <c r="H34" s="87" t="s">
        <v>477</v>
      </c>
      <c r="I34" s="87">
        <v>3.3960292580982236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 t="s">
        <v>477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71.368861024033436</v>
      </c>
      <c r="AE34" s="87" t="s">
        <v>477</v>
      </c>
      <c r="AF34" s="87" t="s">
        <v>477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0.15673981191222569</v>
      </c>
      <c r="AZ34" s="87">
        <v>99.21630094043887</v>
      </c>
      <c r="BA34" s="87" t="s">
        <v>477</v>
      </c>
      <c r="BB34" s="87" t="s">
        <v>477</v>
      </c>
      <c r="BC34" s="87" t="s">
        <v>477</v>
      </c>
      <c r="BD34" s="87" t="s">
        <v>477</v>
      </c>
      <c r="BE34" s="87" t="s">
        <v>477</v>
      </c>
      <c r="BF34" s="87">
        <v>0.7836990595611284</v>
      </c>
      <c r="BG34" s="87" t="s">
        <v>477</v>
      </c>
      <c r="BH34" s="87">
        <v>100</v>
      </c>
      <c r="BI34" s="87">
        <v>71.368861024033436</v>
      </c>
      <c r="BJ34" s="88">
        <v>29</v>
      </c>
    </row>
    <row r="35" spans="1:62" ht="15.75" customHeight="1" x14ac:dyDescent="0.15">
      <c r="A35" s="84" t="s">
        <v>87</v>
      </c>
      <c r="B35" s="90">
        <v>9.442870632672333E-2</v>
      </c>
      <c r="C35" s="87" t="s">
        <v>477</v>
      </c>
      <c r="D35" s="87">
        <v>5.8545797922568461</v>
      </c>
      <c r="E35" s="87">
        <v>56.846081208687437</v>
      </c>
      <c r="F35" s="87" t="s">
        <v>477</v>
      </c>
      <c r="G35" s="87" t="s">
        <v>477</v>
      </c>
      <c r="H35" s="87" t="s">
        <v>477</v>
      </c>
      <c r="I35" s="87">
        <v>2.2662889518413598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2.1718602455146363</v>
      </c>
      <c r="AD35" s="87">
        <v>22.285174693106704</v>
      </c>
      <c r="AE35" s="86">
        <v>2.9272898961284231</v>
      </c>
      <c r="AF35" s="87">
        <v>0.56657223796033995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1.1331444759206799</v>
      </c>
      <c r="AZ35" s="87">
        <v>94.145420207743157</v>
      </c>
      <c r="BA35" s="87">
        <v>5.8545797922568461</v>
      </c>
      <c r="BB35" s="87" t="s">
        <v>477</v>
      </c>
      <c r="BC35" s="87">
        <v>1.7941454202077429</v>
      </c>
      <c r="BD35" s="87">
        <v>4.0604343720491025</v>
      </c>
      <c r="BE35" s="87" t="s">
        <v>477</v>
      </c>
      <c r="BF35" s="87" t="s">
        <v>477</v>
      </c>
      <c r="BG35" s="87" t="s">
        <v>477</v>
      </c>
      <c r="BH35" s="87">
        <v>100</v>
      </c>
      <c r="BI35" s="87">
        <v>2.9272898961284231</v>
      </c>
      <c r="BJ35" s="88">
        <v>30</v>
      </c>
    </row>
    <row r="36" spans="1:62" ht="15.75" customHeight="1" x14ac:dyDescent="0.15">
      <c r="A36" s="84" t="s">
        <v>88</v>
      </c>
      <c r="B36" s="90">
        <v>0.21857923497267759</v>
      </c>
      <c r="C36" s="87" t="s">
        <v>477</v>
      </c>
      <c r="D36" s="87">
        <v>5.7923497267759565</v>
      </c>
      <c r="E36" s="87">
        <v>46.885245901639344</v>
      </c>
      <c r="F36" s="87" t="s">
        <v>477</v>
      </c>
      <c r="G36" s="87" t="s">
        <v>477</v>
      </c>
      <c r="H36" s="87" t="s">
        <v>477</v>
      </c>
      <c r="I36" s="87">
        <v>1.4207650273224044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 t="s">
        <v>477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38.142076502732245</v>
      </c>
      <c r="AE36" s="87" t="s">
        <v>477</v>
      </c>
      <c r="AF36" s="86">
        <v>6.0109289617486334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 t="s">
        <v>477</v>
      </c>
      <c r="AZ36" s="87">
        <v>98.469945355191257</v>
      </c>
      <c r="BA36" s="87">
        <v>0.98360655737704927</v>
      </c>
      <c r="BB36" s="87" t="s">
        <v>477</v>
      </c>
      <c r="BC36" s="87" t="s">
        <v>477</v>
      </c>
      <c r="BD36" s="87">
        <v>0.98360655737704927</v>
      </c>
      <c r="BE36" s="87" t="s">
        <v>477</v>
      </c>
      <c r="BF36" s="87">
        <v>0.54644808743169404</v>
      </c>
      <c r="BG36" s="87" t="s">
        <v>477</v>
      </c>
      <c r="BH36" s="87">
        <v>100</v>
      </c>
      <c r="BI36" s="87">
        <v>6.0109289617486334</v>
      </c>
      <c r="BJ36" s="88">
        <v>31</v>
      </c>
    </row>
    <row r="37" spans="1:62" ht="15.75" customHeight="1" x14ac:dyDescent="0.15">
      <c r="A37" s="84" t="s">
        <v>89</v>
      </c>
      <c r="B37" s="90">
        <v>5.1787916152897653</v>
      </c>
      <c r="C37" s="87" t="s">
        <v>477</v>
      </c>
      <c r="D37" s="87">
        <v>86.559802712700375</v>
      </c>
      <c r="E37" s="87">
        <v>0.86313193588162751</v>
      </c>
      <c r="F37" s="87" t="s">
        <v>477</v>
      </c>
      <c r="G37" s="87" t="s">
        <v>477</v>
      </c>
      <c r="H37" s="87" t="s">
        <v>477</v>
      </c>
      <c r="I37" s="87">
        <v>3.5758323057953145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0.61652281134401976</v>
      </c>
      <c r="O37" s="87" t="s">
        <v>477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0.61652281134401976</v>
      </c>
      <c r="AA37" s="87">
        <v>0.12330456226880394</v>
      </c>
      <c r="AB37" s="87" t="s">
        <v>477</v>
      </c>
      <c r="AC37" s="87" t="s">
        <v>477</v>
      </c>
      <c r="AD37" s="87">
        <v>0.49321824907521578</v>
      </c>
      <c r="AE37" s="87" t="s">
        <v>477</v>
      </c>
      <c r="AF37" s="87" t="s">
        <v>477</v>
      </c>
      <c r="AG37" s="86">
        <v>1.9728729963008631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100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1.9728729963008631</v>
      </c>
      <c r="BJ37" s="88">
        <v>32</v>
      </c>
    </row>
    <row r="38" spans="1:62" ht="15.75" customHeight="1" x14ac:dyDescent="0.15">
      <c r="A38" s="84" t="s">
        <v>90</v>
      </c>
      <c r="B38" s="90">
        <v>17.241379310344829</v>
      </c>
      <c r="C38" s="87" t="s">
        <v>477</v>
      </c>
      <c r="D38" s="87" t="s">
        <v>477</v>
      </c>
      <c r="E38" s="87" t="s">
        <v>477</v>
      </c>
      <c r="F38" s="87" t="s">
        <v>477</v>
      </c>
      <c r="G38" s="87" t="s">
        <v>477</v>
      </c>
      <c r="H38" s="87">
        <v>82.758620689655174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10.020040080160321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>
        <v>2.0040080160320639</v>
      </c>
      <c r="H39" s="87">
        <v>86.172344689378761</v>
      </c>
      <c r="I39" s="87" t="s">
        <v>477</v>
      </c>
      <c r="J39" s="87" t="s">
        <v>477</v>
      </c>
      <c r="K39" s="87" t="s">
        <v>477</v>
      </c>
      <c r="L39" s="87" t="s">
        <v>477</v>
      </c>
      <c r="M39" s="87">
        <v>0.60120240480961928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1.2024048096192386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 t="s">
        <v>477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>
        <v>1.2024048096192386</v>
      </c>
      <c r="BJ39" s="88">
        <v>34</v>
      </c>
    </row>
    <row r="40" spans="1:62" ht="15.75" customHeight="1" x14ac:dyDescent="0.15">
      <c r="A40" s="84" t="s">
        <v>92</v>
      </c>
      <c r="B40" s="90">
        <v>17.889317889317891</v>
      </c>
      <c r="C40" s="87" t="s">
        <v>477</v>
      </c>
      <c r="D40" s="87">
        <v>0.2574002574002574</v>
      </c>
      <c r="E40" s="87" t="s">
        <v>477</v>
      </c>
      <c r="F40" s="87" t="s">
        <v>477</v>
      </c>
      <c r="G40" s="87" t="s">
        <v>477</v>
      </c>
      <c r="H40" s="87">
        <v>23.938223938223938</v>
      </c>
      <c r="I40" s="87" t="s">
        <v>477</v>
      </c>
      <c r="J40" s="87" t="s">
        <v>477</v>
      </c>
      <c r="K40" s="87">
        <v>0.64350064350064351</v>
      </c>
      <c r="L40" s="87">
        <v>39.253539253539252</v>
      </c>
      <c r="M40" s="87">
        <v>0.38610038610038611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>
        <v>0.38610038610038611</v>
      </c>
      <c r="AK40" s="87">
        <v>16.087516087516089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>
        <v>1.1583011583011582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100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>
        <v>0.38610038610038611</v>
      </c>
      <c r="BJ40" s="88">
        <v>35</v>
      </c>
    </row>
    <row r="41" spans="1:62" ht="15.75" customHeight="1" x14ac:dyDescent="0.15">
      <c r="A41" s="84" t="s">
        <v>93</v>
      </c>
      <c r="B41" s="90">
        <v>11.76470588235294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 t="s">
        <v>477</v>
      </c>
      <c r="I41" s="87" t="s">
        <v>477</v>
      </c>
      <c r="J41" s="87" t="s">
        <v>477</v>
      </c>
      <c r="K41" s="87" t="s">
        <v>477</v>
      </c>
      <c r="L41" s="87">
        <v>0.34100596760443308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87.553282182438195</v>
      </c>
      <c r="AL41" s="87" t="s">
        <v>477</v>
      </c>
      <c r="AM41" s="87" t="s">
        <v>477</v>
      </c>
      <c r="AN41" s="87" t="s">
        <v>477</v>
      </c>
      <c r="AO41" s="87" t="s">
        <v>477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 t="s">
        <v>477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99.658994032395569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0.34100596760443308</v>
      </c>
      <c r="BH41" s="87">
        <v>100</v>
      </c>
      <c r="BI41" s="87">
        <v>87.553282182438195</v>
      </c>
      <c r="BJ41" s="88">
        <v>36</v>
      </c>
    </row>
    <row r="42" spans="1:62" ht="15.75" customHeight="1" x14ac:dyDescent="0.15">
      <c r="A42" s="84" t="s">
        <v>94</v>
      </c>
      <c r="B42" s="90">
        <v>44.720496894409941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 t="s">
        <v>477</v>
      </c>
      <c r="M42" s="87" t="s">
        <v>477</v>
      </c>
      <c r="N42" s="87" t="s">
        <v>477</v>
      </c>
      <c r="O42" s="87" t="s">
        <v>477</v>
      </c>
      <c r="P42" s="87">
        <v>0.3105590062111801</v>
      </c>
      <c r="Q42" s="87">
        <v>0.3105590062111801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 t="s">
        <v>477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30.186335403726712</v>
      </c>
      <c r="AL42" s="86">
        <v>23.975155279503106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99.50310559006212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>
        <v>0.3105590062111801</v>
      </c>
      <c r="BF42" s="87" t="s">
        <v>477</v>
      </c>
      <c r="BG42" s="87">
        <v>0.18633540372670807</v>
      </c>
      <c r="BH42" s="87">
        <v>100</v>
      </c>
      <c r="BI42" s="87">
        <v>23.975155279503106</v>
      </c>
      <c r="BJ42" s="88">
        <v>37</v>
      </c>
    </row>
    <row r="43" spans="1:62" ht="15.75" customHeight="1" x14ac:dyDescent="0.15">
      <c r="A43" s="84" t="s">
        <v>95</v>
      </c>
      <c r="B43" s="90">
        <v>7.1129707112970717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8.7866108786610866</v>
      </c>
      <c r="L43" s="87">
        <v>5.439330543933055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73.430962343096226</v>
      </c>
      <c r="AL43" s="87" t="s">
        <v>477</v>
      </c>
      <c r="AM43" s="86">
        <v>5.2301255230125516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 t="s">
        <v>477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5.2301255230125516</v>
      </c>
      <c r="BJ43" s="88">
        <v>38</v>
      </c>
    </row>
    <row r="44" spans="1:62" ht="15.75" customHeight="1" x14ac:dyDescent="0.15">
      <c r="A44" s="84" t="s">
        <v>96</v>
      </c>
      <c r="B44" s="90">
        <v>25.822368421052634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>
        <v>1.4802631578947367</v>
      </c>
      <c r="L44" s="87">
        <v>1.3157894736842104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30.756578947368425</v>
      </c>
      <c r="AL44" s="87">
        <v>1.3157894736842104</v>
      </c>
      <c r="AM44" s="87" t="s">
        <v>477</v>
      </c>
      <c r="AN44" s="86">
        <v>3.4539473684210531</v>
      </c>
      <c r="AO44" s="87">
        <v>31.907894736842106</v>
      </c>
      <c r="AP44" s="87" t="s">
        <v>477</v>
      </c>
      <c r="AQ44" s="87">
        <v>0.6578947368421052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>
        <v>3.2894736842105261</v>
      </c>
      <c r="AZ44" s="87">
        <v>100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3.4539473684210531</v>
      </c>
      <c r="BJ44" s="88">
        <v>39</v>
      </c>
    </row>
    <row r="45" spans="1:62" ht="15.75" customHeight="1" x14ac:dyDescent="0.15">
      <c r="A45" s="84" t="s">
        <v>97</v>
      </c>
      <c r="B45" s="90">
        <v>21.914008321775313</v>
      </c>
      <c r="C45" s="87" t="s">
        <v>477</v>
      </c>
      <c r="D45" s="87">
        <v>0.13869625520110956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0.69348127600554788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 t="s">
        <v>477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8.7378640776699026</v>
      </c>
      <c r="AL45" s="87">
        <v>1.1095700416088765</v>
      </c>
      <c r="AM45" s="87" t="s">
        <v>477</v>
      </c>
      <c r="AN45" s="87" t="s">
        <v>477</v>
      </c>
      <c r="AO45" s="86">
        <v>66.296809986130384</v>
      </c>
      <c r="AP45" s="87" t="s">
        <v>477</v>
      </c>
      <c r="AQ45" s="87">
        <v>0.41608876560332869</v>
      </c>
      <c r="AR45" s="87" t="s">
        <v>477</v>
      </c>
      <c r="AS45" s="87" t="s">
        <v>477</v>
      </c>
      <c r="AT45" s="87" t="s">
        <v>477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>
        <v>0.27739251040221913</v>
      </c>
      <c r="AZ45" s="87">
        <v>99.583911234396666</v>
      </c>
      <c r="BA45" s="87">
        <v>0.41608876560332869</v>
      </c>
      <c r="BB45" s="87" t="s">
        <v>477</v>
      </c>
      <c r="BC45" s="87">
        <v>0.41608876560332869</v>
      </c>
      <c r="BD45" s="87" t="s">
        <v>477</v>
      </c>
      <c r="BE45" s="87" t="s">
        <v>477</v>
      </c>
      <c r="BF45" s="87" t="s">
        <v>477</v>
      </c>
      <c r="BG45" s="87" t="s">
        <v>477</v>
      </c>
      <c r="BH45" s="87">
        <v>100</v>
      </c>
      <c r="BI45" s="87">
        <v>66.296809986130384</v>
      </c>
      <c r="BJ45" s="88">
        <v>40</v>
      </c>
    </row>
    <row r="46" spans="1:62" ht="15.75" customHeight="1" x14ac:dyDescent="0.15">
      <c r="A46" s="84" t="s">
        <v>98</v>
      </c>
      <c r="B46" s="90">
        <v>9.3514328808446461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39.819004524886878</v>
      </c>
      <c r="L46" s="87" t="s">
        <v>477</v>
      </c>
      <c r="M46" s="87">
        <v>1.5082956259426847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7.9939668174962284</v>
      </c>
      <c r="AL46" s="87" t="s">
        <v>477</v>
      </c>
      <c r="AM46" s="87" t="s">
        <v>477</v>
      </c>
      <c r="AN46" s="87" t="s">
        <v>477</v>
      </c>
      <c r="AO46" s="87">
        <v>19.607843137254903</v>
      </c>
      <c r="AP46" s="86">
        <v>19.004524886877828</v>
      </c>
      <c r="AQ46" s="87">
        <v>2.7149321266968327</v>
      </c>
      <c r="AR46" s="87" t="s">
        <v>477</v>
      </c>
      <c r="AS46" s="87" t="s">
        <v>477</v>
      </c>
      <c r="AT46" s="87" t="s">
        <v>477</v>
      </c>
      <c r="AU46" s="87" t="s">
        <v>477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100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19.004524886877828</v>
      </c>
      <c r="BJ46" s="88">
        <v>41</v>
      </c>
    </row>
    <row r="47" spans="1:62" ht="15.75" customHeight="1" x14ac:dyDescent="0.15">
      <c r="A47" s="84" t="s">
        <v>99</v>
      </c>
      <c r="B47" s="90">
        <v>4.946996466431095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51.943462897526501</v>
      </c>
      <c r="L47" s="87" t="s">
        <v>477</v>
      </c>
      <c r="M47" s="87" t="s">
        <v>477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19.78798586572438</v>
      </c>
      <c r="AL47" s="87" t="s">
        <v>477</v>
      </c>
      <c r="AM47" s="87" t="s">
        <v>477</v>
      </c>
      <c r="AN47" s="87" t="s">
        <v>477</v>
      </c>
      <c r="AO47" s="87">
        <v>15.901060070671377</v>
      </c>
      <c r="AP47" s="87">
        <v>2.1201413427561837</v>
      </c>
      <c r="AQ47" s="86">
        <v>5.3003533568904597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>
        <v>5.3003533568904597</v>
      </c>
      <c r="BJ47" s="88">
        <v>42</v>
      </c>
    </row>
    <row r="48" spans="1:62" ht="15.75" customHeight="1" x14ac:dyDescent="0.15">
      <c r="A48" s="84" t="s">
        <v>100</v>
      </c>
      <c r="B48" s="90">
        <v>3.8095238095238098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87.61904761904762</v>
      </c>
      <c r="L48" s="87">
        <v>2.3809523809523809</v>
      </c>
      <c r="M48" s="87">
        <v>2.3809523809523809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0.95238095238095244</v>
      </c>
      <c r="AL48" s="87" t="s">
        <v>477</v>
      </c>
      <c r="AM48" s="87" t="s">
        <v>477</v>
      </c>
      <c r="AN48" s="87" t="s">
        <v>477</v>
      </c>
      <c r="AO48" s="87">
        <v>1.4285714285714286</v>
      </c>
      <c r="AP48" s="87" t="s">
        <v>477</v>
      </c>
      <c r="AQ48" s="87" t="s">
        <v>477</v>
      </c>
      <c r="AR48" s="86" t="s">
        <v>477</v>
      </c>
      <c r="AS48" s="87" t="s">
        <v>477</v>
      </c>
      <c r="AT48" s="87" t="s">
        <v>477</v>
      </c>
      <c r="AU48" s="87">
        <v>1.4285714285714286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>
        <v>0.2544529262086514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81.933842239185751</v>
      </c>
      <c r="L49" s="87" t="s">
        <v>477</v>
      </c>
      <c r="M49" s="87">
        <v>12.72264631043257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>
        <v>2.5445292620865136</v>
      </c>
      <c r="AT49" s="87" t="s">
        <v>477</v>
      </c>
      <c r="AU49" s="87">
        <v>2.5445292620865136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100</v>
      </c>
      <c r="BA49" s="87" t="s">
        <v>477</v>
      </c>
      <c r="BB49" s="87" t="s">
        <v>477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2.5445292620865136</v>
      </c>
      <c r="BJ49" s="88">
        <v>44</v>
      </c>
    </row>
    <row r="50" spans="1:62" ht="15.75" customHeight="1" x14ac:dyDescent="0.15">
      <c r="A50" s="84" t="s">
        <v>102</v>
      </c>
      <c r="B50" s="90">
        <v>1.3318534961154271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1.7758046614872365</v>
      </c>
      <c r="L50" s="87">
        <v>0.33296337402885678</v>
      </c>
      <c r="M50" s="87">
        <v>64.03995560488346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12.430632630410656</v>
      </c>
      <c r="AU50" s="87">
        <v>2.1087680355160932</v>
      </c>
      <c r="AV50" s="87" t="s">
        <v>477</v>
      </c>
      <c r="AW50" s="87" t="s">
        <v>477</v>
      </c>
      <c r="AX50" s="87" t="s">
        <v>477</v>
      </c>
      <c r="AY50" s="87">
        <v>0.55493895671476134</v>
      </c>
      <c r="AZ50" s="87">
        <v>82.574916759156494</v>
      </c>
      <c r="BA50" s="87">
        <v>16.870144284128745</v>
      </c>
      <c r="BB50" s="87">
        <v>16.870144284128745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>
        <v>0.55493895671476134</v>
      </c>
      <c r="BH50" s="87">
        <v>100</v>
      </c>
      <c r="BI50" s="87">
        <v>12.430632630410656</v>
      </c>
      <c r="BJ50" s="88">
        <v>45</v>
      </c>
    </row>
    <row r="51" spans="1:62" ht="15.75" customHeight="1" x14ac:dyDescent="0.15">
      <c r="A51" s="84" t="s">
        <v>103</v>
      </c>
      <c r="B51" s="90">
        <v>1.3084723585214262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9.0284592737978411</v>
      </c>
      <c r="L51" s="87">
        <v>0.42525351651946347</v>
      </c>
      <c r="M51" s="87">
        <v>5.332024860974812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 t="s">
        <v>477</v>
      </c>
      <c r="AU51" s="86">
        <v>83.349689237814857</v>
      </c>
      <c r="AV51" s="87">
        <v>3.271180896303566E-2</v>
      </c>
      <c r="AW51" s="87" t="s">
        <v>477</v>
      </c>
      <c r="AX51" s="87" t="s">
        <v>477</v>
      </c>
      <c r="AY51" s="87" t="s">
        <v>477</v>
      </c>
      <c r="AZ51" s="87">
        <v>99.476611056591423</v>
      </c>
      <c r="BA51" s="87" t="s">
        <v>477</v>
      </c>
      <c r="BB51" s="87" t="s">
        <v>477</v>
      </c>
      <c r="BC51" s="87" t="s">
        <v>477</v>
      </c>
      <c r="BD51" s="87" t="s">
        <v>477</v>
      </c>
      <c r="BE51" s="87">
        <v>0.26169447170428528</v>
      </c>
      <c r="BF51" s="87" t="s">
        <v>477</v>
      </c>
      <c r="BG51" s="87">
        <v>0.26169447170428528</v>
      </c>
      <c r="BH51" s="87">
        <v>100</v>
      </c>
      <c r="BI51" s="87">
        <v>83.349689237814857</v>
      </c>
      <c r="BJ51" s="88">
        <v>46</v>
      </c>
    </row>
    <row r="52" spans="1:62" ht="15.75" customHeight="1" x14ac:dyDescent="0.15">
      <c r="A52" s="84" t="s">
        <v>104</v>
      </c>
      <c r="B52" s="90">
        <v>1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4</v>
      </c>
      <c r="L52" s="87">
        <v>0.2</v>
      </c>
      <c r="M52" s="87">
        <v>11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82.8</v>
      </c>
      <c r="AV52" s="86">
        <v>0.4</v>
      </c>
      <c r="AW52" s="87" t="s">
        <v>477</v>
      </c>
      <c r="AX52" s="87" t="s">
        <v>477</v>
      </c>
      <c r="AY52" s="87" t="s">
        <v>477</v>
      </c>
      <c r="AZ52" s="87">
        <v>99.4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>
        <v>0.6</v>
      </c>
      <c r="BH52" s="87">
        <v>100</v>
      </c>
      <c r="BI52" s="87">
        <v>0.4</v>
      </c>
      <c r="BJ52" s="88">
        <v>47</v>
      </c>
    </row>
    <row r="53" spans="1:62" ht="15.75" customHeight="1" x14ac:dyDescent="0.15">
      <c r="A53" s="84" t="s">
        <v>105</v>
      </c>
      <c r="B53" s="90">
        <v>0.3711952487008166</v>
      </c>
      <c r="C53" s="87">
        <v>4.7512991833704525</v>
      </c>
      <c r="D53" s="87">
        <v>0.22271714922048996</v>
      </c>
      <c r="E53" s="87">
        <v>79.138827023014102</v>
      </c>
      <c r="F53" s="87" t="s">
        <v>477</v>
      </c>
      <c r="G53" s="87" t="s">
        <v>477</v>
      </c>
      <c r="H53" s="87" t="s">
        <v>477</v>
      </c>
      <c r="I53" s="87">
        <v>0.14847809948032664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13.437268002969564</v>
      </c>
      <c r="AX53" s="87" t="s">
        <v>477</v>
      </c>
      <c r="AY53" s="87" t="s">
        <v>477</v>
      </c>
      <c r="AZ53" s="87">
        <v>98.069784706755755</v>
      </c>
      <c r="BA53" s="87">
        <v>1.1878247958426131</v>
      </c>
      <c r="BB53" s="87" t="s">
        <v>477</v>
      </c>
      <c r="BC53" s="87" t="s">
        <v>477</v>
      </c>
      <c r="BD53" s="87">
        <v>1.1878247958426131</v>
      </c>
      <c r="BE53" s="87" t="s">
        <v>477</v>
      </c>
      <c r="BF53" s="87" t="s">
        <v>477</v>
      </c>
      <c r="BG53" s="87">
        <v>0.74239049740163321</v>
      </c>
      <c r="BH53" s="87">
        <v>100</v>
      </c>
      <c r="BI53" s="87">
        <v>13.437268002969564</v>
      </c>
      <c r="BJ53" s="88">
        <v>48</v>
      </c>
    </row>
    <row r="54" spans="1:62" ht="15.75" customHeight="1" x14ac:dyDescent="0.15">
      <c r="A54" s="91" t="s">
        <v>106</v>
      </c>
      <c r="B54" s="92" t="s">
        <v>477</v>
      </c>
      <c r="C54" s="93">
        <v>3.2432432432432434</v>
      </c>
      <c r="D54" s="93">
        <v>1.8918918918918921</v>
      </c>
      <c r="E54" s="93">
        <v>78.108108108108112</v>
      </c>
      <c r="F54" s="93" t="s">
        <v>477</v>
      </c>
      <c r="G54" s="93" t="s">
        <v>477</v>
      </c>
      <c r="H54" s="93" t="s">
        <v>477</v>
      </c>
      <c r="I54" s="93" t="s">
        <v>477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15.405405405405407</v>
      </c>
      <c r="AX54" s="94">
        <v>0.81081081081081086</v>
      </c>
      <c r="AY54" s="93" t="s">
        <v>477</v>
      </c>
      <c r="AZ54" s="93">
        <v>99.459459459459467</v>
      </c>
      <c r="BA54" s="93" t="s">
        <v>477</v>
      </c>
      <c r="BB54" s="93" t="s">
        <v>477</v>
      </c>
      <c r="BC54" s="93" t="s">
        <v>477</v>
      </c>
      <c r="BD54" s="93" t="s">
        <v>477</v>
      </c>
      <c r="BE54" s="93" t="s">
        <v>477</v>
      </c>
      <c r="BF54" s="93">
        <v>0.54054054054054057</v>
      </c>
      <c r="BG54" s="93" t="s">
        <v>477</v>
      </c>
      <c r="BH54" s="93">
        <v>100</v>
      </c>
      <c r="BI54" s="93">
        <v>0.81081081081081086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5715" topLeftCell="A44"/>
      <selection pane="bottomLeft" activeCell="A15" sqref="A15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16384" width="9" style="77"/>
  </cols>
  <sheetData>
    <row r="1" spans="1:77" ht="24" customHeight="1" x14ac:dyDescent="0.15">
      <c r="A1" s="524" t="s">
        <v>625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98.116493843162672</v>
      </c>
      <c r="C6" s="82">
        <v>1.2151652624756967E-2</v>
      </c>
      <c r="D6" s="82">
        <v>5.2657161373946854E-2</v>
      </c>
      <c r="E6" s="82">
        <v>0.21467919637070643</v>
      </c>
      <c r="F6" s="82">
        <v>0.15797148412184059</v>
      </c>
      <c r="G6" s="82" t="s">
        <v>477</v>
      </c>
      <c r="H6" s="82">
        <v>8.5061568373298757E-2</v>
      </c>
      <c r="I6" s="82">
        <v>0.11341542449773169</v>
      </c>
      <c r="J6" s="82">
        <v>0.10531432274789371</v>
      </c>
      <c r="K6" s="82" t="s">
        <v>477</v>
      </c>
      <c r="L6" s="82" t="s">
        <v>477</v>
      </c>
      <c r="M6" s="82">
        <v>4.0505508749189888E-3</v>
      </c>
      <c r="N6" s="82">
        <v>8.1011017498379776E-3</v>
      </c>
      <c r="O6" s="82">
        <v>9.7213220998055738E-2</v>
      </c>
      <c r="P6" s="82">
        <v>2.4303305249513935E-2</v>
      </c>
      <c r="Q6" s="82">
        <v>9.316267012313674E-2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 t="s">
        <v>477</v>
      </c>
      <c r="Z6" s="82">
        <v>2.0252754374594947E-2</v>
      </c>
      <c r="AA6" s="82">
        <v>0.27543745949449122</v>
      </c>
      <c r="AB6" s="82">
        <v>8.5061568373298757E-2</v>
      </c>
      <c r="AC6" s="82" t="s">
        <v>477</v>
      </c>
      <c r="AD6" s="82">
        <v>2.0252754374594947E-2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3.6454957874270902E-2</v>
      </c>
      <c r="AL6" s="82">
        <v>8.1011017498379776E-3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0.16607258587167856</v>
      </c>
      <c r="AZ6" s="82">
        <v>99.696208684381077</v>
      </c>
      <c r="BA6" s="82">
        <v>8.1011017498379776E-3</v>
      </c>
      <c r="BB6" s="82" t="s">
        <v>477</v>
      </c>
      <c r="BC6" s="82">
        <v>8.1011017498379776E-3</v>
      </c>
      <c r="BD6" s="82" t="s">
        <v>477</v>
      </c>
      <c r="BE6" s="82">
        <v>0.17822423849643551</v>
      </c>
      <c r="BF6" s="82">
        <v>4.4556059624108878E-2</v>
      </c>
      <c r="BG6" s="82">
        <v>7.2909915748541804E-2</v>
      </c>
      <c r="BH6" s="82">
        <v>100</v>
      </c>
      <c r="BI6" s="82">
        <v>98.116493843162672</v>
      </c>
      <c r="BJ6" s="83">
        <v>1</v>
      </c>
    </row>
    <row r="7" spans="1:77" ht="15.75" customHeight="1" x14ac:dyDescent="0.15">
      <c r="A7" s="84" t="s">
        <v>59</v>
      </c>
      <c r="B7" s="85" t="s">
        <v>477</v>
      </c>
      <c r="C7" s="86">
        <v>92.356986558299468</v>
      </c>
      <c r="D7" s="87" t="s">
        <v>477</v>
      </c>
      <c r="E7" s="87">
        <v>3.8762113160362612</v>
      </c>
      <c r="F7" s="87" t="s">
        <v>477</v>
      </c>
      <c r="G7" s="87" t="s">
        <v>477</v>
      </c>
      <c r="H7" s="87" t="s">
        <v>477</v>
      </c>
      <c r="I7" s="87">
        <v>0.20318849640512662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3.1259768677711783E-2</v>
      </c>
      <c r="AE7" s="87" t="s">
        <v>477</v>
      </c>
      <c r="AF7" s="87" t="s">
        <v>477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 t="s">
        <v>477</v>
      </c>
      <c r="AX7" s="87" t="s">
        <v>477</v>
      </c>
      <c r="AY7" s="87">
        <v>0.34385745545482965</v>
      </c>
      <c r="AZ7" s="87">
        <v>96.8115035948734</v>
      </c>
      <c r="BA7" s="87">
        <v>2.7664895279774933</v>
      </c>
      <c r="BB7" s="87" t="s">
        <v>477</v>
      </c>
      <c r="BC7" s="87" t="s">
        <v>477</v>
      </c>
      <c r="BD7" s="87">
        <v>2.7664895279774933</v>
      </c>
      <c r="BE7" s="87">
        <v>7.8149421694279464E-2</v>
      </c>
      <c r="BF7" s="87">
        <v>7.8149421694279464E-2</v>
      </c>
      <c r="BG7" s="87">
        <v>0.26570803376055019</v>
      </c>
      <c r="BH7" s="87">
        <v>100</v>
      </c>
      <c r="BI7" s="87">
        <v>92.356986558299468</v>
      </c>
      <c r="BJ7" s="88">
        <v>2</v>
      </c>
    </row>
    <row r="8" spans="1:77" ht="15.75" customHeight="1" x14ac:dyDescent="0.15">
      <c r="A8" s="84" t="s">
        <v>60</v>
      </c>
      <c r="B8" s="85">
        <v>1.3308490817141336</v>
      </c>
      <c r="C8" s="87" t="s">
        <v>477</v>
      </c>
      <c r="D8" s="86">
        <v>60.207612456747405</v>
      </c>
      <c r="E8" s="87">
        <v>2.9811019430396595</v>
      </c>
      <c r="F8" s="87" t="s">
        <v>477</v>
      </c>
      <c r="G8" s="87" t="s">
        <v>477</v>
      </c>
      <c r="H8" s="87">
        <v>5.3233963268565346E-2</v>
      </c>
      <c r="I8" s="87">
        <v>22.145328719723185</v>
      </c>
      <c r="J8" s="87" t="s">
        <v>477</v>
      </c>
      <c r="K8" s="87" t="s">
        <v>477</v>
      </c>
      <c r="L8" s="87" t="s">
        <v>477</v>
      </c>
      <c r="M8" s="87" t="s">
        <v>477</v>
      </c>
      <c r="N8" s="87" t="s">
        <v>477</v>
      </c>
      <c r="O8" s="87">
        <v>0.58557359595421876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 t="s">
        <v>477</v>
      </c>
      <c r="AA8" s="87" t="s">
        <v>477</v>
      </c>
      <c r="AB8" s="87">
        <v>0.26616981634282671</v>
      </c>
      <c r="AC8" s="87" t="s">
        <v>477</v>
      </c>
      <c r="AD8" s="87">
        <v>11.817939845621508</v>
      </c>
      <c r="AE8" s="87" t="s">
        <v>477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 t="s">
        <v>477</v>
      </c>
      <c r="AZ8" s="87">
        <v>99.387809422411493</v>
      </c>
      <c r="BA8" s="87">
        <v>0.10646792653713069</v>
      </c>
      <c r="BB8" s="87" t="s">
        <v>477</v>
      </c>
      <c r="BC8" s="87" t="s">
        <v>477</v>
      </c>
      <c r="BD8" s="87">
        <v>0.10646792653713069</v>
      </c>
      <c r="BE8" s="87">
        <v>0.31940377961139205</v>
      </c>
      <c r="BF8" s="87" t="s">
        <v>477</v>
      </c>
      <c r="BG8" s="87">
        <v>0.18631887143997872</v>
      </c>
      <c r="BH8" s="87">
        <v>100</v>
      </c>
      <c r="BI8" s="87">
        <v>60.207612456747405</v>
      </c>
      <c r="BJ8" s="88">
        <v>3</v>
      </c>
    </row>
    <row r="9" spans="1:77" ht="15.75" customHeight="1" x14ac:dyDescent="0.15">
      <c r="A9" s="84" t="s">
        <v>61</v>
      </c>
      <c r="B9" s="85">
        <v>0.16674606955693186</v>
      </c>
      <c r="C9" s="87">
        <v>16.960457360647926</v>
      </c>
      <c r="D9" s="87" t="s">
        <v>477</v>
      </c>
      <c r="E9" s="86">
        <v>77.227251071939023</v>
      </c>
      <c r="F9" s="87" t="s">
        <v>477</v>
      </c>
      <c r="G9" s="87" t="s">
        <v>477</v>
      </c>
      <c r="H9" s="87" t="s">
        <v>477</v>
      </c>
      <c r="I9" s="87">
        <v>1.6198189614101954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>
        <v>0.11910433539780849</v>
      </c>
      <c r="AE9" s="87" t="s">
        <v>477</v>
      </c>
      <c r="AF9" s="87" t="s">
        <v>477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0.40495474035254886</v>
      </c>
      <c r="AX9" s="87">
        <v>0.23820867079561697</v>
      </c>
      <c r="AY9" s="87">
        <v>0.21438780371605526</v>
      </c>
      <c r="AZ9" s="87">
        <v>96.950929013816108</v>
      </c>
      <c r="BA9" s="87">
        <v>2.1200571700809907</v>
      </c>
      <c r="BB9" s="87" t="s">
        <v>477</v>
      </c>
      <c r="BC9" s="87" t="s">
        <v>477</v>
      </c>
      <c r="BD9" s="87">
        <v>2.1200571700809907</v>
      </c>
      <c r="BE9" s="87">
        <v>0.23820867079561697</v>
      </c>
      <c r="BF9" s="87">
        <v>0.6908051453072892</v>
      </c>
      <c r="BG9" s="87" t="s">
        <v>477</v>
      </c>
      <c r="BH9" s="87">
        <v>100</v>
      </c>
      <c r="BI9" s="87">
        <v>77.227251071939023</v>
      </c>
      <c r="BJ9" s="88">
        <v>4</v>
      </c>
    </row>
    <row r="10" spans="1:77" ht="15.75" customHeight="1" x14ac:dyDescent="0.15">
      <c r="A10" s="84" t="s">
        <v>62</v>
      </c>
      <c r="B10" s="85">
        <v>55.380095482923238</v>
      </c>
      <c r="C10" s="87" t="s">
        <v>477</v>
      </c>
      <c r="D10" s="87">
        <v>0.73448402497245679</v>
      </c>
      <c r="E10" s="87">
        <v>1.1568123393316194</v>
      </c>
      <c r="F10" s="86">
        <v>41.62688211531399</v>
      </c>
      <c r="G10" s="87" t="s">
        <v>477</v>
      </c>
      <c r="H10" s="87">
        <v>9.1810503121557099E-2</v>
      </c>
      <c r="I10" s="87">
        <v>0.29379360998898274</v>
      </c>
      <c r="J10" s="87" t="s">
        <v>477</v>
      </c>
      <c r="K10" s="87" t="s">
        <v>477</v>
      </c>
      <c r="L10" s="87" t="s">
        <v>477</v>
      </c>
      <c r="M10" s="87" t="s">
        <v>477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0.11017260374586854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 t="s">
        <v>477</v>
      </c>
      <c r="AA10" s="87" t="s">
        <v>477</v>
      </c>
      <c r="AB10" s="87" t="s">
        <v>477</v>
      </c>
      <c r="AC10" s="87" t="s">
        <v>477</v>
      </c>
      <c r="AD10" s="87">
        <v>9.1810503121557099E-2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>
        <v>1.8362100624311421E-2</v>
      </c>
      <c r="AV10" s="87" t="s">
        <v>477</v>
      </c>
      <c r="AW10" s="87" t="s">
        <v>477</v>
      </c>
      <c r="AX10" s="87" t="s">
        <v>477</v>
      </c>
      <c r="AY10" s="87">
        <v>0.38560411311053983</v>
      </c>
      <c r="AZ10" s="87">
        <v>99.889827396254134</v>
      </c>
      <c r="BA10" s="87">
        <v>5.5086301872934271E-2</v>
      </c>
      <c r="BB10" s="87" t="s">
        <v>477</v>
      </c>
      <c r="BC10" s="87" t="s">
        <v>477</v>
      </c>
      <c r="BD10" s="87">
        <v>5.5086301872934271E-2</v>
      </c>
      <c r="BE10" s="87" t="s">
        <v>477</v>
      </c>
      <c r="BF10" s="87">
        <v>1.8362100624311421E-2</v>
      </c>
      <c r="BG10" s="87">
        <v>3.6724201248622843E-2</v>
      </c>
      <c r="BH10" s="87">
        <v>100</v>
      </c>
      <c r="BI10" s="87">
        <v>41.62688211531399</v>
      </c>
      <c r="BJ10" s="88">
        <v>5</v>
      </c>
    </row>
    <row r="11" spans="1:77" ht="15.75" customHeight="1" x14ac:dyDescent="0.15">
      <c r="A11" s="84" t="s">
        <v>63</v>
      </c>
      <c r="B11" s="85">
        <v>46.716697936210132</v>
      </c>
      <c r="C11" s="87" t="s">
        <v>477</v>
      </c>
      <c r="D11" s="87" t="s">
        <v>477</v>
      </c>
      <c r="E11" s="87" t="s">
        <v>477</v>
      </c>
      <c r="F11" s="87">
        <v>0.93808630393996251</v>
      </c>
      <c r="G11" s="86">
        <v>1.3133208255159476</v>
      </c>
      <c r="H11" s="87">
        <v>50.469043151969984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99.437148217636022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0.56285178236397748</v>
      </c>
      <c r="BF11" s="87" t="s">
        <v>477</v>
      </c>
      <c r="BG11" s="87" t="s">
        <v>477</v>
      </c>
      <c r="BH11" s="87">
        <v>100</v>
      </c>
      <c r="BI11" s="87">
        <v>1.3133208255159476</v>
      </c>
      <c r="BJ11" s="88">
        <v>6</v>
      </c>
    </row>
    <row r="12" spans="1:77" ht="15.75" customHeight="1" x14ac:dyDescent="0.15">
      <c r="A12" s="84" t="s">
        <v>64</v>
      </c>
      <c r="B12" s="85">
        <v>63.524168666438122</v>
      </c>
      <c r="C12" s="87" t="s">
        <v>477</v>
      </c>
      <c r="D12" s="87" t="s">
        <v>477</v>
      </c>
      <c r="E12" s="87">
        <v>0.17140898183064793</v>
      </c>
      <c r="F12" s="87">
        <v>1.576962632841961</v>
      </c>
      <c r="G12" s="87" t="s">
        <v>477</v>
      </c>
      <c r="H12" s="86">
        <v>33.938978402468287</v>
      </c>
      <c r="I12" s="87" t="s">
        <v>477</v>
      </c>
      <c r="J12" s="87" t="s">
        <v>477</v>
      </c>
      <c r="K12" s="87" t="s">
        <v>477</v>
      </c>
      <c r="L12" s="87">
        <v>3.4281796366129588E-2</v>
      </c>
      <c r="M12" s="87" t="s">
        <v>477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>
        <v>0.17140898183064793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 t="s">
        <v>477</v>
      </c>
      <c r="AJ12" s="87" t="s">
        <v>477</v>
      </c>
      <c r="AK12" s="87">
        <v>6.8563592732259176E-2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99.485773054508059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0.47994514912581415</v>
      </c>
      <c r="BF12" s="87" t="s">
        <v>477</v>
      </c>
      <c r="BG12" s="87">
        <v>3.4281796366129588E-2</v>
      </c>
      <c r="BH12" s="87">
        <v>100</v>
      </c>
      <c r="BI12" s="87">
        <v>33.938978402468287</v>
      </c>
      <c r="BJ12" s="88">
        <v>7</v>
      </c>
    </row>
    <row r="13" spans="1:77" ht="15.75" customHeight="1" x14ac:dyDescent="0.15">
      <c r="A13" s="84" t="s">
        <v>65</v>
      </c>
      <c r="B13" s="85">
        <v>1.4173228346456692</v>
      </c>
      <c r="C13" s="87" t="s">
        <v>477</v>
      </c>
      <c r="D13" s="87">
        <v>0.44821320411871596</v>
      </c>
      <c r="E13" s="87">
        <v>0.81162931556632345</v>
      </c>
      <c r="F13" s="87" t="s">
        <v>477</v>
      </c>
      <c r="G13" s="87" t="s">
        <v>477</v>
      </c>
      <c r="H13" s="87" t="s">
        <v>477</v>
      </c>
      <c r="I13" s="86">
        <v>92.586311326468802</v>
      </c>
      <c r="J13" s="87" t="s">
        <v>477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0.84797092671108421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>
        <v>0.13325257419745606</v>
      </c>
      <c r="AC13" s="87">
        <v>0.10902483343428225</v>
      </c>
      <c r="AD13" s="87">
        <v>0.31496062992125984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0.69049061175045423</v>
      </c>
      <c r="AZ13" s="87">
        <v>97.359176256814052</v>
      </c>
      <c r="BA13" s="87">
        <v>2.0109024833434281</v>
      </c>
      <c r="BB13" s="87" t="s">
        <v>477</v>
      </c>
      <c r="BC13" s="87">
        <v>1.9866747425802542</v>
      </c>
      <c r="BD13" s="87">
        <v>2.4227740763173834E-2</v>
      </c>
      <c r="BE13" s="87">
        <v>0.23016353725015143</v>
      </c>
      <c r="BF13" s="87">
        <v>0.13325257419745606</v>
      </c>
      <c r="BG13" s="87">
        <v>0.26650514839491213</v>
      </c>
      <c r="BH13" s="87">
        <v>100</v>
      </c>
      <c r="BI13" s="87">
        <v>92.586311326468802</v>
      </c>
      <c r="BJ13" s="88">
        <v>8</v>
      </c>
    </row>
    <row r="14" spans="1:77" ht="15.75" customHeight="1" x14ac:dyDescent="0.15">
      <c r="A14" s="84" t="s">
        <v>66</v>
      </c>
      <c r="B14" s="85">
        <v>39.243340049250058</v>
      </c>
      <c r="C14" s="87" t="s">
        <v>477</v>
      </c>
      <c r="D14" s="87">
        <v>0.11193194537721066</v>
      </c>
      <c r="E14" s="87">
        <v>0.24625027982986344</v>
      </c>
      <c r="F14" s="87" t="s">
        <v>477</v>
      </c>
      <c r="G14" s="87" t="s">
        <v>477</v>
      </c>
      <c r="H14" s="87" t="s">
        <v>477</v>
      </c>
      <c r="I14" s="87">
        <v>1.567047235280949</v>
      </c>
      <c r="J14" s="86">
        <v>54.86903962390867</v>
      </c>
      <c r="K14" s="87" t="s">
        <v>477</v>
      </c>
      <c r="L14" s="87" t="s">
        <v>477</v>
      </c>
      <c r="M14" s="87" t="s">
        <v>477</v>
      </c>
      <c r="N14" s="87" t="s">
        <v>477</v>
      </c>
      <c r="O14" s="87">
        <v>1.4551152899037385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4.4772778150884263E-2</v>
      </c>
      <c r="V14" s="87">
        <v>0.73875083948959031</v>
      </c>
      <c r="W14" s="87" t="s">
        <v>477</v>
      </c>
      <c r="X14" s="87" t="s">
        <v>477</v>
      </c>
      <c r="Y14" s="87" t="s">
        <v>477</v>
      </c>
      <c r="Z14" s="87" t="s">
        <v>477</v>
      </c>
      <c r="AA14" s="87">
        <v>0.11193194537721066</v>
      </c>
      <c r="AB14" s="87">
        <v>0.89545556301768525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>
        <v>8.9545556301768525E-2</v>
      </c>
      <c r="AW14" s="87" t="s">
        <v>477</v>
      </c>
      <c r="AX14" s="87" t="s">
        <v>477</v>
      </c>
      <c r="AY14" s="87">
        <v>0.24625027982986344</v>
      </c>
      <c r="AZ14" s="87">
        <v>99.619431385717476</v>
      </c>
      <c r="BA14" s="87">
        <v>0.31340944705618984</v>
      </c>
      <c r="BB14" s="87" t="s">
        <v>477</v>
      </c>
      <c r="BC14" s="87">
        <v>0.31340944705618984</v>
      </c>
      <c r="BD14" s="87" t="s">
        <v>477</v>
      </c>
      <c r="BE14" s="87" t="s">
        <v>477</v>
      </c>
      <c r="BF14" s="87">
        <v>6.7159167226326394E-2</v>
      </c>
      <c r="BG14" s="87" t="s">
        <v>477</v>
      </c>
      <c r="BH14" s="87">
        <v>100</v>
      </c>
      <c r="BI14" s="87">
        <v>54.86903962390867</v>
      </c>
      <c r="BJ14" s="88">
        <v>9</v>
      </c>
    </row>
    <row r="15" spans="1:77" ht="15.75" customHeight="1" x14ac:dyDescent="0.15">
      <c r="A15" s="84" t="s">
        <v>67</v>
      </c>
      <c r="B15" s="85">
        <v>4.3816437645838739</v>
      </c>
      <c r="C15" s="87" t="s">
        <v>477</v>
      </c>
      <c r="D15" s="87" t="s">
        <v>477</v>
      </c>
      <c r="E15" s="87">
        <v>0.18148820326678766</v>
      </c>
      <c r="F15" s="87" t="s">
        <v>477</v>
      </c>
      <c r="G15" s="87" t="s">
        <v>477</v>
      </c>
      <c r="H15" s="87" t="s">
        <v>477</v>
      </c>
      <c r="I15" s="87" t="s">
        <v>477</v>
      </c>
      <c r="J15" s="87" t="s">
        <v>477</v>
      </c>
      <c r="K15" s="86">
        <v>61.10967072854551</v>
      </c>
      <c r="L15" s="87">
        <v>0.4148301788955146</v>
      </c>
      <c r="M15" s="87">
        <v>2.2815659839253306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 t="s">
        <v>477</v>
      </c>
      <c r="AS15" s="87" t="s">
        <v>477</v>
      </c>
      <c r="AT15" s="87">
        <v>0.25926886180969666</v>
      </c>
      <c r="AU15" s="87">
        <v>29.815919108115114</v>
      </c>
      <c r="AV15" s="87" t="s">
        <v>477</v>
      </c>
      <c r="AW15" s="87" t="s">
        <v>477</v>
      </c>
      <c r="AX15" s="87" t="s">
        <v>477</v>
      </c>
      <c r="AY15" s="87">
        <v>0.25926886180969666</v>
      </c>
      <c r="AZ15" s="87">
        <v>98.703655690951521</v>
      </c>
      <c r="BA15" s="87">
        <v>0.51853772361939332</v>
      </c>
      <c r="BB15" s="87">
        <v>0.51853772361939332</v>
      </c>
      <c r="BC15" s="87" t="s">
        <v>477</v>
      </c>
      <c r="BD15" s="87" t="s">
        <v>477</v>
      </c>
      <c r="BE15" s="87">
        <v>0.12963443090484833</v>
      </c>
      <c r="BF15" s="87">
        <v>0.155561317085818</v>
      </c>
      <c r="BG15" s="87">
        <v>0.49261083743842365</v>
      </c>
      <c r="BH15" s="87">
        <v>100</v>
      </c>
      <c r="BI15" s="87">
        <v>61.10967072854551</v>
      </c>
      <c r="BJ15" s="88">
        <v>10</v>
      </c>
    </row>
    <row r="16" spans="1:77" ht="15.75" customHeight="1" x14ac:dyDescent="0.15">
      <c r="A16" s="84" t="s">
        <v>68</v>
      </c>
      <c r="B16" s="85">
        <v>25.50125313283208</v>
      </c>
      <c r="C16" s="87" t="s">
        <v>477</v>
      </c>
      <c r="D16" s="87" t="s">
        <v>477</v>
      </c>
      <c r="E16" s="87">
        <v>0.43859649122807015</v>
      </c>
      <c r="F16" s="87" t="s">
        <v>477</v>
      </c>
      <c r="G16" s="87" t="s">
        <v>477</v>
      </c>
      <c r="H16" s="87" t="s">
        <v>477</v>
      </c>
      <c r="I16" s="87">
        <v>0.31328320802005011</v>
      </c>
      <c r="J16" s="87" t="s">
        <v>477</v>
      </c>
      <c r="K16" s="87">
        <v>14.285714285714285</v>
      </c>
      <c r="L16" s="86">
        <v>35.964912280701753</v>
      </c>
      <c r="M16" s="87">
        <v>2.1929824561403506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6.0776942355889725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13.659147869674184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98.43358395989975</v>
      </c>
      <c r="BA16" s="87">
        <v>0.62656641604010022</v>
      </c>
      <c r="BB16" s="87">
        <v>0.62656641604010022</v>
      </c>
      <c r="BC16" s="87" t="s">
        <v>477</v>
      </c>
      <c r="BD16" s="87" t="s">
        <v>477</v>
      </c>
      <c r="BE16" s="87">
        <v>0.31328320802005011</v>
      </c>
      <c r="BF16" s="87">
        <v>6.2656641604010022E-2</v>
      </c>
      <c r="BG16" s="87">
        <v>0.56390977443609014</v>
      </c>
      <c r="BH16" s="87">
        <v>100</v>
      </c>
      <c r="BI16" s="87">
        <v>35.964912280701753</v>
      </c>
      <c r="BJ16" s="88">
        <v>11</v>
      </c>
    </row>
    <row r="17" spans="1:62" ht="15.75" customHeight="1" x14ac:dyDescent="0.15">
      <c r="A17" s="84" t="s">
        <v>69</v>
      </c>
      <c r="B17" s="85">
        <v>1.82179529645578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4.7366677707850284</v>
      </c>
      <c r="L17" s="87" t="s">
        <v>477</v>
      </c>
      <c r="M17" s="86">
        <v>58.330573037429609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 t="s">
        <v>477</v>
      </c>
      <c r="AU17" s="87">
        <v>30.606160980457105</v>
      </c>
      <c r="AV17" s="87" t="s">
        <v>477</v>
      </c>
      <c r="AW17" s="87" t="s">
        <v>477</v>
      </c>
      <c r="AX17" s="87" t="s">
        <v>477</v>
      </c>
      <c r="AY17" s="87">
        <v>0.46372971182510769</v>
      </c>
      <c r="AZ17" s="87">
        <v>95.958926796952639</v>
      </c>
      <c r="BA17" s="87">
        <v>3.0804902285525007</v>
      </c>
      <c r="BB17" s="87">
        <v>2.7823782709506459</v>
      </c>
      <c r="BC17" s="87">
        <v>3.3123550844650546E-2</v>
      </c>
      <c r="BD17" s="87">
        <v>0.26498840675720436</v>
      </c>
      <c r="BE17" s="87">
        <v>0.13249420337860218</v>
      </c>
      <c r="BF17" s="87">
        <v>3.3123550844650546E-2</v>
      </c>
      <c r="BG17" s="87">
        <v>0.7949652202716132</v>
      </c>
      <c r="BH17" s="87">
        <v>100</v>
      </c>
      <c r="BI17" s="87">
        <v>58.330573037429609</v>
      </c>
      <c r="BJ17" s="88">
        <v>12</v>
      </c>
    </row>
    <row r="18" spans="1:62" ht="15.75" customHeight="1" x14ac:dyDescent="0.15">
      <c r="A18" s="84" t="s">
        <v>70</v>
      </c>
      <c r="B18" s="85">
        <v>70.356748804707621</v>
      </c>
      <c r="C18" s="87" t="s">
        <v>477</v>
      </c>
      <c r="D18" s="87">
        <v>0.11033468186833395</v>
      </c>
      <c r="E18" s="87">
        <v>0.77234277307833765</v>
      </c>
      <c r="F18" s="87" t="s">
        <v>477</v>
      </c>
      <c r="G18" s="87" t="s">
        <v>477</v>
      </c>
      <c r="H18" s="87" t="s">
        <v>477</v>
      </c>
      <c r="I18" s="87">
        <v>3.7146009562339093</v>
      </c>
      <c r="J18" s="87">
        <v>1.9492460463405665</v>
      </c>
      <c r="K18" s="87" t="s">
        <v>477</v>
      </c>
      <c r="L18" s="87" t="s">
        <v>477</v>
      </c>
      <c r="M18" s="87" t="s">
        <v>477</v>
      </c>
      <c r="N18" s="86">
        <v>2.0595807282089003</v>
      </c>
      <c r="O18" s="87">
        <v>14.564178006620082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3.6778227289444652E-2</v>
      </c>
      <c r="AA18" s="87">
        <v>3.3468186833394626</v>
      </c>
      <c r="AB18" s="87">
        <v>2.2434718646561236</v>
      </c>
      <c r="AC18" s="87" t="s">
        <v>477</v>
      </c>
      <c r="AD18" s="87">
        <v>0.29422581831555722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>
        <v>0.18389113644722324</v>
      </c>
      <c r="AZ18" s="87">
        <v>99.632217727105555</v>
      </c>
      <c r="BA18" s="87" t="s">
        <v>477</v>
      </c>
      <c r="BB18" s="87" t="s">
        <v>477</v>
      </c>
      <c r="BC18" s="87" t="s">
        <v>477</v>
      </c>
      <c r="BD18" s="87" t="s">
        <v>477</v>
      </c>
      <c r="BE18" s="87" t="s">
        <v>477</v>
      </c>
      <c r="BF18" s="87" t="s">
        <v>477</v>
      </c>
      <c r="BG18" s="87">
        <v>0.36778227289444648</v>
      </c>
      <c r="BH18" s="87">
        <v>100</v>
      </c>
      <c r="BI18" s="87">
        <v>2.0595807282089003</v>
      </c>
      <c r="BJ18" s="88">
        <v>13</v>
      </c>
    </row>
    <row r="19" spans="1:62" ht="15.75" customHeight="1" x14ac:dyDescent="0.15">
      <c r="A19" s="84" t="s">
        <v>71</v>
      </c>
      <c r="B19" s="85">
        <v>8.2621082621082618</v>
      </c>
      <c r="C19" s="87" t="s">
        <v>477</v>
      </c>
      <c r="D19" s="87" t="s">
        <v>477</v>
      </c>
      <c r="E19" s="87">
        <v>0.35612535612535612</v>
      </c>
      <c r="F19" s="87" t="s">
        <v>477</v>
      </c>
      <c r="G19" s="87" t="s">
        <v>477</v>
      </c>
      <c r="H19" s="87" t="s">
        <v>477</v>
      </c>
      <c r="I19" s="87">
        <v>38.176638176638178</v>
      </c>
      <c r="J19" s="87">
        <v>0.42735042735042739</v>
      </c>
      <c r="K19" s="87" t="s">
        <v>477</v>
      </c>
      <c r="L19" s="87" t="s">
        <v>477</v>
      </c>
      <c r="M19" s="87" t="s">
        <v>477</v>
      </c>
      <c r="N19" s="87">
        <v>7.1225071225071226E-2</v>
      </c>
      <c r="O19" s="86">
        <v>48.931623931623932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 t="s">
        <v>477</v>
      </c>
      <c r="AA19" s="87" t="s">
        <v>477</v>
      </c>
      <c r="AB19" s="87">
        <v>3.6324786324786329</v>
      </c>
      <c r="AC19" s="87" t="s">
        <v>477</v>
      </c>
      <c r="AD19" s="87" t="s">
        <v>477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 t="s">
        <v>477</v>
      </c>
      <c r="AZ19" s="87">
        <v>99.857549857549856</v>
      </c>
      <c r="BA19" s="87" t="s">
        <v>477</v>
      </c>
      <c r="BB19" s="87" t="s">
        <v>477</v>
      </c>
      <c r="BC19" s="87" t="s">
        <v>477</v>
      </c>
      <c r="BD19" s="87" t="s">
        <v>477</v>
      </c>
      <c r="BE19" s="87" t="s">
        <v>477</v>
      </c>
      <c r="BF19" s="87" t="s">
        <v>477</v>
      </c>
      <c r="BG19" s="87">
        <v>0.14245014245014245</v>
      </c>
      <c r="BH19" s="87">
        <v>100</v>
      </c>
      <c r="BI19" s="87">
        <v>48.931623931623932</v>
      </c>
      <c r="BJ19" s="88">
        <v>14</v>
      </c>
    </row>
    <row r="20" spans="1:62" ht="15.75" customHeight="1" x14ac:dyDescent="0.15">
      <c r="A20" s="84" t="s">
        <v>72</v>
      </c>
      <c r="B20" s="85">
        <v>76.712328767123282</v>
      </c>
      <c r="C20" s="87" t="s">
        <v>477</v>
      </c>
      <c r="D20" s="87" t="s">
        <v>477</v>
      </c>
      <c r="E20" s="87" t="s">
        <v>477</v>
      </c>
      <c r="F20" s="87" t="s">
        <v>477</v>
      </c>
      <c r="G20" s="87" t="s">
        <v>477</v>
      </c>
      <c r="H20" s="87">
        <v>0.58708414872798431</v>
      </c>
      <c r="I20" s="87" t="s">
        <v>477</v>
      </c>
      <c r="J20" s="87" t="s">
        <v>477</v>
      </c>
      <c r="K20" s="87" t="s">
        <v>477</v>
      </c>
      <c r="L20" s="87">
        <v>1.7612524461839529</v>
      </c>
      <c r="M20" s="87" t="s">
        <v>477</v>
      </c>
      <c r="N20" s="87" t="s">
        <v>477</v>
      </c>
      <c r="O20" s="87" t="s">
        <v>477</v>
      </c>
      <c r="P20" s="86" t="s">
        <v>477</v>
      </c>
      <c r="Q20" s="87" t="s">
        <v>477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18.982387475538161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1.9569471624266144</v>
      </c>
      <c r="AZ20" s="87">
        <v>100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 t="s">
        <v>477</v>
      </c>
      <c r="BF20" s="87" t="s">
        <v>477</v>
      </c>
      <c r="BG20" s="87" t="s">
        <v>477</v>
      </c>
      <c r="BH20" s="87">
        <v>100</v>
      </c>
      <c r="BI20" s="87" t="s">
        <v>477</v>
      </c>
      <c r="BJ20" s="88">
        <v>15</v>
      </c>
    </row>
    <row r="21" spans="1:62" ht="15.75" customHeight="1" x14ac:dyDescent="0.15">
      <c r="A21" s="84" t="s">
        <v>73</v>
      </c>
      <c r="B21" s="85">
        <v>93.4487021013597</v>
      </c>
      <c r="C21" s="87" t="s">
        <v>477</v>
      </c>
      <c r="D21" s="87" t="s">
        <v>477</v>
      </c>
      <c r="E21" s="87">
        <v>0.20601565718994644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 t="s">
        <v>477</v>
      </c>
      <c r="M21" s="87" t="s">
        <v>477</v>
      </c>
      <c r="N21" s="87" t="s">
        <v>477</v>
      </c>
      <c r="O21" s="87" t="s">
        <v>477</v>
      </c>
      <c r="P21" s="87" t="s">
        <v>477</v>
      </c>
      <c r="Q21" s="86">
        <v>3.6670786979810464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1.442109600329625</v>
      </c>
      <c r="AL21" s="87" t="s">
        <v>477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0.41203131437989288</v>
      </c>
      <c r="AZ21" s="87">
        <v>99.175937371240224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 t="s">
        <v>477</v>
      </c>
      <c r="BF21" s="87" t="s">
        <v>477</v>
      </c>
      <c r="BG21" s="87">
        <v>0.82406262875978575</v>
      </c>
      <c r="BH21" s="87">
        <v>100</v>
      </c>
      <c r="BI21" s="87">
        <v>3.6670786979810464</v>
      </c>
      <c r="BJ21" s="88">
        <v>16</v>
      </c>
    </row>
    <row r="22" spans="1:62" ht="15.75" customHeight="1" x14ac:dyDescent="0.15">
      <c r="A22" s="84" t="s">
        <v>74</v>
      </c>
      <c r="B22" s="85">
        <v>10.267857142857142</v>
      </c>
      <c r="C22" s="87" t="s">
        <v>477</v>
      </c>
      <c r="D22" s="87">
        <v>56.25</v>
      </c>
      <c r="E22" s="87">
        <v>1.3392857142857142</v>
      </c>
      <c r="F22" s="87">
        <v>0.4464285714285714</v>
      </c>
      <c r="G22" s="87" t="s">
        <v>477</v>
      </c>
      <c r="H22" s="87" t="s">
        <v>477</v>
      </c>
      <c r="I22" s="87">
        <v>17.857142857142858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2.2321428571428572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>
        <v>11.607142857142858</v>
      </c>
      <c r="AE22" s="87" t="s">
        <v>477</v>
      </c>
      <c r="AF22" s="87" t="s">
        <v>477</v>
      </c>
      <c r="AG22" s="87" t="s">
        <v>477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2.2321428571428572</v>
      </c>
      <c r="BJ22" s="88">
        <v>17</v>
      </c>
    </row>
    <row r="23" spans="1:62" ht="15.75" customHeight="1" x14ac:dyDescent="0.15">
      <c r="A23" s="84" t="s">
        <v>75</v>
      </c>
      <c r="B23" s="85">
        <v>48.148148148148145</v>
      </c>
      <c r="C23" s="87" t="s">
        <v>477</v>
      </c>
      <c r="D23" s="87">
        <v>12.345679012345679</v>
      </c>
      <c r="E23" s="87">
        <v>5.3497942386831276</v>
      </c>
      <c r="F23" s="87">
        <v>27.160493827160494</v>
      </c>
      <c r="G23" s="87" t="s">
        <v>477</v>
      </c>
      <c r="H23" s="87" t="s">
        <v>477</v>
      </c>
      <c r="I23" s="87">
        <v>2.880658436213992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4.1152263374485596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4.1152263374485596</v>
      </c>
      <c r="BJ23" s="88">
        <v>18</v>
      </c>
    </row>
    <row r="24" spans="1:62" ht="15.75" customHeight="1" x14ac:dyDescent="0.15">
      <c r="A24" s="84" t="s">
        <v>76</v>
      </c>
      <c r="B24" s="85">
        <v>31.428571428571427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 t="s">
        <v>477</v>
      </c>
      <c r="H24" s="87">
        <v>44.285714285714285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2.8571428571428572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78.571428571428569</v>
      </c>
      <c r="BA24" s="87">
        <v>21.428571428571427</v>
      </c>
      <c r="BB24" s="87" t="s">
        <v>477</v>
      </c>
      <c r="BC24" s="87" t="s">
        <v>477</v>
      </c>
      <c r="BD24" s="87">
        <v>21.428571428571427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2.8571428571428572</v>
      </c>
      <c r="BJ24" s="88">
        <v>19</v>
      </c>
    </row>
    <row r="25" spans="1:62" ht="15.75" customHeight="1" x14ac:dyDescent="0.15">
      <c r="A25" s="84" t="s">
        <v>77</v>
      </c>
      <c r="B25" s="85">
        <v>24.626865671641792</v>
      </c>
      <c r="C25" s="87" t="s">
        <v>477</v>
      </c>
      <c r="D25" s="87" t="s">
        <v>477</v>
      </c>
      <c r="E25" s="87">
        <v>1.0660980810234542</v>
      </c>
      <c r="F25" s="87" t="s">
        <v>477</v>
      </c>
      <c r="G25" s="87" t="s">
        <v>477</v>
      </c>
      <c r="H25" s="87" t="s">
        <v>477</v>
      </c>
      <c r="I25" s="87">
        <v>9.0618336886993589</v>
      </c>
      <c r="J25" s="87">
        <v>40.085287846481876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>
        <v>7.0362473347547976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1.279317697228145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3.3049040511727079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3.624733475479744</v>
      </c>
      <c r="AZ25" s="87">
        <v>90.085287846481876</v>
      </c>
      <c r="BA25" s="87">
        <v>9.9147121535181242</v>
      </c>
      <c r="BB25" s="87" t="s">
        <v>477</v>
      </c>
      <c r="BC25" s="87">
        <v>9.9147121535181242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1.279317697228145</v>
      </c>
      <c r="BJ25" s="88">
        <v>20</v>
      </c>
    </row>
    <row r="26" spans="1:62" ht="15.75" customHeight="1" x14ac:dyDescent="0.15">
      <c r="A26" s="84" t="s">
        <v>78</v>
      </c>
      <c r="B26" s="85">
        <v>49.131832797427656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0.45016077170418006</v>
      </c>
      <c r="J26" s="87">
        <v>13.247588424437298</v>
      </c>
      <c r="K26" s="87" t="s">
        <v>477</v>
      </c>
      <c r="L26" s="87" t="s">
        <v>477</v>
      </c>
      <c r="M26" s="87" t="s">
        <v>477</v>
      </c>
      <c r="N26" s="87" t="s">
        <v>477</v>
      </c>
      <c r="O26" s="87">
        <v>0.32154340836012862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31.70418006430868</v>
      </c>
      <c r="W26" s="87" t="s">
        <v>477</v>
      </c>
      <c r="X26" s="87" t="s">
        <v>477</v>
      </c>
      <c r="Y26" s="87" t="s">
        <v>477</v>
      </c>
      <c r="Z26" s="87" t="s">
        <v>477</v>
      </c>
      <c r="AA26" s="87" t="s">
        <v>477</v>
      </c>
      <c r="AB26" s="87">
        <v>0.38585209003215432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1.0289389067524115</v>
      </c>
      <c r="AZ26" s="87">
        <v>96.270096463022497</v>
      </c>
      <c r="BA26" s="87">
        <v>3.215434083601286</v>
      </c>
      <c r="BB26" s="87" t="s">
        <v>477</v>
      </c>
      <c r="BC26" s="87">
        <v>3.215434083601286</v>
      </c>
      <c r="BD26" s="87" t="s">
        <v>477</v>
      </c>
      <c r="BE26" s="87">
        <v>0.12861736334405144</v>
      </c>
      <c r="BF26" s="87" t="s">
        <v>477</v>
      </c>
      <c r="BG26" s="87">
        <v>0.38585209003215432</v>
      </c>
      <c r="BH26" s="87">
        <v>100</v>
      </c>
      <c r="BI26" s="87">
        <v>31.70418006430868</v>
      </c>
      <c r="BJ26" s="88">
        <v>21</v>
      </c>
    </row>
    <row r="27" spans="1:62" ht="15.75" customHeight="1" x14ac:dyDescent="0.15">
      <c r="A27" s="84" t="s">
        <v>79</v>
      </c>
      <c r="B27" s="85">
        <v>49.403973509933778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>
        <v>0.39735099337748342</v>
      </c>
      <c r="J27" s="87">
        <v>10.066225165562914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18.67549668874172</v>
      </c>
      <c r="W27" s="86">
        <v>4.1059602649006619</v>
      </c>
      <c r="X27" s="87" t="s">
        <v>477</v>
      </c>
      <c r="Y27" s="87" t="s">
        <v>477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0.13245033112582782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82.78145695364239</v>
      </c>
      <c r="BA27" s="87">
        <v>17.218543046357617</v>
      </c>
      <c r="BB27" s="87" t="s">
        <v>477</v>
      </c>
      <c r="BC27" s="87">
        <v>17.218543046357617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4.1059602649006619</v>
      </c>
      <c r="BJ27" s="88">
        <v>22</v>
      </c>
    </row>
    <row r="28" spans="1:62" ht="15.75" customHeight="1" x14ac:dyDescent="0.15">
      <c r="A28" s="84" t="s">
        <v>80</v>
      </c>
      <c r="B28" s="85">
        <v>79.281767955801115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3.867403314917127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8.2872928176795568</v>
      </c>
      <c r="W28" s="87">
        <v>0.69060773480662985</v>
      </c>
      <c r="X28" s="86">
        <v>0.82872928176795579</v>
      </c>
      <c r="Y28" s="87">
        <v>1.3812154696132597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0.4143646408839779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2.9005524861878453</v>
      </c>
      <c r="AZ28" s="87">
        <v>97.651933701657455</v>
      </c>
      <c r="BA28" s="87">
        <v>0.27624309392265189</v>
      </c>
      <c r="BB28" s="87" t="s">
        <v>477</v>
      </c>
      <c r="BC28" s="87">
        <v>0.27624309392265189</v>
      </c>
      <c r="BD28" s="87" t="s">
        <v>477</v>
      </c>
      <c r="BE28" s="87" t="s">
        <v>477</v>
      </c>
      <c r="BF28" s="87" t="s">
        <v>477</v>
      </c>
      <c r="BG28" s="87">
        <v>2.0718232044198892</v>
      </c>
      <c r="BH28" s="87">
        <v>100</v>
      </c>
      <c r="BI28" s="87">
        <v>0.82872928176795579</v>
      </c>
      <c r="BJ28" s="88">
        <v>23</v>
      </c>
    </row>
    <row r="29" spans="1:62" ht="15.75" customHeight="1" x14ac:dyDescent="0.15">
      <c r="A29" s="84" t="s">
        <v>81</v>
      </c>
      <c r="B29" s="85">
        <v>86.760280842527578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4.7141424272818453</v>
      </c>
      <c r="K29" s="87" t="s">
        <v>477</v>
      </c>
      <c r="L29" s="87" t="s">
        <v>477</v>
      </c>
      <c r="M29" s="87">
        <v>0.50150451354062187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2.4072216649949847</v>
      </c>
      <c r="W29" s="87">
        <v>0.4012036108324975</v>
      </c>
      <c r="X29" s="87">
        <v>0.4012036108324975</v>
      </c>
      <c r="Y29" s="86">
        <v>3.8114343029087263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0.20060180541624875</v>
      </c>
      <c r="AL29" s="87">
        <v>0.10030090270812438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0.20060180541624875</v>
      </c>
      <c r="AZ29" s="87">
        <v>99.498495486459376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0.50150451354062187</v>
      </c>
      <c r="BG29" s="87" t="s">
        <v>477</v>
      </c>
      <c r="BH29" s="87">
        <v>100</v>
      </c>
      <c r="BI29" s="87">
        <v>3.8114343029087263</v>
      </c>
      <c r="BJ29" s="88">
        <v>24</v>
      </c>
    </row>
    <row r="30" spans="1:62" ht="15.75" customHeight="1" x14ac:dyDescent="0.15">
      <c r="A30" s="84" t="s">
        <v>82</v>
      </c>
      <c r="B30" s="85">
        <v>41.611758743030919</v>
      </c>
      <c r="C30" s="87" t="s">
        <v>477</v>
      </c>
      <c r="D30" s="87">
        <v>8.4642676127724279</v>
      </c>
      <c r="E30" s="87">
        <v>1.5712113532691332</v>
      </c>
      <c r="F30" s="87">
        <v>5.0684237202230108E-2</v>
      </c>
      <c r="G30" s="87" t="s">
        <v>477</v>
      </c>
      <c r="H30" s="87" t="s">
        <v>477</v>
      </c>
      <c r="I30" s="87">
        <v>23.821591485048149</v>
      </c>
      <c r="J30" s="87" t="s">
        <v>477</v>
      </c>
      <c r="K30" s="87" t="s">
        <v>477</v>
      </c>
      <c r="L30" s="87" t="s">
        <v>477</v>
      </c>
      <c r="M30" s="87" t="s">
        <v>477</v>
      </c>
      <c r="N30" s="87" t="s">
        <v>477</v>
      </c>
      <c r="O30" s="87">
        <v>9.6806893056259504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7.9067410035478973</v>
      </c>
      <c r="AA30" s="89">
        <v>2.7369488089204257</v>
      </c>
      <c r="AB30" s="89">
        <v>2.4835276229092753</v>
      </c>
      <c r="AC30" s="89" t="s">
        <v>477</v>
      </c>
      <c r="AD30" s="89">
        <v>0.30410542321338063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0.60821084642676126</v>
      </c>
      <c r="AZ30" s="87">
        <v>99.239736441966556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 t="s">
        <v>477</v>
      </c>
      <c r="BF30" s="87">
        <v>0.50684237202230109</v>
      </c>
      <c r="BG30" s="87">
        <v>0.25342118601115055</v>
      </c>
      <c r="BH30" s="87">
        <v>100</v>
      </c>
      <c r="BI30" s="87">
        <v>7.9067410035478973</v>
      </c>
      <c r="BJ30" s="88">
        <v>25</v>
      </c>
    </row>
    <row r="31" spans="1:62" ht="15.75" customHeight="1" x14ac:dyDescent="0.15">
      <c r="A31" s="84" t="s">
        <v>83</v>
      </c>
      <c r="B31" s="90">
        <v>36.929683306494901</v>
      </c>
      <c r="C31" s="87" t="s">
        <v>477</v>
      </c>
      <c r="D31" s="87" t="s">
        <v>477</v>
      </c>
      <c r="E31" s="87">
        <v>0.322061191626409</v>
      </c>
      <c r="F31" s="87" t="s">
        <v>477</v>
      </c>
      <c r="G31" s="87" t="s">
        <v>477</v>
      </c>
      <c r="H31" s="87" t="s">
        <v>477</v>
      </c>
      <c r="I31" s="87">
        <v>11.218464841653248</v>
      </c>
      <c r="J31" s="87">
        <v>0.10735373054213634</v>
      </c>
      <c r="K31" s="87" t="s">
        <v>477</v>
      </c>
      <c r="L31" s="87" t="s">
        <v>477</v>
      </c>
      <c r="M31" s="87" t="s">
        <v>477</v>
      </c>
      <c r="N31" s="87">
        <v>0.59044551798174993</v>
      </c>
      <c r="O31" s="87">
        <v>30.756843800322059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0.85882984433709075</v>
      </c>
      <c r="AA31" s="86">
        <v>10.466988727858293</v>
      </c>
      <c r="AB31" s="87">
        <v>8.6419753086419746</v>
      </c>
      <c r="AC31" s="87">
        <v>0.10735373054213634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 t="s">
        <v>477</v>
      </c>
      <c r="AZ31" s="87">
        <v>100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 t="s">
        <v>477</v>
      </c>
      <c r="BF31" s="87" t="s">
        <v>477</v>
      </c>
      <c r="BG31" s="87" t="s">
        <v>477</v>
      </c>
      <c r="BH31" s="87">
        <v>100</v>
      </c>
      <c r="BI31" s="87">
        <v>10.466988727858293</v>
      </c>
      <c r="BJ31" s="88">
        <v>26</v>
      </c>
    </row>
    <row r="32" spans="1:62" ht="15.75" customHeight="1" x14ac:dyDescent="0.15">
      <c r="A32" s="84" t="s">
        <v>84</v>
      </c>
      <c r="B32" s="90">
        <v>6.1293031066330812</v>
      </c>
      <c r="C32" s="87" t="s">
        <v>477</v>
      </c>
      <c r="D32" s="87">
        <v>0.58774139378673385</v>
      </c>
      <c r="E32" s="87">
        <v>0.16792611251049538</v>
      </c>
      <c r="F32" s="87" t="s">
        <v>477</v>
      </c>
      <c r="G32" s="87" t="s">
        <v>477</v>
      </c>
      <c r="H32" s="87" t="s">
        <v>477</v>
      </c>
      <c r="I32" s="87">
        <v>41.477749790092361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35.684298908480265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>
        <v>0.92359361880772461</v>
      </c>
      <c r="AB32" s="86">
        <v>13.266162888329136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1.6792611251049538</v>
      </c>
      <c r="AZ32" s="87">
        <v>99.916036943744757</v>
      </c>
      <c r="BA32" s="87" t="s">
        <v>477</v>
      </c>
      <c r="BB32" s="87" t="s">
        <v>477</v>
      </c>
      <c r="BC32" s="87" t="s">
        <v>477</v>
      </c>
      <c r="BD32" s="87" t="s">
        <v>477</v>
      </c>
      <c r="BE32" s="87" t="s">
        <v>477</v>
      </c>
      <c r="BF32" s="87" t="s">
        <v>477</v>
      </c>
      <c r="BG32" s="87">
        <v>8.3963056255247692E-2</v>
      </c>
      <c r="BH32" s="87">
        <v>100</v>
      </c>
      <c r="BI32" s="87">
        <v>13.266162888329136</v>
      </c>
      <c r="BJ32" s="88">
        <v>27</v>
      </c>
    </row>
    <row r="33" spans="1:62" ht="15.75" customHeight="1" x14ac:dyDescent="0.15">
      <c r="A33" s="84" t="s">
        <v>85</v>
      </c>
      <c r="B33" s="90">
        <v>1.7707362534948743</v>
      </c>
      <c r="C33" s="87" t="s">
        <v>477</v>
      </c>
      <c r="D33" s="87" t="s">
        <v>477</v>
      </c>
      <c r="E33" s="87">
        <v>3.1686859273066172</v>
      </c>
      <c r="F33" s="87" t="s">
        <v>477</v>
      </c>
      <c r="G33" s="87" t="s">
        <v>477</v>
      </c>
      <c r="H33" s="87" t="s">
        <v>477</v>
      </c>
      <c r="I33" s="87">
        <v>31.314072693383039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5.0326188257222739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0.46598322460391423</v>
      </c>
      <c r="AZ33" s="87">
        <v>41.752096924510717</v>
      </c>
      <c r="BA33" s="87">
        <v>52.283317800559182</v>
      </c>
      <c r="BB33" s="87" t="s">
        <v>477</v>
      </c>
      <c r="BC33" s="87">
        <v>51.817334575955265</v>
      </c>
      <c r="BD33" s="87">
        <v>0.46598322460391423</v>
      </c>
      <c r="BE33" s="87">
        <v>0.37278657968313139</v>
      </c>
      <c r="BF33" s="87">
        <v>3.8210624417520966</v>
      </c>
      <c r="BG33" s="87">
        <v>1.7707362534948743</v>
      </c>
      <c r="BH33" s="87">
        <v>100</v>
      </c>
      <c r="BI33" s="87">
        <v>5.0326188257222739</v>
      </c>
      <c r="BJ33" s="88">
        <v>28</v>
      </c>
    </row>
    <row r="34" spans="1:62" ht="15.75" customHeight="1" x14ac:dyDescent="0.15">
      <c r="A34" s="84" t="s">
        <v>86</v>
      </c>
      <c r="B34" s="90">
        <v>1.6308376575240919</v>
      </c>
      <c r="C34" s="87" t="s">
        <v>477</v>
      </c>
      <c r="D34" s="87">
        <v>14.899925871015569</v>
      </c>
      <c r="E34" s="87">
        <v>5.1148999258710157</v>
      </c>
      <c r="F34" s="87" t="s">
        <v>477</v>
      </c>
      <c r="G34" s="87" t="s">
        <v>477</v>
      </c>
      <c r="H34" s="87" t="s">
        <v>477</v>
      </c>
      <c r="I34" s="87">
        <v>28.317272053372868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 t="s">
        <v>477</v>
      </c>
      <c r="O34" s="87">
        <v>0.51890289103039289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48.109710896960713</v>
      </c>
      <c r="AE34" s="87" t="s">
        <v>477</v>
      </c>
      <c r="AF34" s="87" t="s">
        <v>477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7.412898443291327E-2</v>
      </c>
      <c r="AZ34" s="87">
        <v>98.665678280207558</v>
      </c>
      <c r="BA34" s="87">
        <v>0.29651593773165308</v>
      </c>
      <c r="BB34" s="87" t="s">
        <v>477</v>
      </c>
      <c r="BC34" s="87" t="s">
        <v>477</v>
      </c>
      <c r="BD34" s="87">
        <v>0.29651593773165308</v>
      </c>
      <c r="BE34" s="87" t="s">
        <v>477</v>
      </c>
      <c r="BF34" s="87">
        <v>0.66716085989621943</v>
      </c>
      <c r="BG34" s="87">
        <v>0.37064492216456635</v>
      </c>
      <c r="BH34" s="87">
        <v>100</v>
      </c>
      <c r="BI34" s="87">
        <v>48.109710896960713</v>
      </c>
      <c r="BJ34" s="88">
        <v>29</v>
      </c>
    </row>
    <row r="35" spans="1:62" ht="15.75" customHeight="1" x14ac:dyDescent="0.15">
      <c r="A35" s="84" t="s">
        <v>87</v>
      </c>
      <c r="B35" s="90">
        <v>2.138157894736842</v>
      </c>
      <c r="C35" s="87" t="s">
        <v>477</v>
      </c>
      <c r="D35" s="87">
        <v>10.197368421052632</v>
      </c>
      <c r="E35" s="87">
        <v>24.506578947368421</v>
      </c>
      <c r="F35" s="87" t="s">
        <v>477</v>
      </c>
      <c r="G35" s="87" t="s">
        <v>477</v>
      </c>
      <c r="H35" s="87" t="s">
        <v>477</v>
      </c>
      <c r="I35" s="87">
        <v>29.111842105263158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 t="s">
        <v>477</v>
      </c>
      <c r="O35" s="87" t="s">
        <v>477</v>
      </c>
      <c r="P35" s="87" t="s">
        <v>477</v>
      </c>
      <c r="Q35" s="87" t="s">
        <v>477</v>
      </c>
      <c r="R35" s="87">
        <v>0.1644736842105263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0.82236842105263153</v>
      </c>
      <c r="AD35" s="87">
        <v>19.078947368421055</v>
      </c>
      <c r="AE35" s="86">
        <v>1.1513157894736841</v>
      </c>
      <c r="AF35" s="87" t="s">
        <v>477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0.82236842105263153</v>
      </c>
      <c r="AZ35" s="87">
        <v>87.993421052631575</v>
      </c>
      <c r="BA35" s="87">
        <v>12.006578947368421</v>
      </c>
      <c r="BB35" s="87" t="s">
        <v>477</v>
      </c>
      <c r="BC35" s="87">
        <v>5.427631578947369</v>
      </c>
      <c r="BD35" s="87">
        <v>6.5789473684210522</v>
      </c>
      <c r="BE35" s="87" t="s">
        <v>477</v>
      </c>
      <c r="BF35" s="87" t="s">
        <v>477</v>
      </c>
      <c r="BG35" s="87" t="s">
        <v>477</v>
      </c>
      <c r="BH35" s="87">
        <v>100</v>
      </c>
      <c r="BI35" s="87">
        <v>1.1513157894736841</v>
      </c>
      <c r="BJ35" s="88">
        <v>30</v>
      </c>
    </row>
    <row r="36" spans="1:62" ht="15.75" customHeight="1" x14ac:dyDescent="0.15">
      <c r="A36" s="84" t="s">
        <v>88</v>
      </c>
      <c r="B36" s="90">
        <v>0.42283298097251587</v>
      </c>
      <c r="C36" s="87">
        <v>1.6913319238900635</v>
      </c>
      <c r="D36" s="87">
        <v>10.14799154334038</v>
      </c>
      <c r="E36" s="87">
        <v>12.684989429175475</v>
      </c>
      <c r="F36" s="87" t="s">
        <v>477</v>
      </c>
      <c r="G36" s="87" t="s">
        <v>477</v>
      </c>
      <c r="H36" s="87" t="s">
        <v>477</v>
      </c>
      <c r="I36" s="87">
        <v>28.964059196617338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2.1141649048625792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42.071881606765324</v>
      </c>
      <c r="AE36" s="87" t="s">
        <v>477</v>
      </c>
      <c r="AF36" s="86" t="s">
        <v>477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 t="s">
        <v>477</v>
      </c>
      <c r="AZ36" s="87">
        <v>98.097251585623681</v>
      </c>
      <c r="BA36" s="87">
        <v>1.6913319238900635</v>
      </c>
      <c r="BB36" s="87" t="s">
        <v>477</v>
      </c>
      <c r="BC36" s="87" t="s">
        <v>477</v>
      </c>
      <c r="BD36" s="87">
        <v>1.6913319238900635</v>
      </c>
      <c r="BE36" s="87" t="s">
        <v>477</v>
      </c>
      <c r="BF36" s="87">
        <v>0.21141649048625794</v>
      </c>
      <c r="BG36" s="87" t="s">
        <v>477</v>
      </c>
      <c r="BH36" s="87">
        <v>100</v>
      </c>
      <c r="BI36" s="87" t="s">
        <v>477</v>
      </c>
      <c r="BJ36" s="88">
        <v>31</v>
      </c>
    </row>
    <row r="37" spans="1:62" ht="15.75" customHeight="1" x14ac:dyDescent="0.15">
      <c r="A37" s="84" t="s">
        <v>89</v>
      </c>
      <c r="B37" s="90">
        <v>4.9828178694158076</v>
      </c>
      <c r="C37" s="87" t="s">
        <v>477</v>
      </c>
      <c r="D37" s="87">
        <v>52.749140893470795</v>
      </c>
      <c r="E37" s="87">
        <v>2.2336769759450172</v>
      </c>
      <c r="F37" s="87" t="s">
        <v>477</v>
      </c>
      <c r="G37" s="87" t="s">
        <v>477</v>
      </c>
      <c r="H37" s="87" t="s">
        <v>477</v>
      </c>
      <c r="I37" s="87">
        <v>28.694158075601372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 t="s">
        <v>477</v>
      </c>
      <c r="O37" s="87">
        <v>0.85910652920962205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 t="s">
        <v>477</v>
      </c>
      <c r="AA37" s="87" t="s">
        <v>477</v>
      </c>
      <c r="AB37" s="87" t="s">
        <v>477</v>
      </c>
      <c r="AC37" s="87" t="s">
        <v>477</v>
      </c>
      <c r="AD37" s="87">
        <v>8.7628865979381434</v>
      </c>
      <c r="AE37" s="87" t="s">
        <v>477</v>
      </c>
      <c r="AF37" s="87" t="s">
        <v>477</v>
      </c>
      <c r="AG37" s="86">
        <v>1.7182130584192441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100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1.7182130584192441</v>
      </c>
      <c r="BJ37" s="88">
        <v>32</v>
      </c>
    </row>
    <row r="38" spans="1:62" ht="15.75" customHeight="1" x14ac:dyDescent="0.15">
      <c r="A38" s="84" t="s">
        <v>90</v>
      </c>
      <c r="B38" s="90">
        <v>4.4444444444444446</v>
      </c>
      <c r="C38" s="87" t="s">
        <v>477</v>
      </c>
      <c r="D38" s="87" t="s">
        <v>477</v>
      </c>
      <c r="E38" s="87">
        <v>2.2222222222222223</v>
      </c>
      <c r="F38" s="87" t="s">
        <v>477</v>
      </c>
      <c r="G38" s="87" t="s">
        <v>477</v>
      </c>
      <c r="H38" s="87">
        <v>93.333333333333329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53.610503282275715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 t="s">
        <v>477</v>
      </c>
      <c r="H39" s="87">
        <v>45.951859956236326</v>
      </c>
      <c r="I39" s="87" t="s">
        <v>477</v>
      </c>
      <c r="J39" s="87" t="s">
        <v>477</v>
      </c>
      <c r="K39" s="87" t="s">
        <v>477</v>
      </c>
      <c r="L39" s="87" t="s">
        <v>477</v>
      </c>
      <c r="M39" s="87" t="s">
        <v>477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 t="s">
        <v>477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0.43763676148796499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 t="s">
        <v>477</v>
      </c>
      <c r="BJ39" s="88">
        <v>34</v>
      </c>
    </row>
    <row r="40" spans="1:62" ht="15.75" customHeight="1" x14ac:dyDescent="0.15">
      <c r="A40" s="84" t="s">
        <v>92</v>
      </c>
      <c r="B40" s="90">
        <v>49.789621318373072</v>
      </c>
      <c r="C40" s="87" t="s">
        <v>477</v>
      </c>
      <c r="D40" s="87">
        <v>0.28050490883590462</v>
      </c>
      <c r="E40" s="87" t="s">
        <v>477</v>
      </c>
      <c r="F40" s="87" t="s">
        <v>477</v>
      </c>
      <c r="G40" s="87" t="s">
        <v>477</v>
      </c>
      <c r="H40" s="87">
        <v>9.5371669004207575</v>
      </c>
      <c r="I40" s="87">
        <v>1.5427769985974753</v>
      </c>
      <c r="J40" s="87" t="s">
        <v>477</v>
      </c>
      <c r="K40" s="87">
        <v>1.9635343618513323</v>
      </c>
      <c r="L40" s="87">
        <v>21.1781206171108</v>
      </c>
      <c r="M40" s="87">
        <v>0.28050490883590462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 t="s">
        <v>477</v>
      </c>
      <c r="AK40" s="87">
        <v>9.2566619915848527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>
        <v>4.7685834502103788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98.597475455820472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>
        <v>1.4025245441795231</v>
      </c>
      <c r="BF40" s="87" t="s">
        <v>477</v>
      </c>
      <c r="BG40" s="87" t="s">
        <v>477</v>
      </c>
      <c r="BH40" s="87">
        <v>100</v>
      </c>
      <c r="BI40" s="87" t="s">
        <v>477</v>
      </c>
      <c r="BJ40" s="88">
        <v>35</v>
      </c>
    </row>
    <row r="41" spans="1:62" ht="15.75" customHeight="1" x14ac:dyDescent="0.15">
      <c r="A41" s="84" t="s">
        <v>93</v>
      </c>
      <c r="B41" s="90">
        <v>50.899742930591266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 t="s">
        <v>477</v>
      </c>
      <c r="I41" s="87">
        <v>0.25706940874035988</v>
      </c>
      <c r="J41" s="87" t="s">
        <v>477</v>
      </c>
      <c r="K41" s="87">
        <v>0.68551842330762647</v>
      </c>
      <c r="L41" s="87">
        <v>0.68551842330762647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45.929734361610969</v>
      </c>
      <c r="AL41" s="87" t="s">
        <v>477</v>
      </c>
      <c r="AM41" s="87">
        <v>0.77120822622107965</v>
      </c>
      <c r="AN41" s="87" t="s">
        <v>477</v>
      </c>
      <c r="AO41" s="87" t="s">
        <v>477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0.17137960582690662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99.400171379605823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0.59982862039417306</v>
      </c>
      <c r="BH41" s="87">
        <v>100</v>
      </c>
      <c r="BI41" s="87">
        <v>45.929734361610969</v>
      </c>
      <c r="BJ41" s="88">
        <v>36</v>
      </c>
    </row>
    <row r="42" spans="1:62" ht="15.75" customHeight="1" x14ac:dyDescent="0.15">
      <c r="A42" s="84" t="s">
        <v>94</v>
      </c>
      <c r="B42" s="90">
        <v>69.490445859872608</v>
      </c>
      <c r="C42" s="87" t="s">
        <v>477</v>
      </c>
      <c r="D42" s="87" t="s">
        <v>477</v>
      </c>
      <c r="E42" s="87">
        <v>0.44585987261146498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 t="s">
        <v>477</v>
      </c>
      <c r="M42" s="87" t="s">
        <v>477</v>
      </c>
      <c r="N42" s="87" t="s">
        <v>477</v>
      </c>
      <c r="O42" s="87" t="s">
        <v>477</v>
      </c>
      <c r="P42" s="87" t="s">
        <v>477</v>
      </c>
      <c r="Q42" s="87">
        <v>6.3694267515923567E-2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 t="s">
        <v>477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15.286624203821656</v>
      </c>
      <c r="AL42" s="86">
        <v>13.949044585987261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>
        <v>6.3694267515923567E-2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99.29936305732484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>
        <v>0.19108280254777071</v>
      </c>
      <c r="BF42" s="87" t="s">
        <v>477</v>
      </c>
      <c r="BG42" s="87">
        <v>0.50955414012738853</v>
      </c>
      <c r="BH42" s="87">
        <v>100</v>
      </c>
      <c r="BI42" s="87">
        <v>13.949044585987261</v>
      </c>
      <c r="BJ42" s="88">
        <v>37</v>
      </c>
    </row>
    <row r="43" spans="1:62" ht="15.75" customHeight="1" x14ac:dyDescent="0.15">
      <c r="A43" s="84" t="s">
        <v>95</v>
      </c>
      <c r="B43" s="90">
        <v>45.022624434389144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6.3348416289592757</v>
      </c>
      <c r="L43" s="87">
        <v>5.6561085972850682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38.009049773755656</v>
      </c>
      <c r="AL43" s="87" t="s">
        <v>477</v>
      </c>
      <c r="AM43" s="86">
        <v>0.90497737556561098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>
        <v>4.0723981900452486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0.90497737556561098</v>
      </c>
      <c r="BJ43" s="88">
        <v>38</v>
      </c>
    </row>
    <row r="44" spans="1:62" ht="15.75" customHeight="1" x14ac:dyDescent="0.15">
      <c r="A44" s="84" t="s">
        <v>96</v>
      </c>
      <c r="B44" s="90">
        <v>67.764298093587527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>
        <v>2.0797227036395149</v>
      </c>
      <c r="L44" s="87" t="s">
        <v>477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17.331022530329289</v>
      </c>
      <c r="AL44" s="87">
        <v>1.9064124783362217</v>
      </c>
      <c r="AM44" s="87" t="s">
        <v>477</v>
      </c>
      <c r="AN44" s="86" t="s">
        <v>477</v>
      </c>
      <c r="AO44" s="87">
        <v>8.8388214904679376</v>
      </c>
      <c r="AP44" s="87" t="s">
        <v>477</v>
      </c>
      <c r="AQ44" s="87" t="s">
        <v>477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>
        <v>1.733102253032929</v>
      </c>
      <c r="AZ44" s="87">
        <v>99.653379549393421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>
        <v>0.34662045060658575</v>
      </c>
      <c r="BF44" s="87" t="s">
        <v>477</v>
      </c>
      <c r="BG44" s="87" t="s">
        <v>477</v>
      </c>
      <c r="BH44" s="87">
        <v>100</v>
      </c>
      <c r="BI44" s="87" t="s">
        <v>477</v>
      </c>
      <c r="BJ44" s="88">
        <v>39</v>
      </c>
    </row>
    <row r="45" spans="1:62" ht="15.75" customHeight="1" x14ac:dyDescent="0.15">
      <c r="A45" s="84" t="s">
        <v>97</v>
      </c>
      <c r="B45" s="90">
        <v>57.064471879286693</v>
      </c>
      <c r="C45" s="87" t="s">
        <v>477</v>
      </c>
      <c r="D45" s="87" t="s">
        <v>477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1.6460905349794239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 t="s">
        <v>477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7.9561042524005492</v>
      </c>
      <c r="AL45" s="87" t="s">
        <v>477</v>
      </c>
      <c r="AM45" s="87" t="s">
        <v>477</v>
      </c>
      <c r="AN45" s="87" t="s">
        <v>477</v>
      </c>
      <c r="AO45" s="86">
        <v>33.196159122085049</v>
      </c>
      <c r="AP45" s="87" t="s">
        <v>477</v>
      </c>
      <c r="AQ45" s="87" t="s">
        <v>477</v>
      </c>
      <c r="AR45" s="87" t="s">
        <v>477</v>
      </c>
      <c r="AS45" s="87" t="s">
        <v>477</v>
      </c>
      <c r="AT45" s="87" t="s">
        <v>477</v>
      </c>
      <c r="AU45" s="87" t="s">
        <v>477</v>
      </c>
      <c r="AV45" s="87" t="s">
        <v>477</v>
      </c>
      <c r="AW45" s="87" t="s">
        <v>477</v>
      </c>
      <c r="AX45" s="87" t="s">
        <v>477</v>
      </c>
      <c r="AY45" s="87" t="s">
        <v>477</v>
      </c>
      <c r="AZ45" s="87">
        <v>99.862825788751721</v>
      </c>
      <c r="BA45" s="87" t="s">
        <v>477</v>
      </c>
      <c r="BB45" s="87" t="s">
        <v>477</v>
      </c>
      <c r="BC45" s="87" t="s">
        <v>477</v>
      </c>
      <c r="BD45" s="87" t="s">
        <v>477</v>
      </c>
      <c r="BE45" s="87" t="s">
        <v>477</v>
      </c>
      <c r="BF45" s="87">
        <v>0.1371742112482853</v>
      </c>
      <c r="BG45" s="87" t="s">
        <v>477</v>
      </c>
      <c r="BH45" s="87">
        <v>100</v>
      </c>
      <c r="BI45" s="87">
        <v>33.196159122085049</v>
      </c>
      <c r="BJ45" s="88">
        <v>40</v>
      </c>
    </row>
    <row r="46" spans="1:62" ht="15.75" customHeight="1" x14ac:dyDescent="0.15">
      <c r="A46" s="84" t="s">
        <v>98</v>
      </c>
      <c r="B46" s="90">
        <v>28.797468354430379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40.189873417721515</v>
      </c>
      <c r="L46" s="87" t="s">
        <v>477</v>
      </c>
      <c r="M46" s="87">
        <v>1.2658227848101267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7.4367088607594933</v>
      </c>
      <c r="AL46" s="87" t="s">
        <v>477</v>
      </c>
      <c r="AM46" s="87" t="s">
        <v>477</v>
      </c>
      <c r="AN46" s="87" t="s">
        <v>477</v>
      </c>
      <c r="AO46" s="87">
        <v>11.708860759493671</v>
      </c>
      <c r="AP46" s="86">
        <v>0.31645569620253167</v>
      </c>
      <c r="AQ46" s="87" t="s">
        <v>477</v>
      </c>
      <c r="AR46" s="87" t="s">
        <v>477</v>
      </c>
      <c r="AS46" s="87" t="s">
        <v>477</v>
      </c>
      <c r="AT46" s="87" t="s">
        <v>477</v>
      </c>
      <c r="AU46" s="87">
        <v>10.284810126582279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100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0.31645569620253167</v>
      </c>
      <c r="BJ46" s="88">
        <v>41</v>
      </c>
    </row>
    <row r="47" spans="1:62" ht="15.75" customHeight="1" x14ac:dyDescent="0.15">
      <c r="A47" s="84" t="s">
        <v>99</v>
      </c>
      <c r="B47" s="90">
        <v>33.098591549295776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43.661971830985912</v>
      </c>
      <c r="L47" s="87" t="s">
        <v>477</v>
      </c>
      <c r="M47" s="87">
        <v>2.112676056338028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5.6338028169014089</v>
      </c>
      <c r="AL47" s="87" t="s">
        <v>477</v>
      </c>
      <c r="AM47" s="87" t="s">
        <v>477</v>
      </c>
      <c r="AN47" s="87" t="s">
        <v>477</v>
      </c>
      <c r="AO47" s="87">
        <v>5.6338028169014089</v>
      </c>
      <c r="AP47" s="87" t="s">
        <v>477</v>
      </c>
      <c r="AQ47" s="86" t="s">
        <v>477</v>
      </c>
      <c r="AR47" s="87" t="s">
        <v>477</v>
      </c>
      <c r="AS47" s="87" t="s">
        <v>477</v>
      </c>
      <c r="AT47" s="87" t="s">
        <v>477</v>
      </c>
      <c r="AU47" s="87">
        <v>9.8591549295774641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 t="s">
        <v>477</v>
      </c>
      <c r="BJ47" s="88">
        <v>42</v>
      </c>
    </row>
    <row r="48" spans="1:62" ht="15.75" customHeight="1" x14ac:dyDescent="0.15">
      <c r="A48" s="84" t="s">
        <v>100</v>
      </c>
      <c r="B48" s="90">
        <v>2.1390374331550799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62.032085561497333</v>
      </c>
      <c r="L48" s="87" t="s">
        <v>477</v>
      </c>
      <c r="M48" s="87">
        <v>3.2085561497326207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 t="s">
        <v>477</v>
      </c>
      <c r="AL48" s="87" t="s">
        <v>477</v>
      </c>
      <c r="AM48" s="87" t="s">
        <v>477</v>
      </c>
      <c r="AN48" s="87" t="s">
        <v>477</v>
      </c>
      <c r="AO48" s="87" t="s">
        <v>477</v>
      </c>
      <c r="AP48" s="87" t="s">
        <v>477</v>
      </c>
      <c r="AQ48" s="87" t="s">
        <v>477</v>
      </c>
      <c r="AR48" s="86" t="s">
        <v>477</v>
      </c>
      <c r="AS48" s="87" t="s">
        <v>477</v>
      </c>
      <c r="AT48" s="87" t="s">
        <v>477</v>
      </c>
      <c r="AU48" s="87">
        <v>32.620320855614978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>
        <v>2.842377260981912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45.99483204134367</v>
      </c>
      <c r="L49" s="87" t="s">
        <v>477</v>
      </c>
      <c r="M49" s="87">
        <v>22.480620155038761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 t="s">
        <v>477</v>
      </c>
      <c r="AT49" s="87" t="s">
        <v>477</v>
      </c>
      <c r="AU49" s="87">
        <v>27.906976744186046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99.224806201550393</v>
      </c>
      <c r="BA49" s="87">
        <v>0.77519379844961245</v>
      </c>
      <c r="BB49" s="87">
        <v>0.77519379844961245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 t="s">
        <v>477</v>
      </c>
      <c r="BJ49" s="88">
        <v>44</v>
      </c>
    </row>
    <row r="50" spans="1:62" ht="15.75" customHeight="1" x14ac:dyDescent="0.15">
      <c r="A50" s="84" t="s">
        <v>102</v>
      </c>
      <c r="B50" s="90">
        <v>0.67491563554555678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1.9122609673790776</v>
      </c>
      <c r="L50" s="87">
        <v>0.33745781777277839</v>
      </c>
      <c r="M50" s="87">
        <v>51.06861642294713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1.3498312710911136</v>
      </c>
      <c r="AU50" s="87">
        <v>9.3363329583802024</v>
      </c>
      <c r="AV50" s="87" t="s">
        <v>477</v>
      </c>
      <c r="AW50" s="87" t="s">
        <v>477</v>
      </c>
      <c r="AX50" s="87" t="s">
        <v>477</v>
      </c>
      <c r="AY50" s="87">
        <v>1.124859392575928</v>
      </c>
      <c r="AZ50" s="87">
        <v>65.80427446569179</v>
      </c>
      <c r="BA50" s="87">
        <v>32.733408323959509</v>
      </c>
      <c r="BB50" s="87">
        <v>32.733408323959509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>
        <v>1.4623172103487065</v>
      </c>
      <c r="BH50" s="87">
        <v>100</v>
      </c>
      <c r="BI50" s="87">
        <v>1.3498312710911136</v>
      </c>
      <c r="BJ50" s="88">
        <v>45</v>
      </c>
    </row>
    <row r="51" spans="1:62" ht="15.75" customHeight="1" x14ac:dyDescent="0.15">
      <c r="A51" s="84" t="s">
        <v>103</v>
      </c>
      <c r="B51" s="90">
        <v>4.7448813779655508</v>
      </c>
      <c r="C51" s="87">
        <v>0.19499512512187195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>
        <v>0.16249593760155995</v>
      </c>
      <c r="J51" s="87" t="s">
        <v>477</v>
      </c>
      <c r="K51" s="87">
        <v>9.3922651933701662</v>
      </c>
      <c r="L51" s="87">
        <v>0.4874878128046799</v>
      </c>
      <c r="M51" s="87">
        <v>7.7348066298342539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 t="s">
        <v>477</v>
      </c>
      <c r="AU51" s="86">
        <v>76.275593110172252</v>
      </c>
      <c r="AV51" s="87">
        <v>3.2499187520311994E-2</v>
      </c>
      <c r="AW51" s="87" t="s">
        <v>477</v>
      </c>
      <c r="AX51" s="87" t="s">
        <v>477</v>
      </c>
      <c r="AY51" s="87">
        <v>0.16249593760155995</v>
      </c>
      <c r="AZ51" s="87">
        <v>99.187520311992202</v>
      </c>
      <c r="BA51" s="87">
        <v>0.3899902502437439</v>
      </c>
      <c r="BB51" s="87">
        <v>0.3899902502437439</v>
      </c>
      <c r="BC51" s="87" t="s">
        <v>477</v>
      </c>
      <c r="BD51" s="87" t="s">
        <v>477</v>
      </c>
      <c r="BE51" s="87">
        <v>0.16249593760155995</v>
      </c>
      <c r="BF51" s="87" t="s">
        <v>477</v>
      </c>
      <c r="BG51" s="87">
        <v>0.25999350016249595</v>
      </c>
      <c r="BH51" s="87">
        <v>100</v>
      </c>
      <c r="BI51" s="87">
        <v>76.275593110172252</v>
      </c>
      <c r="BJ51" s="88">
        <v>46</v>
      </c>
    </row>
    <row r="52" spans="1:62" ht="15.75" customHeight="1" x14ac:dyDescent="0.15">
      <c r="A52" s="84" t="s">
        <v>104</v>
      </c>
      <c r="B52" s="90">
        <v>5.836575875486381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5.836575875486381</v>
      </c>
      <c r="L52" s="87">
        <v>0.19455252918287938</v>
      </c>
      <c r="M52" s="87">
        <v>13.03501945525292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73.540856031128413</v>
      </c>
      <c r="AV52" s="86" t="s">
        <v>477</v>
      </c>
      <c r="AW52" s="87" t="s">
        <v>477</v>
      </c>
      <c r="AX52" s="87" t="s">
        <v>477</v>
      </c>
      <c r="AY52" s="87" t="s">
        <v>477</v>
      </c>
      <c r="AZ52" s="87">
        <v>98.443579766536971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>
        <v>1.556420233463035</v>
      </c>
      <c r="BH52" s="87">
        <v>100</v>
      </c>
      <c r="BI52" s="87" t="s">
        <v>477</v>
      </c>
      <c r="BJ52" s="88">
        <v>47</v>
      </c>
    </row>
    <row r="53" spans="1:62" ht="15.75" customHeight="1" x14ac:dyDescent="0.15">
      <c r="A53" s="84" t="s">
        <v>105</v>
      </c>
      <c r="B53" s="90">
        <v>0.29498525073746312</v>
      </c>
      <c r="C53" s="87">
        <v>26.401179941002951</v>
      </c>
      <c r="D53" s="87">
        <v>0.36873156342182889</v>
      </c>
      <c r="E53" s="87">
        <v>60.988200589970496</v>
      </c>
      <c r="F53" s="87" t="s">
        <v>477</v>
      </c>
      <c r="G53" s="87" t="s">
        <v>477</v>
      </c>
      <c r="H53" s="87" t="s">
        <v>477</v>
      </c>
      <c r="I53" s="87">
        <v>0.66371681415929207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7.9646017699115044</v>
      </c>
      <c r="AX53" s="87" t="s">
        <v>477</v>
      </c>
      <c r="AY53" s="87" t="s">
        <v>477</v>
      </c>
      <c r="AZ53" s="87">
        <v>96.681415929203538</v>
      </c>
      <c r="BA53" s="87">
        <v>2.4336283185840708</v>
      </c>
      <c r="BB53" s="87" t="s">
        <v>477</v>
      </c>
      <c r="BC53" s="87" t="s">
        <v>477</v>
      </c>
      <c r="BD53" s="87">
        <v>2.4336283185840708</v>
      </c>
      <c r="BE53" s="87" t="s">
        <v>477</v>
      </c>
      <c r="BF53" s="87">
        <v>7.3746312684365781E-2</v>
      </c>
      <c r="BG53" s="87">
        <v>0.8112094395280236</v>
      </c>
      <c r="BH53" s="87">
        <v>100</v>
      </c>
      <c r="BI53" s="87">
        <v>7.9646017699115044</v>
      </c>
      <c r="BJ53" s="88">
        <v>48</v>
      </c>
    </row>
    <row r="54" spans="1:62" ht="15.75" customHeight="1" x14ac:dyDescent="0.15">
      <c r="A54" s="91" t="s">
        <v>106</v>
      </c>
      <c r="B54" s="92" t="s">
        <v>477</v>
      </c>
      <c r="C54" s="93">
        <v>37.777777777777779</v>
      </c>
      <c r="D54" s="93" t="s">
        <v>477</v>
      </c>
      <c r="E54" s="93">
        <v>53.888888888888886</v>
      </c>
      <c r="F54" s="93" t="s">
        <v>477</v>
      </c>
      <c r="G54" s="93" t="s">
        <v>477</v>
      </c>
      <c r="H54" s="93" t="s">
        <v>477</v>
      </c>
      <c r="I54" s="93">
        <v>2.5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3.8888888888888888</v>
      </c>
      <c r="AX54" s="94">
        <v>0.27777777777777779</v>
      </c>
      <c r="AY54" s="93" t="s">
        <v>477</v>
      </c>
      <c r="AZ54" s="93">
        <v>98.333333333333329</v>
      </c>
      <c r="BA54" s="93">
        <v>1.6666666666666667</v>
      </c>
      <c r="BB54" s="93" t="s">
        <v>477</v>
      </c>
      <c r="BC54" s="93" t="s">
        <v>477</v>
      </c>
      <c r="BD54" s="93">
        <v>1.6666666666666667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0.27777777777777779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4"/>
  <sheetViews>
    <sheetView zoomScaleNormal="100" zoomScaleSheetLayoutView="100" workbookViewId="0">
      <pane ySplit="6030" topLeftCell="A45"/>
      <selection pane="bottomLeft" activeCell="A16" sqref="A16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16384" width="9" style="77"/>
  </cols>
  <sheetData>
    <row r="1" spans="1:77" ht="24" customHeight="1" x14ac:dyDescent="0.15">
      <c r="A1" s="524" t="s">
        <v>626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7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7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7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7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</row>
    <row r="6" spans="1:77" ht="15.75" customHeight="1" x14ac:dyDescent="0.15">
      <c r="A6" s="80" t="s">
        <v>58</v>
      </c>
      <c r="B6" s="81">
        <v>98.283369619829173</v>
      </c>
      <c r="C6" s="82" t="s">
        <v>477</v>
      </c>
      <c r="D6" s="82">
        <v>6.2803550494054602E-2</v>
      </c>
      <c r="E6" s="82">
        <v>7.1177357226595211E-2</v>
      </c>
      <c r="F6" s="82">
        <v>0.26377491207502929</v>
      </c>
      <c r="G6" s="82" t="s">
        <v>477</v>
      </c>
      <c r="H6" s="82">
        <v>0.30983084910400271</v>
      </c>
      <c r="I6" s="82">
        <v>0.10048568079048736</v>
      </c>
      <c r="J6" s="82">
        <v>0.18422374811589348</v>
      </c>
      <c r="K6" s="82" t="s">
        <v>477</v>
      </c>
      <c r="L6" s="82" t="s">
        <v>477</v>
      </c>
      <c r="M6" s="82">
        <v>4.1869033662703063E-3</v>
      </c>
      <c r="N6" s="82" t="s">
        <v>477</v>
      </c>
      <c r="O6" s="82" t="s">
        <v>477</v>
      </c>
      <c r="P6" s="82" t="s">
        <v>477</v>
      </c>
      <c r="Q6" s="82">
        <v>0.10048568079048736</v>
      </c>
      <c r="R6" s="82" t="s">
        <v>477</v>
      </c>
      <c r="S6" s="82" t="s">
        <v>477</v>
      </c>
      <c r="T6" s="82" t="s">
        <v>477</v>
      </c>
      <c r="U6" s="82" t="s">
        <v>477</v>
      </c>
      <c r="V6" s="82" t="s">
        <v>477</v>
      </c>
      <c r="W6" s="82" t="s">
        <v>477</v>
      </c>
      <c r="X6" s="82" t="s">
        <v>477</v>
      </c>
      <c r="Y6" s="82" t="s">
        <v>477</v>
      </c>
      <c r="Z6" s="82">
        <v>2.0934516831351533E-2</v>
      </c>
      <c r="AA6" s="82">
        <v>4.605593702897337E-2</v>
      </c>
      <c r="AB6" s="82" t="s">
        <v>477</v>
      </c>
      <c r="AC6" s="82" t="s">
        <v>477</v>
      </c>
      <c r="AD6" s="82" t="s">
        <v>477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2.5121420197621841E-2</v>
      </c>
      <c r="AL6" s="82" t="s">
        <v>477</v>
      </c>
      <c r="AM6" s="82" t="s">
        <v>477</v>
      </c>
      <c r="AN6" s="82" t="s">
        <v>477</v>
      </c>
      <c r="AO6" s="82" t="s">
        <v>477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 t="s">
        <v>477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0.13816781108692011</v>
      </c>
      <c r="AZ6" s="82">
        <v>99.610617986936873</v>
      </c>
      <c r="BA6" s="82">
        <v>4.1869033662703063E-3</v>
      </c>
      <c r="BB6" s="82" t="s">
        <v>477</v>
      </c>
      <c r="BC6" s="82">
        <v>4.1869033662703063E-3</v>
      </c>
      <c r="BD6" s="82" t="s">
        <v>477</v>
      </c>
      <c r="BE6" s="82">
        <v>0.23446658851113714</v>
      </c>
      <c r="BF6" s="82">
        <v>4.1869033662703063E-3</v>
      </c>
      <c r="BG6" s="82">
        <v>0.14654161781946073</v>
      </c>
      <c r="BH6" s="82">
        <v>100</v>
      </c>
      <c r="BI6" s="82">
        <v>98.283369619829173</v>
      </c>
      <c r="BJ6" s="83">
        <v>1</v>
      </c>
    </row>
    <row r="7" spans="1:77" ht="15.75" customHeight="1" x14ac:dyDescent="0.15">
      <c r="A7" s="84" t="s">
        <v>59</v>
      </c>
      <c r="B7" s="85">
        <v>0.67684558476310408</v>
      </c>
      <c r="C7" s="86">
        <v>70.108610105461992</v>
      </c>
      <c r="D7" s="87" t="s">
        <v>477</v>
      </c>
      <c r="E7" s="87">
        <v>5.0212498032425623</v>
      </c>
      <c r="F7" s="87" t="s">
        <v>477</v>
      </c>
      <c r="G7" s="87" t="s">
        <v>477</v>
      </c>
      <c r="H7" s="87" t="s">
        <v>477</v>
      </c>
      <c r="I7" s="87" t="s">
        <v>477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1.5740594994490792E-2</v>
      </c>
      <c r="AE7" s="87" t="s">
        <v>477</v>
      </c>
      <c r="AF7" s="87">
        <v>1.5740594994490792E-2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 t="s">
        <v>477</v>
      </c>
      <c r="AX7" s="87" t="s">
        <v>477</v>
      </c>
      <c r="AY7" s="87">
        <v>0.53518022981268687</v>
      </c>
      <c r="AZ7" s="87">
        <v>76.373366913269322</v>
      </c>
      <c r="BA7" s="87">
        <v>20.982213127656223</v>
      </c>
      <c r="BB7" s="87" t="s">
        <v>477</v>
      </c>
      <c r="BC7" s="87" t="s">
        <v>477</v>
      </c>
      <c r="BD7" s="87">
        <v>20.982213127656223</v>
      </c>
      <c r="BE7" s="87">
        <v>0.72406736974657648</v>
      </c>
      <c r="BF7" s="87">
        <v>0.77128915473004878</v>
      </c>
      <c r="BG7" s="87">
        <v>1.1490634345978279</v>
      </c>
      <c r="BH7" s="87">
        <v>100</v>
      </c>
      <c r="BI7" s="87">
        <v>70.108610105461992</v>
      </c>
      <c r="BJ7" s="88">
        <v>2</v>
      </c>
    </row>
    <row r="8" spans="1:77" ht="15.75" customHeight="1" x14ac:dyDescent="0.15">
      <c r="A8" s="84" t="s">
        <v>60</v>
      </c>
      <c r="B8" s="85">
        <v>15.338983050847457</v>
      </c>
      <c r="C8" s="87" t="s">
        <v>477</v>
      </c>
      <c r="D8" s="86">
        <v>74.08898305084746</v>
      </c>
      <c r="E8" s="87">
        <v>4.5762711864406782</v>
      </c>
      <c r="F8" s="87">
        <v>0.31779661016949157</v>
      </c>
      <c r="G8" s="87" t="s">
        <v>477</v>
      </c>
      <c r="H8" s="87" t="s">
        <v>477</v>
      </c>
      <c r="I8" s="87">
        <v>3.6228813559322033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0.21186440677966101</v>
      </c>
      <c r="O8" s="87">
        <v>0.16949152542372881</v>
      </c>
      <c r="P8" s="87" t="s">
        <v>477</v>
      </c>
      <c r="Q8" s="87" t="s">
        <v>477</v>
      </c>
      <c r="R8" s="87" t="s">
        <v>477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 t="s">
        <v>477</v>
      </c>
      <c r="AA8" s="87" t="s">
        <v>477</v>
      </c>
      <c r="AB8" s="87" t="s">
        <v>477</v>
      </c>
      <c r="AC8" s="87" t="s">
        <v>477</v>
      </c>
      <c r="AD8" s="87">
        <v>0.50847457627118642</v>
      </c>
      <c r="AE8" s="87" t="s">
        <v>477</v>
      </c>
      <c r="AF8" s="87" t="s">
        <v>477</v>
      </c>
      <c r="AG8" s="87" t="s">
        <v>477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>
        <v>8.4745762711864403E-2</v>
      </c>
      <c r="AU8" s="87" t="s">
        <v>477</v>
      </c>
      <c r="AV8" s="87" t="s">
        <v>477</v>
      </c>
      <c r="AW8" s="87" t="s">
        <v>477</v>
      </c>
      <c r="AX8" s="87" t="s">
        <v>477</v>
      </c>
      <c r="AY8" s="87" t="s">
        <v>477</v>
      </c>
      <c r="AZ8" s="87">
        <v>98.919491525423737</v>
      </c>
      <c r="BA8" s="87">
        <v>0.1059322033898305</v>
      </c>
      <c r="BB8" s="87" t="s">
        <v>477</v>
      </c>
      <c r="BC8" s="87" t="s">
        <v>477</v>
      </c>
      <c r="BD8" s="87">
        <v>0.1059322033898305</v>
      </c>
      <c r="BE8" s="87">
        <v>0.42372881355932202</v>
      </c>
      <c r="BF8" s="87">
        <v>0.1059322033898305</v>
      </c>
      <c r="BG8" s="87">
        <v>0.44491525423728817</v>
      </c>
      <c r="BH8" s="87">
        <v>100</v>
      </c>
      <c r="BI8" s="87">
        <v>74.08898305084746</v>
      </c>
      <c r="BJ8" s="88">
        <v>3</v>
      </c>
    </row>
    <row r="9" spans="1:77" ht="15.75" customHeight="1" x14ac:dyDescent="0.15">
      <c r="A9" s="84" t="s">
        <v>61</v>
      </c>
      <c r="B9" s="85">
        <v>1.2444001991040319</v>
      </c>
      <c r="C9" s="87">
        <v>1.6177202588352413</v>
      </c>
      <c r="D9" s="87">
        <v>0.49776007964161273</v>
      </c>
      <c r="E9" s="86">
        <v>89.820806371329027</v>
      </c>
      <c r="F9" s="87" t="s">
        <v>477</v>
      </c>
      <c r="G9" s="87" t="s">
        <v>477</v>
      </c>
      <c r="H9" s="87" t="s">
        <v>477</v>
      </c>
      <c r="I9" s="87" t="s">
        <v>477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 t="s">
        <v>477</v>
      </c>
      <c r="AE9" s="87" t="s">
        <v>477</v>
      </c>
      <c r="AF9" s="87">
        <v>0.24888003982080636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1.2444001991040319</v>
      </c>
      <c r="AX9" s="87">
        <v>0.12444001991040318</v>
      </c>
      <c r="AY9" s="87" t="s">
        <v>477</v>
      </c>
      <c r="AZ9" s="87">
        <v>94.798407167745154</v>
      </c>
      <c r="BA9" s="87">
        <v>1.841712294673967</v>
      </c>
      <c r="BB9" s="87" t="s">
        <v>477</v>
      </c>
      <c r="BC9" s="87" t="s">
        <v>477</v>
      </c>
      <c r="BD9" s="87">
        <v>1.841712294673967</v>
      </c>
      <c r="BE9" s="87">
        <v>1.9910403185664509</v>
      </c>
      <c r="BF9" s="87">
        <v>1.2195121951219512</v>
      </c>
      <c r="BG9" s="87">
        <v>0.14932802389248384</v>
      </c>
      <c r="BH9" s="87">
        <v>100</v>
      </c>
      <c r="BI9" s="87">
        <v>89.820806371329027</v>
      </c>
      <c r="BJ9" s="88">
        <v>4</v>
      </c>
    </row>
    <row r="10" spans="1:77" ht="15.75" customHeight="1" x14ac:dyDescent="0.15">
      <c r="A10" s="84" t="s">
        <v>62</v>
      </c>
      <c r="B10" s="85">
        <v>46.919976971790447</v>
      </c>
      <c r="C10" s="87" t="s">
        <v>477</v>
      </c>
      <c r="D10" s="87">
        <v>0.97869890616004607</v>
      </c>
      <c r="E10" s="87">
        <v>9.595087315294569E-2</v>
      </c>
      <c r="F10" s="86">
        <v>50.969103818844751</v>
      </c>
      <c r="G10" s="87">
        <v>9.595087315294569E-2</v>
      </c>
      <c r="H10" s="87">
        <v>0.23028209556706969</v>
      </c>
      <c r="I10" s="87">
        <v>1.9190174630589137E-2</v>
      </c>
      <c r="J10" s="87" t="s">
        <v>477</v>
      </c>
      <c r="K10" s="87" t="s">
        <v>477</v>
      </c>
      <c r="L10" s="87" t="s">
        <v>477</v>
      </c>
      <c r="M10" s="87">
        <v>3.8380349261178275E-2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0.21109192093648052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 t="s">
        <v>477</v>
      </c>
      <c r="AA10" s="87" t="s">
        <v>477</v>
      </c>
      <c r="AB10" s="87" t="s">
        <v>477</v>
      </c>
      <c r="AC10" s="87" t="s">
        <v>477</v>
      </c>
      <c r="AD10" s="87" t="s">
        <v>477</v>
      </c>
      <c r="AE10" s="87" t="s">
        <v>477</v>
      </c>
      <c r="AF10" s="87" t="s">
        <v>477</v>
      </c>
      <c r="AG10" s="87" t="s">
        <v>477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 t="s">
        <v>477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0.23028209556706969</v>
      </c>
      <c r="AZ10" s="87">
        <v>99.788908079063518</v>
      </c>
      <c r="BA10" s="87" t="s">
        <v>477</v>
      </c>
      <c r="BB10" s="87" t="s">
        <v>477</v>
      </c>
      <c r="BC10" s="87" t="s">
        <v>477</v>
      </c>
      <c r="BD10" s="87" t="s">
        <v>477</v>
      </c>
      <c r="BE10" s="87">
        <v>0.11514104778353484</v>
      </c>
      <c r="BF10" s="87">
        <v>3.8380349261178275E-2</v>
      </c>
      <c r="BG10" s="87">
        <v>5.7570523891767422E-2</v>
      </c>
      <c r="BH10" s="87">
        <v>100</v>
      </c>
      <c r="BI10" s="87">
        <v>50.969103818844751</v>
      </c>
      <c r="BJ10" s="88">
        <v>5</v>
      </c>
    </row>
    <row r="11" spans="1:77" ht="15.75" customHeight="1" x14ac:dyDescent="0.15">
      <c r="A11" s="84" t="s">
        <v>63</v>
      </c>
      <c r="B11" s="85">
        <v>27.886323268206038</v>
      </c>
      <c r="C11" s="87" t="s">
        <v>477</v>
      </c>
      <c r="D11" s="87" t="s">
        <v>477</v>
      </c>
      <c r="E11" s="87" t="s">
        <v>477</v>
      </c>
      <c r="F11" s="87">
        <v>0.17761989342806395</v>
      </c>
      <c r="G11" s="86">
        <v>5.8614564831261102</v>
      </c>
      <c r="H11" s="87">
        <v>64.831261101243342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98.756660746003561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1.2433392539964476</v>
      </c>
      <c r="BF11" s="87" t="s">
        <v>477</v>
      </c>
      <c r="BG11" s="87" t="s">
        <v>477</v>
      </c>
      <c r="BH11" s="87">
        <v>100</v>
      </c>
      <c r="BI11" s="87">
        <v>5.8614564831261102</v>
      </c>
      <c r="BJ11" s="88">
        <v>6</v>
      </c>
    </row>
    <row r="12" spans="1:77" ht="15.75" customHeight="1" x14ac:dyDescent="0.15">
      <c r="A12" s="84" t="s">
        <v>64</v>
      </c>
      <c r="B12" s="85">
        <v>36.128326649653665</v>
      </c>
      <c r="C12" s="87" t="s">
        <v>477</v>
      </c>
      <c r="D12" s="87" t="s">
        <v>477</v>
      </c>
      <c r="E12" s="87">
        <v>0.36456434560699963</v>
      </c>
      <c r="F12" s="87">
        <v>4.8122493620123956</v>
      </c>
      <c r="G12" s="87">
        <v>7.2912869121399923E-2</v>
      </c>
      <c r="H12" s="86">
        <v>56.799125045570541</v>
      </c>
      <c r="I12" s="87" t="s">
        <v>477</v>
      </c>
      <c r="J12" s="87" t="s">
        <v>477</v>
      </c>
      <c r="K12" s="87" t="s">
        <v>477</v>
      </c>
      <c r="L12" s="87" t="s">
        <v>477</v>
      </c>
      <c r="M12" s="87">
        <v>0.18228217280349981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0.18228217280349981</v>
      </c>
      <c r="AJ12" s="87" t="s">
        <v>477</v>
      </c>
      <c r="AK12" s="87">
        <v>0.54684651841049947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>
        <v>0.29165147648559969</v>
      </c>
      <c r="AZ12" s="87">
        <v>99.3802406124681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0.40102078016769954</v>
      </c>
      <c r="BF12" s="87">
        <v>0.18228217280349981</v>
      </c>
      <c r="BG12" s="87">
        <v>3.6456434560699962E-2</v>
      </c>
      <c r="BH12" s="87">
        <v>100</v>
      </c>
      <c r="BI12" s="87">
        <v>56.799125045570541</v>
      </c>
      <c r="BJ12" s="88">
        <v>7</v>
      </c>
    </row>
    <row r="13" spans="1:77" ht="15.75" customHeight="1" x14ac:dyDescent="0.15">
      <c r="A13" s="84" t="s">
        <v>65</v>
      </c>
      <c r="B13" s="85">
        <v>14.325507361719062</v>
      </c>
      <c r="C13" s="87" t="s">
        <v>477</v>
      </c>
      <c r="D13" s="87">
        <v>0.84891895476853685</v>
      </c>
      <c r="E13" s="87">
        <v>2.2416766149356677</v>
      </c>
      <c r="F13" s="87" t="s">
        <v>477</v>
      </c>
      <c r="G13" s="87" t="s">
        <v>477</v>
      </c>
      <c r="H13" s="87" t="s">
        <v>477</v>
      </c>
      <c r="I13" s="86">
        <v>75.911924658442757</v>
      </c>
      <c r="J13" s="87" t="s">
        <v>477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0.10611486934606711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 t="s">
        <v>477</v>
      </c>
      <c r="AA13" s="87" t="s">
        <v>477</v>
      </c>
      <c r="AB13" s="87" t="s">
        <v>477</v>
      </c>
      <c r="AC13" s="87">
        <v>9.2850510677808723E-2</v>
      </c>
      <c r="AD13" s="87">
        <v>0.19896538002387587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0.63668921607640272</v>
      </c>
      <c r="AZ13" s="87">
        <v>94.362647565990187</v>
      </c>
      <c r="BA13" s="87">
        <v>2.7987796790025206</v>
      </c>
      <c r="BB13" s="87" t="s">
        <v>477</v>
      </c>
      <c r="BC13" s="87">
        <v>2.7589866029977452</v>
      </c>
      <c r="BD13" s="87">
        <v>3.979307600477517E-2</v>
      </c>
      <c r="BE13" s="87">
        <v>1.3662289428306142</v>
      </c>
      <c r="BF13" s="87">
        <v>0.92850510677808717</v>
      </c>
      <c r="BG13" s="87">
        <v>0.54383870539859402</v>
      </c>
      <c r="BH13" s="87">
        <v>100</v>
      </c>
      <c r="BI13" s="87">
        <v>75.911924658442757</v>
      </c>
      <c r="BJ13" s="88">
        <v>8</v>
      </c>
    </row>
    <row r="14" spans="1:77" ht="15.75" customHeight="1" x14ac:dyDescent="0.15">
      <c r="A14" s="84" t="s">
        <v>66</v>
      </c>
      <c r="B14" s="85">
        <v>64.162790697674424</v>
      </c>
      <c r="C14" s="87" t="s">
        <v>477</v>
      </c>
      <c r="D14" s="87">
        <v>0.13953488372093023</v>
      </c>
      <c r="E14" s="87">
        <v>0.11627906976744186</v>
      </c>
      <c r="F14" s="87" t="s">
        <v>477</v>
      </c>
      <c r="G14" s="87" t="s">
        <v>477</v>
      </c>
      <c r="H14" s="87" t="s">
        <v>477</v>
      </c>
      <c r="I14" s="87">
        <v>0.65116279069767447</v>
      </c>
      <c r="J14" s="86">
        <v>33.627906976744185</v>
      </c>
      <c r="K14" s="87" t="s">
        <v>477</v>
      </c>
      <c r="L14" s="87" t="s">
        <v>477</v>
      </c>
      <c r="M14" s="87" t="s">
        <v>477</v>
      </c>
      <c r="N14" s="87">
        <v>0.23255813953488372</v>
      </c>
      <c r="O14" s="87">
        <v>0.18604651162790697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6.9767441860465115E-2</v>
      </c>
      <c r="V14" s="87">
        <v>6.9767441860465115E-2</v>
      </c>
      <c r="W14" s="87" t="s">
        <v>477</v>
      </c>
      <c r="X14" s="87" t="s">
        <v>477</v>
      </c>
      <c r="Y14" s="87">
        <v>2.3255813953488372E-2</v>
      </c>
      <c r="Z14" s="87" t="s">
        <v>477</v>
      </c>
      <c r="AA14" s="87" t="s">
        <v>477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 t="s">
        <v>477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 t="s">
        <v>477</v>
      </c>
      <c r="AW14" s="87" t="s">
        <v>477</v>
      </c>
      <c r="AX14" s="87" t="s">
        <v>477</v>
      </c>
      <c r="AY14" s="87">
        <v>0.23255813953488372</v>
      </c>
      <c r="AZ14" s="87">
        <v>99.511627906976742</v>
      </c>
      <c r="BA14" s="87">
        <v>0.34883720930232559</v>
      </c>
      <c r="BB14" s="87" t="s">
        <v>477</v>
      </c>
      <c r="BC14" s="87">
        <v>0.34883720930232559</v>
      </c>
      <c r="BD14" s="87" t="s">
        <v>477</v>
      </c>
      <c r="BE14" s="87">
        <v>6.9767441860465115E-2</v>
      </c>
      <c r="BF14" s="87" t="s">
        <v>477</v>
      </c>
      <c r="BG14" s="87">
        <v>6.9767441860465115E-2</v>
      </c>
      <c r="BH14" s="87">
        <v>100</v>
      </c>
      <c r="BI14" s="87">
        <v>33.627906976744185</v>
      </c>
      <c r="BJ14" s="88">
        <v>9</v>
      </c>
    </row>
    <row r="15" spans="1:77" ht="15.75" customHeight="1" x14ac:dyDescent="0.15">
      <c r="A15" s="84" t="s">
        <v>67</v>
      </c>
      <c r="B15" s="85">
        <v>6.0490463215258856</v>
      </c>
      <c r="C15" s="87" t="s">
        <v>477</v>
      </c>
      <c r="D15" s="87" t="s">
        <v>477</v>
      </c>
      <c r="E15" s="87" t="s">
        <v>477</v>
      </c>
      <c r="F15" s="87" t="s">
        <v>477</v>
      </c>
      <c r="G15" s="87" t="s">
        <v>477</v>
      </c>
      <c r="H15" s="87" t="s">
        <v>477</v>
      </c>
      <c r="I15" s="87" t="s">
        <v>477</v>
      </c>
      <c r="J15" s="87" t="s">
        <v>477</v>
      </c>
      <c r="K15" s="86">
        <v>85.040871934604894</v>
      </c>
      <c r="L15" s="87">
        <v>0.43596730245231607</v>
      </c>
      <c r="M15" s="87">
        <v>2.3705722070844688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 t="s">
        <v>477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>
        <v>0.13623978201634876</v>
      </c>
      <c r="AR15" s="87" t="s">
        <v>477</v>
      </c>
      <c r="AS15" s="87">
        <v>0.10899182561307902</v>
      </c>
      <c r="AT15" s="87">
        <v>0.10899182561307902</v>
      </c>
      <c r="AU15" s="87">
        <v>4.3869209809264307</v>
      </c>
      <c r="AV15" s="87" t="s">
        <v>477</v>
      </c>
      <c r="AW15" s="87" t="s">
        <v>477</v>
      </c>
      <c r="AX15" s="87" t="s">
        <v>477</v>
      </c>
      <c r="AY15" s="87" t="s">
        <v>477</v>
      </c>
      <c r="AZ15" s="87">
        <v>98.63760217983652</v>
      </c>
      <c r="BA15" s="87">
        <v>0.19073569482288827</v>
      </c>
      <c r="BB15" s="87">
        <v>0.19073569482288827</v>
      </c>
      <c r="BC15" s="87" t="s">
        <v>477</v>
      </c>
      <c r="BD15" s="87" t="s">
        <v>477</v>
      </c>
      <c r="BE15" s="87">
        <v>0.59945504087193457</v>
      </c>
      <c r="BF15" s="87">
        <v>0.13623978201634876</v>
      </c>
      <c r="BG15" s="87">
        <v>0.43596730245231607</v>
      </c>
      <c r="BH15" s="87">
        <v>100</v>
      </c>
      <c r="BI15" s="87">
        <v>85.040871934604894</v>
      </c>
      <c r="BJ15" s="88">
        <v>10</v>
      </c>
    </row>
    <row r="16" spans="1:77" ht="15.75" customHeight="1" x14ac:dyDescent="0.15">
      <c r="A16" s="84" t="s">
        <v>68</v>
      </c>
      <c r="B16" s="85">
        <v>30.175913396481729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26.116373477672532</v>
      </c>
      <c r="L16" s="86">
        <v>36.874154262516917</v>
      </c>
      <c r="M16" s="87">
        <v>1.2855209742895806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4.2625169147496615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0.40595399188092013</v>
      </c>
      <c r="AV16" s="87" t="s">
        <v>477</v>
      </c>
      <c r="AW16" s="87" t="s">
        <v>477</v>
      </c>
      <c r="AX16" s="87" t="s">
        <v>477</v>
      </c>
      <c r="AY16" s="87" t="s">
        <v>477</v>
      </c>
      <c r="AZ16" s="87">
        <v>99.120433017591338</v>
      </c>
      <c r="BA16" s="87" t="s">
        <v>477</v>
      </c>
      <c r="BB16" s="87" t="s">
        <v>477</v>
      </c>
      <c r="BC16" s="87" t="s">
        <v>477</v>
      </c>
      <c r="BD16" s="87" t="s">
        <v>477</v>
      </c>
      <c r="BE16" s="87" t="s">
        <v>477</v>
      </c>
      <c r="BF16" s="87">
        <v>0.33829499323410012</v>
      </c>
      <c r="BG16" s="87">
        <v>0.54127198917456021</v>
      </c>
      <c r="BH16" s="87">
        <v>100</v>
      </c>
      <c r="BI16" s="87">
        <v>36.874154262516917</v>
      </c>
      <c r="BJ16" s="88">
        <v>11</v>
      </c>
    </row>
    <row r="17" spans="1:62" ht="15.75" customHeight="1" x14ac:dyDescent="0.15">
      <c r="A17" s="84" t="s">
        <v>69</v>
      </c>
      <c r="B17" s="85">
        <v>5.9896866322887741</v>
      </c>
      <c r="C17" s="87" t="s">
        <v>477</v>
      </c>
      <c r="D17" s="87" t="s">
        <v>477</v>
      </c>
      <c r="E17" s="87" t="s">
        <v>477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 t="s">
        <v>477</v>
      </c>
      <c r="K17" s="87">
        <v>22.332407774692584</v>
      </c>
      <c r="L17" s="87" t="s">
        <v>477</v>
      </c>
      <c r="M17" s="86">
        <v>61.919873066243561</v>
      </c>
      <c r="N17" s="87">
        <v>7.9333597778659268E-2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0.95200317334391116</v>
      </c>
      <c r="AU17" s="87">
        <v>5.9103530345101154</v>
      </c>
      <c r="AV17" s="87" t="s">
        <v>477</v>
      </c>
      <c r="AW17" s="87" t="s">
        <v>477</v>
      </c>
      <c r="AX17" s="87" t="s">
        <v>477</v>
      </c>
      <c r="AY17" s="87">
        <v>0.83300277667592226</v>
      </c>
      <c r="AZ17" s="87">
        <v>98.016660055533521</v>
      </c>
      <c r="BA17" s="87">
        <v>1.1900039666798889</v>
      </c>
      <c r="BB17" s="87">
        <v>1.1900039666798889</v>
      </c>
      <c r="BC17" s="87" t="s">
        <v>477</v>
      </c>
      <c r="BD17" s="87" t="s">
        <v>477</v>
      </c>
      <c r="BE17" s="87" t="s">
        <v>477</v>
      </c>
      <c r="BF17" s="87" t="s">
        <v>477</v>
      </c>
      <c r="BG17" s="87">
        <v>0.79333597778659248</v>
      </c>
      <c r="BH17" s="87">
        <v>100</v>
      </c>
      <c r="BI17" s="87">
        <v>61.919873066243561</v>
      </c>
      <c r="BJ17" s="88">
        <v>12</v>
      </c>
    </row>
    <row r="18" spans="1:62" ht="15.75" customHeight="1" x14ac:dyDescent="0.15">
      <c r="A18" s="84" t="s">
        <v>70</v>
      </c>
      <c r="B18" s="85">
        <v>87.0264064293915</v>
      </c>
      <c r="C18" s="87" t="s">
        <v>477</v>
      </c>
      <c r="D18" s="87" t="s">
        <v>477</v>
      </c>
      <c r="E18" s="87">
        <v>3.8270187523918871E-2</v>
      </c>
      <c r="F18" s="87" t="s">
        <v>477</v>
      </c>
      <c r="G18" s="87" t="s">
        <v>477</v>
      </c>
      <c r="H18" s="87" t="s">
        <v>477</v>
      </c>
      <c r="I18" s="87">
        <v>1.9900497512437811</v>
      </c>
      <c r="J18" s="87">
        <v>1.1481056257175661</v>
      </c>
      <c r="K18" s="87" t="s">
        <v>477</v>
      </c>
      <c r="L18" s="87" t="s">
        <v>477</v>
      </c>
      <c r="M18" s="87" t="s">
        <v>477</v>
      </c>
      <c r="N18" s="86">
        <v>7.3861461921163416</v>
      </c>
      <c r="O18" s="87">
        <v>0.19135093761959435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 t="s">
        <v>477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 t="s">
        <v>477</v>
      </c>
      <c r="AA18" s="87">
        <v>1.5690776884806734</v>
      </c>
      <c r="AB18" s="87">
        <v>0.15308075009567548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99.50248756218906</v>
      </c>
      <c r="BA18" s="87" t="s">
        <v>477</v>
      </c>
      <c r="BB18" s="87" t="s">
        <v>477</v>
      </c>
      <c r="BC18" s="87" t="s">
        <v>477</v>
      </c>
      <c r="BD18" s="87" t="s">
        <v>477</v>
      </c>
      <c r="BE18" s="87" t="s">
        <v>477</v>
      </c>
      <c r="BF18" s="87">
        <v>7.6540375047837741E-2</v>
      </c>
      <c r="BG18" s="87">
        <v>0.42097206276310756</v>
      </c>
      <c r="BH18" s="87">
        <v>100</v>
      </c>
      <c r="BI18" s="87">
        <v>7.3861461921163416</v>
      </c>
      <c r="BJ18" s="88">
        <v>13</v>
      </c>
    </row>
    <row r="19" spans="1:62" ht="15.75" customHeight="1" x14ac:dyDescent="0.15">
      <c r="A19" s="84" t="s">
        <v>71</v>
      </c>
      <c r="B19" s="85">
        <v>57.419835943325879</v>
      </c>
      <c r="C19" s="87" t="s">
        <v>477</v>
      </c>
      <c r="D19" s="87">
        <v>7.4571215510812819E-2</v>
      </c>
      <c r="E19" s="87" t="s">
        <v>477</v>
      </c>
      <c r="F19" s="87" t="s">
        <v>477</v>
      </c>
      <c r="G19" s="87" t="s">
        <v>477</v>
      </c>
      <c r="H19" s="87" t="s">
        <v>477</v>
      </c>
      <c r="I19" s="87">
        <v>23.862788963460105</v>
      </c>
      <c r="J19" s="87">
        <v>0.22371364653243847</v>
      </c>
      <c r="K19" s="87" t="s">
        <v>477</v>
      </c>
      <c r="L19" s="87" t="s">
        <v>477</v>
      </c>
      <c r="M19" s="87" t="s">
        <v>477</v>
      </c>
      <c r="N19" s="87">
        <v>0.37285607755406414</v>
      </c>
      <c r="O19" s="86">
        <v>13.795674869500374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0.22371364653243847</v>
      </c>
      <c r="AA19" s="87">
        <v>0.9694258016405668</v>
      </c>
      <c r="AB19" s="87">
        <v>1.6405667412378822</v>
      </c>
      <c r="AC19" s="87" t="s">
        <v>477</v>
      </c>
      <c r="AD19" s="87" t="s">
        <v>477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0.74571215510812827</v>
      </c>
      <c r="AZ19" s="87">
        <v>99.328859060402692</v>
      </c>
      <c r="BA19" s="87" t="s">
        <v>477</v>
      </c>
      <c r="BB19" s="87" t="s">
        <v>477</v>
      </c>
      <c r="BC19" s="87" t="s">
        <v>477</v>
      </c>
      <c r="BD19" s="87" t="s">
        <v>477</v>
      </c>
      <c r="BE19" s="87" t="s">
        <v>477</v>
      </c>
      <c r="BF19" s="87" t="s">
        <v>477</v>
      </c>
      <c r="BG19" s="87">
        <v>0.67114093959731547</v>
      </c>
      <c r="BH19" s="87">
        <v>100</v>
      </c>
      <c r="BI19" s="87">
        <v>13.795674869500374</v>
      </c>
      <c r="BJ19" s="88">
        <v>14</v>
      </c>
    </row>
    <row r="20" spans="1:62" ht="15.75" customHeight="1" x14ac:dyDescent="0.15">
      <c r="A20" s="84" t="s">
        <v>72</v>
      </c>
      <c r="B20" s="85">
        <v>80.081300813008127</v>
      </c>
      <c r="C20" s="87" t="s">
        <v>477</v>
      </c>
      <c r="D20" s="87" t="s">
        <v>477</v>
      </c>
      <c r="E20" s="87" t="s">
        <v>477</v>
      </c>
      <c r="F20" s="87" t="s">
        <v>477</v>
      </c>
      <c r="G20" s="87" t="s">
        <v>477</v>
      </c>
      <c r="H20" s="87">
        <v>0.81300813008130091</v>
      </c>
      <c r="I20" s="87" t="s">
        <v>477</v>
      </c>
      <c r="J20" s="87" t="s">
        <v>477</v>
      </c>
      <c r="K20" s="87" t="s">
        <v>477</v>
      </c>
      <c r="L20" s="87">
        <v>1.4227642276422763</v>
      </c>
      <c r="M20" s="87" t="s">
        <v>477</v>
      </c>
      <c r="N20" s="87" t="s">
        <v>477</v>
      </c>
      <c r="O20" s="87" t="s">
        <v>477</v>
      </c>
      <c r="P20" s="86">
        <v>2.4390243902439024</v>
      </c>
      <c r="Q20" s="87">
        <v>1.4227642276422763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10.569105691056912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3.0487804878048781</v>
      </c>
      <c r="AZ20" s="87">
        <v>99.796747967479675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0.20325203252032523</v>
      </c>
      <c r="BF20" s="87" t="s">
        <v>477</v>
      </c>
      <c r="BG20" s="87" t="s">
        <v>477</v>
      </c>
      <c r="BH20" s="87">
        <v>100</v>
      </c>
      <c r="BI20" s="87">
        <v>2.4390243902439024</v>
      </c>
      <c r="BJ20" s="88">
        <v>15</v>
      </c>
    </row>
    <row r="21" spans="1:62" ht="15.75" customHeight="1" x14ac:dyDescent="0.15">
      <c r="A21" s="84" t="s">
        <v>73</v>
      </c>
      <c r="B21" s="85">
        <v>91.99475065616798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 t="s">
        <v>477</v>
      </c>
      <c r="M21" s="87" t="s">
        <v>477</v>
      </c>
      <c r="N21" s="87" t="s">
        <v>477</v>
      </c>
      <c r="O21" s="87" t="s">
        <v>477</v>
      </c>
      <c r="P21" s="87">
        <v>0.21872265966754156</v>
      </c>
      <c r="Q21" s="86">
        <v>5.8180227471566051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1.1811023622047243</v>
      </c>
      <c r="AL21" s="87">
        <v>0.13123359580052493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0.43744531933508313</v>
      </c>
      <c r="AZ21" s="87">
        <v>99.781277340332466</v>
      </c>
      <c r="BA21" s="87" t="s">
        <v>477</v>
      </c>
      <c r="BB21" s="87" t="s">
        <v>477</v>
      </c>
      <c r="BC21" s="87" t="s">
        <v>477</v>
      </c>
      <c r="BD21" s="87" t="s">
        <v>477</v>
      </c>
      <c r="BE21" s="87" t="s">
        <v>477</v>
      </c>
      <c r="BF21" s="87" t="s">
        <v>477</v>
      </c>
      <c r="BG21" s="87">
        <v>0.21872265966754156</v>
      </c>
      <c r="BH21" s="87">
        <v>100</v>
      </c>
      <c r="BI21" s="87">
        <v>5.8180227471566051</v>
      </c>
      <c r="BJ21" s="88">
        <v>16</v>
      </c>
    </row>
    <row r="22" spans="1:62" ht="15.75" customHeight="1" x14ac:dyDescent="0.15">
      <c r="A22" s="84" t="s">
        <v>74</v>
      </c>
      <c r="B22" s="85">
        <v>30.033003300330037</v>
      </c>
      <c r="C22" s="87" t="s">
        <v>477</v>
      </c>
      <c r="D22" s="87">
        <v>55.775577557755774</v>
      </c>
      <c r="E22" s="87" t="s">
        <v>477</v>
      </c>
      <c r="F22" s="87">
        <v>4.2904290429042904</v>
      </c>
      <c r="G22" s="87" t="s">
        <v>477</v>
      </c>
      <c r="H22" s="87" t="s">
        <v>477</v>
      </c>
      <c r="I22" s="87">
        <v>0.99009900990099009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 t="s">
        <v>477</v>
      </c>
      <c r="O22" s="87" t="s">
        <v>477</v>
      </c>
      <c r="P22" s="87" t="s">
        <v>477</v>
      </c>
      <c r="Q22" s="87" t="s">
        <v>477</v>
      </c>
      <c r="R22" s="86">
        <v>8.2508250825082499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 t="s">
        <v>477</v>
      </c>
      <c r="AE22" s="87" t="s">
        <v>477</v>
      </c>
      <c r="AF22" s="87" t="s">
        <v>477</v>
      </c>
      <c r="AG22" s="87">
        <v>0.66006600660066006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8.2508250825082499</v>
      </c>
      <c r="BJ22" s="88">
        <v>17</v>
      </c>
    </row>
    <row r="23" spans="1:62" ht="15.75" customHeight="1" x14ac:dyDescent="0.15">
      <c r="A23" s="84" t="s">
        <v>75</v>
      </c>
      <c r="B23" s="85">
        <v>36.065573770491802</v>
      </c>
      <c r="C23" s="87" t="s">
        <v>477</v>
      </c>
      <c r="D23" s="87">
        <v>23.360655737704921</v>
      </c>
      <c r="E23" s="87">
        <v>2.0491803278688523</v>
      </c>
      <c r="F23" s="87">
        <v>36.475409836065573</v>
      </c>
      <c r="G23" s="87" t="s">
        <v>477</v>
      </c>
      <c r="H23" s="87" t="s">
        <v>477</v>
      </c>
      <c r="I23" s="87" t="s">
        <v>477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2.0491803278688523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2.0491803278688523</v>
      </c>
      <c r="BJ23" s="88">
        <v>18</v>
      </c>
    </row>
    <row r="24" spans="1:62" ht="15.75" customHeight="1" x14ac:dyDescent="0.15">
      <c r="A24" s="84" t="s">
        <v>76</v>
      </c>
      <c r="B24" s="85">
        <v>14.925373134328357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14.925373134328357</v>
      </c>
      <c r="H24" s="87">
        <v>56.71641791044776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10.44776119402985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97.014925373134332</v>
      </c>
      <c r="BA24" s="87">
        <v>2.9850746268656714</v>
      </c>
      <c r="BB24" s="87" t="s">
        <v>477</v>
      </c>
      <c r="BC24" s="87" t="s">
        <v>477</v>
      </c>
      <c r="BD24" s="87">
        <v>2.9850746268656714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10.44776119402985</v>
      </c>
      <c r="BJ24" s="88">
        <v>19</v>
      </c>
    </row>
    <row r="25" spans="1:62" ht="15.75" customHeight="1" x14ac:dyDescent="0.15">
      <c r="A25" s="84" t="s">
        <v>77</v>
      </c>
      <c r="B25" s="85">
        <v>56.56565656565656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2.1324354657687992</v>
      </c>
      <c r="J25" s="87">
        <v>33.221099887766556</v>
      </c>
      <c r="K25" s="87" t="s">
        <v>477</v>
      </c>
      <c r="L25" s="87" t="s">
        <v>477</v>
      </c>
      <c r="M25" s="87" t="s">
        <v>477</v>
      </c>
      <c r="N25" s="87">
        <v>0.22446689113355783</v>
      </c>
      <c r="O25" s="87" t="s">
        <v>477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3.7037037037037033</v>
      </c>
      <c r="V25" s="87" t="s">
        <v>477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 t="s">
        <v>477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0.11223344556677892</v>
      </c>
      <c r="AZ25" s="87">
        <v>95.959595959595958</v>
      </c>
      <c r="BA25" s="87">
        <v>4.0404040404040407</v>
      </c>
      <c r="BB25" s="87" t="s">
        <v>477</v>
      </c>
      <c r="BC25" s="87">
        <v>4.0404040404040407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3.7037037037037033</v>
      </c>
      <c r="BJ25" s="88">
        <v>20</v>
      </c>
    </row>
    <row r="26" spans="1:62" ht="15.75" customHeight="1" x14ac:dyDescent="0.15">
      <c r="A26" s="84" t="s">
        <v>78</v>
      </c>
      <c r="B26" s="85">
        <v>50.521512385919166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0.65189048239895697</v>
      </c>
      <c r="J26" s="87">
        <v>13.754889178617994</v>
      </c>
      <c r="K26" s="87" t="s">
        <v>477</v>
      </c>
      <c r="L26" s="87" t="s">
        <v>477</v>
      </c>
      <c r="M26" s="87" t="s">
        <v>477</v>
      </c>
      <c r="N26" s="87">
        <v>0.78226857887874846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29.66101694915254</v>
      </c>
      <c r="W26" s="87">
        <v>0.19556714471968711</v>
      </c>
      <c r="X26" s="87">
        <v>0.19556714471968711</v>
      </c>
      <c r="Y26" s="87">
        <v>0.32594524119947849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0.32594524119947849</v>
      </c>
      <c r="AZ26" s="87">
        <v>96.414602346805736</v>
      </c>
      <c r="BA26" s="87">
        <v>2.2816166883963493</v>
      </c>
      <c r="BB26" s="87" t="s">
        <v>477</v>
      </c>
      <c r="BC26" s="87">
        <v>2.2816166883963493</v>
      </c>
      <c r="BD26" s="87" t="s">
        <v>477</v>
      </c>
      <c r="BE26" s="87" t="s">
        <v>477</v>
      </c>
      <c r="BF26" s="87" t="s">
        <v>477</v>
      </c>
      <c r="BG26" s="87">
        <v>1.3037809647979139</v>
      </c>
      <c r="BH26" s="87">
        <v>100</v>
      </c>
      <c r="BI26" s="87">
        <v>29.66101694915254</v>
      </c>
      <c r="BJ26" s="88">
        <v>21</v>
      </c>
    </row>
    <row r="27" spans="1:62" ht="15.75" customHeight="1" x14ac:dyDescent="0.15">
      <c r="A27" s="84" t="s">
        <v>79</v>
      </c>
      <c r="B27" s="85">
        <v>49.869451697127936</v>
      </c>
      <c r="C27" s="87" t="s">
        <v>477</v>
      </c>
      <c r="D27" s="87" t="s">
        <v>477</v>
      </c>
      <c r="E27" s="87" t="s">
        <v>477</v>
      </c>
      <c r="F27" s="87" t="s">
        <v>477</v>
      </c>
      <c r="G27" s="87" t="s">
        <v>477</v>
      </c>
      <c r="H27" s="87" t="s">
        <v>477</v>
      </c>
      <c r="I27" s="87" t="s">
        <v>477</v>
      </c>
      <c r="J27" s="87">
        <v>4.4386422976501301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8.6161879895561366</v>
      </c>
      <c r="W27" s="86">
        <v>9.7911227154047005</v>
      </c>
      <c r="X27" s="87" t="s">
        <v>477</v>
      </c>
      <c r="Y27" s="87">
        <v>2.8720626631853787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0.91383812010443866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76.50130548302873</v>
      </c>
      <c r="BA27" s="87">
        <v>23.49869451697128</v>
      </c>
      <c r="BB27" s="87" t="s">
        <v>477</v>
      </c>
      <c r="BC27" s="87">
        <v>23.49869451697128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9.7911227154047005</v>
      </c>
      <c r="BJ27" s="88">
        <v>22</v>
      </c>
    </row>
    <row r="28" spans="1:62" ht="15.75" customHeight="1" x14ac:dyDescent="0.15">
      <c r="A28" s="84" t="s">
        <v>80</v>
      </c>
      <c r="B28" s="85">
        <v>76.170798898071624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4.1322314049586781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6.6115702479338845</v>
      </c>
      <c r="W28" s="87" t="s">
        <v>477</v>
      </c>
      <c r="X28" s="86">
        <v>7.0247933884297522</v>
      </c>
      <c r="Y28" s="87">
        <v>4.2699724517906334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0.27548209366391185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1.1019283746556474</v>
      </c>
      <c r="AZ28" s="87">
        <v>99.586776859504127</v>
      </c>
      <c r="BA28" s="87" t="s">
        <v>477</v>
      </c>
      <c r="BB28" s="87" t="s">
        <v>477</v>
      </c>
      <c r="BC28" s="87" t="s">
        <v>477</v>
      </c>
      <c r="BD28" s="87" t="s">
        <v>477</v>
      </c>
      <c r="BE28" s="87" t="s">
        <v>477</v>
      </c>
      <c r="BF28" s="87" t="s">
        <v>477</v>
      </c>
      <c r="BG28" s="87">
        <v>0.41322314049586778</v>
      </c>
      <c r="BH28" s="87">
        <v>100</v>
      </c>
      <c r="BI28" s="87">
        <v>7.0247933884297522</v>
      </c>
      <c r="BJ28" s="88">
        <v>23</v>
      </c>
    </row>
    <row r="29" spans="1:62" ht="15.75" customHeight="1" x14ac:dyDescent="0.15">
      <c r="A29" s="84" t="s">
        <v>81</v>
      </c>
      <c r="B29" s="85">
        <v>76.634615384615387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 t="s">
        <v>477</v>
      </c>
      <c r="J29" s="87">
        <v>3.5576923076923075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2.1153846153846154</v>
      </c>
      <c r="W29" s="87" t="s">
        <v>477</v>
      </c>
      <c r="X29" s="87" t="s">
        <v>477</v>
      </c>
      <c r="Y29" s="86">
        <v>16.634615384615383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 t="s">
        <v>477</v>
      </c>
      <c r="AL29" s="87">
        <v>0.19230769230769232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9.6153846153846159E-2</v>
      </c>
      <c r="AZ29" s="87">
        <v>99.230769230769226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0.76923076923076927</v>
      </c>
      <c r="BG29" s="87" t="s">
        <v>477</v>
      </c>
      <c r="BH29" s="87">
        <v>100</v>
      </c>
      <c r="BI29" s="87">
        <v>16.634615384615383</v>
      </c>
      <c r="BJ29" s="88">
        <v>24</v>
      </c>
    </row>
    <row r="30" spans="1:62" ht="15.75" customHeight="1" x14ac:dyDescent="0.15">
      <c r="A30" s="84" t="s">
        <v>82</v>
      </c>
      <c r="B30" s="85">
        <v>61.43892339544513</v>
      </c>
      <c r="C30" s="87" t="s">
        <v>477</v>
      </c>
      <c r="D30" s="87">
        <v>15.527950310559005</v>
      </c>
      <c r="E30" s="87">
        <v>0.20703933747412009</v>
      </c>
      <c r="F30" s="87">
        <v>0.25879917184265011</v>
      </c>
      <c r="G30" s="87" t="s">
        <v>477</v>
      </c>
      <c r="H30" s="87" t="s">
        <v>477</v>
      </c>
      <c r="I30" s="87">
        <v>3.4161490683229814</v>
      </c>
      <c r="J30" s="87" t="s">
        <v>477</v>
      </c>
      <c r="K30" s="87" t="s">
        <v>477</v>
      </c>
      <c r="L30" s="87">
        <v>0.36231884057971014</v>
      </c>
      <c r="M30" s="87" t="s">
        <v>477</v>
      </c>
      <c r="N30" s="87">
        <v>0.51759834368530022</v>
      </c>
      <c r="O30" s="87">
        <v>0.67287784679089024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15.424430641821946</v>
      </c>
      <c r="AA30" s="89">
        <v>0.36231884057971014</v>
      </c>
      <c r="AB30" s="89" t="s">
        <v>477</v>
      </c>
      <c r="AC30" s="89" t="s">
        <v>477</v>
      </c>
      <c r="AD30" s="89">
        <v>0.15527950310559005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0.10351966873706005</v>
      </c>
      <c r="AZ30" s="87">
        <v>98.447204968944106</v>
      </c>
      <c r="BA30" s="87" t="s">
        <v>477</v>
      </c>
      <c r="BB30" s="87" t="s">
        <v>477</v>
      </c>
      <c r="BC30" s="87" t="s">
        <v>477</v>
      </c>
      <c r="BD30" s="87" t="s">
        <v>477</v>
      </c>
      <c r="BE30" s="87">
        <v>0.51759834368530022</v>
      </c>
      <c r="BF30" s="87">
        <v>0.51759834368530022</v>
      </c>
      <c r="BG30" s="87">
        <v>0.51759834368530022</v>
      </c>
      <c r="BH30" s="87">
        <v>100</v>
      </c>
      <c r="BI30" s="87">
        <v>15.424430641821946</v>
      </c>
      <c r="BJ30" s="88">
        <v>25</v>
      </c>
    </row>
    <row r="31" spans="1:62" ht="15.75" customHeight="1" x14ac:dyDescent="0.15">
      <c r="A31" s="84" t="s">
        <v>83</v>
      </c>
      <c r="B31" s="90">
        <v>77.358490566037744</v>
      </c>
      <c r="C31" s="87" t="s">
        <v>477</v>
      </c>
      <c r="D31" s="87">
        <v>5.549389567147614E-2</v>
      </c>
      <c r="E31" s="87">
        <v>0.16648168701442839</v>
      </c>
      <c r="F31" s="87" t="s">
        <v>477</v>
      </c>
      <c r="G31" s="87" t="s">
        <v>477</v>
      </c>
      <c r="H31" s="87" t="s">
        <v>477</v>
      </c>
      <c r="I31" s="87">
        <v>3.4961154273029966</v>
      </c>
      <c r="J31" s="87" t="s">
        <v>477</v>
      </c>
      <c r="K31" s="87" t="s">
        <v>477</v>
      </c>
      <c r="L31" s="87" t="s">
        <v>477</v>
      </c>
      <c r="M31" s="87" t="s">
        <v>477</v>
      </c>
      <c r="N31" s="87">
        <v>0.11098779134295228</v>
      </c>
      <c r="O31" s="87">
        <v>2.8301886792452833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1.9422863485016646</v>
      </c>
      <c r="AA31" s="86">
        <v>13.984461709211987</v>
      </c>
      <c r="AB31" s="87" t="s">
        <v>477</v>
      </c>
      <c r="AC31" s="87" t="s">
        <v>477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 t="s">
        <v>477</v>
      </c>
      <c r="AZ31" s="87">
        <v>99.944506104328525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 t="s">
        <v>477</v>
      </c>
      <c r="BF31" s="87" t="s">
        <v>477</v>
      </c>
      <c r="BG31" s="87">
        <v>5.549389567147614E-2</v>
      </c>
      <c r="BH31" s="87">
        <v>100</v>
      </c>
      <c r="BI31" s="87">
        <v>13.984461709211987</v>
      </c>
      <c r="BJ31" s="88">
        <v>26</v>
      </c>
    </row>
    <row r="32" spans="1:62" ht="15.75" customHeight="1" x14ac:dyDescent="0.15">
      <c r="A32" s="84" t="s">
        <v>84</v>
      </c>
      <c r="B32" s="90">
        <v>44.292237442922371</v>
      </c>
      <c r="C32" s="87" t="s">
        <v>477</v>
      </c>
      <c r="D32" s="87">
        <v>0.18264840182648401</v>
      </c>
      <c r="E32" s="87">
        <v>0.91324200913242004</v>
      </c>
      <c r="F32" s="87" t="s">
        <v>477</v>
      </c>
      <c r="G32" s="87" t="s">
        <v>477</v>
      </c>
      <c r="H32" s="87" t="s">
        <v>477</v>
      </c>
      <c r="I32" s="87">
        <v>40.913242009132425</v>
      </c>
      <c r="J32" s="87" t="s">
        <v>477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3.2876712328767121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 t="s">
        <v>477</v>
      </c>
      <c r="AA32" s="87" t="s">
        <v>477</v>
      </c>
      <c r="AB32" s="86">
        <v>8.8584474885844759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0.91324200913242004</v>
      </c>
      <c r="AZ32" s="87">
        <v>99.3607305936073</v>
      </c>
      <c r="BA32" s="87" t="s">
        <v>477</v>
      </c>
      <c r="BB32" s="87" t="s">
        <v>477</v>
      </c>
      <c r="BC32" s="87" t="s">
        <v>477</v>
      </c>
      <c r="BD32" s="87" t="s">
        <v>477</v>
      </c>
      <c r="BE32" s="87">
        <v>0.63926940639269414</v>
      </c>
      <c r="BF32" s="87" t="s">
        <v>477</v>
      </c>
      <c r="BG32" s="87" t="s">
        <v>477</v>
      </c>
      <c r="BH32" s="87">
        <v>100</v>
      </c>
      <c r="BI32" s="87">
        <v>8.8584474885844759</v>
      </c>
      <c r="BJ32" s="88">
        <v>27</v>
      </c>
    </row>
    <row r="33" spans="1:62" ht="15.75" customHeight="1" x14ac:dyDescent="0.15">
      <c r="A33" s="84" t="s">
        <v>85</v>
      </c>
      <c r="B33" s="90">
        <v>7.1725571725571733</v>
      </c>
      <c r="C33" s="87" t="s">
        <v>477</v>
      </c>
      <c r="D33" s="87" t="s">
        <v>477</v>
      </c>
      <c r="E33" s="87">
        <v>3.8461538461538463</v>
      </c>
      <c r="F33" s="87" t="s">
        <v>477</v>
      </c>
      <c r="G33" s="87" t="s">
        <v>477</v>
      </c>
      <c r="H33" s="87" t="s">
        <v>477</v>
      </c>
      <c r="I33" s="87">
        <v>10.187110187110187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14.656964656964657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1.0395010395010396</v>
      </c>
      <c r="AZ33" s="87">
        <v>36.902286902286903</v>
      </c>
      <c r="BA33" s="87">
        <v>51.663201663201662</v>
      </c>
      <c r="BB33" s="87" t="s">
        <v>477</v>
      </c>
      <c r="BC33" s="87">
        <v>51.559251559251564</v>
      </c>
      <c r="BD33" s="87">
        <v>0.10395010395010396</v>
      </c>
      <c r="BE33" s="87">
        <v>2.5987525987525988</v>
      </c>
      <c r="BF33" s="87">
        <v>5.3014553014553014</v>
      </c>
      <c r="BG33" s="87">
        <v>3.5343035343035343</v>
      </c>
      <c r="BH33" s="87">
        <v>100</v>
      </c>
      <c r="BI33" s="87">
        <v>14.656964656964657</v>
      </c>
      <c r="BJ33" s="88">
        <v>28</v>
      </c>
    </row>
    <row r="34" spans="1:62" ht="15.75" customHeight="1" x14ac:dyDescent="0.15">
      <c r="A34" s="84" t="s">
        <v>86</v>
      </c>
      <c r="B34" s="90">
        <v>8.5424133811230583</v>
      </c>
      <c r="C34" s="87" t="s">
        <v>477</v>
      </c>
      <c r="D34" s="87">
        <v>36.798088410991639</v>
      </c>
      <c r="E34" s="87">
        <v>24.432497013142175</v>
      </c>
      <c r="F34" s="87" t="s">
        <v>477</v>
      </c>
      <c r="G34" s="87" t="s">
        <v>477</v>
      </c>
      <c r="H34" s="87" t="s">
        <v>477</v>
      </c>
      <c r="I34" s="87">
        <v>7.8255675029868579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1.1947431302270013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 t="s">
        <v>477</v>
      </c>
      <c r="AA34" s="87" t="s">
        <v>477</v>
      </c>
      <c r="AB34" s="87" t="s">
        <v>477</v>
      </c>
      <c r="AC34" s="87" t="s">
        <v>477</v>
      </c>
      <c r="AD34" s="86">
        <v>16.726403823178014</v>
      </c>
      <c r="AE34" s="87" t="s">
        <v>477</v>
      </c>
      <c r="AF34" s="87" t="s">
        <v>477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1.0752688172043012</v>
      </c>
      <c r="AZ34" s="87">
        <v>96.594982078853036</v>
      </c>
      <c r="BA34" s="87">
        <v>0.59737156511350065</v>
      </c>
      <c r="BB34" s="87" t="s">
        <v>477</v>
      </c>
      <c r="BC34" s="87" t="s">
        <v>477</v>
      </c>
      <c r="BD34" s="87">
        <v>0.59737156511350065</v>
      </c>
      <c r="BE34" s="87">
        <v>0.17921146953405018</v>
      </c>
      <c r="BF34" s="87">
        <v>1.6129032258064515</v>
      </c>
      <c r="BG34" s="87">
        <v>1.015531660692951</v>
      </c>
      <c r="BH34" s="87">
        <v>100</v>
      </c>
      <c r="BI34" s="87">
        <v>16.726403823178014</v>
      </c>
      <c r="BJ34" s="88">
        <v>29</v>
      </c>
    </row>
    <row r="35" spans="1:62" ht="15.75" customHeight="1" x14ac:dyDescent="0.15">
      <c r="A35" s="84" t="s">
        <v>87</v>
      </c>
      <c r="B35" s="90">
        <v>1.8499486125385407</v>
      </c>
      <c r="C35" s="87" t="s">
        <v>477</v>
      </c>
      <c r="D35" s="87">
        <v>6.6803699897225082</v>
      </c>
      <c r="E35" s="87">
        <v>62.48715313463515</v>
      </c>
      <c r="F35" s="87" t="s">
        <v>477</v>
      </c>
      <c r="G35" s="87" t="s">
        <v>477</v>
      </c>
      <c r="H35" s="87" t="s">
        <v>477</v>
      </c>
      <c r="I35" s="87">
        <v>4.2137718396711206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>
        <v>1.0277492291880781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2.3638232271325799</v>
      </c>
      <c r="AD35" s="87">
        <v>3.3915724563206582</v>
      </c>
      <c r="AE35" s="86">
        <v>4.2137718396711206</v>
      </c>
      <c r="AF35" s="87">
        <v>1.5416238437821173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1.0277492291880781</v>
      </c>
      <c r="AZ35" s="87">
        <v>88.797533401849947</v>
      </c>
      <c r="BA35" s="87">
        <v>7.2970195272353546</v>
      </c>
      <c r="BB35" s="87" t="s">
        <v>477</v>
      </c>
      <c r="BC35" s="87">
        <v>2.1582733812949639</v>
      </c>
      <c r="BD35" s="87">
        <v>5.1387461459403907</v>
      </c>
      <c r="BE35" s="87">
        <v>1.0277492291880781</v>
      </c>
      <c r="BF35" s="87">
        <v>1.8499486125385407</v>
      </c>
      <c r="BG35" s="87">
        <v>1.0277492291880781</v>
      </c>
      <c r="BH35" s="87">
        <v>100</v>
      </c>
      <c r="BI35" s="87">
        <v>4.2137718396711206</v>
      </c>
      <c r="BJ35" s="88">
        <v>30</v>
      </c>
    </row>
    <row r="36" spans="1:62" ht="15.75" customHeight="1" x14ac:dyDescent="0.15">
      <c r="A36" s="84" t="s">
        <v>88</v>
      </c>
      <c r="B36" s="90">
        <v>2.0100502512562812</v>
      </c>
      <c r="C36" s="87" t="s">
        <v>477</v>
      </c>
      <c r="D36" s="87">
        <v>4.6482412060301508</v>
      </c>
      <c r="E36" s="87">
        <v>68.090452261306538</v>
      </c>
      <c r="F36" s="87" t="s">
        <v>477</v>
      </c>
      <c r="G36" s="87" t="s">
        <v>477</v>
      </c>
      <c r="H36" s="87" t="s">
        <v>477</v>
      </c>
      <c r="I36" s="87">
        <v>1.0050251256281406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0.75376884422110546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 t="s">
        <v>477</v>
      </c>
      <c r="AA36" s="87" t="s">
        <v>477</v>
      </c>
      <c r="AB36" s="87" t="s">
        <v>477</v>
      </c>
      <c r="AC36" s="87" t="s">
        <v>477</v>
      </c>
      <c r="AD36" s="87">
        <v>8.6683417085427141</v>
      </c>
      <c r="AE36" s="87" t="s">
        <v>477</v>
      </c>
      <c r="AF36" s="86">
        <v>13.06532663316583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 t="s">
        <v>477</v>
      </c>
      <c r="AZ36" s="87">
        <v>98.241206030150749</v>
      </c>
      <c r="BA36" s="87">
        <v>1.7587939698492463</v>
      </c>
      <c r="BB36" s="87" t="s">
        <v>477</v>
      </c>
      <c r="BC36" s="87" t="s">
        <v>477</v>
      </c>
      <c r="BD36" s="87">
        <v>1.7587939698492463</v>
      </c>
      <c r="BE36" s="87" t="s">
        <v>477</v>
      </c>
      <c r="BF36" s="87" t="s">
        <v>477</v>
      </c>
      <c r="BG36" s="87" t="s">
        <v>477</v>
      </c>
      <c r="BH36" s="87">
        <v>100</v>
      </c>
      <c r="BI36" s="87">
        <v>13.06532663316583</v>
      </c>
      <c r="BJ36" s="88">
        <v>31</v>
      </c>
    </row>
    <row r="37" spans="1:62" ht="15.75" customHeight="1" x14ac:dyDescent="0.15">
      <c r="A37" s="84" t="s">
        <v>89</v>
      </c>
      <c r="B37" s="90">
        <v>20.0524246395806</v>
      </c>
      <c r="C37" s="87" t="s">
        <v>477</v>
      </c>
      <c r="D37" s="87">
        <v>67.496723460026203</v>
      </c>
      <c r="E37" s="87">
        <v>1.310615989515072</v>
      </c>
      <c r="F37" s="87">
        <v>0.65530799475753598</v>
      </c>
      <c r="G37" s="87" t="s">
        <v>477</v>
      </c>
      <c r="H37" s="87" t="s">
        <v>477</v>
      </c>
      <c r="I37" s="87">
        <v>5.7667103538663174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 t="s">
        <v>477</v>
      </c>
      <c r="O37" s="87" t="s">
        <v>477</v>
      </c>
      <c r="P37" s="87" t="s">
        <v>477</v>
      </c>
      <c r="Q37" s="87" t="s">
        <v>477</v>
      </c>
      <c r="R37" s="87">
        <v>0.78636959370904314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 t="s">
        <v>477</v>
      </c>
      <c r="AA37" s="87" t="s">
        <v>477</v>
      </c>
      <c r="AB37" s="87" t="s">
        <v>477</v>
      </c>
      <c r="AC37" s="87" t="s">
        <v>477</v>
      </c>
      <c r="AD37" s="87" t="s">
        <v>477</v>
      </c>
      <c r="AE37" s="87" t="s">
        <v>477</v>
      </c>
      <c r="AF37" s="87" t="s">
        <v>477</v>
      </c>
      <c r="AG37" s="86">
        <v>3.2765399737876804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 t="s">
        <v>477</v>
      </c>
      <c r="AZ37" s="87">
        <v>99.344692005242464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>
        <v>0.65530799475753598</v>
      </c>
      <c r="BF37" s="87" t="s">
        <v>477</v>
      </c>
      <c r="BG37" s="87" t="s">
        <v>477</v>
      </c>
      <c r="BH37" s="87">
        <v>100</v>
      </c>
      <c r="BI37" s="87">
        <v>3.2765399737876804</v>
      </c>
      <c r="BJ37" s="88">
        <v>32</v>
      </c>
    </row>
    <row r="38" spans="1:62" ht="15.75" customHeight="1" x14ac:dyDescent="0.15">
      <c r="A38" s="84" t="s">
        <v>90</v>
      </c>
      <c r="B38" s="90">
        <v>21.428571428571427</v>
      </c>
      <c r="C38" s="87" t="s">
        <v>477</v>
      </c>
      <c r="D38" s="87" t="s">
        <v>477</v>
      </c>
      <c r="E38" s="87">
        <v>1.7857142857142856</v>
      </c>
      <c r="F38" s="87" t="s">
        <v>477</v>
      </c>
      <c r="G38" s="87" t="s">
        <v>477</v>
      </c>
      <c r="H38" s="87">
        <v>76.785714285714292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 t="s">
        <v>477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33.174224343675419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 t="s">
        <v>477</v>
      </c>
      <c r="H39" s="87">
        <v>66.825775656324581</v>
      </c>
      <c r="I39" s="87" t="s">
        <v>477</v>
      </c>
      <c r="J39" s="87" t="s">
        <v>477</v>
      </c>
      <c r="K39" s="87" t="s">
        <v>477</v>
      </c>
      <c r="L39" s="87" t="s">
        <v>477</v>
      </c>
      <c r="M39" s="87" t="s">
        <v>477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 t="s">
        <v>477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 t="s">
        <v>477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 t="s">
        <v>477</v>
      </c>
      <c r="BJ39" s="88">
        <v>34</v>
      </c>
    </row>
    <row r="40" spans="1:62" ht="15.75" customHeight="1" x14ac:dyDescent="0.15">
      <c r="A40" s="84" t="s">
        <v>92</v>
      </c>
      <c r="B40" s="90">
        <v>46.059782608695656</v>
      </c>
      <c r="C40" s="87" t="s">
        <v>477</v>
      </c>
      <c r="D40" s="87" t="s">
        <v>477</v>
      </c>
      <c r="E40" s="87" t="s">
        <v>477</v>
      </c>
      <c r="F40" s="87" t="s">
        <v>477</v>
      </c>
      <c r="G40" s="87" t="s">
        <v>477</v>
      </c>
      <c r="H40" s="87">
        <v>19.836956521739129</v>
      </c>
      <c r="I40" s="87" t="s">
        <v>477</v>
      </c>
      <c r="J40" s="87" t="s">
        <v>477</v>
      </c>
      <c r="K40" s="87">
        <v>3.3967391304347823</v>
      </c>
      <c r="L40" s="87">
        <v>21.467391304347828</v>
      </c>
      <c r="M40" s="87">
        <v>1.0869565217391304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>
        <v>3.9402173913043481</v>
      </c>
      <c r="AK40" s="87">
        <v>2.5815217391304346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>
        <v>0.27173913043478259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98.641304347826093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>
        <v>1.3586956521739131</v>
      </c>
      <c r="BF40" s="87" t="s">
        <v>477</v>
      </c>
      <c r="BG40" s="87" t="s">
        <v>477</v>
      </c>
      <c r="BH40" s="87">
        <v>100</v>
      </c>
      <c r="BI40" s="87">
        <v>3.9402173913043481</v>
      </c>
      <c r="BJ40" s="88">
        <v>35</v>
      </c>
    </row>
    <row r="41" spans="1:62" ht="15.75" customHeight="1" x14ac:dyDescent="0.15">
      <c r="A41" s="84" t="s">
        <v>93</v>
      </c>
      <c r="B41" s="90">
        <v>63.560111835973906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>
        <v>0.27958993476234856</v>
      </c>
      <c r="I41" s="87" t="s">
        <v>477</v>
      </c>
      <c r="J41" s="87" t="s">
        <v>477</v>
      </c>
      <c r="K41" s="87">
        <v>0.93196644920782845</v>
      </c>
      <c r="L41" s="87">
        <v>0.93196644920782845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 t="s">
        <v>477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31.593662628145385</v>
      </c>
      <c r="AL41" s="87">
        <v>0.74557315936626278</v>
      </c>
      <c r="AM41" s="87">
        <v>0.93196644920782845</v>
      </c>
      <c r="AN41" s="87" t="s">
        <v>477</v>
      </c>
      <c r="AO41" s="87" t="s">
        <v>477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0.37278657968313139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 t="s">
        <v>477</v>
      </c>
      <c r="AZ41" s="87">
        <v>99.347623485554521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>
        <v>0.65237651444547995</v>
      </c>
      <c r="BH41" s="87">
        <v>100</v>
      </c>
      <c r="BI41" s="87">
        <v>31.593662628145385</v>
      </c>
      <c r="BJ41" s="88">
        <v>36</v>
      </c>
    </row>
    <row r="42" spans="1:62" ht="15.75" customHeight="1" x14ac:dyDescent="0.15">
      <c r="A42" s="84" t="s">
        <v>94</v>
      </c>
      <c r="B42" s="90">
        <v>81.64721141374838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 t="s">
        <v>477</v>
      </c>
      <c r="M42" s="87" t="s">
        <v>477</v>
      </c>
      <c r="N42" s="87" t="s">
        <v>477</v>
      </c>
      <c r="O42" s="87" t="s">
        <v>477</v>
      </c>
      <c r="P42" s="87" t="s">
        <v>477</v>
      </c>
      <c r="Q42" s="87" t="s">
        <v>477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 t="s">
        <v>477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8.4306095979247733</v>
      </c>
      <c r="AL42" s="86">
        <v>9.9221789883268485</v>
      </c>
      <c r="AM42" s="87" t="s">
        <v>477</v>
      </c>
      <c r="AN42" s="87" t="s">
        <v>477</v>
      </c>
      <c r="AO42" s="87" t="s">
        <v>477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100</v>
      </c>
      <c r="BA42" s="87" t="s">
        <v>477</v>
      </c>
      <c r="BB42" s="87" t="s">
        <v>477</v>
      </c>
      <c r="BC42" s="87" t="s">
        <v>477</v>
      </c>
      <c r="BD42" s="87" t="s">
        <v>477</v>
      </c>
      <c r="BE42" s="87" t="s">
        <v>477</v>
      </c>
      <c r="BF42" s="87" t="s">
        <v>477</v>
      </c>
      <c r="BG42" s="87" t="s">
        <v>477</v>
      </c>
      <c r="BH42" s="87">
        <v>100</v>
      </c>
      <c r="BI42" s="87">
        <v>9.9221789883268485</v>
      </c>
      <c r="BJ42" s="88">
        <v>37</v>
      </c>
    </row>
    <row r="43" spans="1:62" ht="15.75" customHeight="1" x14ac:dyDescent="0.15">
      <c r="A43" s="84" t="s">
        <v>95</v>
      </c>
      <c r="B43" s="90">
        <v>35.891647855530472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>
        <v>0.22573363431151239</v>
      </c>
      <c r="I43" s="87" t="s">
        <v>477</v>
      </c>
      <c r="J43" s="87" t="s">
        <v>477</v>
      </c>
      <c r="K43" s="87">
        <v>15.349887133182843</v>
      </c>
      <c r="L43" s="87">
        <v>3.6117381489841982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39.277652370203157</v>
      </c>
      <c r="AL43" s="87" t="s">
        <v>477</v>
      </c>
      <c r="AM43" s="86">
        <v>5.6433408577878108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 t="s">
        <v>477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5.6433408577878108</v>
      </c>
      <c r="BJ43" s="88">
        <v>38</v>
      </c>
    </row>
    <row r="44" spans="1:62" ht="15.75" customHeight="1" x14ac:dyDescent="0.15">
      <c r="A44" s="84" t="s">
        <v>96</v>
      </c>
      <c r="B44" s="90">
        <v>62.101313320825511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 t="s">
        <v>477</v>
      </c>
      <c r="L44" s="87" t="s">
        <v>477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15.196998123827393</v>
      </c>
      <c r="AL44" s="87" t="s">
        <v>477</v>
      </c>
      <c r="AM44" s="87">
        <v>0.37523452157598497</v>
      </c>
      <c r="AN44" s="86">
        <v>4.1275797373358349</v>
      </c>
      <c r="AO44" s="87">
        <v>18.198874296435271</v>
      </c>
      <c r="AP44" s="87" t="s">
        <v>477</v>
      </c>
      <c r="AQ44" s="87" t="s">
        <v>477</v>
      </c>
      <c r="AR44" s="87" t="s">
        <v>477</v>
      </c>
      <c r="AS44" s="87" t="s">
        <v>477</v>
      </c>
      <c r="AT44" s="87" t="s">
        <v>477</v>
      </c>
      <c r="AU44" s="87" t="s">
        <v>477</v>
      </c>
      <c r="AV44" s="87" t="s">
        <v>477</v>
      </c>
      <c r="AW44" s="87" t="s">
        <v>477</v>
      </c>
      <c r="AX44" s="87" t="s">
        <v>477</v>
      </c>
      <c r="AY44" s="87" t="s">
        <v>477</v>
      </c>
      <c r="AZ44" s="87">
        <v>100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4.1275797373358349</v>
      </c>
      <c r="BJ44" s="88">
        <v>39</v>
      </c>
    </row>
    <row r="45" spans="1:62" ht="15.75" customHeight="1" x14ac:dyDescent="0.15">
      <c r="A45" s="84" t="s">
        <v>97</v>
      </c>
      <c r="B45" s="90">
        <v>47.520661157024797</v>
      </c>
      <c r="C45" s="87" t="s">
        <v>477</v>
      </c>
      <c r="D45" s="87">
        <v>0.41322314049586778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6.0606060606060606</v>
      </c>
      <c r="L45" s="87" t="s">
        <v>477</v>
      </c>
      <c r="M45" s="87" t="s">
        <v>477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0.27548209366391185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4.4077134986225897</v>
      </c>
      <c r="AL45" s="87" t="s">
        <v>477</v>
      </c>
      <c r="AM45" s="87" t="s">
        <v>477</v>
      </c>
      <c r="AN45" s="87" t="s">
        <v>477</v>
      </c>
      <c r="AO45" s="86">
        <v>37.190082644628099</v>
      </c>
      <c r="AP45" s="87">
        <v>0.68870523415977969</v>
      </c>
      <c r="AQ45" s="87">
        <v>0.41322314049586778</v>
      </c>
      <c r="AR45" s="87" t="s">
        <v>477</v>
      </c>
      <c r="AS45" s="87" t="s">
        <v>477</v>
      </c>
      <c r="AT45" s="87">
        <v>1.3774104683195594</v>
      </c>
      <c r="AU45" s="87">
        <v>0.55096418732782371</v>
      </c>
      <c r="AV45" s="87" t="s">
        <v>477</v>
      </c>
      <c r="AW45" s="87" t="s">
        <v>477</v>
      </c>
      <c r="AX45" s="87" t="s">
        <v>477</v>
      </c>
      <c r="AY45" s="87">
        <v>0.82644628099173556</v>
      </c>
      <c r="AZ45" s="87">
        <v>99.724517906336089</v>
      </c>
      <c r="BA45" s="87">
        <v>0.27548209366391185</v>
      </c>
      <c r="BB45" s="87" t="s">
        <v>477</v>
      </c>
      <c r="BC45" s="87">
        <v>0.27548209366391185</v>
      </c>
      <c r="BD45" s="87" t="s">
        <v>477</v>
      </c>
      <c r="BE45" s="87" t="s">
        <v>477</v>
      </c>
      <c r="BF45" s="87" t="s">
        <v>477</v>
      </c>
      <c r="BG45" s="87" t="s">
        <v>477</v>
      </c>
      <c r="BH45" s="87">
        <v>100</v>
      </c>
      <c r="BI45" s="87">
        <v>37.190082644628099</v>
      </c>
      <c r="BJ45" s="88">
        <v>40</v>
      </c>
    </row>
    <row r="46" spans="1:62" ht="15.75" customHeight="1" x14ac:dyDescent="0.15">
      <c r="A46" s="84" t="s">
        <v>98</v>
      </c>
      <c r="B46" s="90">
        <v>25.454545454545453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27.933884297520663</v>
      </c>
      <c r="L46" s="87" t="s">
        <v>477</v>
      </c>
      <c r="M46" s="87">
        <v>0.66115702479338845</v>
      </c>
      <c r="N46" s="87" t="s">
        <v>477</v>
      </c>
      <c r="O46" s="87" t="s">
        <v>477</v>
      </c>
      <c r="P46" s="87" t="s">
        <v>477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2.3140495867768593</v>
      </c>
      <c r="AL46" s="87" t="s">
        <v>477</v>
      </c>
      <c r="AM46" s="87" t="s">
        <v>477</v>
      </c>
      <c r="AN46" s="87" t="s">
        <v>477</v>
      </c>
      <c r="AO46" s="87">
        <v>13.057851239669422</v>
      </c>
      <c r="AP46" s="86">
        <v>21.487603305785125</v>
      </c>
      <c r="AQ46" s="87">
        <v>5.4545454545454541</v>
      </c>
      <c r="AR46" s="87" t="s">
        <v>477</v>
      </c>
      <c r="AS46" s="87" t="s">
        <v>477</v>
      </c>
      <c r="AT46" s="87" t="s">
        <v>477</v>
      </c>
      <c r="AU46" s="87">
        <v>3.6363636363636362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100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21.487603305785125</v>
      </c>
      <c r="BJ46" s="88">
        <v>41</v>
      </c>
    </row>
    <row r="47" spans="1:62" ht="15.75" customHeight="1" x14ac:dyDescent="0.15">
      <c r="A47" s="84" t="s">
        <v>99</v>
      </c>
      <c r="B47" s="90">
        <v>26.315789473684209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52.255639097744364</v>
      </c>
      <c r="L47" s="87" t="s">
        <v>477</v>
      </c>
      <c r="M47" s="87">
        <v>0.37593984962406013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3.3834586466165413</v>
      </c>
      <c r="AL47" s="87" t="s">
        <v>477</v>
      </c>
      <c r="AM47" s="87" t="s">
        <v>477</v>
      </c>
      <c r="AN47" s="87" t="s">
        <v>477</v>
      </c>
      <c r="AO47" s="87">
        <v>6.7669172932330826</v>
      </c>
      <c r="AP47" s="87">
        <v>1.8796992481203008</v>
      </c>
      <c r="AQ47" s="86">
        <v>9.0225563909774422</v>
      </c>
      <c r="AR47" s="87" t="s">
        <v>477</v>
      </c>
      <c r="AS47" s="87" t="s">
        <v>477</v>
      </c>
      <c r="AT47" s="87" t="s">
        <v>477</v>
      </c>
      <c r="AU47" s="87" t="s">
        <v>477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100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 t="s">
        <v>477</v>
      </c>
      <c r="BF47" s="87" t="s">
        <v>477</v>
      </c>
      <c r="BG47" s="87" t="s">
        <v>477</v>
      </c>
      <c r="BH47" s="87">
        <v>100</v>
      </c>
      <c r="BI47" s="87">
        <v>9.0225563909774422</v>
      </c>
      <c r="BJ47" s="88">
        <v>42</v>
      </c>
    </row>
    <row r="48" spans="1:62" ht="15.75" customHeight="1" x14ac:dyDescent="0.15">
      <c r="A48" s="84" t="s">
        <v>100</v>
      </c>
      <c r="B48" s="90">
        <v>1.0526315789473684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88.94736842105263</v>
      </c>
      <c r="L48" s="87" t="s">
        <v>477</v>
      </c>
      <c r="M48" s="87" t="s">
        <v>477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 t="s">
        <v>477</v>
      </c>
      <c r="AL48" s="87" t="s">
        <v>477</v>
      </c>
      <c r="AM48" s="87" t="s">
        <v>477</v>
      </c>
      <c r="AN48" s="87" t="s">
        <v>477</v>
      </c>
      <c r="AO48" s="87" t="s">
        <v>477</v>
      </c>
      <c r="AP48" s="87" t="s">
        <v>477</v>
      </c>
      <c r="AQ48" s="87">
        <v>5.2631578947368416</v>
      </c>
      <c r="AR48" s="86" t="s">
        <v>477</v>
      </c>
      <c r="AS48" s="87" t="s">
        <v>477</v>
      </c>
      <c r="AT48" s="87" t="s">
        <v>477</v>
      </c>
      <c r="AU48" s="87">
        <v>4.7368421052631584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 t="s">
        <v>477</v>
      </c>
      <c r="BJ48" s="88">
        <v>43</v>
      </c>
    </row>
    <row r="49" spans="1:62" ht="15.75" customHeight="1" x14ac:dyDescent="0.15">
      <c r="A49" s="84" t="s">
        <v>101</v>
      </c>
      <c r="B49" s="90">
        <v>2.2099447513812152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85.359116022099442</v>
      </c>
      <c r="L49" s="87" t="s">
        <v>477</v>
      </c>
      <c r="M49" s="87">
        <v>6.9060773480662991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>
        <v>0.82872928176795579</v>
      </c>
      <c r="AT49" s="87" t="s">
        <v>477</v>
      </c>
      <c r="AU49" s="87">
        <v>4.6961325966850831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100</v>
      </c>
      <c r="BA49" s="87" t="s">
        <v>477</v>
      </c>
      <c r="BB49" s="87" t="s">
        <v>477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0.82872928176795579</v>
      </c>
      <c r="BJ49" s="88">
        <v>44</v>
      </c>
    </row>
    <row r="50" spans="1:62" ht="15.75" customHeight="1" x14ac:dyDescent="0.15">
      <c r="A50" s="84" t="s">
        <v>102</v>
      </c>
      <c r="B50" s="90">
        <v>6.9651741293532341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16.791044776119403</v>
      </c>
      <c r="L50" s="87" t="s">
        <v>477</v>
      </c>
      <c r="M50" s="87">
        <v>32.960199004975124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 t="s">
        <v>477</v>
      </c>
      <c r="AT50" s="86">
        <v>21.517412935323382</v>
      </c>
      <c r="AU50" s="87">
        <v>1.7412935323383085</v>
      </c>
      <c r="AV50" s="87" t="s">
        <v>477</v>
      </c>
      <c r="AW50" s="87" t="s">
        <v>477</v>
      </c>
      <c r="AX50" s="87" t="s">
        <v>477</v>
      </c>
      <c r="AY50" s="87" t="s">
        <v>477</v>
      </c>
      <c r="AZ50" s="87">
        <v>79.975124378109456</v>
      </c>
      <c r="BA50" s="87">
        <v>16.791044776119403</v>
      </c>
      <c r="BB50" s="87">
        <v>16.791044776119403</v>
      </c>
      <c r="BC50" s="87" t="s">
        <v>477</v>
      </c>
      <c r="BD50" s="87" t="s">
        <v>477</v>
      </c>
      <c r="BE50" s="87" t="s">
        <v>477</v>
      </c>
      <c r="BF50" s="87">
        <v>0.99502487562189057</v>
      </c>
      <c r="BG50" s="87">
        <v>2.2388059701492535</v>
      </c>
      <c r="BH50" s="87">
        <v>100</v>
      </c>
      <c r="BI50" s="87">
        <v>21.517412935323382</v>
      </c>
      <c r="BJ50" s="88">
        <v>45</v>
      </c>
    </row>
    <row r="51" spans="1:62" ht="15.75" customHeight="1" x14ac:dyDescent="0.15">
      <c r="A51" s="84" t="s">
        <v>103</v>
      </c>
      <c r="B51" s="90">
        <v>9.6483704974271021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41.509433962264154</v>
      </c>
      <c r="L51" s="87">
        <v>0.34305317324185247</v>
      </c>
      <c r="M51" s="87">
        <v>5.7890222984562607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 t="s">
        <v>477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0.17152658662092624</v>
      </c>
      <c r="AU51" s="86">
        <v>40.137221269296738</v>
      </c>
      <c r="AV51" s="87">
        <v>0.81475128644939965</v>
      </c>
      <c r="AW51" s="87" t="s">
        <v>477</v>
      </c>
      <c r="AX51" s="87" t="s">
        <v>477</v>
      </c>
      <c r="AY51" s="87">
        <v>0.55746140651801035</v>
      </c>
      <c r="AZ51" s="87">
        <v>98.970840480274447</v>
      </c>
      <c r="BA51" s="87">
        <v>8.5763293310463118E-2</v>
      </c>
      <c r="BB51" s="87">
        <v>8.5763293310463118E-2</v>
      </c>
      <c r="BC51" s="87" t="s">
        <v>477</v>
      </c>
      <c r="BD51" s="87" t="s">
        <v>477</v>
      </c>
      <c r="BE51" s="87">
        <v>8.5763293310463118E-2</v>
      </c>
      <c r="BF51" s="87" t="s">
        <v>477</v>
      </c>
      <c r="BG51" s="87">
        <v>0.85763293310463129</v>
      </c>
      <c r="BH51" s="87">
        <v>100</v>
      </c>
      <c r="BI51" s="87">
        <v>40.137221269296738</v>
      </c>
      <c r="BJ51" s="88">
        <v>46</v>
      </c>
    </row>
    <row r="52" spans="1:62" ht="15.75" customHeight="1" x14ac:dyDescent="0.15">
      <c r="A52" s="84" t="s">
        <v>104</v>
      </c>
      <c r="B52" s="90">
        <v>6.3186813186813184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32.967032967032964</v>
      </c>
      <c r="L52" s="87">
        <v>0.27472527472527475</v>
      </c>
      <c r="M52" s="87">
        <v>9.6153846153846168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45.604395604395606</v>
      </c>
      <c r="AV52" s="86">
        <v>1.3736263736263736</v>
      </c>
      <c r="AW52" s="87" t="s">
        <v>477</v>
      </c>
      <c r="AX52" s="87" t="s">
        <v>477</v>
      </c>
      <c r="AY52" s="87" t="s">
        <v>477</v>
      </c>
      <c r="AZ52" s="87">
        <v>96.15384615384616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>
        <v>3.8461538461538463</v>
      </c>
      <c r="BH52" s="87">
        <v>100</v>
      </c>
      <c r="BI52" s="87">
        <v>1.3736263736263736</v>
      </c>
      <c r="BJ52" s="88">
        <v>47</v>
      </c>
    </row>
    <row r="53" spans="1:62" ht="15.75" customHeight="1" x14ac:dyDescent="0.15">
      <c r="A53" s="84" t="s">
        <v>105</v>
      </c>
      <c r="B53" s="90">
        <v>2.6336791699920195</v>
      </c>
      <c r="C53" s="87">
        <v>3.5913806863527533</v>
      </c>
      <c r="D53" s="87" t="s">
        <v>477</v>
      </c>
      <c r="E53" s="87">
        <v>75.01995211492418</v>
      </c>
      <c r="F53" s="87">
        <v>0.15961691939345571</v>
      </c>
      <c r="G53" s="87" t="s">
        <v>477</v>
      </c>
      <c r="H53" s="87" t="s">
        <v>477</v>
      </c>
      <c r="I53" s="87" t="s">
        <v>477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14.764565043894654</v>
      </c>
      <c r="AX53" s="87" t="s">
        <v>477</v>
      </c>
      <c r="AY53" s="87" t="s">
        <v>477</v>
      </c>
      <c r="AZ53" s="87">
        <v>96.169193934557057</v>
      </c>
      <c r="BA53" s="87">
        <v>2.7134876296887471</v>
      </c>
      <c r="BB53" s="87" t="s">
        <v>477</v>
      </c>
      <c r="BC53" s="87" t="s">
        <v>477</v>
      </c>
      <c r="BD53" s="87">
        <v>2.7134876296887471</v>
      </c>
      <c r="BE53" s="87" t="s">
        <v>477</v>
      </c>
      <c r="BF53" s="87" t="s">
        <v>477</v>
      </c>
      <c r="BG53" s="87">
        <v>1.1173184357541899</v>
      </c>
      <c r="BH53" s="87">
        <v>100</v>
      </c>
      <c r="BI53" s="87">
        <v>14.764565043894654</v>
      </c>
      <c r="BJ53" s="88">
        <v>48</v>
      </c>
    </row>
    <row r="54" spans="1:62" ht="15.75" customHeight="1" x14ac:dyDescent="0.15">
      <c r="A54" s="91" t="s">
        <v>106</v>
      </c>
      <c r="B54" s="92">
        <v>4.2979942693409736</v>
      </c>
      <c r="C54" s="93">
        <v>3.151862464183381</v>
      </c>
      <c r="D54" s="93">
        <v>3.151862464183381</v>
      </c>
      <c r="E54" s="93">
        <v>70.200573065902589</v>
      </c>
      <c r="F54" s="93" t="s">
        <v>477</v>
      </c>
      <c r="G54" s="93" t="s">
        <v>477</v>
      </c>
      <c r="H54" s="93" t="s">
        <v>477</v>
      </c>
      <c r="I54" s="93" t="s">
        <v>477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11.74785100286533</v>
      </c>
      <c r="AX54" s="94">
        <v>4.8710601719197708</v>
      </c>
      <c r="AY54" s="93" t="s">
        <v>477</v>
      </c>
      <c r="AZ54" s="93">
        <v>97.421203438395423</v>
      </c>
      <c r="BA54" s="93">
        <v>2.5787965616045847</v>
      </c>
      <c r="BB54" s="93" t="s">
        <v>477</v>
      </c>
      <c r="BC54" s="93" t="s">
        <v>477</v>
      </c>
      <c r="BD54" s="93">
        <v>2.5787965616045847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4.8710601719197708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N23" sqref="N23"/>
    </sheetView>
  </sheetViews>
  <sheetFormatPr defaultRowHeight="13.5" x14ac:dyDescent="0.15"/>
  <cols>
    <col min="1" max="1" width="9" style="73"/>
    <col min="2" max="2" width="3.5" style="73" customWidth="1"/>
    <col min="3" max="5" width="9" style="73"/>
    <col min="6" max="6" width="10.5" style="73" customWidth="1"/>
    <col min="7" max="7" width="1.125" style="73" customWidth="1"/>
    <col min="8" max="8" width="3.5" style="73" customWidth="1"/>
    <col min="9" max="10" width="9" style="73"/>
    <col min="12" max="13" width="10.375" customWidth="1"/>
  </cols>
  <sheetData>
    <row r="1" spans="2:13" ht="19.5" customHeight="1" x14ac:dyDescent="0.15">
      <c r="B1" s="377" t="s">
        <v>602</v>
      </c>
      <c r="C1" s="25"/>
      <c r="D1" s="25"/>
      <c r="E1" s="25"/>
      <c r="F1" s="25"/>
      <c r="G1" s="25"/>
      <c r="H1" s="24"/>
      <c r="I1" s="24"/>
      <c r="J1" s="24"/>
      <c r="K1" s="24"/>
      <c r="L1" s="24"/>
      <c r="M1" s="24"/>
    </row>
    <row r="2" spans="2:13" ht="12" customHeight="1" x14ac:dyDescent="0.15">
      <c r="B2" s="574" t="s">
        <v>546</v>
      </c>
      <c r="C2" s="574"/>
      <c r="D2" s="574"/>
      <c r="E2" s="574"/>
      <c r="F2" s="574"/>
      <c r="G2" s="25"/>
      <c r="H2" s="24"/>
      <c r="I2" s="24"/>
      <c r="J2" s="24"/>
      <c r="K2" s="24"/>
      <c r="L2" s="24"/>
      <c r="M2" s="24"/>
    </row>
    <row r="3" spans="2:13" ht="12" customHeight="1" x14ac:dyDescent="0.15">
      <c r="B3" s="164"/>
      <c r="C3" s="164"/>
      <c r="D3" s="164"/>
      <c r="E3" s="164"/>
      <c r="F3" s="199" t="s">
        <v>565</v>
      </c>
      <c r="G3" s="25"/>
      <c r="H3" s="200"/>
      <c r="I3" s="200"/>
      <c r="J3" s="200"/>
      <c r="K3" s="200"/>
      <c r="L3" s="199" t="s">
        <v>565</v>
      </c>
      <c r="M3" s="209"/>
    </row>
    <row r="4" spans="2:13" ht="23.25" thickBot="1" x14ac:dyDescent="0.2">
      <c r="B4" s="568" t="s">
        <v>109</v>
      </c>
      <c r="C4" s="569"/>
      <c r="D4" s="20" t="s">
        <v>222</v>
      </c>
      <c r="E4" s="21" t="s">
        <v>223</v>
      </c>
      <c r="F4" s="19" t="s">
        <v>354</v>
      </c>
      <c r="G4" s="75"/>
      <c r="H4" s="572" t="s">
        <v>109</v>
      </c>
      <c r="I4" s="573"/>
      <c r="J4" s="20" t="s">
        <v>222</v>
      </c>
      <c r="K4" s="21" t="s">
        <v>223</v>
      </c>
      <c r="L4" s="19" t="s">
        <v>354</v>
      </c>
      <c r="M4" s="269"/>
    </row>
    <row r="5" spans="2:13" ht="14.25" thickBot="1" x14ac:dyDescent="0.2">
      <c r="B5" s="570" t="s">
        <v>149</v>
      </c>
      <c r="C5" s="571"/>
      <c r="D5" s="22">
        <v>96.8</v>
      </c>
      <c r="E5" s="23">
        <v>96.2</v>
      </c>
      <c r="F5" s="218">
        <f t="shared" ref="F5:F30" si="0">E5-D5</f>
        <v>-0.59999999999999432</v>
      </c>
      <c r="G5" s="74"/>
      <c r="H5" s="201"/>
      <c r="I5" s="202"/>
      <c r="J5" s="203"/>
      <c r="K5" s="204"/>
      <c r="L5" s="205"/>
      <c r="M5" s="270"/>
    </row>
    <row r="6" spans="2:13" x14ac:dyDescent="0.15">
      <c r="B6" s="206">
        <v>1</v>
      </c>
      <c r="C6" s="15" t="s">
        <v>150</v>
      </c>
      <c r="D6" s="13">
        <v>97.4</v>
      </c>
      <c r="E6" s="219">
        <v>97.15096719932717</v>
      </c>
      <c r="F6" s="220">
        <f t="shared" si="0"/>
        <v>-0.24903280067283617</v>
      </c>
      <c r="G6" s="74"/>
      <c r="H6" s="207">
        <v>26</v>
      </c>
      <c r="I6" s="15" t="s">
        <v>198</v>
      </c>
      <c r="J6" s="13">
        <v>18.3</v>
      </c>
      <c r="K6" s="219">
        <v>17.155802697971374</v>
      </c>
      <c r="L6" s="221">
        <f t="shared" ref="L6:L29" si="1">K6-J6</f>
        <v>-1.1441973020286262</v>
      </c>
      <c r="M6" s="271"/>
    </row>
    <row r="7" spans="2:13" x14ac:dyDescent="0.15">
      <c r="B7" s="207">
        <v>2</v>
      </c>
      <c r="C7" s="15" t="s">
        <v>151</v>
      </c>
      <c r="D7" s="13">
        <v>87.6</v>
      </c>
      <c r="E7" s="219">
        <v>89.702439950230911</v>
      </c>
      <c r="F7" s="220">
        <f t="shared" si="0"/>
        <v>2.1024399502309166</v>
      </c>
      <c r="G7" s="74"/>
      <c r="H7" s="207">
        <v>27</v>
      </c>
      <c r="I7" s="15" t="s">
        <v>166</v>
      </c>
      <c r="J7" s="13">
        <v>15.3</v>
      </c>
      <c r="K7" s="219">
        <v>17.112690779845284</v>
      </c>
      <c r="L7" s="221">
        <f t="shared" si="1"/>
        <v>1.8126907798452834</v>
      </c>
      <c r="M7" s="271"/>
    </row>
    <row r="8" spans="2:13" x14ac:dyDescent="0.15">
      <c r="B8" s="207">
        <v>3</v>
      </c>
      <c r="C8" s="15" t="s">
        <v>195</v>
      </c>
      <c r="D8" s="13">
        <v>86.6</v>
      </c>
      <c r="E8" s="219">
        <v>84.61487950620527</v>
      </c>
      <c r="F8" s="220">
        <f t="shared" si="0"/>
        <v>-1.9851204937947244</v>
      </c>
      <c r="G8" s="74"/>
      <c r="H8" s="207">
        <v>28</v>
      </c>
      <c r="I8" s="15" t="s">
        <v>197</v>
      </c>
      <c r="J8" s="13">
        <v>15.1</v>
      </c>
      <c r="K8" s="219">
        <v>16.513111268603829</v>
      </c>
      <c r="L8" s="221">
        <f t="shared" si="1"/>
        <v>1.4131112686038296</v>
      </c>
      <c r="M8" s="271"/>
    </row>
    <row r="9" spans="2:13" x14ac:dyDescent="0.15">
      <c r="B9" s="207">
        <v>4</v>
      </c>
      <c r="C9" s="15" t="s">
        <v>194</v>
      </c>
      <c r="D9" s="13">
        <v>80.3</v>
      </c>
      <c r="E9" s="219">
        <v>80.712637477898653</v>
      </c>
      <c r="F9" s="220">
        <f t="shared" si="0"/>
        <v>0.4126374778986559</v>
      </c>
      <c r="G9" s="74"/>
      <c r="H9" s="207">
        <v>29</v>
      </c>
      <c r="I9" s="15" t="s">
        <v>165</v>
      </c>
      <c r="J9" s="13">
        <v>24.6</v>
      </c>
      <c r="K9" s="219">
        <v>16.353377182731794</v>
      </c>
      <c r="L9" s="221">
        <f t="shared" si="1"/>
        <v>-8.2466228172682072</v>
      </c>
      <c r="M9" s="271"/>
    </row>
    <row r="10" spans="2:13" x14ac:dyDescent="0.15">
      <c r="B10" s="207">
        <v>5</v>
      </c>
      <c r="C10" s="15" t="s">
        <v>152</v>
      </c>
      <c r="D10" s="13">
        <v>85</v>
      </c>
      <c r="E10" s="219">
        <v>79.925103141859736</v>
      </c>
      <c r="F10" s="220">
        <f t="shared" si="0"/>
        <v>-5.0748968581402636</v>
      </c>
      <c r="G10" s="74"/>
      <c r="H10" s="207">
        <v>30</v>
      </c>
      <c r="I10" s="15" t="s">
        <v>186</v>
      </c>
      <c r="J10" s="13">
        <v>17.8</v>
      </c>
      <c r="K10" s="219">
        <v>15.09001636661211</v>
      </c>
      <c r="L10" s="221">
        <f t="shared" si="1"/>
        <v>-2.7099836333878908</v>
      </c>
      <c r="M10" s="271"/>
    </row>
    <row r="11" spans="2:13" x14ac:dyDescent="0.15">
      <c r="B11" s="207">
        <v>6</v>
      </c>
      <c r="C11" s="15" t="s">
        <v>153</v>
      </c>
      <c r="D11" s="13">
        <v>80.5</v>
      </c>
      <c r="E11" s="219">
        <v>75.487342814782281</v>
      </c>
      <c r="F11" s="220">
        <f t="shared" si="0"/>
        <v>-5.0126571852177193</v>
      </c>
      <c r="G11" s="74"/>
      <c r="H11" s="207">
        <v>31</v>
      </c>
      <c r="I11" s="15" t="s">
        <v>169</v>
      </c>
      <c r="J11" s="13">
        <v>18.399999999999999</v>
      </c>
      <c r="K11" s="219">
        <v>14.785187848283302</v>
      </c>
      <c r="L11" s="221">
        <f t="shared" si="1"/>
        <v>-3.6148121517166967</v>
      </c>
      <c r="M11" s="271"/>
    </row>
    <row r="12" spans="2:13" x14ac:dyDescent="0.15">
      <c r="B12" s="207">
        <v>7</v>
      </c>
      <c r="C12" s="15" t="s">
        <v>154</v>
      </c>
      <c r="D12" s="13">
        <v>85.2</v>
      </c>
      <c r="E12" s="219">
        <v>74.319523897398042</v>
      </c>
      <c r="F12" s="220">
        <f t="shared" si="0"/>
        <v>-10.880476102601961</v>
      </c>
      <c r="G12" s="74"/>
      <c r="H12" s="207">
        <v>32</v>
      </c>
      <c r="I12" s="15" t="s">
        <v>170</v>
      </c>
      <c r="J12" s="13">
        <v>15.1</v>
      </c>
      <c r="K12" s="219">
        <v>14.501385041551245</v>
      </c>
      <c r="L12" s="221">
        <f t="shared" si="1"/>
        <v>-0.59861495844875456</v>
      </c>
      <c r="M12" s="271"/>
    </row>
    <row r="13" spans="2:13" x14ac:dyDescent="0.15">
      <c r="B13" s="207">
        <v>8</v>
      </c>
      <c r="C13" s="15" t="s">
        <v>156</v>
      </c>
      <c r="D13" s="13">
        <v>72.099999999999994</v>
      </c>
      <c r="E13" s="219">
        <v>68.379964840141824</v>
      </c>
      <c r="F13" s="220">
        <f t="shared" si="0"/>
        <v>-3.7200351598581705</v>
      </c>
      <c r="G13" s="74"/>
      <c r="H13" s="207">
        <v>33</v>
      </c>
      <c r="I13" s="15" t="s">
        <v>171</v>
      </c>
      <c r="J13" s="13">
        <v>15.2</v>
      </c>
      <c r="K13" s="219">
        <v>13.762069935314521</v>
      </c>
      <c r="L13" s="221">
        <f t="shared" si="1"/>
        <v>-1.437930064685478</v>
      </c>
      <c r="M13" s="271"/>
    </row>
    <row r="14" spans="2:13" x14ac:dyDescent="0.15">
      <c r="B14" s="207">
        <v>9</v>
      </c>
      <c r="C14" s="15" t="s">
        <v>155</v>
      </c>
      <c r="D14" s="13">
        <v>80.400000000000006</v>
      </c>
      <c r="E14" s="219">
        <v>68.066745655608216</v>
      </c>
      <c r="F14" s="220">
        <f t="shared" si="0"/>
        <v>-12.33325434439179</v>
      </c>
      <c r="G14" s="74"/>
      <c r="H14" s="207">
        <v>34</v>
      </c>
      <c r="I14" s="15" t="s">
        <v>172</v>
      </c>
      <c r="J14" s="13">
        <v>11.4</v>
      </c>
      <c r="K14" s="219">
        <v>13.354214123006832</v>
      </c>
      <c r="L14" s="221">
        <f t="shared" si="1"/>
        <v>1.9542141230068317</v>
      </c>
      <c r="M14" s="271"/>
    </row>
    <row r="15" spans="2:13" x14ac:dyDescent="0.15">
      <c r="B15" s="207">
        <v>10</v>
      </c>
      <c r="C15" s="15" t="s">
        <v>193</v>
      </c>
      <c r="D15" s="13">
        <v>57.3</v>
      </c>
      <c r="E15" s="219">
        <v>66.734502191609266</v>
      </c>
      <c r="F15" s="220">
        <f t="shared" si="0"/>
        <v>9.4345021916092691</v>
      </c>
      <c r="G15" s="74"/>
      <c r="H15" s="207">
        <v>35</v>
      </c>
      <c r="I15" s="15" t="s">
        <v>187</v>
      </c>
      <c r="J15" s="13">
        <v>13.6</v>
      </c>
      <c r="K15" s="219">
        <v>11.841952353282975</v>
      </c>
      <c r="L15" s="221">
        <f t="shared" si="1"/>
        <v>-1.7580476467170243</v>
      </c>
      <c r="M15" s="271"/>
    </row>
    <row r="16" spans="2:13" x14ac:dyDescent="0.15">
      <c r="B16" s="207">
        <v>11</v>
      </c>
      <c r="C16" s="15" t="s">
        <v>192</v>
      </c>
      <c r="D16" s="13">
        <v>69.400000000000006</v>
      </c>
      <c r="E16" s="219">
        <v>64.213922723239492</v>
      </c>
      <c r="F16" s="220">
        <f t="shared" si="0"/>
        <v>-5.1860772767605141</v>
      </c>
      <c r="G16" s="74"/>
      <c r="H16" s="207">
        <v>36</v>
      </c>
      <c r="I16" s="15" t="s">
        <v>175</v>
      </c>
      <c r="J16" s="13">
        <v>21.7</v>
      </c>
      <c r="K16" s="219">
        <v>11.513275389927372</v>
      </c>
      <c r="L16" s="221">
        <f t="shared" si="1"/>
        <v>-10.186724610072627</v>
      </c>
      <c r="M16" s="271"/>
    </row>
    <row r="17" spans="2:13" x14ac:dyDescent="0.15">
      <c r="B17" s="207">
        <v>12</v>
      </c>
      <c r="C17" s="15" t="s">
        <v>157</v>
      </c>
      <c r="D17" s="13">
        <v>64.599999999999994</v>
      </c>
      <c r="E17" s="219">
        <v>62.880992495022205</v>
      </c>
      <c r="F17" s="220">
        <f t="shared" si="0"/>
        <v>-1.7190075049777889</v>
      </c>
      <c r="G17" s="74"/>
      <c r="H17" s="207">
        <v>37</v>
      </c>
      <c r="I17" s="15" t="s">
        <v>556</v>
      </c>
      <c r="J17" s="13">
        <v>7.7</v>
      </c>
      <c r="K17" s="219">
        <v>9.6608587429993769</v>
      </c>
      <c r="L17" s="221">
        <f t="shared" si="1"/>
        <v>1.9608587429993767</v>
      </c>
      <c r="M17" s="271"/>
    </row>
    <row r="18" spans="2:13" x14ac:dyDescent="0.15">
      <c r="B18" s="207">
        <v>13</v>
      </c>
      <c r="C18" s="15" t="s">
        <v>191</v>
      </c>
      <c r="D18" s="13">
        <v>69.5</v>
      </c>
      <c r="E18" s="219">
        <v>56.946088453674804</v>
      </c>
      <c r="F18" s="220">
        <f t="shared" si="0"/>
        <v>-12.553911546325196</v>
      </c>
      <c r="G18" s="74"/>
      <c r="H18" s="207">
        <v>38</v>
      </c>
      <c r="I18" s="15" t="s">
        <v>177</v>
      </c>
      <c r="J18" s="13">
        <v>11.6</v>
      </c>
      <c r="K18" s="219">
        <v>9.4270933128951899</v>
      </c>
      <c r="L18" s="221">
        <f t="shared" si="1"/>
        <v>-2.1729066871048097</v>
      </c>
      <c r="M18" s="271"/>
    </row>
    <row r="19" spans="2:13" x14ac:dyDescent="0.15">
      <c r="B19" s="207">
        <v>14</v>
      </c>
      <c r="C19" s="15" t="s">
        <v>158</v>
      </c>
      <c r="D19" s="13">
        <v>54.9</v>
      </c>
      <c r="E19" s="219">
        <v>52.154167178102369</v>
      </c>
      <c r="F19" s="220">
        <f t="shared" si="0"/>
        <v>-2.7458328218976291</v>
      </c>
      <c r="G19" s="74"/>
      <c r="H19" s="207">
        <v>39</v>
      </c>
      <c r="I19" s="15" t="s">
        <v>179</v>
      </c>
      <c r="J19" s="13">
        <v>10.199999999999999</v>
      </c>
      <c r="K19" s="219">
        <v>8.4015771913861084</v>
      </c>
      <c r="L19" s="221">
        <f t="shared" si="1"/>
        <v>-1.7984228086138909</v>
      </c>
      <c r="M19" s="271"/>
    </row>
    <row r="20" spans="2:13" x14ac:dyDescent="0.15">
      <c r="B20" s="207">
        <v>15</v>
      </c>
      <c r="C20" s="15" t="s">
        <v>190</v>
      </c>
      <c r="D20" s="13">
        <v>37.200000000000003</v>
      </c>
      <c r="E20" s="219">
        <v>44.438396833250863</v>
      </c>
      <c r="F20" s="220">
        <f t="shared" si="0"/>
        <v>7.2383968332508601</v>
      </c>
      <c r="G20" s="74"/>
      <c r="H20" s="207">
        <v>40</v>
      </c>
      <c r="I20" s="15" t="s">
        <v>178</v>
      </c>
      <c r="J20" s="13">
        <v>5.9</v>
      </c>
      <c r="K20" s="219">
        <v>7.5278986192547759</v>
      </c>
      <c r="L20" s="221">
        <f t="shared" si="1"/>
        <v>1.6278986192547755</v>
      </c>
      <c r="M20" s="271"/>
    </row>
    <row r="21" spans="2:13" x14ac:dyDescent="0.15">
      <c r="B21" s="207">
        <v>16</v>
      </c>
      <c r="C21" s="15" t="s">
        <v>188</v>
      </c>
      <c r="D21" s="13">
        <v>42.5</v>
      </c>
      <c r="E21" s="219">
        <v>40.886360795099385</v>
      </c>
      <c r="F21" s="220">
        <f t="shared" si="0"/>
        <v>-1.6136392049006147</v>
      </c>
      <c r="G21" s="74"/>
      <c r="H21" s="207">
        <v>41</v>
      </c>
      <c r="I21" s="15" t="s">
        <v>174</v>
      </c>
      <c r="J21" s="13">
        <v>9.6999999999999993</v>
      </c>
      <c r="K21" s="219">
        <v>7.1182548794489096</v>
      </c>
      <c r="L21" s="221">
        <f t="shared" si="1"/>
        <v>-2.5817451205510897</v>
      </c>
      <c r="M21" s="271"/>
    </row>
    <row r="22" spans="2:13" x14ac:dyDescent="0.15">
      <c r="B22" s="207">
        <v>17</v>
      </c>
      <c r="C22" s="15" t="s">
        <v>189</v>
      </c>
      <c r="D22" s="13">
        <v>34.6</v>
      </c>
      <c r="E22" s="219">
        <v>38.084353741496599</v>
      </c>
      <c r="F22" s="220">
        <f t="shared" si="0"/>
        <v>3.4843537414965979</v>
      </c>
      <c r="G22" s="74"/>
      <c r="H22" s="207">
        <v>42</v>
      </c>
      <c r="I22" s="15" t="s">
        <v>180</v>
      </c>
      <c r="J22" s="13">
        <v>9.9</v>
      </c>
      <c r="K22" s="219">
        <v>6.8078668683812404</v>
      </c>
      <c r="L22" s="221">
        <f t="shared" si="1"/>
        <v>-3.0921331316187599</v>
      </c>
      <c r="M22" s="271"/>
    </row>
    <row r="23" spans="2:13" x14ac:dyDescent="0.15">
      <c r="B23" s="207">
        <v>18</v>
      </c>
      <c r="C23" s="15" t="s">
        <v>159</v>
      </c>
      <c r="D23" s="13">
        <v>37.200000000000003</v>
      </c>
      <c r="E23" s="219">
        <v>36.763560861666235</v>
      </c>
      <c r="F23" s="220">
        <f t="shared" si="0"/>
        <v>-0.43643913833376757</v>
      </c>
      <c r="G23" s="74"/>
      <c r="H23" s="207">
        <v>43</v>
      </c>
      <c r="I23" s="15" t="s">
        <v>181</v>
      </c>
      <c r="J23" s="13">
        <v>11.4</v>
      </c>
      <c r="K23" s="219">
        <v>6.0478937248732736</v>
      </c>
      <c r="L23" s="221">
        <f t="shared" si="1"/>
        <v>-5.3521062751267268</v>
      </c>
      <c r="M23" s="271"/>
    </row>
    <row r="24" spans="2:13" x14ac:dyDescent="0.15">
      <c r="B24" s="207">
        <v>19</v>
      </c>
      <c r="C24" s="15" t="s">
        <v>161</v>
      </c>
      <c r="D24" s="13">
        <v>32.4</v>
      </c>
      <c r="E24" s="219">
        <v>32.764076314564917</v>
      </c>
      <c r="F24" s="220">
        <f t="shared" si="0"/>
        <v>0.36407631456491885</v>
      </c>
      <c r="G24" s="74"/>
      <c r="H24" s="207">
        <v>44</v>
      </c>
      <c r="I24" s="15" t="s">
        <v>183</v>
      </c>
      <c r="J24" s="13">
        <v>7.3</v>
      </c>
      <c r="K24" s="219">
        <v>5.4911955514365154</v>
      </c>
      <c r="L24" s="221">
        <f t="shared" si="1"/>
        <v>-1.8088044485634844</v>
      </c>
      <c r="M24" s="271"/>
    </row>
    <row r="25" spans="2:13" x14ac:dyDescent="0.15">
      <c r="B25" s="207">
        <v>20</v>
      </c>
      <c r="C25" s="15" t="s">
        <v>160</v>
      </c>
      <c r="D25" s="13">
        <v>32.1</v>
      </c>
      <c r="E25" s="219">
        <v>30.923526953614711</v>
      </c>
      <c r="F25" s="220">
        <f t="shared" si="0"/>
        <v>-1.1764730463852899</v>
      </c>
      <c r="G25" s="74"/>
      <c r="H25" s="207">
        <v>45</v>
      </c>
      <c r="I25" s="15" t="s">
        <v>182</v>
      </c>
      <c r="J25" s="13">
        <v>10</v>
      </c>
      <c r="K25" s="219">
        <v>5.2344860255802939</v>
      </c>
      <c r="L25" s="221">
        <f t="shared" si="1"/>
        <v>-4.7655139744197061</v>
      </c>
      <c r="M25" s="271"/>
    </row>
    <row r="26" spans="2:13" x14ac:dyDescent="0.15">
      <c r="B26" s="207">
        <v>21</v>
      </c>
      <c r="C26" s="15" t="s">
        <v>162</v>
      </c>
      <c r="D26" s="13">
        <v>34.700000000000003</v>
      </c>
      <c r="E26" s="219">
        <v>28.37964753328545</v>
      </c>
      <c r="F26" s="220">
        <f t="shared" si="0"/>
        <v>-6.320352466714553</v>
      </c>
      <c r="G26" s="74"/>
      <c r="H26" s="207">
        <v>46</v>
      </c>
      <c r="I26" s="15" t="s">
        <v>196</v>
      </c>
      <c r="J26" s="13">
        <v>11</v>
      </c>
      <c r="K26" s="219">
        <v>5.0225065150438288</v>
      </c>
      <c r="L26" s="221">
        <f t="shared" si="1"/>
        <v>-5.9774934849561712</v>
      </c>
      <c r="M26" s="271"/>
    </row>
    <row r="27" spans="2:13" x14ac:dyDescent="0.15">
      <c r="B27" s="207">
        <v>22</v>
      </c>
      <c r="C27" s="15" t="s">
        <v>163</v>
      </c>
      <c r="D27" s="13">
        <v>20.7</v>
      </c>
      <c r="E27" s="219">
        <v>25.46365474202338</v>
      </c>
      <c r="F27" s="220">
        <f t="shared" si="0"/>
        <v>4.7636547420233804</v>
      </c>
      <c r="G27" s="74"/>
      <c r="H27" s="207">
        <v>47</v>
      </c>
      <c r="I27" s="15" t="s">
        <v>184</v>
      </c>
      <c r="J27" s="13">
        <v>4.5</v>
      </c>
      <c r="K27" s="219">
        <v>2.0685692396092703</v>
      </c>
      <c r="L27" s="221">
        <f t="shared" si="1"/>
        <v>-2.4314307603907297</v>
      </c>
      <c r="M27" s="271"/>
    </row>
    <row r="28" spans="2:13" x14ac:dyDescent="0.15">
      <c r="B28" s="207">
        <v>23</v>
      </c>
      <c r="C28" s="15" t="s">
        <v>164</v>
      </c>
      <c r="D28" s="13">
        <v>23.4</v>
      </c>
      <c r="E28" s="219">
        <v>23.174539897681218</v>
      </c>
      <c r="F28" s="220">
        <f t="shared" si="0"/>
        <v>-0.225460102318781</v>
      </c>
      <c r="G28" s="74"/>
      <c r="H28" s="207">
        <v>48</v>
      </c>
      <c r="I28" s="15" t="s">
        <v>185</v>
      </c>
      <c r="J28" s="13">
        <v>1</v>
      </c>
      <c r="K28" s="219">
        <v>0.56325823223570193</v>
      </c>
      <c r="L28" s="221">
        <f t="shared" si="1"/>
        <v>-0.43674176776429807</v>
      </c>
      <c r="M28" s="271"/>
    </row>
    <row r="29" spans="2:13" x14ac:dyDescent="0.15">
      <c r="B29" s="207">
        <v>24</v>
      </c>
      <c r="C29" s="15" t="s">
        <v>167</v>
      </c>
      <c r="D29" s="13">
        <v>19.2</v>
      </c>
      <c r="E29" s="219">
        <v>19.00547513687842</v>
      </c>
      <c r="F29" s="220">
        <f t="shared" si="0"/>
        <v>-0.19452486312157902</v>
      </c>
      <c r="G29" s="74"/>
      <c r="H29" s="246">
        <v>49</v>
      </c>
      <c r="I29" s="62" t="s">
        <v>176</v>
      </c>
      <c r="J29" s="192">
        <v>0</v>
      </c>
      <c r="K29" s="247">
        <v>0.33613445378151263</v>
      </c>
      <c r="L29" s="248">
        <f t="shared" si="1"/>
        <v>0.33613445378151263</v>
      </c>
      <c r="M29" s="271"/>
    </row>
    <row r="30" spans="2:13" x14ac:dyDescent="0.15">
      <c r="B30" s="207">
        <v>25</v>
      </c>
      <c r="C30" s="15" t="s">
        <v>168</v>
      </c>
      <c r="D30" s="13">
        <v>14.7</v>
      </c>
      <c r="E30" s="219">
        <v>18.721426394391955</v>
      </c>
      <c r="F30" s="220">
        <f t="shared" si="0"/>
        <v>4.0214263943919555</v>
      </c>
      <c r="G30" s="76"/>
      <c r="H30" s="249" t="s">
        <v>744</v>
      </c>
      <c r="I30" s="250"/>
      <c r="J30" s="250"/>
      <c r="K30" s="249"/>
      <c r="L30" s="251"/>
      <c r="M30" s="272"/>
    </row>
    <row r="31" spans="2:13" x14ac:dyDescent="0.15">
      <c r="G31" s="24"/>
      <c r="H31" s="24"/>
      <c r="I31" s="24"/>
      <c r="J31" s="24"/>
      <c r="K31" s="24"/>
      <c r="L31" s="24"/>
      <c r="M31" s="24"/>
    </row>
    <row r="32" spans="2:13" x14ac:dyDescent="0.15">
      <c r="G32" s="24"/>
      <c r="H32" s="24"/>
      <c r="I32" s="24"/>
      <c r="J32" s="24"/>
      <c r="K32" s="24"/>
      <c r="L32" s="24"/>
      <c r="M32" s="24"/>
    </row>
  </sheetData>
  <mergeCells count="4">
    <mergeCell ref="B4:C4"/>
    <mergeCell ref="B5:C5"/>
    <mergeCell ref="H4:I4"/>
    <mergeCell ref="B2:F2"/>
  </mergeCells>
  <phoneticPr fontId="6"/>
  <pageMargins left="0.7" right="0.7" top="0.75" bottom="0.75" header="0.3" footer="0.3"/>
  <pageSetup paperSize="9" orientation="portrait" horizontalDpi="4294967294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54"/>
  <sheetViews>
    <sheetView zoomScaleNormal="100" zoomScaleSheetLayoutView="100" workbookViewId="0">
      <pane ySplit="5715" topLeftCell="A44"/>
      <selection pane="bottomLeft" activeCell="A15" sqref="A15"/>
    </sheetView>
  </sheetViews>
  <sheetFormatPr defaultRowHeight="11.25" x14ac:dyDescent="0.15"/>
  <cols>
    <col min="1" max="1" width="11.25" style="77" bestFit="1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16384" width="9" style="77"/>
  </cols>
  <sheetData>
    <row r="1" spans="1:76" ht="24" customHeight="1" x14ac:dyDescent="0.15">
      <c r="A1" s="524" t="s">
        <v>627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76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76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478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76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479</v>
      </c>
      <c r="BB4" s="227" t="s">
        <v>480</v>
      </c>
      <c r="BC4" s="227" t="s">
        <v>481</v>
      </c>
      <c r="BD4" s="227" t="s">
        <v>482</v>
      </c>
      <c r="BE4" s="227" t="s">
        <v>471</v>
      </c>
      <c r="BF4" s="227" t="s">
        <v>483</v>
      </c>
      <c r="BG4" s="606" t="s">
        <v>484</v>
      </c>
      <c r="BH4" s="227" t="s">
        <v>485</v>
      </c>
      <c r="BI4" s="227" t="s">
        <v>474</v>
      </c>
      <c r="BJ4" s="227" t="s">
        <v>475</v>
      </c>
    </row>
    <row r="5" spans="1:76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</row>
    <row r="6" spans="1:76" ht="15.75" customHeight="1" x14ac:dyDescent="0.15">
      <c r="A6" s="80" t="s">
        <v>58</v>
      </c>
      <c r="B6" s="81">
        <v>97.718492008621737</v>
      </c>
      <c r="C6" s="82">
        <v>8.1337183293342559E-3</v>
      </c>
      <c r="D6" s="82">
        <v>5.6936028305339788E-2</v>
      </c>
      <c r="E6" s="82">
        <v>2.0334295823335638E-2</v>
      </c>
      <c r="F6" s="82">
        <v>0.52869169140672656</v>
      </c>
      <c r="G6" s="82">
        <v>4.0668591646671279E-3</v>
      </c>
      <c r="H6" s="82">
        <v>0.28061328236203181</v>
      </c>
      <c r="I6" s="82">
        <v>7.7270324128675433E-2</v>
      </c>
      <c r="J6" s="82">
        <v>0.32534873317337021</v>
      </c>
      <c r="K6" s="82">
        <v>4.0668591646671279E-3</v>
      </c>
      <c r="L6" s="82">
        <v>1.6267436658668512E-2</v>
      </c>
      <c r="M6" s="82">
        <v>1.6267436658668512E-2</v>
      </c>
      <c r="N6" s="82">
        <v>1.2200577494001384E-2</v>
      </c>
      <c r="O6" s="82" t="s">
        <v>477</v>
      </c>
      <c r="P6" s="82">
        <v>3.2534873317337024E-2</v>
      </c>
      <c r="Q6" s="82">
        <v>0.13420635243401521</v>
      </c>
      <c r="R6" s="82" t="s">
        <v>477</v>
      </c>
      <c r="S6" s="82" t="s">
        <v>477</v>
      </c>
      <c r="T6" s="82" t="s">
        <v>477</v>
      </c>
      <c r="U6" s="82">
        <v>8.1337183293342559E-3</v>
      </c>
      <c r="V6" s="82" t="s">
        <v>477</v>
      </c>
      <c r="W6" s="82" t="s">
        <v>477</v>
      </c>
      <c r="X6" s="82" t="s">
        <v>477</v>
      </c>
      <c r="Y6" s="82">
        <v>8.1337183293342559E-3</v>
      </c>
      <c r="Z6" s="82">
        <v>0.12200577494001381</v>
      </c>
      <c r="AA6" s="82">
        <v>0.2074098173980235</v>
      </c>
      <c r="AB6" s="82" t="s">
        <v>477</v>
      </c>
      <c r="AC6" s="82" t="s">
        <v>477</v>
      </c>
      <c r="AD6" s="82" t="s">
        <v>477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0.12607263410468095</v>
      </c>
      <c r="AL6" s="82">
        <v>4.0668591646671276E-2</v>
      </c>
      <c r="AM6" s="82" t="s">
        <v>477</v>
      </c>
      <c r="AN6" s="82" t="s">
        <v>477</v>
      </c>
      <c r="AO6" s="82">
        <v>4.0668591646671279E-3</v>
      </c>
      <c r="AP6" s="82" t="s">
        <v>477</v>
      </c>
      <c r="AQ6" s="82" t="s">
        <v>477</v>
      </c>
      <c r="AR6" s="82" t="s">
        <v>477</v>
      </c>
      <c r="AS6" s="82" t="s">
        <v>477</v>
      </c>
      <c r="AT6" s="82">
        <v>4.0668591646671279E-3</v>
      </c>
      <c r="AU6" s="82" t="s">
        <v>477</v>
      </c>
      <c r="AV6" s="82" t="s">
        <v>477</v>
      </c>
      <c r="AW6" s="82" t="s">
        <v>477</v>
      </c>
      <c r="AX6" s="82" t="s">
        <v>477</v>
      </c>
      <c r="AY6" s="82">
        <v>1.6267436658668512E-2</v>
      </c>
      <c r="AZ6" s="82">
        <v>99.772255886778638</v>
      </c>
      <c r="BA6" s="82">
        <v>2.4401154988002768E-2</v>
      </c>
      <c r="BB6" s="82" t="s">
        <v>477</v>
      </c>
      <c r="BC6" s="82">
        <v>1.6267436658668512E-2</v>
      </c>
      <c r="BD6" s="82">
        <v>8.1337183293342559E-3</v>
      </c>
      <c r="BE6" s="82">
        <v>5.6936028305339788E-2</v>
      </c>
      <c r="BF6" s="82">
        <v>5.6936028305339788E-2</v>
      </c>
      <c r="BG6" s="82">
        <v>8.9470901622676804E-2</v>
      </c>
      <c r="BH6" s="82">
        <v>100</v>
      </c>
      <c r="BI6" s="82">
        <v>97.718492008621737</v>
      </c>
      <c r="BJ6" s="83">
        <v>1</v>
      </c>
    </row>
    <row r="7" spans="1:76" ht="15.75" customHeight="1" x14ac:dyDescent="0.15">
      <c r="A7" s="84" t="s">
        <v>59</v>
      </c>
      <c r="B7" s="85">
        <v>0.16980331116456771</v>
      </c>
      <c r="C7" s="86">
        <v>78.760435828498657</v>
      </c>
      <c r="D7" s="87">
        <v>7.0751379651903215E-2</v>
      </c>
      <c r="E7" s="87">
        <v>3.9054761567850571</v>
      </c>
      <c r="F7" s="87" t="s">
        <v>477</v>
      </c>
      <c r="G7" s="87" t="s">
        <v>477</v>
      </c>
      <c r="H7" s="87" t="s">
        <v>477</v>
      </c>
      <c r="I7" s="87" t="s">
        <v>477</v>
      </c>
      <c r="J7" s="87" t="s">
        <v>477</v>
      </c>
      <c r="K7" s="87" t="s">
        <v>477</v>
      </c>
      <c r="L7" s="87" t="s">
        <v>477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 t="s">
        <v>477</v>
      </c>
      <c r="AA7" s="87" t="s">
        <v>477</v>
      </c>
      <c r="AB7" s="87" t="s">
        <v>477</v>
      </c>
      <c r="AC7" s="87" t="s">
        <v>477</v>
      </c>
      <c r="AD7" s="87">
        <v>2.8300551860761289E-2</v>
      </c>
      <c r="AE7" s="87" t="s">
        <v>477</v>
      </c>
      <c r="AF7" s="87">
        <v>2.8300551860761289E-2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 t="s">
        <v>477</v>
      </c>
      <c r="AX7" s="87" t="s">
        <v>477</v>
      </c>
      <c r="AY7" s="87">
        <v>0.33960662232913541</v>
      </c>
      <c r="AZ7" s="87">
        <v>83.302674402150842</v>
      </c>
      <c r="BA7" s="87">
        <v>15.933210697608605</v>
      </c>
      <c r="BB7" s="87" t="s">
        <v>477</v>
      </c>
      <c r="BC7" s="87" t="s">
        <v>477</v>
      </c>
      <c r="BD7" s="87">
        <v>15.933210697608605</v>
      </c>
      <c r="BE7" s="87">
        <v>9.905193151266449E-2</v>
      </c>
      <c r="BF7" s="87">
        <v>0.33960662232913541</v>
      </c>
      <c r="BG7" s="87">
        <v>0.32545634639875476</v>
      </c>
      <c r="BH7" s="87">
        <v>100</v>
      </c>
      <c r="BI7" s="87">
        <v>78.760435828498657</v>
      </c>
      <c r="BJ7" s="88">
        <v>2</v>
      </c>
    </row>
    <row r="8" spans="1:76" ht="15.75" customHeight="1" x14ac:dyDescent="0.15">
      <c r="A8" s="84" t="s">
        <v>60</v>
      </c>
      <c r="B8" s="85">
        <v>5.0226430629888847</v>
      </c>
      <c r="C8" s="87">
        <v>2.0584602717167558E-2</v>
      </c>
      <c r="D8" s="86">
        <v>79.600658707286954</v>
      </c>
      <c r="E8" s="87">
        <v>4.5286125977768625</v>
      </c>
      <c r="F8" s="87">
        <v>4.1169205434335117E-2</v>
      </c>
      <c r="G8" s="87" t="s">
        <v>477</v>
      </c>
      <c r="H8" s="87">
        <v>4.1169205434335117E-2</v>
      </c>
      <c r="I8" s="87">
        <v>8.5014409221902021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6.1753808151502679E-2</v>
      </c>
      <c r="O8" s="87">
        <v>4.1169205434335117E-2</v>
      </c>
      <c r="P8" s="87" t="s">
        <v>477</v>
      </c>
      <c r="Q8" s="87" t="s">
        <v>477</v>
      </c>
      <c r="R8" s="87">
        <v>8.2338410868670234E-2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0.10292301358583779</v>
      </c>
      <c r="AA8" s="87">
        <v>4.1169205434335117E-2</v>
      </c>
      <c r="AB8" s="87">
        <v>0.24701523260601072</v>
      </c>
      <c r="AC8" s="87" t="s">
        <v>477</v>
      </c>
      <c r="AD8" s="87">
        <v>0.5969534787978592</v>
      </c>
      <c r="AE8" s="87" t="s">
        <v>477</v>
      </c>
      <c r="AF8" s="87">
        <v>4.1169205434335117E-2</v>
      </c>
      <c r="AG8" s="87">
        <v>0.32935364347468093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 t="s">
        <v>477</v>
      </c>
      <c r="AU8" s="87" t="s">
        <v>477</v>
      </c>
      <c r="AV8" s="87" t="s">
        <v>477</v>
      </c>
      <c r="AW8" s="87" t="s">
        <v>477</v>
      </c>
      <c r="AX8" s="87">
        <v>8.2338410868670234E-2</v>
      </c>
      <c r="AY8" s="87">
        <v>8.2338410868670234E-2</v>
      </c>
      <c r="AZ8" s="87">
        <v>99.464800329353636</v>
      </c>
      <c r="BA8" s="87">
        <v>0.20584602717167558</v>
      </c>
      <c r="BB8" s="87" t="s">
        <v>477</v>
      </c>
      <c r="BC8" s="87" t="s">
        <v>477</v>
      </c>
      <c r="BD8" s="87">
        <v>0.20584602717167558</v>
      </c>
      <c r="BE8" s="87">
        <v>8.2338410868670234E-2</v>
      </c>
      <c r="BF8" s="87">
        <v>2.0584602717167558E-2</v>
      </c>
      <c r="BG8" s="87">
        <v>0.22643062988884316</v>
      </c>
      <c r="BH8" s="87">
        <v>100</v>
      </c>
      <c r="BI8" s="87">
        <v>79.600658707286954</v>
      </c>
      <c r="BJ8" s="88">
        <v>3</v>
      </c>
    </row>
    <row r="9" spans="1:76" ht="15.75" customHeight="1" x14ac:dyDescent="0.15">
      <c r="A9" s="84" t="s">
        <v>61</v>
      </c>
      <c r="B9" s="85">
        <v>7.0754716981132074E-2</v>
      </c>
      <c r="C9" s="87">
        <v>5.1415094339622645</v>
      </c>
      <c r="D9" s="87">
        <v>0.11792452830188679</v>
      </c>
      <c r="E9" s="86">
        <v>89.952830188679243</v>
      </c>
      <c r="F9" s="87" t="s">
        <v>477</v>
      </c>
      <c r="G9" s="87" t="s">
        <v>477</v>
      </c>
      <c r="H9" s="87" t="s">
        <v>477</v>
      </c>
      <c r="I9" s="87">
        <v>0.14150943396226415</v>
      </c>
      <c r="J9" s="87" t="s">
        <v>477</v>
      </c>
      <c r="K9" s="87" t="s">
        <v>477</v>
      </c>
      <c r="L9" s="87" t="s">
        <v>477</v>
      </c>
      <c r="M9" s="87" t="s">
        <v>477</v>
      </c>
      <c r="N9" s="87" t="s">
        <v>477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 t="s">
        <v>477</v>
      </c>
      <c r="AB9" s="87" t="s">
        <v>477</v>
      </c>
      <c r="AC9" s="87" t="s">
        <v>477</v>
      </c>
      <c r="AD9" s="87" t="s">
        <v>477</v>
      </c>
      <c r="AE9" s="87">
        <v>2.358490566037736E-2</v>
      </c>
      <c r="AF9" s="87">
        <v>2.358490566037736E-2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 t="s">
        <v>477</v>
      </c>
      <c r="AU9" s="87" t="s">
        <v>477</v>
      </c>
      <c r="AV9" s="87" t="s">
        <v>477</v>
      </c>
      <c r="AW9" s="87">
        <v>0.6367924528301887</v>
      </c>
      <c r="AX9" s="87">
        <v>0.21226415094339623</v>
      </c>
      <c r="AY9" s="87" t="s">
        <v>477</v>
      </c>
      <c r="AZ9" s="87">
        <v>96.320754716981128</v>
      </c>
      <c r="BA9" s="87">
        <v>2.2877358490566038</v>
      </c>
      <c r="BB9" s="87" t="s">
        <v>477</v>
      </c>
      <c r="BC9" s="87">
        <v>4.716981132075472E-2</v>
      </c>
      <c r="BD9" s="87">
        <v>2.2405660377358489</v>
      </c>
      <c r="BE9" s="87">
        <v>0.54245283018867918</v>
      </c>
      <c r="BF9" s="87">
        <v>0.77830188679245282</v>
      </c>
      <c r="BG9" s="87">
        <v>7.0754716981132074E-2</v>
      </c>
      <c r="BH9" s="87">
        <v>100</v>
      </c>
      <c r="BI9" s="87">
        <v>89.952830188679243</v>
      </c>
      <c r="BJ9" s="88">
        <v>4</v>
      </c>
    </row>
    <row r="10" spans="1:76" ht="15.75" customHeight="1" x14ac:dyDescent="0.15">
      <c r="A10" s="84" t="s">
        <v>62</v>
      </c>
      <c r="B10" s="85">
        <v>29.745702005730656</v>
      </c>
      <c r="C10" s="87" t="s">
        <v>477</v>
      </c>
      <c r="D10" s="87">
        <v>1.7550143266475644</v>
      </c>
      <c r="E10" s="87">
        <v>0.19699140401146131</v>
      </c>
      <c r="F10" s="86">
        <v>66.404011461318049</v>
      </c>
      <c r="G10" s="87">
        <v>7.1633237822349566E-2</v>
      </c>
      <c r="H10" s="87">
        <v>0.25071633237822349</v>
      </c>
      <c r="I10" s="87">
        <v>0.30444126074498568</v>
      </c>
      <c r="J10" s="87" t="s">
        <v>477</v>
      </c>
      <c r="K10" s="87" t="s">
        <v>477</v>
      </c>
      <c r="L10" s="87">
        <v>0.12535816618911175</v>
      </c>
      <c r="M10" s="87" t="s">
        <v>477</v>
      </c>
      <c r="N10" s="87">
        <v>1.7908309455587391E-2</v>
      </c>
      <c r="O10" s="87" t="s">
        <v>477</v>
      </c>
      <c r="P10" s="87" t="s">
        <v>477</v>
      </c>
      <c r="Q10" s="87" t="s">
        <v>477</v>
      </c>
      <c r="R10" s="87" t="s">
        <v>477</v>
      </c>
      <c r="S10" s="87">
        <v>0.3402578796561605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0.25071633237822349</v>
      </c>
      <c r="AA10" s="87" t="s">
        <v>477</v>
      </c>
      <c r="AB10" s="87" t="s">
        <v>477</v>
      </c>
      <c r="AC10" s="87" t="s">
        <v>477</v>
      </c>
      <c r="AD10" s="87" t="s">
        <v>477</v>
      </c>
      <c r="AE10" s="87" t="s">
        <v>477</v>
      </c>
      <c r="AF10" s="87" t="s">
        <v>477</v>
      </c>
      <c r="AG10" s="87">
        <v>1.7908309455587391E-2</v>
      </c>
      <c r="AH10" s="87" t="s">
        <v>477</v>
      </c>
      <c r="AI10" s="87" t="s">
        <v>477</v>
      </c>
      <c r="AJ10" s="87" t="s">
        <v>477</v>
      </c>
      <c r="AK10" s="87" t="s">
        <v>477</v>
      </c>
      <c r="AL10" s="87" t="s">
        <v>477</v>
      </c>
      <c r="AM10" s="87">
        <v>1.7908309455587391E-2</v>
      </c>
      <c r="AN10" s="87" t="s">
        <v>477</v>
      </c>
      <c r="AO10" s="87" t="s">
        <v>477</v>
      </c>
      <c r="AP10" s="87" t="s">
        <v>477</v>
      </c>
      <c r="AQ10" s="87">
        <v>1.7908309455587391E-2</v>
      </c>
      <c r="AR10" s="87" t="s">
        <v>477</v>
      </c>
      <c r="AS10" s="87" t="s">
        <v>477</v>
      </c>
      <c r="AT10" s="87" t="s">
        <v>477</v>
      </c>
      <c r="AU10" s="87" t="s">
        <v>477</v>
      </c>
      <c r="AV10" s="87" t="s">
        <v>477</v>
      </c>
      <c r="AW10" s="87" t="s">
        <v>477</v>
      </c>
      <c r="AX10" s="87" t="s">
        <v>477</v>
      </c>
      <c r="AY10" s="87">
        <v>1.7908309455587391E-2</v>
      </c>
      <c r="AZ10" s="87">
        <v>99.53438395415472</v>
      </c>
      <c r="BA10" s="87">
        <v>5.3724928366762181E-2</v>
      </c>
      <c r="BB10" s="87" t="s">
        <v>477</v>
      </c>
      <c r="BC10" s="87">
        <v>5.3724928366762181E-2</v>
      </c>
      <c r="BD10" s="87" t="s">
        <v>477</v>
      </c>
      <c r="BE10" s="87">
        <v>0.14326647564469913</v>
      </c>
      <c r="BF10" s="87">
        <v>0.19699140401146131</v>
      </c>
      <c r="BG10" s="87">
        <v>7.1633237822349566E-2</v>
      </c>
      <c r="BH10" s="87">
        <v>100</v>
      </c>
      <c r="BI10" s="87">
        <v>66.404011461318049</v>
      </c>
      <c r="BJ10" s="88">
        <v>5</v>
      </c>
    </row>
    <row r="11" spans="1:76" ht="15.75" customHeight="1" x14ac:dyDescent="0.15">
      <c r="A11" s="84" t="s">
        <v>63</v>
      </c>
      <c r="B11" s="85">
        <v>22.007042253521128</v>
      </c>
      <c r="C11" s="87" t="s">
        <v>477</v>
      </c>
      <c r="D11" s="87" t="s">
        <v>477</v>
      </c>
      <c r="E11" s="87" t="s">
        <v>477</v>
      </c>
      <c r="F11" s="87">
        <v>1.056338028169014</v>
      </c>
      <c r="G11" s="86">
        <v>9.330985915492958</v>
      </c>
      <c r="H11" s="87">
        <v>67.25352112676056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 t="s">
        <v>477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 t="s">
        <v>477</v>
      </c>
      <c r="AI11" s="87" t="s">
        <v>477</v>
      </c>
      <c r="AJ11" s="87" t="s">
        <v>477</v>
      </c>
      <c r="AK11" s="87" t="s">
        <v>477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 t="s">
        <v>477</v>
      </c>
      <c r="AZ11" s="87">
        <v>99.647887323943664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0.35211267605633806</v>
      </c>
      <c r="BF11" s="87" t="s">
        <v>477</v>
      </c>
      <c r="BG11" s="87" t="s">
        <v>477</v>
      </c>
      <c r="BH11" s="87">
        <v>100</v>
      </c>
      <c r="BI11" s="87">
        <v>9.330985915492958</v>
      </c>
      <c r="BJ11" s="88">
        <v>6</v>
      </c>
    </row>
    <row r="12" spans="1:76" ht="15.75" customHeight="1" x14ac:dyDescent="0.15">
      <c r="A12" s="84" t="s">
        <v>64</v>
      </c>
      <c r="B12" s="85">
        <v>31.118530884808017</v>
      </c>
      <c r="C12" s="87" t="s">
        <v>477</v>
      </c>
      <c r="D12" s="87" t="s">
        <v>477</v>
      </c>
      <c r="E12" s="87">
        <v>6.6777963272120197E-2</v>
      </c>
      <c r="F12" s="87">
        <v>7.2120200333889812</v>
      </c>
      <c r="G12" s="87">
        <v>0.96828046744574292</v>
      </c>
      <c r="H12" s="86">
        <v>59.73288814691152</v>
      </c>
      <c r="I12" s="87" t="s">
        <v>477</v>
      </c>
      <c r="J12" s="87" t="s">
        <v>477</v>
      </c>
      <c r="K12" s="87" t="s">
        <v>477</v>
      </c>
      <c r="L12" s="87">
        <v>0.10016694490818029</v>
      </c>
      <c r="M12" s="87" t="s">
        <v>477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 t="s">
        <v>477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0.1669449081803005</v>
      </c>
      <c r="AJ12" s="87">
        <v>0.10016694490818029</v>
      </c>
      <c r="AK12" s="87">
        <v>0.23372287145242068</v>
      </c>
      <c r="AL12" s="87" t="s">
        <v>477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 t="s">
        <v>477</v>
      </c>
      <c r="AU12" s="87" t="s">
        <v>477</v>
      </c>
      <c r="AV12" s="87" t="s">
        <v>477</v>
      </c>
      <c r="AW12" s="87" t="s">
        <v>477</v>
      </c>
      <c r="AX12" s="87" t="s">
        <v>477</v>
      </c>
      <c r="AY12" s="87" t="s">
        <v>477</v>
      </c>
      <c r="AZ12" s="87">
        <v>99.699499165275469</v>
      </c>
      <c r="BA12" s="87" t="s">
        <v>477</v>
      </c>
      <c r="BB12" s="87" t="s">
        <v>477</v>
      </c>
      <c r="BC12" s="87" t="s">
        <v>477</v>
      </c>
      <c r="BD12" s="87" t="s">
        <v>477</v>
      </c>
      <c r="BE12" s="87">
        <v>3.3388981636060099E-2</v>
      </c>
      <c r="BF12" s="87">
        <v>0.26711185308848079</v>
      </c>
      <c r="BG12" s="87" t="s">
        <v>477</v>
      </c>
      <c r="BH12" s="87">
        <v>100</v>
      </c>
      <c r="BI12" s="87">
        <v>59.73288814691152</v>
      </c>
      <c r="BJ12" s="88">
        <v>7</v>
      </c>
    </row>
    <row r="13" spans="1:76" ht="15.75" customHeight="1" x14ac:dyDescent="0.15">
      <c r="A13" s="84" t="s">
        <v>65</v>
      </c>
      <c r="B13" s="85">
        <v>3.3572844400396429</v>
      </c>
      <c r="C13" s="87">
        <v>2.4777006937561942E-2</v>
      </c>
      <c r="D13" s="87">
        <v>1.0654112983151636</v>
      </c>
      <c r="E13" s="87">
        <v>0.85480673934588713</v>
      </c>
      <c r="F13" s="87">
        <v>1.2388503468780971E-2</v>
      </c>
      <c r="G13" s="87">
        <v>2.4777006937561942E-2</v>
      </c>
      <c r="H13" s="87" t="s">
        <v>477</v>
      </c>
      <c r="I13" s="86">
        <v>88.590188305252724</v>
      </c>
      <c r="J13" s="87">
        <v>2.4777006937561942E-2</v>
      </c>
      <c r="K13" s="87" t="s">
        <v>477</v>
      </c>
      <c r="L13" s="87" t="s">
        <v>477</v>
      </c>
      <c r="M13" s="87" t="s">
        <v>477</v>
      </c>
      <c r="N13" s="87" t="s">
        <v>477</v>
      </c>
      <c r="O13" s="87">
        <v>0.29732408325074333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 t="s">
        <v>477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>
        <v>2.4777006937561942E-2</v>
      </c>
      <c r="AA13" s="87" t="s">
        <v>477</v>
      </c>
      <c r="AB13" s="87">
        <v>3.7165510406342916E-2</v>
      </c>
      <c r="AC13" s="87">
        <v>0.38404360753221012</v>
      </c>
      <c r="AD13" s="87">
        <v>0.38404360753221012</v>
      </c>
      <c r="AE13" s="87" t="s">
        <v>477</v>
      </c>
      <c r="AF13" s="87" t="s">
        <v>477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>
        <v>1.2388503468780971E-2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>
        <v>1.2388503468780971E-2</v>
      </c>
      <c r="AY13" s="87">
        <v>0.38404360753221012</v>
      </c>
      <c r="AZ13" s="87">
        <v>95.490584737363733</v>
      </c>
      <c r="BA13" s="87">
        <v>3.7041625371655105</v>
      </c>
      <c r="BB13" s="87" t="s">
        <v>477</v>
      </c>
      <c r="BC13" s="87">
        <v>3.6793855302279486</v>
      </c>
      <c r="BD13" s="87">
        <v>2.4777006937561942E-2</v>
      </c>
      <c r="BE13" s="87">
        <v>0.24777006937561941</v>
      </c>
      <c r="BF13" s="87">
        <v>0.44598612487611494</v>
      </c>
      <c r="BG13" s="87">
        <v>0.11149653121902874</v>
      </c>
      <c r="BH13" s="87">
        <v>100</v>
      </c>
      <c r="BI13" s="87">
        <v>88.590188305252724</v>
      </c>
      <c r="BJ13" s="88">
        <v>8</v>
      </c>
    </row>
    <row r="14" spans="1:76" ht="15.75" customHeight="1" x14ac:dyDescent="0.15">
      <c r="A14" s="84" t="s">
        <v>66</v>
      </c>
      <c r="B14" s="85">
        <v>26.974128233970752</v>
      </c>
      <c r="C14" s="87" t="s">
        <v>477</v>
      </c>
      <c r="D14" s="87">
        <v>2.2497187851518559E-2</v>
      </c>
      <c r="E14" s="87" t="s">
        <v>477</v>
      </c>
      <c r="F14" s="87" t="s">
        <v>477</v>
      </c>
      <c r="G14" s="87" t="s">
        <v>477</v>
      </c>
      <c r="H14" s="87" t="s">
        <v>477</v>
      </c>
      <c r="I14" s="87">
        <v>0.92238470191226096</v>
      </c>
      <c r="J14" s="86">
        <v>68.211473565804269</v>
      </c>
      <c r="K14" s="87">
        <v>2.2497187851518559E-2</v>
      </c>
      <c r="L14" s="87" t="s">
        <v>477</v>
      </c>
      <c r="M14" s="87" t="s">
        <v>477</v>
      </c>
      <c r="N14" s="87">
        <v>0.13498312710911137</v>
      </c>
      <c r="O14" s="87">
        <v>0.20247469066366702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0.69741282339707533</v>
      </c>
      <c r="V14" s="87">
        <v>1.1473565804274466</v>
      </c>
      <c r="W14" s="87" t="s">
        <v>477</v>
      </c>
      <c r="X14" s="87">
        <v>6.7491563554555684E-2</v>
      </c>
      <c r="Y14" s="87">
        <v>4.4994375703037118E-2</v>
      </c>
      <c r="Z14" s="87" t="s">
        <v>477</v>
      </c>
      <c r="AA14" s="87">
        <v>2.2497187851518559E-2</v>
      </c>
      <c r="AB14" s="87" t="s">
        <v>477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>
        <v>2.2497187851518559E-2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 t="s">
        <v>477</v>
      </c>
      <c r="AU14" s="87" t="s">
        <v>477</v>
      </c>
      <c r="AV14" s="87">
        <v>0.22497187851518563</v>
      </c>
      <c r="AW14" s="87" t="s">
        <v>477</v>
      </c>
      <c r="AX14" s="87" t="s">
        <v>477</v>
      </c>
      <c r="AY14" s="87">
        <v>0.22497187851518563</v>
      </c>
      <c r="AZ14" s="87">
        <v>98.942632170978627</v>
      </c>
      <c r="BA14" s="87">
        <v>0.74240719910011244</v>
      </c>
      <c r="BB14" s="87" t="s">
        <v>477</v>
      </c>
      <c r="BC14" s="87">
        <v>0.74240719910011244</v>
      </c>
      <c r="BD14" s="87" t="s">
        <v>477</v>
      </c>
      <c r="BE14" s="87">
        <v>6.7491563554555684E-2</v>
      </c>
      <c r="BF14" s="87">
        <v>6.7491563554555684E-2</v>
      </c>
      <c r="BG14" s="87">
        <v>0.17997750281214847</v>
      </c>
      <c r="BH14" s="87">
        <v>100</v>
      </c>
      <c r="BI14" s="87">
        <v>68.211473565804269</v>
      </c>
      <c r="BJ14" s="88">
        <v>9</v>
      </c>
    </row>
    <row r="15" spans="1:76" ht="15.75" customHeight="1" x14ac:dyDescent="0.15">
      <c r="A15" s="84" t="s">
        <v>67</v>
      </c>
      <c r="B15" s="85">
        <v>3.8773441459706031</v>
      </c>
      <c r="C15" s="87" t="s">
        <v>477</v>
      </c>
      <c r="D15" s="87" t="s">
        <v>477</v>
      </c>
      <c r="E15" s="87">
        <v>2.5342118601115054E-2</v>
      </c>
      <c r="F15" s="87" t="s">
        <v>477</v>
      </c>
      <c r="G15" s="87" t="s">
        <v>477</v>
      </c>
      <c r="H15" s="87">
        <v>5.0684237202230108E-2</v>
      </c>
      <c r="I15" s="87" t="s">
        <v>477</v>
      </c>
      <c r="J15" s="87" t="s">
        <v>477</v>
      </c>
      <c r="K15" s="86">
        <v>76.786619361378612</v>
      </c>
      <c r="L15" s="87">
        <v>0.456158134820071</v>
      </c>
      <c r="M15" s="87">
        <v>2.6355803345159656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>
        <v>0.12671059300557527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 t="s">
        <v>477</v>
      </c>
      <c r="AR15" s="87">
        <v>5.0684237202230108E-2</v>
      </c>
      <c r="AS15" s="87">
        <v>0.43081601621895588</v>
      </c>
      <c r="AT15" s="87">
        <v>0.15205271160669032</v>
      </c>
      <c r="AU15" s="87">
        <v>14.79979726305119</v>
      </c>
      <c r="AV15" s="87" t="s">
        <v>477</v>
      </c>
      <c r="AW15" s="87" t="s">
        <v>477</v>
      </c>
      <c r="AX15" s="87" t="s">
        <v>477</v>
      </c>
      <c r="AY15" s="87">
        <v>2.5342118601115054E-2</v>
      </c>
      <c r="AZ15" s="87">
        <v>99.417131272174359</v>
      </c>
      <c r="BA15" s="87">
        <v>0.12671059300557527</v>
      </c>
      <c r="BB15" s="87">
        <v>0.12671059300557527</v>
      </c>
      <c r="BC15" s="87" t="s">
        <v>477</v>
      </c>
      <c r="BD15" s="87" t="s">
        <v>477</v>
      </c>
      <c r="BE15" s="87">
        <v>5.0684237202230108E-2</v>
      </c>
      <c r="BF15" s="87">
        <v>0.15205271160669032</v>
      </c>
      <c r="BG15" s="87">
        <v>0.25342118601115055</v>
      </c>
      <c r="BH15" s="87">
        <v>100</v>
      </c>
      <c r="BI15" s="87">
        <v>76.786619361378612</v>
      </c>
      <c r="BJ15" s="88">
        <v>10</v>
      </c>
    </row>
    <row r="16" spans="1:76" ht="15.75" customHeight="1" x14ac:dyDescent="0.15">
      <c r="A16" s="84" t="s">
        <v>68</v>
      </c>
      <c r="B16" s="85">
        <v>14.702308626974483</v>
      </c>
      <c r="C16" s="87" t="s">
        <v>477</v>
      </c>
      <c r="D16" s="87" t="s">
        <v>477</v>
      </c>
      <c r="E16" s="87" t="s">
        <v>477</v>
      </c>
      <c r="F16" s="87" t="s">
        <v>477</v>
      </c>
      <c r="G16" s="87" t="s">
        <v>477</v>
      </c>
      <c r="H16" s="87" t="s">
        <v>477</v>
      </c>
      <c r="I16" s="87" t="s">
        <v>477</v>
      </c>
      <c r="J16" s="87" t="s">
        <v>477</v>
      </c>
      <c r="K16" s="87">
        <v>16.403402187120292</v>
      </c>
      <c r="L16" s="86">
        <v>48.90643985419198</v>
      </c>
      <c r="M16" s="87">
        <v>0.91130012150668283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11.846901579586877</v>
      </c>
      <c r="AL16" s="87" t="s">
        <v>477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 t="s">
        <v>477</v>
      </c>
      <c r="AU16" s="87">
        <v>6.6828675577156744</v>
      </c>
      <c r="AV16" s="87" t="s">
        <v>477</v>
      </c>
      <c r="AW16" s="87" t="s">
        <v>477</v>
      </c>
      <c r="AX16" s="87" t="s">
        <v>477</v>
      </c>
      <c r="AY16" s="87">
        <v>0.24301336573511542</v>
      </c>
      <c r="AZ16" s="87">
        <v>99.69623329283111</v>
      </c>
      <c r="BA16" s="87">
        <v>0.30376670716889431</v>
      </c>
      <c r="BB16" s="87">
        <v>0.30376670716889431</v>
      </c>
      <c r="BC16" s="87" t="s">
        <v>477</v>
      </c>
      <c r="BD16" s="87" t="s">
        <v>477</v>
      </c>
      <c r="BE16" s="87" t="s">
        <v>477</v>
      </c>
      <c r="BF16" s="87" t="s">
        <v>477</v>
      </c>
      <c r="BG16" s="87" t="s">
        <v>477</v>
      </c>
      <c r="BH16" s="87">
        <v>100</v>
      </c>
      <c r="BI16" s="87">
        <v>48.90643985419198</v>
      </c>
      <c r="BJ16" s="88">
        <v>11</v>
      </c>
    </row>
    <row r="17" spans="1:62" ht="15.75" customHeight="1" x14ac:dyDescent="0.15">
      <c r="A17" s="84" t="s">
        <v>69</v>
      </c>
      <c r="B17" s="85">
        <v>1.4502529510961215</v>
      </c>
      <c r="C17" s="87" t="s">
        <v>477</v>
      </c>
      <c r="D17" s="87" t="s">
        <v>477</v>
      </c>
      <c r="E17" s="87">
        <v>3.3726812816188868E-2</v>
      </c>
      <c r="F17" s="87" t="s">
        <v>477</v>
      </c>
      <c r="G17" s="87" t="s">
        <v>477</v>
      </c>
      <c r="H17" s="87">
        <v>6.7453625632377737E-2</v>
      </c>
      <c r="I17" s="87" t="s">
        <v>477</v>
      </c>
      <c r="J17" s="87" t="s">
        <v>477</v>
      </c>
      <c r="K17" s="87">
        <v>6.6779089376053964</v>
      </c>
      <c r="L17" s="87" t="s">
        <v>477</v>
      </c>
      <c r="M17" s="86">
        <v>75.986509274873526</v>
      </c>
      <c r="N17" s="87" t="s">
        <v>477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 t="s">
        <v>477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 t="s">
        <v>477</v>
      </c>
      <c r="AQ17" s="87" t="s">
        <v>477</v>
      </c>
      <c r="AR17" s="87" t="s">
        <v>477</v>
      </c>
      <c r="AS17" s="87" t="s">
        <v>477</v>
      </c>
      <c r="AT17" s="87">
        <v>0.70826306913996628</v>
      </c>
      <c r="AU17" s="87">
        <v>13.38954468802698</v>
      </c>
      <c r="AV17" s="87">
        <v>0.26981450252951095</v>
      </c>
      <c r="AW17" s="87" t="s">
        <v>477</v>
      </c>
      <c r="AX17" s="87" t="s">
        <v>477</v>
      </c>
      <c r="AY17" s="87">
        <v>0.1011804384485666</v>
      </c>
      <c r="AZ17" s="87">
        <v>98.684654300168646</v>
      </c>
      <c r="BA17" s="87">
        <v>1.0792580101180438</v>
      </c>
      <c r="BB17" s="87">
        <v>0.77571669477234395</v>
      </c>
      <c r="BC17" s="87" t="s">
        <v>477</v>
      </c>
      <c r="BD17" s="87">
        <v>0.30354131534569984</v>
      </c>
      <c r="BE17" s="87">
        <v>0.1011804384485666</v>
      </c>
      <c r="BF17" s="87" t="s">
        <v>477</v>
      </c>
      <c r="BG17" s="87">
        <v>0.13490725126475547</v>
      </c>
      <c r="BH17" s="87">
        <v>100</v>
      </c>
      <c r="BI17" s="87">
        <v>75.986509274873526</v>
      </c>
      <c r="BJ17" s="88">
        <v>12</v>
      </c>
    </row>
    <row r="18" spans="1:62" ht="15.75" customHeight="1" x14ac:dyDescent="0.15">
      <c r="A18" s="84" t="s">
        <v>70</v>
      </c>
      <c r="B18" s="85">
        <v>72.427682167704134</v>
      </c>
      <c r="C18" s="87" t="s">
        <v>477</v>
      </c>
      <c r="D18" s="87">
        <v>0.25631636763090443</v>
      </c>
      <c r="E18" s="87">
        <v>7.3233247894544135E-2</v>
      </c>
      <c r="F18" s="87" t="s">
        <v>477</v>
      </c>
      <c r="G18" s="87" t="s">
        <v>477</v>
      </c>
      <c r="H18" s="87" t="s">
        <v>477</v>
      </c>
      <c r="I18" s="87">
        <v>1.720981325521787</v>
      </c>
      <c r="J18" s="87">
        <v>6.5177590626144273</v>
      </c>
      <c r="K18" s="87" t="s">
        <v>477</v>
      </c>
      <c r="L18" s="87" t="s">
        <v>477</v>
      </c>
      <c r="M18" s="87" t="s">
        <v>477</v>
      </c>
      <c r="N18" s="86">
        <v>11.570853167337972</v>
      </c>
      <c r="O18" s="87">
        <v>2.0505309410472354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>
        <v>7.3233247894544135E-2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1.3914317099963385</v>
      </c>
      <c r="AA18" s="87">
        <v>3.2954961552544857</v>
      </c>
      <c r="AB18" s="87">
        <v>0.4027828634199927</v>
      </c>
      <c r="AC18" s="87" t="s">
        <v>477</v>
      </c>
      <c r="AD18" s="87" t="s">
        <v>477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 t="s">
        <v>477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 t="s">
        <v>477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 t="s">
        <v>477</v>
      </c>
      <c r="AZ18" s="87">
        <v>99.780300256316366</v>
      </c>
      <c r="BA18" s="87">
        <v>0.14646649578908827</v>
      </c>
      <c r="BB18" s="87" t="s">
        <v>477</v>
      </c>
      <c r="BC18" s="87">
        <v>0.14646649578908827</v>
      </c>
      <c r="BD18" s="87" t="s">
        <v>477</v>
      </c>
      <c r="BE18" s="87" t="s">
        <v>477</v>
      </c>
      <c r="BF18" s="87" t="s">
        <v>477</v>
      </c>
      <c r="BG18" s="87">
        <v>7.3233247894544135E-2</v>
      </c>
      <c r="BH18" s="87">
        <v>100</v>
      </c>
      <c r="BI18" s="87">
        <v>11.570853167337972</v>
      </c>
      <c r="BJ18" s="88">
        <v>13</v>
      </c>
    </row>
    <row r="19" spans="1:62" ht="15.75" customHeight="1" x14ac:dyDescent="0.15">
      <c r="A19" s="84" t="s">
        <v>71</v>
      </c>
      <c r="B19" s="85">
        <v>26.928471248246844</v>
      </c>
      <c r="C19" s="87" t="s">
        <v>477</v>
      </c>
      <c r="D19" s="87">
        <v>0.70126227208976155</v>
      </c>
      <c r="E19" s="87" t="s">
        <v>477</v>
      </c>
      <c r="F19" s="87" t="s">
        <v>477</v>
      </c>
      <c r="G19" s="87" t="s">
        <v>477</v>
      </c>
      <c r="H19" s="87" t="s">
        <v>477</v>
      </c>
      <c r="I19" s="87">
        <v>24.96493688639551</v>
      </c>
      <c r="J19" s="87">
        <v>1.2622720897615709</v>
      </c>
      <c r="K19" s="87" t="s">
        <v>477</v>
      </c>
      <c r="L19" s="87" t="s">
        <v>477</v>
      </c>
      <c r="M19" s="87" t="s">
        <v>477</v>
      </c>
      <c r="N19" s="87">
        <v>0.91164095371669007</v>
      </c>
      <c r="O19" s="86">
        <v>37.026647966339411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>
        <v>0.14025245441795231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0.70126227208976155</v>
      </c>
      <c r="AA19" s="87">
        <v>1.4025245441795231</v>
      </c>
      <c r="AB19" s="87">
        <v>3.9971949509116409</v>
      </c>
      <c r="AC19" s="87" t="s">
        <v>477</v>
      </c>
      <c r="AD19" s="87">
        <v>0.28050490883590462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0.42075736325385693</v>
      </c>
      <c r="AZ19" s="87">
        <v>98.737727910238419</v>
      </c>
      <c r="BA19" s="87">
        <v>0.91164095371669007</v>
      </c>
      <c r="BB19" s="87" t="s">
        <v>477</v>
      </c>
      <c r="BC19" s="87">
        <v>0.91164095371669007</v>
      </c>
      <c r="BD19" s="87" t="s">
        <v>477</v>
      </c>
      <c r="BE19" s="87" t="s">
        <v>477</v>
      </c>
      <c r="BF19" s="87">
        <v>7.0126227208976155E-2</v>
      </c>
      <c r="BG19" s="87">
        <v>0.28050490883590462</v>
      </c>
      <c r="BH19" s="87">
        <v>100</v>
      </c>
      <c r="BI19" s="87">
        <v>37.026647966339411</v>
      </c>
      <c r="BJ19" s="88">
        <v>14</v>
      </c>
    </row>
    <row r="20" spans="1:62" ht="15.75" customHeight="1" x14ac:dyDescent="0.15">
      <c r="A20" s="84" t="s">
        <v>72</v>
      </c>
      <c r="B20" s="85">
        <v>51.084812623274168</v>
      </c>
      <c r="C20" s="87" t="s">
        <v>477</v>
      </c>
      <c r="D20" s="87" t="s">
        <v>477</v>
      </c>
      <c r="E20" s="87" t="s">
        <v>477</v>
      </c>
      <c r="F20" s="87" t="s">
        <v>477</v>
      </c>
      <c r="G20" s="87" t="s">
        <v>477</v>
      </c>
      <c r="H20" s="87">
        <v>2.5641025641025639</v>
      </c>
      <c r="I20" s="87" t="s">
        <v>477</v>
      </c>
      <c r="J20" s="87" t="s">
        <v>477</v>
      </c>
      <c r="K20" s="87" t="s">
        <v>477</v>
      </c>
      <c r="L20" s="87">
        <v>1.7751479289940828</v>
      </c>
      <c r="M20" s="87" t="s">
        <v>477</v>
      </c>
      <c r="N20" s="87" t="s">
        <v>477</v>
      </c>
      <c r="O20" s="87" t="s">
        <v>477</v>
      </c>
      <c r="P20" s="86">
        <v>2.5641025641025639</v>
      </c>
      <c r="Q20" s="87">
        <v>0.19723865877712032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 t="s">
        <v>477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37.475345167652861</v>
      </c>
      <c r="AL20" s="87" t="s">
        <v>477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3.9447731755424065</v>
      </c>
      <c r="AZ20" s="87">
        <v>99.605522682445752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0.19723865877712032</v>
      </c>
      <c r="BF20" s="87">
        <v>0.19723865877712032</v>
      </c>
      <c r="BG20" s="87" t="s">
        <v>477</v>
      </c>
      <c r="BH20" s="87">
        <v>100</v>
      </c>
      <c r="BI20" s="87">
        <v>2.5641025641025639</v>
      </c>
      <c r="BJ20" s="88">
        <v>15</v>
      </c>
    </row>
    <row r="21" spans="1:62" ht="15.75" customHeight="1" x14ac:dyDescent="0.15">
      <c r="A21" s="84" t="s">
        <v>73</v>
      </c>
      <c r="B21" s="85">
        <v>86.560934891485815</v>
      </c>
      <c r="C21" s="87" t="s">
        <v>477</v>
      </c>
      <c r="D21" s="87" t="s">
        <v>477</v>
      </c>
      <c r="E21" s="87" t="s">
        <v>477</v>
      </c>
      <c r="F21" s="87" t="s">
        <v>477</v>
      </c>
      <c r="G21" s="87" t="s">
        <v>477</v>
      </c>
      <c r="H21" s="87" t="s">
        <v>477</v>
      </c>
      <c r="I21" s="87" t="s">
        <v>477</v>
      </c>
      <c r="J21" s="87" t="s">
        <v>477</v>
      </c>
      <c r="K21" s="87" t="s">
        <v>477</v>
      </c>
      <c r="L21" s="87" t="s">
        <v>477</v>
      </c>
      <c r="M21" s="87" t="s">
        <v>477</v>
      </c>
      <c r="N21" s="87" t="s">
        <v>477</v>
      </c>
      <c r="O21" s="87" t="s">
        <v>477</v>
      </c>
      <c r="P21" s="87">
        <v>0.1669449081803005</v>
      </c>
      <c r="Q21" s="86">
        <v>10.434056761268781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2.2954924874791316</v>
      </c>
      <c r="AL21" s="87" t="s">
        <v>477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 t="s">
        <v>477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0.41736227045075125</v>
      </c>
      <c r="AZ21" s="87">
        <v>99.87479131886478</v>
      </c>
      <c r="BA21" s="87">
        <v>4.1736227045075125E-2</v>
      </c>
      <c r="BB21" s="87" t="s">
        <v>477</v>
      </c>
      <c r="BC21" s="87" t="s">
        <v>477</v>
      </c>
      <c r="BD21" s="87">
        <v>4.1736227045075125E-2</v>
      </c>
      <c r="BE21" s="87" t="s">
        <v>477</v>
      </c>
      <c r="BF21" s="87">
        <v>4.1736227045075125E-2</v>
      </c>
      <c r="BG21" s="87">
        <v>4.1736227045075125E-2</v>
      </c>
      <c r="BH21" s="87">
        <v>100</v>
      </c>
      <c r="BI21" s="87">
        <v>10.434056761268781</v>
      </c>
      <c r="BJ21" s="88">
        <v>16</v>
      </c>
    </row>
    <row r="22" spans="1:62" ht="15.75" customHeight="1" x14ac:dyDescent="0.15">
      <c r="A22" s="84" t="s">
        <v>74</v>
      </c>
      <c r="B22" s="85">
        <v>20</v>
      </c>
      <c r="C22" s="87" t="s">
        <v>477</v>
      </c>
      <c r="D22" s="87">
        <v>58.235294117647065</v>
      </c>
      <c r="E22" s="87" t="s">
        <v>477</v>
      </c>
      <c r="F22" s="87">
        <v>10.294117647058822</v>
      </c>
      <c r="G22" s="87" t="s">
        <v>477</v>
      </c>
      <c r="H22" s="87" t="s">
        <v>477</v>
      </c>
      <c r="I22" s="87">
        <v>2.3529411764705883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>
        <v>0.58823529411764708</v>
      </c>
      <c r="O22" s="87" t="s">
        <v>477</v>
      </c>
      <c r="P22" s="87" t="s">
        <v>477</v>
      </c>
      <c r="Q22" s="87" t="s">
        <v>477</v>
      </c>
      <c r="R22" s="86">
        <v>5.2941176470588234</v>
      </c>
      <c r="S22" s="87" t="s">
        <v>477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 t="s">
        <v>477</v>
      </c>
      <c r="AA22" s="87" t="s">
        <v>477</v>
      </c>
      <c r="AB22" s="87" t="s">
        <v>477</v>
      </c>
      <c r="AC22" s="87" t="s">
        <v>477</v>
      </c>
      <c r="AD22" s="87">
        <v>0.58823529411764708</v>
      </c>
      <c r="AE22" s="87" t="s">
        <v>477</v>
      </c>
      <c r="AF22" s="87" t="s">
        <v>477</v>
      </c>
      <c r="AG22" s="87">
        <v>2.6470588235294117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5.2941176470588234</v>
      </c>
      <c r="BJ22" s="88">
        <v>17</v>
      </c>
    </row>
    <row r="23" spans="1:62" ht="15.75" customHeight="1" x14ac:dyDescent="0.15">
      <c r="A23" s="84" t="s">
        <v>75</v>
      </c>
      <c r="B23" s="85">
        <v>28.735632183908045</v>
      </c>
      <c r="C23" s="87" t="s">
        <v>477</v>
      </c>
      <c r="D23" s="87">
        <v>17.241379310344829</v>
      </c>
      <c r="E23" s="87">
        <v>3.0651340996168579</v>
      </c>
      <c r="F23" s="87">
        <v>41.379310344827587</v>
      </c>
      <c r="G23" s="87" t="s">
        <v>477</v>
      </c>
      <c r="H23" s="87" t="s">
        <v>477</v>
      </c>
      <c r="I23" s="87">
        <v>3.4482758620689653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 t="s">
        <v>477</v>
      </c>
      <c r="S23" s="86">
        <v>6.1302681992337158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 t="s">
        <v>477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6.1302681992337158</v>
      </c>
      <c r="BJ23" s="88">
        <v>18</v>
      </c>
    </row>
    <row r="24" spans="1:62" ht="15.75" customHeight="1" x14ac:dyDescent="0.15">
      <c r="A24" s="84" t="s">
        <v>76</v>
      </c>
      <c r="B24" s="85">
        <v>7.5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7.5</v>
      </c>
      <c r="H24" s="87">
        <v>47.5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 t="s">
        <v>477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10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72.5</v>
      </c>
      <c r="BA24" s="87">
        <v>27.5</v>
      </c>
      <c r="BB24" s="87" t="s">
        <v>477</v>
      </c>
      <c r="BC24" s="87" t="s">
        <v>477</v>
      </c>
      <c r="BD24" s="87">
        <v>27.5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10</v>
      </c>
      <c r="BJ24" s="88">
        <v>19</v>
      </c>
    </row>
    <row r="25" spans="1:62" ht="15.75" customHeight="1" x14ac:dyDescent="0.15">
      <c r="A25" s="84" t="s">
        <v>77</v>
      </c>
      <c r="B25" s="85">
        <v>25.552050473186121</v>
      </c>
      <c r="C25" s="87" t="s">
        <v>477</v>
      </c>
      <c r="D25" s="87" t="s">
        <v>477</v>
      </c>
      <c r="E25" s="87" t="s">
        <v>477</v>
      </c>
      <c r="F25" s="87" t="s">
        <v>477</v>
      </c>
      <c r="G25" s="87" t="s">
        <v>477</v>
      </c>
      <c r="H25" s="87" t="s">
        <v>477</v>
      </c>
      <c r="I25" s="87">
        <v>2.9442691903259726</v>
      </c>
      <c r="J25" s="87">
        <v>49.842271293375397</v>
      </c>
      <c r="K25" s="87" t="s">
        <v>477</v>
      </c>
      <c r="L25" s="87" t="s">
        <v>477</v>
      </c>
      <c r="M25" s="87" t="s">
        <v>477</v>
      </c>
      <c r="N25" s="87" t="s">
        <v>477</v>
      </c>
      <c r="O25" s="87">
        <v>0.31545741324921134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8.0967402733964242</v>
      </c>
      <c r="V25" s="87">
        <v>0.2103049421661409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0.84121976866456361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0.73606729758149314</v>
      </c>
      <c r="AZ25" s="87">
        <v>88.538380651945332</v>
      </c>
      <c r="BA25" s="87">
        <v>11.461619348054679</v>
      </c>
      <c r="BB25" s="87" t="s">
        <v>477</v>
      </c>
      <c r="BC25" s="87">
        <v>11.461619348054679</v>
      </c>
      <c r="BD25" s="87" t="s">
        <v>477</v>
      </c>
      <c r="BE25" s="87" t="s">
        <v>477</v>
      </c>
      <c r="BF25" s="87" t="s">
        <v>477</v>
      </c>
      <c r="BG25" s="87" t="s">
        <v>477</v>
      </c>
      <c r="BH25" s="87">
        <v>100</v>
      </c>
      <c r="BI25" s="87">
        <v>8.0967402733964242</v>
      </c>
      <c r="BJ25" s="88">
        <v>20</v>
      </c>
    </row>
    <row r="26" spans="1:62" ht="15.75" customHeight="1" x14ac:dyDescent="0.15">
      <c r="A26" s="84" t="s">
        <v>78</v>
      </c>
      <c r="B26" s="85">
        <v>28.326434062684804</v>
      </c>
      <c r="C26" s="87" t="s">
        <v>477</v>
      </c>
      <c r="D26" s="87" t="s">
        <v>477</v>
      </c>
      <c r="E26" s="87" t="s">
        <v>477</v>
      </c>
      <c r="F26" s="87" t="s">
        <v>477</v>
      </c>
      <c r="G26" s="87" t="s">
        <v>477</v>
      </c>
      <c r="H26" s="87" t="s">
        <v>477</v>
      </c>
      <c r="I26" s="87">
        <v>0.59136605558840927</v>
      </c>
      <c r="J26" s="87">
        <v>47.545830869308105</v>
      </c>
      <c r="K26" s="87" t="s">
        <v>477</v>
      </c>
      <c r="L26" s="87" t="s">
        <v>477</v>
      </c>
      <c r="M26" s="87" t="s">
        <v>477</v>
      </c>
      <c r="N26" s="87" t="s">
        <v>477</v>
      </c>
      <c r="O26" s="87" t="s">
        <v>477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 t="s">
        <v>477</v>
      </c>
      <c r="V26" s="86">
        <v>18.214074512123005</v>
      </c>
      <c r="W26" s="87" t="s">
        <v>477</v>
      </c>
      <c r="X26" s="87">
        <v>0.29568302779420463</v>
      </c>
      <c r="Y26" s="87">
        <v>0.29568302779420463</v>
      </c>
      <c r="Z26" s="87" t="s">
        <v>477</v>
      </c>
      <c r="AA26" s="87" t="s">
        <v>477</v>
      </c>
      <c r="AB26" s="87" t="s">
        <v>477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 t="s">
        <v>477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 t="s">
        <v>477</v>
      </c>
      <c r="AZ26" s="87">
        <v>95.269071555292726</v>
      </c>
      <c r="BA26" s="87">
        <v>4.021289178001183</v>
      </c>
      <c r="BB26" s="87" t="s">
        <v>477</v>
      </c>
      <c r="BC26" s="87">
        <v>4.021289178001183</v>
      </c>
      <c r="BD26" s="87" t="s">
        <v>477</v>
      </c>
      <c r="BE26" s="87">
        <v>5.9136605558840927E-2</v>
      </c>
      <c r="BF26" s="87" t="s">
        <v>477</v>
      </c>
      <c r="BG26" s="87">
        <v>0.65050266114725019</v>
      </c>
      <c r="BH26" s="87">
        <v>100</v>
      </c>
      <c r="BI26" s="87">
        <v>18.214074512123005</v>
      </c>
      <c r="BJ26" s="88">
        <v>21</v>
      </c>
    </row>
    <row r="27" spans="1:62" ht="15.75" customHeight="1" x14ac:dyDescent="0.15">
      <c r="A27" s="84" t="s">
        <v>79</v>
      </c>
      <c r="B27" s="85">
        <v>33.942558746736289</v>
      </c>
      <c r="C27" s="87" t="s">
        <v>477</v>
      </c>
      <c r="D27" s="87" t="s">
        <v>477</v>
      </c>
      <c r="E27" s="87" t="s">
        <v>477</v>
      </c>
      <c r="F27" s="87">
        <v>0.91383812010443866</v>
      </c>
      <c r="G27" s="87" t="s">
        <v>477</v>
      </c>
      <c r="H27" s="87" t="s">
        <v>477</v>
      </c>
      <c r="I27" s="87" t="s">
        <v>477</v>
      </c>
      <c r="J27" s="87">
        <v>19.190600522193211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9.0078328981723246</v>
      </c>
      <c r="W27" s="86">
        <v>7.5718015665796345</v>
      </c>
      <c r="X27" s="87" t="s">
        <v>477</v>
      </c>
      <c r="Y27" s="87">
        <v>0.65274151436031325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3.524804177545692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 t="s">
        <v>477</v>
      </c>
      <c r="AZ27" s="87">
        <v>74.804177545691914</v>
      </c>
      <c r="BA27" s="87">
        <v>25.195822454308093</v>
      </c>
      <c r="BB27" s="87" t="s">
        <v>477</v>
      </c>
      <c r="BC27" s="87">
        <v>25.195822454308093</v>
      </c>
      <c r="BD27" s="87" t="s">
        <v>477</v>
      </c>
      <c r="BE27" s="87" t="s">
        <v>477</v>
      </c>
      <c r="BF27" s="87" t="s">
        <v>477</v>
      </c>
      <c r="BG27" s="87" t="s">
        <v>477</v>
      </c>
      <c r="BH27" s="87">
        <v>100</v>
      </c>
      <c r="BI27" s="87">
        <v>7.5718015665796345</v>
      </c>
      <c r="BJ27" s="88">
        <v>22</v>
      </c>
    </row>
    <row r="28" spans="1:62" ht="15.75" customHeight="1" x14ac:dyDescent="0.15">
      <c r="A28" s="84" t="s">
        <v>80</v>
      </c>
      <c r="B28" s="85">
        <v>63.171355498721226</v>
      </c>
      <c r="C28" s="87" t="s">
        <v>477</v>
      </c>
      <c r="D28" s="87" t="s">
        <v>477</v>
      </c>
      <c r="E28" s="87" t="s">
        <v>477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23.52941176470588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 t="s">
        <v>477</v>
      </c>
      <c r="V28" s="87">
        <v>1.1508951406649617</v>
      </c>
      <c r="W28" s="87" t="s">
        <v>477</v>
      </c>
      <c r="X28" s="86">
        <v>8.8235294117647065</v>
      </c>
      <c r="Y28" s="87">
        <v>1.5345268542199488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 t="s">
        <v>477</v>
      </c>
      <c r="AL28" s="87" t="s">
        <v>477</v>
      </c>
      <c r="AM28" s="87" t="s">
        <v>477</v>
      </c>
      <c r="AN28" s="87" t="s">
        <v>477</v>
      </c>
      <c r="AO28" s="87">
        <v>1.6624040920716114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0.12787723785166241</v>
      </c>
      <c r="AZ28" s="87">
        <v>100</v>
      </c>
      <c r="BA28" s="87" t="s">
        <v>477</v>
      </c>
      <c r="BB28" s="87" t="s">
        <v>477</v>
      </c>
      <c r="BC28" s="87" t="s">
        <v>477</v>
      </c>
      <c r="BD28" s="87" t="s">
        <v>477</v>
      </c>
      <c r="BE28" s="87" t="s">
        <v>477</v>
      </c>
      <c r="BF28" s="87" t="s">
        <v>477</v>
      </c>
      <c r="BG28" s="87" t="s">
        <v>477</v>
      </c>
      <c r="BH28" s="87">
        <v>100</v>
      </c>
      <c r="BI28" s="87">
        <v>8.8235294117647065</v>
      </c>
      <c r="BJ28" s="88">
        <v>23</v>
      </c>
    </row>
    <row r="29" spans="1:62" ht="15.75" customHeight="1" x14ac:dyDescent="0.15">
      <c r="A29" s="84" t="s">
        <v>81</v>
      </c>
      <c r="B29" s="85">
        <v>69.012707722385144</v>
      </c>
      <c r="C29" s="87" t="s">
        <v>477</v>
      </c>
      <c r="D29" s="87" t="s">
        <v>477</v>
      </c>
      <c r="E29" s="87" t="s">
        <v>477</v>
      </c>
      <c r="F29" s="87" t="s">
        <v>477</v>
      </c>
      <c r="G29" s="87" t="s">
        <v>477</v>
      </c>
      <c r="H29" s="87" t="s">
        <v>477</v>
      </c>
      <c r="I29" s="87">
        <v>9.7751710654936458E-2</v>
      </c>
      <c r="J29" s="87">
        <v>17.693059628543502</v>
      </c>
      <c r="K29" s="87" t="s">
        <v>477</v>
      </c>
      <c r="L29" s="87" t="s">
        <v>477</v>
      </c>
      <c r="M29" s="87" t="s">
        <v>477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1.466275659824047</v>
      </c>
      <c r="W29" s="87">
        <v>9.7751710654936458E-2</v>
      </c>
      <c r="X29" s="87">
        <v>1.1730205278592376</v>
      </c>
      <c r="Y29" s="86">
        <v>8.2111436950146626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0.97751710654936463</v>
      </c>
      <c r="AL29" s="87">
        <v>0.87976539589442826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>
        <v>9.7751710654936458E-2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 t="s">
        <v>477</v>
      </c>
      <c r="AZ29" s="87">
        <v>99.706744868035187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0.2932551319648094</v>
      </c>
      <c r="BG29" s="87" t="s">
        <v>477</v>
      </c>
      <c r="BH29" s="87">
        <v>100</v>
      </c>
      <c r="BI29" s="87">
        <v>8.2111436950146626</v>
      </c>
      <c r="BJ29" s="88">
        <v>24</v>
      </c>
    </row>
    <row r="30" spans="1:62" ht="15.75" customHeight="1" x14ac:dyDescent="0.15">
      <c r="A30" s="84" t="s">
        <v>82</v>
      </c>
      <c r="B30" s="85">
        <v>38.48003848003848</v>
      </c>
      <c r="C30" s="87" t="s">
        <v>477</v>
      </c>
      <c r="D30" s="87">
        <v>14.959114959114958</v>
      </c>
      <c r="E30" s="87">
        <v>0.81770081770081771</v>
      </c>
      <c r="F30" s="87">
        <v>1.0582010582010581</v>
      </c>
      <c r="G30" s="87" t="s">
        <v>477</v>
      </c>
      <c r="H30" s="87" t="s">
        <v>477</v>
      </c>
      <c r="I30" s="87">
        <v>5.7239057239057241</v>
      </c>
      <c r="J30" s="87">
        <v>0.48100048100048104</v>
      </c>
      <c r="K30" s="87" t="s">
        <v>477</v>
      </c>
      <c r="L30" s="87" t="s">
        <v>477</v>
      </c>
      <c r="M30" s="87" t="s">
        <v>477</v>
      </c>
      <c r="N30" s="87" t="s">
        <v>477</v>
      </c>
      <c r="O30" s="87">
        <v>2.1164021164021163</v>
      </c>
      <c r="P30" s="87" t="s">
        <v>477</v>
      </c>
      <c r="Q30" s="87" t="s">
        <v>477</v>
      </c>
      <c r="R30" s="87" t="s">
        <v>477</v>
      </c>
      <c r="S30" s="87" t="s">
        <v>477</v>
      </c>
      <c r="T30" s="87" t="s">
        <v>477</v>
      </c>
      <c r="U30" s="87" t="s">
        <v>477</v>
      </c>
      <c r="V30" s="87">
        <v>0.38480038480038481</v>
      </c>
      <c r="W30" s="87" t="s">
        <v>477</v>
      </c>
      <c r="X30" s="87" t="s">
        <v>477</v>
      </c>
      <c r="Y30" s="87" t="s">
        <v>477</v>
      </c>
      <c r="Z30" s="86">
        <v>33.092833092833089</v>
      </c>
      <c r="AA30" s="89">
        <v>1.4430014430014431</v>
      </c>
      <c r="AB30" s="89">
        <v>0.24050024050024052</v>
      </c>
      <c r="AC30" s="89" t="s">
        <v>477</v>
      </c>
      <c r="AD30" s="89" t="s">
        <v>477</v>
      </c>
      <c r="AE30" s="89" t="s">
        <v>477</v>
      </c>
      <c r="AF30" s="89" t="s">
        <v>477</v>
      </c>
      <c r="AG30" s="89" t="s">
        <v>477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 t="s">
        <v>477</v>
      </c>
      <c r="AX30" s="89" t="s">
        <v>477</v>
      </c>
      <c r="AY30" s="87">
        <v>0.38480038480038481</v>
      </c>
      <c r="AZ30" s="87">
        <v>99.18229918229919</v>
      </c>
      <c r="BA30" s="87">
        <v>0.52910052910052907</v>
      </c>
      <c r="BB30" s="87" t="s">
        <v>477</v>
      </c>
      <c r="BC30" s="87">
        <v>0.52910052910052907</v>
      </c>
      <c r="BD30" s="87" t="s">
        <v>477</v>
      </c>
      <c r="BE30" s="87" t="s">
        <v>477</v>
      </c>
      <c r="BF30" s="87">
        <v>0.28860028860028858</v>
      </c>
      <c r="BG30" s="87" t="s">
        <v>477</v>
      </c>
      <c r="BH30" s="87">
        <v>100</v>
      </c>
      <c r="BI30" s="87">
        <v>33.092833092833089</v>
      </c>
      <c r="BJ30" s="88">
        <v>25</v>
      </c>
    </row>
    <row r="31" spans="1:62" ht="15.75" customHeight="1" x14ac:dyDescent="0.15">
      <c r="A31" s="84" t="s">
        <v>83</v>
      </c>
      <c r="B31" s="90">
        <v>58.868894601542422</v>
      </c>
      <c r="C31" s="87" t="s">
        <v>477</v>
      </c>
      <c r="D31" s="87">
        <v>0.15424164524421594</v>
      </c>
      <c r="E31" s="87">
        <v>5.1413881748071974E-2</v>
      </c>
      <c r="F31" s="87">
        <v>0.15424164524421594</v>
      </c>
      <c r="G31" s="87" t="s">
        <v>477</v>
      </c>
      <c r="H31" s="87" t="s">
        <v>477</v>
      </c>
      <c r="I31" s="87">
        <v>3.8046272493573263</v>
      </c>
      <c r="J31" s="87">
        <v>0.56555269922879181</v>
      </c>
      <c r="K31" s="87" t="s">
        <v>477</v>
      </c>
      <c r="L31" s="87" t="s">
        <v>477</v>
      </c>
      <c r="M31" s="87" t="s">
        <v>477</v>
      </c>
      <c r="N31" s="87">
        <v>1.0282776349614395</v>
      </c>
      <c r="O31" s="87">
        <v>6.4267352185089974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7.0437017994858619</v>
      </c>
      <c r="AA31" s="86">
        <v>20.771208226221081</v>
      </c>
      <c r="AB31" s="87">
        <v>0.77120822622107965</v>
      </c>
      <c r="AC31" s="87" t="s">
        <v>477</v>
      </c>
      <c r="AD31" s="87" t="s">
        <v>477</v>
      </c>
      <c r="AE31" s="87" t="s">
        <v>477</v>
      </c>
      <c r="AF31" s="87">
        <v>5.1413881748071974E-2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0.15424164524421594</v>
      </c>
      <c r="AZ31" s="87">
        <v>99.845758354755787</v>
      </c>
      <c r="BA31" s="87" t="s">
        <v>477</v>
      </c>
      <c r="BB31" s="87" t="s">
        <v>477</v>
      </c>
      <c r="BC31" s="87" t="s">
        <v>477</v>
      </c>
      <c r="BD31" s="87" t="s">
        <v>477</v>
      </c>
      <c r="BE31" s="87" t="s">
        <v>477</v>
      </c>
      <c r="BF31" s="87">
        <v>0.10282776349614395</v>
      </c>
      <c r="BG31" s="87">
        <v>5.1413881748071974E-2</v>
      </c>
      <c r="BH31" s="87">
        <v>100</v>
      </c>
      <c r="BI31" s="87">
        <v>20.771208226221081</v>
      </c>
      <c r="BJ31" s="88">
        <v>26</v>
      </c>
    </row>
    <row r="32" spans="1:62" ht="15.75" customHeight="1" x14ac:dyDescent="0.15">
      <c r="A32" s="84" t="s">
        <v>84</v>
      </c>
      <c r="B32" s="90">
        <v>19.421860885275517</v>
      </c>
      <c r="C32" s="87" t="s">
        <v>477</v>
      </c>
      <c r="D32" s="87">
        <v>0.99367660343270092</v>
      </c>
      <c r="E32" s="87" t="s">
        <v>477</v>
      </c>
      <c r="F32" s="87" t="s">
        <v>477</v>
      </c>
      <c r="G32" s="87" t="s">
        <v>477</v>
      </c>
      <c r="H32" s="87" t="s">
        <v>477</v>
      </c>
      <c r="I32" s="87">
        <v>35.591689250225834</v>
      </c>
      <c r="J32" s="87">
        <v>9.0334236675700091E-2</v>
      </c>
      <c r="K32" s="87" t="s">
        <v>477</v>
      </c>
      <c r="L32" s="87" t="s">
        <v>477</v>
      </c>
      <c r="M32" s="87" t="s">
        <v>477</v>
      </c>
      <c r="N32" s="87" t="s">
        <v>477</v>
      </c>
      <c r="O32" s="87">
        <v>21.77055103884372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>
        <v>0.18066847335140018</v>
      </c>
      <c r="AA32" s="87">
        <v>2.3486901535682025</v>
      </c>
      <c r="AB32" s="86">
        <v>17.434507678410117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>
        <v>9.0334236675700091E-2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0.90334236675700086</v>
      </c>
      <c r="AZ32" s="87">
        <v>98.825654923215893</v>
      </c>
      <c r="BA32" s="87">
        <v>0.27100271002710025</v>
      </c>
      <c r="BB32" s="87" t="s">
        <v>477</v>
      </c>
      <c r="BC32" s="87">
        <v>0.27100271002710025</v>
      </c>
      <c r="BD32" s="87" t="s">
        <v>477</v>
      </c>
      <c r="BE32" s="87">
        <v>0.90334236675700086</v>
      </c>
      <c r="BF32" s="87" t="s">
        <v>477</v>
      </c>
      <c r="BG32" s="87" t="s">
        <v>477</v>
      </c>
      <c r="BH32" s="87">
        <v>100</v>
      </c>
      <c r="BI32" s="87">
        <v>17.434507678410117</v>
      </c>
      <c r="BJ32" s="88">
        <v>27</v>
      </c>
    </row>
    <row r="33" spans="1:62" ht="15.75" customHeight="1" x14ac:dyDescent="0.15">
      <c r="A33" s="84" t="s">
        <v>85</v>
      </c>
      <c r="B33" s="90">
        <v>1.2927054478301014</v>
      </c>
      <c r="C33" s="87" t="s">
        <v>477</v>
      </c>
      <c r="D33" s="87" t="s">
        <v>477</v>
      </c>
      <c r="E33" s="87">
        <v>3.2317636195752537</v>
      </c>
      <c r="F33" s="87" t="s">
        <v>477</v>
      </c>
      <c r="G33" s="87" t="s">
        <v>477</v>
      </c>
      <c r="H33" s="87" t="s">
        <v>477</v>
      </c>
      <c r="I33" s="87">
        <v>20.775623268698059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17.820867959372112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0.554016620498615</v>
      </c>
      <c r="AZ33" s="87">
        <v>43.674976915974142</v>
      </c>
      <c r="BA33" s="87">
        <v>50.415512465373958</v>
      </c>
      <c r="BB33" s="87" t="s">
        <v>477</v>
      </c>
      <c r="BC33" s="87">
        <v>49.399815327793171</v>
      </c>
      <c r="BD33" s="87">
        <v>1.0156971375807942</v>
      </c>
      <c r="BE33" s="87">
        <v>0.46168051708217916</v>
      </c>
      <c r="BF33" s="87">
        <v>4.6168051708217916</v>
      </c>
      <c r="BG33" s="87">
        <v>0.8310249307479225</v>
      </c>
      <c r="BH33" s="87">
        <v>100</v>
      </c>
      <c r="BI33" s="87">
        <v>17.820867959372112</v>
      </c>
      <c r="BJ33" s="88">
        <v>28</v>
      </c>
    </row>
    <row r="34" spans="1:62" ht="15.75" customHeight="1" x14ac:dyDescent="0.15">
      <c r="A34" s="84" t="s">
        <v>86</v>
      </c>
      <c r="B34" s="90">
        <v>3.2590051457975986</v>
      </c>
      <c r="C34" s="87" t="s">
        <v>477</v>
      </c>
      <c r="D34" s="87">
        <v>38.936535162950257</v>
      </c>
      <c r="E34" s="87">
        <v>18.69639794168096</v>
      </c>
      <c r="F34" s="87" t="s">
        <v>477</v>
      </c>
      <c r="G34" s="87" t="s">
        <v>477</v>
      </c>
      <c r="H34" s="87" t="s">
        <v>477</v>
      </c>
      <c r="I34" s="87">
        <v>21.841052029731276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 t="s">
        <v>477</v>
      </c>
      <c r="O34" s="87" t="s">
        <v>477</v>
      </c>
      <c r="P34" s="87" t="s">
        <v>477</v>
      </c>
      <c r="Q34" s="87" t="s">
        <v>477</v>
      </c>
      <c r="R34" s="87" t="s">
        <v>477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>
        <v>5.7175528873642079E-2</v>
      </c>
      <c r="AA34" s="87">
        <v>0.11435105774728416</v>
      </c>
      <c r="AB34" s="87" t="s">
        <v>477</v>
      </c>
      <c r="AC34" s="87">
        <v>0.28587764436821039</v>
      </c>
      <c r="AD34" s="86">
        <v>13.49342481417953</v>
      </c>
      <c r="AE34" s="87" t="s">
        <v>477</v>
      </c>
      <c r="AF34" s="87">
        <v>1.257861635220126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1.0863350485991996</v>
      </c>
      <c r="AZ34" s="87">
        <v>99.028016009148089</v>
      </c>
      <c r="BA34" s="87">
        <v>0.62893081761006298</v>
      </c>
      <c r="BB34" s="87" t="s">
        <v>477</v>
      </c>
      <c r="BC34" s="87">
        <v>0.57175528873642079</v>
      </c>
      <c r="BD34" s="87">
        <v>5.7175528873642079E-2</v>
      </c>
      <c r="BE34" s="87" t="s">
        <v>477</v>
      </c>
      <c r="BF34" s="87">
        <v>0.28587764436821039</v>
      </c>
      <c r="BG34" s="87">
        <v>5.7175528873642079E-2</v>
      </c>
      <c r="BH34" s="87">
        <v>100</v>
      </c>
      <c r="BI34" s="87">
        <v>13.49342481417953</v>
      </c>
      <c r="BJ34" s="88">
        <v>29</v>
      </c>
    </row>
    <row r="35" spans="1:62" ht="15.75" customHeight="1" x14ac:dyDescent="0.15">
      <c r="A35" s="84" t="s">
        <v>87</v>
      </c>
      <c r="B35" s="90">
        <v>0.5923000987166831</v>
      </c>
      <c r="C35" s="87">
        <v>0.19743336623889435</v>
      </c>
      <c r="D35" s="87">
        <v>8.5883514313919047</v>
      </c>
      <c r="E35" s="87">
        <v>59.230009871668308</v>
      </c>
      <c r="F35" s="87" t="s">
        <v>477</v>
      </c>
      <c r="G35" s="87" t="s">
        <v>477</v>
      </c>
      <c r="H35" s="87" t="s">
        <v>477</v>
      </c>
      <c r="I35" s="87">
        <v>6.2191510365251732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>
        <v>0.29615004935834155</v>
      </c>
      <c r="O35" s="87" t="s">
        <v>477</v>
      </c>
      <c r="P35" s="87" t="s">
        <v>477</v>
      </c>
      <c r="Q35" s="87" t="s">
        <v>477</v>
      </c>
      <c r="R35" s="87" t="s">
        <v>477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 t="s">
        <v>477</v>
      </c>
      <c r="AC35" s="87">
        <v>1.4807502467917077</v>
      </c>
      <c r="AD35" s="87">
        <v>3.3563672260612041</v>
      </c>
      <c r="AE35" s="86">
        <v>5.6268509378084897</v>
      </c>
      <c r="AF35" s="87">
        <v>2.0730503455083911</v>
      </c>
      <c r="AG35" s="87" t="s">
        <v>477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 t="s">
        <v>477</v>
      </c>
      <c r="AX35" s="87" t="s">
        <v>477</v>
      </c>
      <c r="AY35" s="87">
        <v>0.98716683119447179</v>
      </c>
      <c r="AZ35" s="87">
        <v>88.647581441263583</v>
      </c>
      <c r="BA35" s="87">
        <v>11.154985192497533</v>
      </c>
      <c r="BB35" s="87" t="s">
        <v>477</v>
      </c>
      <c r="BC35" s="87">
        <v>4.639684106614018</v>
      </c>
      <c r="BD35" s="87">
        <v>6.5153010858835136</v>
      </c>
      <c r="BE35" s="87" t="s">
        <v>477</v>
      </c>
      <c r="BF35" s="87">
        <v>0.19743336623889435</v>
      </c>
      <c r="BG35" s="87" t="s">
        <v>477</v>
      </c>
      <c r="BH35" s="87">
        <v>100</v>
      </c>
      <c r="BI35" s="87">
        <v>5.6268509378084897</v>
      </c>
      <c r="BJ35" s="88">
        <v>30</v>
      </c>
    </row>
    <row r="36" spans="1:62" ht="15.75" customHeight="1" x14ac:dyDescent="0.15">
      <c r="A36" s="84" t="s">
        <v>88</v>
      </c>
      <c r="B36" s="90">
        <v>0.70339976553341155</v>
      </c>
      <c r="C36" s="87" t="s">
        <v>477</v>
      </c>
      <c r="D36" s="87">
        <v>12.426729191090271</v>
      </c>
      <c r="E36" s="87">
        <v>59.788980070339981</v>
      </c>
      <c r="F36" s="87" t="s">
        <v>477</v>
      </c>
      <c r="G36" s="87" t="s">
        <v>477</v>
      </c>
      <c r="H36" s="87" t="s">
        <v>477</v>
      </c>
      <c r="I36" s="87">
        <v>9.2614302461899189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 t="s">
        <v>477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>
        <v>0.58616647127784294</v>
      </c>
      <c r="AA36" s="87" t="s">
        <v>477</v>
      </c>
      <c r="AB36" s="87" t="s">
        <v>477</v>
      </c>
      <c r="AC36" s="87" t="s">
        <v>477</v>
      </c>
      <c r="AD36" s="87">
        <v>6.4478311840562714</v>
      </c>
      <c r="AE36" s="87">
        <v>0.23446658851113714</v>
      </c>
      <c r="AF36" s="86">
        <v>7.9718640093786641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1.1723329425556859</v>
      </c>
      <c r="AZ36" s="87">
        <v>98.593200468933176</v>
      </c>
      <c r="BA36" s="87">
        <v>0.82063305978898016</v>
      </c>
      <c r="BB36" s="87" t="s">
        <v>477</v>
      </c>
      <c r="BC36" s="87" t="s">
        <v>477</v>
      </c>
      <c r="BD36" s="87">
        <v>0.82063305978898016</v>
      </c>
      <c r="BE36" s="87" t="s">
        <v>477</v>
      </c>
      <c r="BF36" s="87">
        <v>0.58616647127784294</v>
      </c>
      <c r="BG36" s="87" t="s">
        <v>477</v>
      </c>
      <c r="BH36" s="87">
        <v>100</v>
      </c>
      <c r="BI36" s="87">
        <v>7.9718640093786641</v>
      </c>
      <c r="BJ36" s="88">
        <v>31</v>
      </c>
    </row>
    <row r="37" spans="1:62" ht="15.75" customHeight="1" x14ac:dyDescent="0.15">
      <c r="A37" s="84" t="s">
        <v>89</v>
      </c>
      <c r="B37" s="90">
        <v>10.6703146374829</v>
      </c>
      <c r="C37" s="87" t="s">
        <v>477</v>
      </c>
      <c r="D37" s="87">
        <v>68.673050615595074</v>
      </c>
      <c r="E37" s="87">
        <v>3.5567715458276332</v>
      </c>
      <c r="F37" s="87">
        <v>1.3679890560875512</v>
      </c>
      <c r="G37" s="87" t="s">
        <v>477</v>
      </c>
      <c r="H37" s="87" t="s">
        <v>477</v>
      </c>
      <c r="I37" s="87">
        <v>7.7975376196990425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 t="s">
        <v>477</v>
      </c>
      <c r="O37" s="87" t="s">
        <v>477</v>
      </c>
      <c r="P37" s="87" t="s">
        <v>477</v>
      </c>
      <c r="Q37" s="87" t="s">
        <v>477</v>
      </c>
      <c r="R37" s="87" t="s">
        <v>477</v>
      </c>
      <c r="S37" s="87" t="s">
        <v>477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0.95759233926128595</v>
      </c>
      <c r="AA37" s="87" t="s">
        <v>477</v>
      </c>
      <c r="AB37" s="87" t="s">
        <v>477</v>
      </c>
      <c r="AC37" s="87" t="s">
        <v>477</v>
      </c>
      <c r="AD37" s="87">
        <v>0.13679890560875513</v>
      </c>
      <c r="AE37" s="87" t="s">
        <v>477</v>
      </c>
      <c r="AF37" s="87">
        <v>0.13679890560875513</v>
      </c>
      <c r="AG37" s="86">
        <v>5.198358413132695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>
        <v>0.82079343365253077</v>
      </c>
      <c r="AZ37" s="87">
        <v>99.316005471956231</v>
      </c>
      <c r="BA37" s="87">
        <v>0.68399452804377558</v>
      </c>
      <c r="BB37" s="87" t="s">
        <v>477</v>
      </c>
      <c r="BC37" s="87" t="s">
        <v>477</v>
      </c>
      <c r="BD37" s="87">
        <v>0.68399452804377558</v>
      </c>
      <c r="BE37" s="87" t="s">
        <v>477</v>
      </c>
      <c r="BF37" s="87" t="s">
        <v>477</v>
      </c>
      <c r="BG37" s="87" t="s">
        <v>477</v>
      </c>
      <c r="BH37" s="87">
        <v>100</v>
      </c>
      <c r="BI37" s="87">
        <v>5.198358413132695</v>
      </c>
      <c r="BJ37" s="88">
        <v>32</v>
      </c>
    </row>
    <row r="38" spans="1:62" ht="15.75" customHeight="1" x14ac:dyDescent="0.15">
      <c r="A38" s="84" t="s">
        <v>90</v>
      </c>
      <c r="B38" s="90">
        <v>10.416666666666668</v>
      </c>
      <c r="C38" s="87" t="s">
        <v>477</v>
      </c>
      <c r="D38" s="87" t="s">
        <v>477</v>
      </c>
      <c r="E38" s="87" t="s">
        <v>477</v>
      </c>
      <c r="F38" s="87" t="s">
        <v>477</v>
      </c>
      <c r="G38" s="87" t="s">
        <v>477</v>
      </c>
      <c r="H38" s="87">
        <v>81.25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>
        <v>4.1666666666666661</v>
      </c>
      <c r="AI38" s="87">
        <v>4.1666666666666661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>
        <v>4.1666666666666661</v>
      </c>
      <c r="BJ38" s="88">
        <v>33</v>
      </c>
    </row>
    <row r="39" spans="1:62" ht="15.75" customHeight="1" x14ac:dyDescent="0.15">
      <c r="A39" s="84" t="s">
        <v>91</v>
      </c>
      <c r="B39" s="90">
        <v>17.82178217821782</v>
      </c>
      <c r="C39" s="87" t="s">
        <v>477</v>
      </c>
      <c r="D39" s="87" t="s">
        <v>477</v>
      </c>
      <c r="E39" s="87" t="s">
        <v>477</v>
      </c>
      <c r="F39" s="87" t="s">
        <v>477</v>
      </c>
      <c r="G39" s="87">
        <v>1.3861386138613863</v>
      </c>
      <c r="H39" s="87">
        <v>59.405940594059402</v>
      </c>
      <c r="I39" s="87" t="s">
        <v>477</v>
      </c>
      <c r="J39" s="87" t="s">
        <v>477</v>
      </c>
      <c r="K39" s="87" t="s">
        <v>477</v>
      </c>
      <c r="L39" s="87">
        <v>0.99009900990099009</v>
      </c>
      <c r="M39" s="87" t="s">
        <v>477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19.603960396039604</v>
      </c>
      <c r="AJ39" s="87" t="s">
        <v>477</v>
      </c>
      <c r="AK39" s="87" t="s">
        <v>477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 t="s">
        <v>477</v>
      </c>
      <c r="AU39" s="87">
        <v>0.79207920792079212</v>
      </c>
      <c r="AV39" s="87" t="s">
        <v>477</v>
      </c>
      <c r="AW39" s="87" t="s">
        <v>477</v>
      </c>
      <c r="AX39" s="87" t="s">
        <v>477</v>
      </c>
      <c r="AY39" s="87" t="s">
        <v>477</v>
      </c>
      <c r="AZ39" s="87">
        <v>100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 t="s">
        <v>477</v>
      </c>
      <c r="BH39" s="87">
        <v>100</v>
      </c>
      <c r="BI39" s="87">
        <v>19.603960396039604</v>
      </c>
      <c r="BJ39" s="88">
        <v>34</v>
      </c>
    </row>
    <row r="40" spans="1:62" ht="15.75" customHeight="1" x14ac:dyDescent="0.15">
      <c r="A40" s="84" t="s">
        <v>92</v>
      </c>
      <c r="B40" s="90">
        <v>32.479784366576823</v>
      </c>
      <c r="C40" s="87" t="s">
        <v>477</v>
      </c>
      <c r="D40" s="87">
        <v>0.94339622641509435</v>
      </c>
      <c r="E40" s="87" t="s">
        <v>477</v>
      </c>
      <c r="F40" s="87" t="s">
        <v>477</v>
      </c>
      <c r="G40" s="87" t="s">
        <v>477</v>
      </c>
      <c r="H40" s="87">
        <v>22.776280323450134</v>
      </c>
      <c r="I40" s="87">
        <v>0.26954177897574128</v>
      </c>
      <c r="J40" s="87" t="s">
        <v>477</v>
      </c>
      <c r="K40" s="87">
        <v>2.9649595687331538</v>
      </c>
      <c r="L40" s="87">
        <v>20.889487870619945</v>
      </c>
      <c r="M40" s="87" t="s">
        <v>477</v>
      </c>
      <c r="N40" s="87" t="s">
        <v>477</v>
      </c>
      <c r="O40" s="87" t="s">
        <v>477</v>
      </c>
      <c r="P40" s="87" t="s">
        <v>477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 t="s">
        <v>477</v>
      </c>
      <c r="AJ40" s="86">
        <v>4.5822102425876015</v>
      </c>
      <c r="AK40" s="87">
        <v>13.881401617250674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 t="s">
        <v>477</v>
      </c>
      <c r="AU40" s="87">
        <v>1.2129380053908356</v>
      </c>
      <c r="AV40" s="87" t="s">
        <v>477</v>
      </c>
      <c r="AW40" s="87" t="s">
        <v>477</v>
      </c>
      <c r="AX40" s="87" t="s">
        <v>477</v>
      </c>
      <c r="AY40" s="87" t="s">
        <v>477</v>
      </c>
      <c r="AZ40" s="87">
        <v>100</v>
      </c>
      <c r="BA40" s="87" t="s">
        <v>477</v>
      </c>
      <c r="BB40" s="87" t="s">
        <v>477</v>
      </c>
      <c r="BC40" s="87" t="s">
        <v>477</v>
      </c>
      <c r="BD40" s="87" t="s">
        <v>477</v>
      </c>
      <c r="BE40" s="87" t="s">
        <v>477</v>
      </c>
      <c r="BF40" s="87" t="s">
        <v>477</v>
      </c>
      <c r="BG40" s="87" t="s">
        <v>477</v>
      </c>
      <c r="BH40" s="87">
        <v>100</v>
      </c>
      <c r="BI40" s="87">
        <v>4.5822102425876015</v>
      </c>
      <c r="BJ40" s="88">
        <v>35</v>
      </c>
    </row>
    <row r="41" spans="1:62" ht="15.75" customHeight="1" x14ac:dyDescent="0.15">
      <c r="A41" s="84" t="s">
        <v>93</v>
      </c>
      <c r="B41" s="90">
        <v>35.449735449735449</v>
      </c>
      <c r="C41" s="87" t="s">
        <v>477</v>
      </c>
      <c r="D41" s="87" t="s">
        <v>477</v>
      </c>
      <c r="E41" s="87" t="s">
        <v>477</v>
      </c>
      <c r="F41" s="87" t="s">
        <v>477</v>
      </c>
      <c r="G41" s="87" t="s">
        <v>477</v>
      </c>
      <c r="H41" s="87">
        <v>0.26455026455026454</v>
      </c>
      <c r="I41" s="87" t="s">
        <v>477</v>
      </c>
      <c r="J41" s="87" t="s">
        <v>477</v>
      </c>
      <c r="K41" s="87">
        <v>1.3227513227513228</v>
      </c>
      <c r="L41" s="87">
        <v>1.2345679012345678</v>
      </c>
      <c r="M41" s="87" t="s">
        <v>477</v>
      </c>
      <c r="N41" s="87" t="s">
        <v>477</v>
      </c>
      <c r="O41" s="87" t="s">
        <v>477</v>
      </c>
      <c r="P41" s="87" t="s">
        <v>477</v>
      </c>
      <c r="Q41" s="87">
        <v>0.17636684303350969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>
        <v>0.44091710758377423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60.052910052910057</v>
      </c>
      <c r="AL41" s="87">
        <v>0.17636684303350969</v>
      </c>
      <c r="AM41" s="87">
        <v>0.61728395061728392</v>
      </c>
      <c r="AN41" s="87">
        <v>0.17636684303350969</v>
      </c>
      <c r="AO41" s="87" t="s">
        <v>477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 t="s">
        <v>477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>
        <v>8.8183421516754845E-2</v>
      </c>
      <c r="AZ41" s="87">
        <v>100</v>
      </c>
      <c r="BA41" s="87" t="s">
        <v>477</v>
      </c>
      <c r="BB41" s="87" t="s">
        <v>477</v>
      </c>
      <c r="BC41" s="87" t="s">
        <v>477</v>
      </c>
      <c r="BD41" s="87" t="s">
        <v>477</v>
      </c>
      <c r="BE41" s="87" t="s">
        <v>477</v>
      </c>
      <c r="BF41" s="87" t="s">
        <v>477</v>
      </c>
      <c r="BG41" s="87" t="s">
        <v>477</v>
      </c>
      <c r="BH41" s="87">
        <v>100</v>
      </c>
      <c r="BI41" s="87">
        <v>60.052910052910057</v>
      </c>
      <c r="BJ41" s="88">
        <v>36</v>
      </c>
    </row>
    <row r="42" spans="1:62" ht="15.75" customHeight="1" x14ac:dyDescent="0.15">
      <c r="A42" s="84" t="s">
        <v>94</v>
      </c>
      <c r="B42" s="90">
        <v>56.034482758620683</v>
      </c>
      <c r="C42" s="87" t="s">
        <v>477</v>
      </c>
      <c r="D42" s="87" t="s">
        <v>477</v>
      </c>
      <c r="E42" s="87" t="s">
        <v>477</v>
      </c>
      <c r="F42" s="87" t="s">
        <v>477</v>
      </c>
      <c r="G42" s="87" t="s">
        <v>477</v>
      </c>
      <c r="H42" s="87" t="s">
        <v>477</v>
      </c>
      <c r="I42" s="87" t="s">
        <v>477</v>
      </c>
      <c r="J42" s="87" t="s">
        <v>477</v>
      </c>
      <c r="K42" s="87" t="s">
        <v>477</v>
      </c>
      <c r="L42" s="87" t="s">
        <v>477</v>
      </c>
      <c r="M42" s="87" t="s">
        <v>477</v>
      </c>
      <c r="N42" s="87" t="s">
        <v>477</v>
      </c>
      <c r="O42" s="87" t="s">
        <v>477</v>
      </c>
      <c r="P42" s="87" t="s">
        <v>477</v>
      </c>
      <c r="Q42" s="87">
        <v>0.18472906403940886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 t="s">
        <v>477</v>
      </c>
      <c r="Y42" s="87" t="s">
        <v>477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17.30295566502463</v>
      </c>
      <c r="AL42" s="86">
        <v>26.108374384236456</v>
      </c>
      <c r="AM42" s="87" t="s">
        <v>477</v>
      </c>
      <c r="AN42" s="87">
        <v>0.12315270935960591</v>
      </c>
      <c r="AO42" s="87">
        <v>0.12315270935960591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 t="s">
        <v>477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 t="s">
        <v>477</v>
      </c>
      <c r="AZ42" s="87">
        <v>99.876847290640399</v>
      </c>
      <c r="BA42" s="87">
        <v>0.12315270935960591</v>
      </c>
      <c r="BB42" s="87" t="s">
        <v>477</v>
      </c>
      <c r="BC42" s="87">
        <v>6.1576354679802957E-2</v>
      </c>
      <c r="BD42" s="87">
        <v>6.1576354679802957E-2</v>
      </c>
      <c r="BE42" s="87" t="s">
        <v>477</v>
      </c>
      <c r="BF42" s="87" t="s">
        <v>477</v>
      </c>
      <c r="BG42" s="87" t="s">
        <v>477</v>
      </c>
      <c r="BH42" s="87">
        <v>100</v>
      </c>
      <c r="BI42" s="87">
        <v>26.108374384236456</v>
      </c>
      <c r="BJ42" s="88">
        <v>37</v>
      </c>
    </row>
    <row r="43" spans="1:62" ht="15.75" customHeight="1" x14ac:dyDescent="0.15">
      <c r="A43" s="84" t="s">
        <v>95</v>
      </c>
      <c r="B43" s="90">
        <v>21.212121212121211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 t="s">
        <v>477</v>
      </c>
      <c r="I43" s="87" t="s">
        <v>477</v>
      </c>
      <c r="J43" s="87" t="s">
        <v>477</v>
      </c>
      <c r="K43" s="87">
        <v>18.614718614718615</v>
      </c>
      <c r="L43" s="87">
        <v>7.1428571428571423</v>
      </c>
      <c r="M43" s="87" t="s">
        <v>477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48.701298701298704</v>
      </c>
      <c r="AL43" s="87">
        <v>0.21645021645021645</v>
      </c>
      <c r="AM43" s="86">
        <v>3.2467532467532463</v>
      </c>
      <c r="AN43" s="87" t="s">
        <v>477</v>
      </c>
      <c r="AO43" s="87" t="s">
        <v>477</v>
      </c>
      <c r="AP43" s="87" t="s">
        <v>477</v>
      </c>
      <c r="AQ43" s="87" t="s">
        <v>477</v>
      </c>
      <c r="AR43" s="87" t="s">
        <v>477</v>
      </c>
      <c r="AS43" s="87" t="s">
        <v>477</v>
      </c>
      <c r="AT43" s="87" t="s">
        <v>477</v>
      </c>
      <c r="AU43" s="87">
        <v>0.86580086580086579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100</v>
      </c>
      <c r="BA43" s="87" t="s">
        <v>477</v>
      </c>
      <c r="BB43" s="87" t="s">
        <v>477</v>
      </c>
      <c r="BC43" s="87" t="s">
        <v>477</v>
      </c>
      <c r="BD43" s="87" t="s">
        <v>477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3.2467532467532463</v>
      </c>
      <c r="BJ43" s="88">
        <v>38</v>
      </c>
    </row>
    <row r="44" spans="1:62" ht="15.75" customHeight="1" x14ac:dyDescent="0.15">
      <c r="A44" s="84" t="s">
        <v>96</v>
      </c>
      <c r="B44" s="90">
        <v>42.905405405405403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 t="s">
        <v>477</v>
      </c>
      <c r="K44" s="87">
        <v>0.67567567567567566</v>
      </c>
      <c r="L44" s="87">
        <v>1.3513513513513513</v>
      </c>
      <c r="M44" s="87" t="s">
        <v>477</v>
      </c>
      <c r="N44" s="87" t="s">
        <v>477</v>
      </c>
      <c r="O44" s="87" t="s">
        <v>477</v>
      </c>
      <c r="P44" s="87" t="s">
        <v>477</v>
      </c>
      <c r="Q44" s="87" t="s">
        <v>477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 t="s">
        <v>477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25.337837837837839</v>
      </c>
      <c r="AL44" s="87">
        <v>4.0540540540540544</v>
      </c>
      <c r="AM44" s="87" t="s">
        <v>477</v>
      </c>
      <c r="AN44" s="86">
        <v>6.0810810810810816</v>
      </c>
      <c r="AO44" s="87">
        <v>17.736486486486484</v>
      </c>
      <c r="AP44" s="87" t="s">
        <v>477</v>
      </c>
      <c r="AQ44" s="87">
        <v>1.1824324324324325</v>
      </c>
      <c r="AR44" s="87" t="s">
        <v>477</v>
      </c>
      <c r="AS44" s="87" t="s">
        <v>477</v>
      </c>
      <c r="AT44" s="87" t="s">
        <v>477</v>
      </c>
      <c r="AU44" s="87">
        <v>0.33783783783783783</v>
      </c>
      <c r="AV44" s="87" t="s">
        <v>477</v>
      </c>
      <c r="AW44" s="87" t="s">
        <v>477</v>
      </c>
      <c r="AX44" s="87" t="s">
        <v>477</v>
      </c>
      <c r="AY44" s="87">
        <v>0.33783783783783783</v>
      </c>
      <c r="AZ44" s="87">
        <v>100</v>
      </c>
      <c r="BA44" s="87" t="s">
        <v>477</v>
      </c>
      <c r="BB44" s="87" t="s">
        <v>477</v>
      </c>
      <c r="BC44" s="87" t="s">
        <v>477</v>
      </c>
      <c r="BD44" s="87" t="s">
        <v>477</v>
      </c>
      <c r="BE44" s="87" t="s">
        <v>477</v>
      </c>
      <c r="BF44" s="87" t="s">
        <v>477</v>
      </c>
      <c r="BG44" s="87" t="s">
        <v>477</v>
      </c>
      <c r="BH44" s="87">
        <v>100</v>
      </c>
      <c r="BI44" s="87">
        <v>6.0810810810810816</v>
      </c>
      <c r="BJ44" s="88">
        <v>39</v>
      </c>
    </row>
    <row r="45" spans="1:62" ht="15.75" customHeight="1" x14ac:dyDescent="0.15">
      <c r="A45" s="84" t="s">
        <v>97</v>
      </c>
      <c r="B45" s="90">
        <v>44.257703081232492</v>
      </c>
      <c r="C45" s="87" t="s">
        <v>477</v>
      </c>
      <c r="D45" s="87">
        <v>0.70028011204481799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>
        <v>0.14005602240896359</v>
      </c>
      <c r="K45" s="87">
        <v>2.9411764705882351</v>
      </c>
      <c r="L45" s="87" t="s">
        <v>477</v>
      </c>
      <c r="M45" s="87">
        <v>0.28011204481792717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0.70028011204481799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6.5826330532212891</v>
      </c>
      <c r="AL45" s="87">
        <v>1.680672268907563</v>
      </c>
      <c r="AM45" s="87" t="s">
        <v>477</v>
      </c>
      <c r="AN45" s="87">
        <v>0.28011204481792717</v>
      </c>
      <c r="AO45" s="86">
        <v>40.196078431372548</v>
      </c>
      <c r="AP45" s="87">
        <v>0.28011204481792717</v>
      </c>
      <c r="AQ45" s="87">
        <v>0.28011204481792717</v>
      </c>
      <c r="AR45" s="87" t="s">
        <v>477</v>
      </c>
      <c r="AS45" s="87" t="s">
        <v>477</v>
      </c>
      <c r="AT45" s="87" t="s">
        <v>477</v>
      </c>
      <c r="AU45" s="87">
        <v>1.400560224089636</v>
      </c>
      <c r="AV45" s="87" t="s">
        <v>477</v>
      </c>
      <c r="AW45" s="87" t="s">
        <v>477</v>
      </c>
      <c r="AX45" s="87" t="s">
        <v>477</v>
      </c>
      <c r="AY45" s="87" t="s">
        <v>477</v>
      </c>
      <c r="AZ45" s="87">
        <v>99.719887955182074</v>
      </c>
      <c r="BA45" s="87" t="s">
        <v>477</v>
      </c>
      <c r="BB45" s="87" t="s">
        <v>477</v>
      </c>
      <c r="BC45" s="87" t="s">
        <v>477</v>
      </c>
      <c r="BD45" s="87" t="s">
        <v>477</v>
      </c>
      <c r="BE45" s="87" t="s">
        <v>477</v>
      </c>
      <c r="BF45" s="87">
        <v>0.28011204481792717</v>
      </c>
      <c r="BG45" s="87" t="s">
        <v>477</v>
      </c>
      <c r="BH45" s="87">
        <v>100</v>
      </c>
      <c r="BI45" s="87">
        <v>40.196078431372548</v>
      </c>
      <c r="BJ45" s="88">
        <v>40</v>
      </c>
    </row>
    <row r="46" spans="1:62" ht="15.75" customHeight="1" x14ac:dyDescent="0.15">
      <c r="A46" s="84" t="s">
        <v>98</v>
      </c>
      <c r="B46" s="90">
        <v>22.452229299363058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43.471337579617838</v>
      </c>
      <c r="L46" s="87" t="s">
        <v>477</v>
      </c>
      <c r="M46" s="87">
        <v>1.5923566878980893</v>
      </c>
      <c r="N46" s="87" t="s">
        <v>477</v>
      </c>
      <c r="O46" s="87" t="s">
        <v>477</v>
      </c>
      <c r="P46" s="87">
        <v>1.2738853503184715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6.0509554140127388</v>
      </c>
      <c r="AL46" s="87" t="s">
        <v>477</v>
      </c>
      <c r="AM46" s="87" t="s">
        <v>477</v>
      </c>
      <c r="AN46" s="87" t="s">
        <v>477</v>
      </c>
      <c r="AO46" s="87">
        <v>13.694267515923567</v>
      </c>
      <c r="AP46" s="86">
        <v>5.5732484076433124</v>
      </c>
      <c r="AQ46" s="87">
        <v>2.7070063694267517</v>
      </c>
      <c r="AR46" s="87" t="s">
        <v>477</v>
      </c>
      <c r="AS46" s="87" t="s">
        <v>477</v>
      </c>
      <c r="AT46" s="87" t="s">
        <v>477</v>
      </c>
      <c r="AU46" s="87">
        <v>3.1847133757961785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100</v>
      </c>
      <c r="BA46" s="87" t="s">
        <v>477</v>
      </c>
      <c r="BB46" s="87" t="s">
        <v>477</v>
      </c>
      <c r="BC46" s="87" t="s">
        <v>477</v>
      </c>
      <c r="BD46" s="87" t="s">
        <v>477</v>
      </c>
      <c r="BE46" s="87" t="s">
        <v>477</v>
      </c>
      <c r="BF46" s="87" t="s">
        <v>477</v>
      </c>
      <c r="BG46" s="87" t="s">
        <v>477</v>
      </c>
      <c r="BH46" s="87">
        <v>100</v>
      </c>
      <c r="BI46" s="87">
        <v>5.5732484076433124</v>
      </c>
      <c r="BJ46" s="88">
        <v>41</v>
      </c>
    </row>
    <row r="47" spans="1:62" ht="15.75" customHeight="1" x14ac:dyDescent="0.15">
      <c r="A47" s="84" t="s">
        <v>99</v>
      </c>
      <c r="B47" s="90">
        <v>16.491228070175438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55.087719298245617</v>
      </c>
      <c r="L47" s="87">
        <v>0.35087719298245612</v>
      </c>
      <c r="M47" s="87">
        <v>1.0526315789473684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17.192982456140353</v>
      </c>
      <c r="AL47" s="87" t="s">
        <v>477</v>
      </c>
      <c r="AM47" s="87" t="s">
        <v>477</v>
      </c>
      <c r="AN47" s="87" t="s">
        <v>477</v>
      </c>
      <c r="AO47" s="87">
        <v>4.9122807017543861</v>
      </c>
      <c r="AP47" s="87">
        <v>0.35087719298245612</v>
      </c>
      <c r="AQ47" s="86">
        <v>2.807017543859649</v>
      </c>
      <c r="AR47" s="87" t="s">
        <v>477</v>
      </c>
      <c r="AS47" s="87" t="s">
        <v>477</v>
      </c>
      <c r="AT47" s="87" t="s">
        <v>477</v>
      </c>
      <c r="AU47" s="87">
        <v>0.35087719298245612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98.596491228070164</v>
      </c>
      <c r="BA47" s="87">
        <v>1.0526315789473684</v>
      </c>
      <c r="BB47" s="87">
        <v>1.0526315789473684</v>
      </c>
      <c r="BC47" s="87" t="s">
        <v>477</v>
      </c>
      <c r="BD47" s="87" t="s">
        <v>477</v>
      </c>
      <c r="BE47" s="87">
        <v>0.35087719298245612</v>
      </c>
      <c r="BF47" s="87" t="s">
        <v>477</v>
      </c>
      <c r="BG47" s="87" t="s">
        <v>477</v>
      </c>
      <c r="BH47" s="87">
        <v>100</v>
      </c>
      <c r="BI47" s="87">
        <v>2.807017543859649</v>
      </c>
      <c r="BJ47" s="88">
        <v>42</v>
      </c>
    </row>
    <row r="48" spans="1:62" ht="15.75" customHeight="1" x14ac:dyDescent="0.15">
      <c r="A48" s="84" t="s">
        <v>100</v>
      </c>
      <c r="B48" s="90">
        <v>2.3923444976076556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73.68421052631578</v>
      </c>
      <c r="L48" s="87" t="s">
        <v>477</v>
      </c>
      <c r="M48" s="87">
        <v>3.8277511961722488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 t="s">
        <v>477</v>
      </c>
      <c r="AL48" s="87" t="s">
        <v>477</v>
      </c>
      <c r="AM48" s="87" t="s">
        <v>477</v>
      </c>
      <c r="AN48" s="87" t="s">
        <v>477</v>
      </c>
      <c r="AO48" s="87">
        <v>1.4354066985645932</v>
      </c>
      <c r="AP48" s="87">
        <v>4.7846889952153111</v>
      </c>
      <c r="AQ48" s="87">
        <v>0.9569377990430622</v>
      </c>
      <c r="AR48" s="86">
        <v>1.9138755980861244</v>
      </c>
      <c r="AS48" s="87">
        <v>1.4354066985645932</v>
      </c>
      <c r="AT48" s="87" t="s">
        <v>477</v>
      </c>
      <c r="AU48" s="87">
        <v>9.5693779904306222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100</v>
      </c>
      <c r="BA48" s="87" t="s">
        <v>477</v>
      </c>
      <c r="BB48" s="87" t="s">
        <v>477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>
        <v>1.9138755980861244</v>
      </c>
      <c r="BJ48" s="88">
        <v>43</v>
      </c>
    </row>
    <row r="49" spans="1:62" ht="15.75" customHeight="1" x14ac:dyDescent="0.15">
      <c r="A49" s="84" t="s">
        <v>101</v>
      </c>
      <c r="B49" s="90">
        <v>1.6042780748663104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63.101604278074866</v>
      </c>
      <c r="L49" s="87" t="s">
        <v>477</v>
      </c>
      <c r="M49" s="87">
        <v>18.181818181818183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 t="s">
        <v>477</v>
      </c>
      <c r="AQ49" s="87" t="s">
        <v>477</v>
      </c>
      <c r="AR49" s="87" t="s">
        <v>477</v>
      </c>
      <c r="AS49" s="86">
        <v>3.4759358288770055</v>
      </c>
      <c r="AT49" s="87" t="s">
        <v>477</v>
      </c>
      <c r="AU49" s="87">
        <v>13.101604278074866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99.465240641711233</v>
      </c>
      <c r="BA49" s="87">
        <v>0.53475935828876997</v>
      </c>
      <c r="BB49" s="87">
        <v>0.53475935828876997</v>
      </c>
      <c r="BC49" s="87" t="s">
        <v>477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3.4759358288770055</v>
      </c>
      <c r="BJ49" s="88">
        <v>44</v>
      </c>
    </row>
    <row r="50" spans="1:62" ht="15.75" customHeight="1" x14ac:dyDescent="0.15">
      <c r="A50" s="84" t="s">
        <v>102</v>
      </c>
      <c r="B50" s="90">
        <v>1.6355140186915886</v>
      </c>
      <c r="C50" s="87" t="s">
        <v>477</v>
      </c>
      <c r="D50" s="87" t="s">
        <v>477</v>
      </c>
      <c r="E50" s="87" t="s">
        <v>477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3.6214953271028034</v>
      </c>
      <c r="L50" s="87">
        <v>0.46728971962616817</v>
      </c>
      <c r="M50" s="87">
        <v>49.766355140186917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>
        <v>0.46728971962616817</v>
      </c>
      <c r="AT50" s="86">
        <v>17.523364485981308</v>
      </c>
      <c r="AU50" s="87">
        <v>4.0887850467289715</v>
      </c>
      <c r="AV50" s="87" t="s">
        <v>477</v>
      </c>
      <c r="AW50" s="87" t="s">
        <v>477</v>
      </c>
      <c r="AX50" s="87" t="s">
        <v>477</v>
      </c>
      <c r="AY50" s="87">
        <v>0.35046728971962615</v>
      </c>
      <c r="AZ50" s="87">
        <v>77.920560747663544</v>
      </c>
      <c r="BA50" s="87">
        <v>20.911214953271028</v>
      </c>
      <c r="BB50" s="87">
        <v>20.911214953271028</v>
      </c>
      <c r="BC50" s="87" t="s">
        <v>477</v>
      </c>
      <c r="BD50" s="87" t="s">
        <v>477</v>
      </c>
      <c r="BE50" s="87" t="s">
        <v>477</v>
      </c>
      <c r="BF50" s="87" t="s">
        <v>477</v>
      </c>
      <c r="BG50" s="87">
        <v>1.1682242990654206</v>
      </c>
      <c r="BH50" s="87">
        <v>100</v>
      </c>
      <c r="BI50" s="87">
        <v>17.523364485981308</v>
      </c>
      <c r="BJ50" s="88">
        <v>45</v>
      </c>
    </row>
    <row r="51" spans="1:62" ht="15.75" customHeight="1" x14ac:dyDescent="0.15">
      <c r="A51" s="84" t="s">
        <v>103</v>
      </c>
      <c r="B51" s="90">
        <v>2.6334776334776335</v>
      </c>
      <c r="C51" s="87" t="s">
        <v>477</v>
      </c>
      <c r="D51" s="87" t="s">
        <v>477</v>
      </c>
      <c r="E51" s="87" t="s">
        <v>477</v>
      </c>
      <c r="F51" s="87" t="s">
        <v>477</v>
      </c>
      <c r="G51" s="87" t="s">
        <v>477</v>
      </c>
      <c r="H51" s="87" t="s">
        <v>477</v>
      </c>
      <c r="I51" s="87" t="s">
        <v>477</v>
      </c>
      <c r="J51" s="87" t="s">
        <v>477</v>
      </c>
      <c r="K51" s="87">
        <v>20.31024531024531</v>
      </c>
      <c r="L51" s="87">
        <v>0.54112554112554112</v>
      </c>
      <c r="M51" s="87">
        <v>4.0404040404040407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>
        <v>0.10822510822510822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0.3968253968253968</v>
      </c>
      <c r="AU51" s="86">
        <v>70.923520923520925</v>
      </c>
      <c r="AV51" s="87">
        <v>0.25252525252525254</v>
      </c>
      <c r="AW51" s="87" t="s">
        <v>477</v>
      </c>
      <c r="AX51" s="87" t="s">
        <v>477</v>
      </c>
      <c r="AY51" s="87">
        <v>0.32467532467532467</v>
      </c>
      <c r="AZ51" s="87">
        <v>99.531024531024528</v>
      </c>
      <c r="BA51" s="87">
        <v>0.32467532467532467</v>
      </c>
      <c r="BB51" s="87">
        <v>0.32467532467532467</v>
      </c>
      <c r="BC51" s="87" t="s">
        <v>477</v>
      </c>
      <c r="BD51" s="87" t="s">
        <v>477</v>
      </c>
      <c r="BE51" s="87">
        <v>0.14430014430014429</v>
      </c>
      <c r="BF51" s="87" t="s">
        <v>477</v>
      </c>
      <c r="BG51" s="87" t="s">
        <v>477</v>
      </c>
      <c r="BH51" s="87">
        <v>100</v>
      </c>
      <c r="BI51" s="87">
        <v>70.923520923520925</v>
      </c>
      <c r="BJ51" s="88">
        <v>46</v>
      </c>
    </row>
    <row r="52" spans="1:62" ht="15.75" customHeight="1" x14ac:dyDescent="0.15">
      <c r="A52" s="84" t="s">
        <v>104</v>
      </c>
      <c r="B52" s="90">
        <v>2.1505376344086025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 t="s">
        <v>477</v>
      </c>
      <c r="J52" s="87" t="s">
        <v>477</v>
      </c>
      <c r="K52" s="87">
        <v>10.53763440860215</v>
      </c>
      <c r="L52" s="87">
        <v>0.21505376344086022</v>
      </c>
      <c r="M52" s="87">
        <v>7.096774193548387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70.107526881720432</v>
      </c>
      <c r="AV52" s="86">
        <v>9.67741935483871</v>
      </c>
      <c r="AW52" s="87" t="s">
        <v>477</v>
      </c>
      <c r="AX52" s="87" t="s">
        <v>477</v>
      </c>
      <c r="AY52" s="87" t="s">
        <v>477</v>
      </c>
      <c r="AZ52" s="87">
        <v>99.784946236559136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 t="s">
        <v>477</v>
      </c>
      <c r="BF52" s="87" t="s">
        <v>477</v>
      </c>
      <c r="BG52" s="87">
        <v>0.21505376344086022</v>
      </c>
      <c r="BH52" s="87">
        <v>100</v>
      </c>
      <c r="BI52" s="87">
        <v>9.67741935483871</v>
      </c>
      <c r="BJ52" s="88">
        <v>47</v>
      </c>
    </row>
    <row r="53" spans="1:62" ht="15.75" customHeight="1" x14ac:dyDescent="0.15">
      <c r="A53" s="84" t="s">
        <v>105</v>
      </c>
      <c r="B53" s="90">
        <v>0.6797583081570997</v>
      </c>
      <c r="C53" s="87">
        <v>11.782477341389729</v>
      </c>
      <c r="D53" s="87">
        <v>0.98187311178247727</v>
      </c>
      <c r="E53" s="87">
        <v>64.577039274924473</v>
      </c>
      <c r="F53" s="87">
        <v>0.15105740181268881</v>
      </c>
      <c r="G53" s="87" t="s">
        <v>477</v>
      </c>
      <c r="H53" s="87" t="s">
        <v>477</v>
      </c>
      <c r="I53" s="87">
        <v>0.60422960725075525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 t="s">
        <v>477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 t="s">
        <v>477</v>
      </c>
      <c r="AA53" s="87" t="s">
        <v>477</v>
      </c>
      <c r="AB53" s="87" t="s">
        <v>477</v>
      </c>
      <c r="AC53" s="87" t="s">
        <v>477</v>
      </c>
      <c r="AD53" s="87" t="s">
        <v>477</v>
      </c>
      <c r="AE53" s="87" t="s">
        <v>477</v>
      </c>
      <c r="AF53" s="87" t="s">
        <v>477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19.033232628398792</v>
      </c>
      <c r="AX53" s="87">
        <v>7.5528700906344406E-2</v>
      </c>
      <c r="AY53" s="87">
        <v>7.5528700906344406E-2</v>
      </c>
      <c r="AZ53" s="87">
        <v>97.9607250755287</v>
      </c>
      <c r="BA53" s="87">
        <v>1.6616314199395772</v>
      </c>
      <c r="BB53" s="87" t="s">
        <v>477</v>
      </c>
      <c r="BC53" s="87" t="s">
        <v>477</v>
      </c>
      <c r="BD53" s="87">
        <v>1.6616314199395772</v>
      </c>
      <c r="BE53" s="87" t="s">
        <v>477</v>
      </c>
      <c r="BF53" s="87">
        <v>0.22658610271903326</v>
      </c>
      <c r="BG53" s="87">
        <v>0.15105740181268881</v>
      </c>
      <c r="BH53" s="87">
        <v>100</v>
      </c>
      <c r="BI53" s="87">
        <v>19.033232628398792</v>
      </c>
      <c r="BJ53" s="88">
        <v>48</v>
      </c>
    </row>
    <row r="54" spans="1:62" ht="15.75" customHeight="1" x14ac:dyDescent="0.15">
      <c r="A54" s="91" t="s">
        <v>106</v>
      </c>
      <c r="B54" s="92">
        <v>0.27173913043478259</v>
      </c>
      <c r="C54" s="93">
        <v>9.7826086956521738</v>
      </c>
      <c r="D54" s="93">
        <v>3.5326086956521738</v>
      </c>
      <c r="E54" s="93">
        <v>65.760869565217391</v>
      </c>
      <c r="F54" s="93" t="s">
        <v>477</v>
      </c>
      <c r="G54" s="93" t="s">
        <v>477</v>
      </c>
      <c r="H54" s="93" t="s">
        <v>477</v>
      </c>
      <c r="I54" s="93">
        <v>1.3586956521739131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9.7826086956521738</v>
      </c>
      <c r="AX54" s="94">
        <v>8.9673913043478262</v>
      </c>
      <c r="AY54" s="93" t="s">
        <v>477</v>
      </c>
      <c r="AZ54" s="93">
        <v>99.456521739130437</v>
      </c>
      <c r="BA54" s="93">
        <v>0.54347826086956519</v>
      </c>
      <c r="BB54" s="93" t="s">
        <v>477</v>
      </c>
      <c r="BC54" s="93" t="s">
        <v>477</v>
      </c>
      <c r="BD54" s="93">
        <v>0.54347826086956519</v>
      </c>
      <c r="BE54" s="93" t="s">
        <v>477</v>
      </c>
      <c r="BF54" s="93" t="s">
        <v>477</v>
      </c>
      <c r="BG54" s="93" t="s">
        <v>477</v>
      </c>
      <c r="BH54" s="93">
        <v>100</v>
      </c>
      <c r="BI54" s="93">
        <v>8.9673913043478262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4"/>
  <sheetViews>
    <sheetView zoomScaleNormal="100" zoomScaleSheetLayoutView="100" workbookViewId="0">
      <pane ySplit="6345" topLeftCell="A46"/>
      <selection pane="bottomLeft" activeCell="A17" sqref="A17"/>
    </sheetView>
  </sheetViews>
  <sheetFormatPr defaultRowHeight="11.25" x14ac:dyDescent="0.15"/>
  <cols>
    <col min="1" max="1" width="11.25" style="77" customWidth="1"/>
    <col min="2" max="51" width="4" style="77" customWidth="1"/>
    <col min="52" max="52" width="4.625" style="77" customWidth="1"/>
    <col min="53" max="59" width="4" style="77" customWidth="1"/>
    <col min="60" max="60" width="4.625" style="77" customWidth="1"/>
    <col min="61" max="61" width="4.5" style="77" customWidth="1"/>
    <col min="62" max="62" width="4" style="77" customWidth="1"/>
    <col min="63" max="63" width="9" style="77" customWidth="1"/>
    <col min="64" max="16384" width="9" style="77"/>
  </cols>
  <sheetData>
    <row r="1" spans="1:63" ht="24" customHeight="1" x14ac:dyDescent="0.15">
      <c r="A1" s="524" t="s">
        <v>628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63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63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453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63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467</v>
      </c>
      <c r="BB4" s="227" t="s">
        <v>468</v>
      </c>
      <c r="BC4" s="227" t="s">
        <v>469</v>
      </c>
      <c r="BD4" s="227" t="s">
        <v>470</v>
      </c>
      <c r="BE4" s="227" t="s">
        <v>471</v>
      </c>
      <c r="BF4" s="227" t="s">
        <v>472</v>
      </c>
      <c r="BG4" s="606" t="s">
        <v>473</v>
      </c>
      <c r="BH4" s="227" t="s">
        <v>224</v>
      </c>
      <c r="BI4" s="227" t="s">
        <v>474</v>
      </c>
      <c r="BJ4" s="227" t="s">
        <v>475</v>
      </c>
    </row>
    <row r="5" spans="1:63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</row>
    <row r="6" spans="1:63" ht="15.75" customHeight="1" x14ac:dyDescent="0.15">
      <c r="A6" s="80" t="s">
        <v>58</v>
      </c>
      <c r="B6" s="81">
        <v>97.095427427475229</v>
      </c>
      <c r="C6" s="82">
        <v>2.78596985580616E-3</v>
      </c>
      <c r="D6" s="82">
        <v>4.2585539224465591E-2</v>
      </c>
      <c r="E6" s="82">
        <v>0.21173370904126818</v>
      </c>
      <c r="F6" s="82">
        <v>0.29730278318388598</v>
      </c>
      <c r="G6" s="82">
        <v>1.1939870810597829E-3</v>
      </c>
      <c r="H6" s="82">
        <v>0.30168073581443849</v>
      </c>
      <c r="I6" s="82">
        <v>9.3130992322663073E-2</v>
      </c>
      <c r="J6" s="82">
        <v>0.33391838700305265</v>
      </c>
      <c r="K6" s="82">
        <v>3.9799569368659433E-4</v>
      </c>
      <c r="L6" s="82">
        <v>6.3679310989855093E-3</v>
      </c>
      <c r="M6" s="82">
        <v>2.7859698558061603E-2</v>
      </c>
      <c r="N6" s="82">
        <v>2.9053685639121384E-2</v>
      </c>
      <c r="O6" s="82">
        <v>9.5518966484782631E-3</v>
      </c>
      <c r="P6" s="82">
        <v>6.4475302377228288E-2</v>
      </c>
      <c r="Q6" s="82">
        <v>0.2527272654909874</v>
      </c>
      <c r="R6" s="82">
        <v>1.5919827747463773E-3</v>
      </c>
      <c r="S6" s="82" t="s">
        <v>477</v>
      </c>
      <c r="T6" s="82" t="s">
        <v>477</v>
      </c>
      <c r="U6" s="82">
        <v>7.9599138737318866E-4</v>
      </c>
      <c r="V6" s="82">
        <v>4.7759483242391315E-3</v>
      </c>
      <c r="W6" s="82">
        <v>3.9799569368659433E-4</v>
      </c>
      <c r="X6" s="82" t="s">
        <v>477</v>
      </c>
      <c r="Y6" s="82">
        <v>1.193987081059783E-2</v>
      </c>
      <c r="Z6" s="82">
        <v>7.2435216250960166E-2</v>
      </c>
      <c r="AA6" s="82">
        <v>0.27660700711218306</v>
      </c>
      <c r="AB6" s="82">
        <v>8.3579095674184804E-3</v>
      </c>
      <c r="AC6" s="82" t="s">
        <v>477</v>
      </c>
      <c r="AD6" s="82">
        <v>5.9699354052989151E-3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0.13094058322288951</v>
      </c>
      <c r="AL6" s="82">
        <v>5.0545453098197475E-2</v>
      </c>
      <c r="AM6" s="82" t="s">
        <v>477</v>
      </c>
      <c r="AN6" s="82" t="s">
        <v>477</v>
      </c>
      <c r="AO6" s="82" t="s">
        <v>477</v>
      </c>
      <c r="AP6" s="82">
        <v>3.9799569368659433E-4</v>
      </c>
      <c r="AQ6" s="82" t="s">
        <v>477</v>
      </c>
      <c r="AR6" s="82" t="s">
        <v>477</v>
      </c>
      <c r="AS6" s="82" t="s">
        <v>477</v>
      </c>
      <c r="AT6" s="82">
        <v>1.5919827747463773E-3</v>
      </c>
      <c r="AU6" s="82">
        <v>1.8307801909583338E-2</v>
      </c>
      <c r="AV6" s="82" t="s">
        <v>477</v>
      </c>
      <c r="AW6" s="82" t="s">
        <v>477</v>
      </c>
      <c r="AX6" s="82" t="s">
        <v>477</v>
      </c>
      <c r="AY6" s="82">
        <v>0.12855260906076996</v>
      </c>
      <c r="AZ6" s="82">
        <v>99.483401589594806</v>
      </c>
      <c r="BA6" s="82">
        <v>5.0943448791884074E-2</v>
      </c>
      <c r="BB6" s="82" t="s">
        <v>477</v>
      </c>
      <c r="BC6" s="82">
        <v>3.2635646882300737E-2</v>
      </c>
      <c r="BD6" s="82">
        <v>1.8307801909583338E-2</v>
      </c>
      <c r="BE6" s="82">
        <v>0.27103506740057076</v>
      </c>
      <c r="BF6" s="82">
        <v>7.6415173187826105E-2</v>
      </c>
      <c r="BG6" s="82">
        <v>0.11820472102491851</v>
      </c>
      <c r="BH6" s="82">
        <v>100</v>
      </c>
      <c r="BI6" s="82">
        <v>97.095427427475229</v>
      </c>
      <c r="BJ6" s="83">
        <v>1</v>
      </c>
    </row>
    <row r="7" spans="1:63" ht="15.75" customHeight="1" x14ac:dyDescent="0.15">
      <c r="A7" s="84" t="s">
        <v>59</v>
      </c>
      <c r="B7" s="85">
        <v>0.38071065989847719</v>
      </c>
      <c r="C7" s="86">
        <v>80.039883973894121</v>
      </c>
      <c r="D7" s="87">
        <v>2.7890890835053275E-3</v>
      </c>
      <c r="E7" s="87">
        <v>4.0790427846265409</v>
      </c>
      <c r="F7" s="87" t="s">
        <v>477</v>
      </c>
      <c r="G7" s="87" t="s">
        <v>477</v>
      </c>
      <c r="H7" s="87" t="s">
        <v>477</v>
      </c>
      <c r="I7" s="87">
        <v>5.4387237128353881E-2</v>
      </c>
      <c r="J7" s="87" t="s">
        <v>477</v>
      </c>
      <c r="K7" s="87">
        <v>9.7618117922686452E-3</v>
      </c>
      <c r="L7" s="87">
        <v>1.3945445417526637E-3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>
        <v>2.7890890835053275E-3</v>
      </c>
      <c r="AA7" s="87" t="s">
        <v>477</v>
      </c>
      <c r="AB7" s="87" t="s">
        <v>477</v>
      </c>
      <c r="AC7" s="87" t="s">
        <v>477</v>
      </c>
      <c r="AD7" s="87">
        <v>5.5781781670106542E-2</v>
      </c>
      <c r="AE7" s="87" t="s">
        <v>477</v>
      </c>
      <c r="AF7" s="87">
        <v>2.5101801751547945E-2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1.6734534501031965E-2</v>
      </c>
      <c r="AX7" s="87">
        <v>4.1836336252579912E-3</v>
      </c>
      <c r="AY7" s="87">
        <v>0.36537066993919787</v>
      </c>
      <c r="AZ7" s="87">
        <v>85.037931611535683</v>
      </c>
      <c r="BA7" s="87">
        <v>13.687454677302394</v>
      </c>
      <c r="BB7" s="87" t="s">
        <v>477</v>
      </c>
      <c r="BC7" s="87">
        <v>1.115635633402131E-2</v>
      </c>
      <c r="BD7" s="87">
        <v>13.676298320968371</v>
      </c>
      <c r="BE7" s="87">
        <v>0.29006526468455401</v>
      </c>
      <c r="BF7" s="87">
        <v>0.43370335248507841</v>
      </c>
      <c r="BG7" s="87">
        <v>0.55084509399230208</v>
      </c>
      <c r="BH7" s="87">
        <v>100</v>
      </c>
      <c r="BI7" s="87">
        <v>80.039883973894121</v>
      </c>
      <c r="BJ7" s="88">
        <v>2</v>
      </c>
    </row>
    <row r="8" spans="1:63" ht="15.75" customHeight="1" x14ac:dyDescent="0.15">
      <c r="A8" s="84" t="s">
        <v>60</v>
      </c>
      <c r="B8" s="85">
        <v>6.6398794575590152</v>
      </c>
      <c r="C8" s="87">
        <v>8.0361627322953297E-3</v>
      </c>
      <c r="D8" s="86">
        <v>75.0858864892014</v>
      </c>
      <c r="E8" s="87">
        <v>3.4655951783023609</v>
      </c>
      <c r="F8" s="87">
        <v>0.12054244098442994</v>
      </c>
      <c r="G8" s="87" t="s">
        <v>477</v>
      </c>
      <c r="H8" s="87">
        <v>3.2144650929181319E-2</v>
      </c>
      <c r="I8" s="87">
        <v>7.4193872425916627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0.1366147664490206</v>
      </c>
      <c r="O8" s="87">
        <v>0.12255148166750378</v>
      </c>
      <c r="P8" s="87" t="s">
        <v>477</v>
      </c>
      <c r="Q8" s="87" t="s">
        <v>477</v>
      </c>
      <c r="R8" s="87">
        <v>2.6117528879959821E-2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0.23103967855349072</v>
      </c>
      <c r="AA8" s="87">
        <v>8.0361627322953297E-3</v>
      </c>
      <c r="AB8" s="87">
        <v>2.8126569563033655E-2</v>
      </c>
      <c r="AC8" s="87" t="s">
        <v>477</v>
      </c>
      <c r="AD8" s="87">
        <v>5.1953792064289299</v>
      </c>
      <c r="AE8" s="87">
        <v>2.4108488196885988E-2</v>
      </c>
      <c r="AF8" s="87">
        <v>4.0180813661476649E-3</v>
      </c>
      <c r="AG8" s="87">
        <v>0.24108488196885988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>
        <v>8.0361627322953297E-3</v>
      </c>
      <c r="AU8" s="87">
        <v>1.2054244098442994E-2</v>
      </c>
      <c r="AV8" s="87" t="s">
        <v>477</v>
      </c>
      <c r="AW8" s="87" t="s">
        <v>477</v>
      </c>
      <c r="AX8" s="87">
        <v>8.0361627322953297E-3</v>
      </c>
      <c r="AY8" s="87">
        <v>0.22702159718734305</v>
      </c>
      <c r="AZ8" s="87">
        <v>99.043696634856857</v>
      </c>
      <c r="BA8" s="87">
        <v>0.19085886489201406</v>
      </c>
      <c r="BB8" s="87" t="s">
        <v>477</v>
      </c>
      <c r="BC8" s="87">
        <v>2.8126569563033655E-2</v>
      </c>
      <c r="BD8" s="87">
        <v>0.16273229532898043</v>
      </c>
      <c r="BE8" s="87">
        <v>0.28528377699648416</v>
      </c>
      <c r="BF8" s="87">
        <v>0.16273229532898043</v>
      </c>
      <c r="BG8" s="87">
        <v>0.3174284279256655</v>
      </c>
      <c r="BH8" s="87">
        <v>100</v>
      </c>
      <c r="BI8" s="87">
        <v>75.0858864892014</v>
      </c>
      <c r="BJ8" s="88">
        <v>3</v>
      </c>
    </row>
    <row r="9" spans="1:63" ht="15.75" customHeight="1" x14ac:dyDescent="0.15">
      <c r="A9" s="84" t="s">
        <v>61</v>
      </c>
      <c r="B9" s="85">
        <v>0.72720535445471179</v>
      </c>
      <c r="C9" s="87">
        <v>3.6753977628013619</v>
      </c>
      <c r="D9" s="87">
        <v>0.13432455591838624</v>
      </c>
      <c r="E9" s="86">
        <v>89.677852659857805</v>
      </c>
      <c r="F9" s="87" t="s">
        <v>477</v>
      </c>
      <c r="G9" s="87" t="s">
        <v>477</v>
      </c>
      <c r="H9" s="87" t="s">
        <v>477</v>
      </c>
      <c r="I9" s="87">
        <v>0.29875633988744532</v>
      </c>
      <c r="J9" s="87" t="s">
        <v>477</v>
      </c>
      <c r="K9" s="87" t="s">
        <v>477</v>
      </c>
      <c r="L9" s="87" t="s">
        <v>477</v>
      </c>
      <c r="M9" s="87" t="s">
        <v>477</v>
      </c>
      <c r="N9" s="87">
        <v>2.0843465573542694E-2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>
        <v>4.6318812385650427E-3</v>
      </c>
      <c r="AB9" s="87" t="s">
        <v>477</v>
      </c>
      <c r="AC9" s="87" t="s">
        <v>477</v>
      </c>
      <c r="AD9" s="87">
        <v>5.5582574862780516E-2</v>
      </c>
      <c r="AE9" s="87">
        <v>2.0843465573542694E-2</v>
      </c>
      <c r="AF9" s="87">
        <v>4.8634753004932953E-2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>
        <v>4.6318812385650427E-3</v>
      </c>
      <c r="AU9" s="87" t="s">
        <v>477</v>
      </c>
      <c r="AV9" s="87" t="s">
        <v>477</v>
      </c>
      <c r="AW9" s="87">
        <v>0.82679080108386016</v>
      </c>
      <c r="AX9" s="87">
        <v>0.12737673406053868</v>
      </c>
      <c r="AY9" s="87">
        <v>0.27559693369462007</v>
      </c>
      <c r="AZ9" s="87">
        <v>95.898469163250653</v>
      </c>
      <c r="BA9" s="87">
        <v>2.2510942819426107</v>
      </c>
      <c r="BB9" s="87" t="s">
        <v>477</v>
      </c>
      <c r="BC9" s="87">
        <v>1.8527524954260171E-2</v>
      </c>
      <c r="BD9" s="87">
        <v>2.2325667569883509</v>
      </c>
      <c r="BE9" s="87">
        <v>0.62298802658699837</v>
      </c>
      <c r="BF9" s="87">
        <v>1.1023877347784803</v>
      </c>
      <c r="BG9" s="87">
        <v>0.12506079344125615</v>
      </c>
      <c r="BH9" s="87">
        <v>100</v>
      </c>
      <c r="BI9" s="87">
        <v>89.677852659857805</v>
      </c>
      <c r="BJ9" s="88">
        <v>4</v>
      </c>
    </row>
    <row r="10" spans="1:63" ht="15.75" customHeight="1" x14ac:dyDescent="0.15">
      <c r="A10" s="84" t="s">
        <v>62</v>
      </c>
      <c r="B10" s="85">
        <v>31.596957500753533</v>
      </c>
      <c r="C10" s="87" t="s">
        <v>477</v>
      </c>
      <c r="D10" s="87">
        <v>1.0833141256360703</v>
      </c>
      <c r="E10" s="87">
        <v>0.62232939132284892</v>
      </c>
      <c r="F10" s="86">
        <v>63.997092250137413</v>
      </c>
      <c r="G10" s="87">
        <v>8.8650910444850271E-3</v>
      </c>
      <c r="H10" s="87">
        <v>0.45034662505983936</v>
      </c>
      <c r="I10" s="87">
        <v>0.17730182088970053</v>
      </c>
      <c r="J10" s="87">
        <v>4.2552437013528129E-2</v>
      </c>
      <c r="K10" s="87" t="s">
        <v>477</v>
      </c>
      <c r="L10" s="87">
        <v>8.8650910444850271E-3</v>
      </c>
      <c r="M10" s="87">
        <v>6.7374691938086206E-2</v>
      </c>
      <c r="N10" s="87" t="s">
        <v>477</v>
      </c>
      <c r="O10" s="87" t="s">
        <v>477</v>
      </c>
      <c r="P10" s="87" t="s">
        <v>477</v>
      </c>
      <c r="Q10" s="87" t="s">
        <v>477</v>
      </c>
      <c r="R10" s="87">
        <v>5.1417528058013154E-2</v>
      </c>
      <c r="S10" s="87">
        <v>0.76594386624350641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0.18971294835197958</v>
      </c>
      <c r="AA10" s="87" t="s">
        <v>477</v>
      </c>
      <c r="AB10" s="87" t="s">
        <v>477</v>
      </c>
      <c r="AC10" s="87" t="s">
        <v>477</v>
      </c>
      <c r="AD10" s="87">
        <v>7.6239782982571239E-2</v>
      </c>
      <c r="AE10" s="87" t="s">
        <v>477</v>
      </c>
      <c r="AF10" s="87">
        <v>3.5460364177940106E-3</v>
      </c>
      <c r="AG10" s="87">
        <v>1.7730182088970053E-3</v>
      </c>
      <c r="AH10" s="87" t="s">
        <v>477</v>
      </c>
      <c r="AI10" s="87">
        <v>1.7730182088970053E-3</v>
      </c>
      <c r="AJ10" s="87" t="s">
        <v>477</v>
      </c>
      <c r="AK10" s="87">
        <v>3.9006400595734118E-2</v>
      </c>
      <c r="AL10" s="87">
        <v>1.7730182088970053E-3</v>
      </c>
      <c r="AM10" s="87" t="s">
        <v>477</v>
      </c>
      <c r="AN10" s="87" t="s">
        <v>477</v>
      </c>
      <c r="AO10" s="87" t="s">
        <v>477</v>
      </c>
      <c r="AP10" s="87" t="s">
        <v>477</v>
      </c>
      <c r="AQ10" s="87">
        <v>3.5460364177940106E-3</v>
      </c>
      <c r="AR10" s="87" t="s">
        <v>477</v>
      </c>
      <c r="AS10" s="87" t="s">
        <v>477</v>
      </c>
      <c r="AT10" s="87" t="s">
        <v>477</v>
      </c>
      <c r="AU10" s="87">
        <v>8.8650910444850271E-3</v>
      </c>
      <c r="AV10" s="87" t="s">
        <v>477</v>
      </c>
      <c r="AW10" s="87" t="s">
        <v>477</v>
      </c>
      <c r="AX10" s="87" t="s">
        <v>477</v>
      </c>
      <c r="AY10" s="87">
        <v>0.18262087551639156</v>
      </c>
      <c r="AZ10" s="87">
        <v>99.381216645094952</v>
      </c>
      <c r="BA10" s="87">
        <v>0.13297636566727541</v>
      </c>
      <c r="BB10" s="87" t="s">
        <v>477</v>
      </c>
      <c r="BC10" s="87">
        <v>1.5957163880073046E-2</v>
      </c>
      <c r="BD10" s="87">
        <v>0.11701920178720235</v>
      </c>
      <c r="BE10" s="87">
        <v>0.24644953103668374</v>
      </c>
      <c r="BF10" s="87">
        <v>0.15247956596514248</v>
      </c>
      <c r="BG10" s="87">
        <v>8.6877892235953269E-2</v>
      </c>
      <c r="BH10" s="87">
        <v>100</v>
      </c>
      <c r="BI10" s="87">
        <v>63.997092250137413</v>
      </c>
      <c r="BJ10" s="88">
        <v>5</v>
      </c>
    </row>
    <row r="11" spans="1:63" ht="15.75" customHeight="1" x14ac:dyDescent="0.15">
      <c r="A11" s="84" t="s">
        <v>63</v>
      </c>
      <c r="B11" s="85">
        <v>16.43344709897611</v>
      </c>
      <c r="C11" s="87" t="s">
        <v>477</v>
      </c>
      <c r="D11" s="87" t="s">
        <v>477</v>
      </c>
      <c r="E11" s="87">
        <v>0.40955631399317405</v>
      </c>
      <c r="F11" s="87">
        <v>1.228668941979522</v>
      </c>
      <c r="G11" s="86">
        <v>9.692832764505118</v>
      </c>
      <c r="H11" s="87">
        <v>70.819112627986343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>
        <v>5.1194539249146756E-2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>
        <v>1.7064846416382253E-2</v>
      </c>
      <c r="AI11" s="87" t="s">
        <v>477</v>
      </c>
      <c r="AJ11" s="87" t="s">
        <v>477</v>
      </c>
      <c r="AK11" s="87">
        <v>0.11945392491467575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>
        <v>0.18771331058020477</v>
      </c>
      <c r="AZ11" s="87">
        <v>98.959044368600672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0.90443686006825941</v>
      </c>
      <c r="BF11" s="87">
        <v>0.13651877133105803</v>
      </c>
      <c r="BG11" s="87" t="s">
        <v>477</v>
      </c>
      <c r="BH11" s="87">
        <v>100</v>
      </c>
      <c r="BI11" s="87">
        <v>9.692832764505118</v>
      </c>
      <c r="BJ11" s="88">
        <v>6</v>
      </c>
    </row>
    <row r="12" spans="1:63" ht="15.75" customHeight="1" x14ac:dyDescent="0.15">
      <c r="A12" s="84" t="s">
        <v>64</v>
      </c>
      <c r="B12" s="85">
        <v>24.556696983576522</v>
      </c>
      <c r="C12" s="87" t="s">
        <v>477</v>
      </c>
      <c r="D12" s="87" t="s">
        <v>477</v>
      </c>
      <c r="E12" s="87">
        <v>0.23882745534253746</v>
      </c>
      <c r="F12" s="87">
        <v>4.3774128116207551</v>
      </c>
      <c r="G12" s="87">
        <v>0.36314859647974873</v>
      </c>
      <c r="H12" s="86">
        <v>69.227245959562907</v>
      </c>
      <c r="I12" s="87" t="s">
        <v>477</v>
      </c>
      <c r="J12" s="87" t="s">
        <v>477</v>
      </c>
      <c r="K12" s="87" t="s">
        <v>477</v>
      </c>
      <c r="L12" s="87">
        <v>0.12432114113721127</v>
      </c>
      <c r="M12" s="87">
        <v>0.17012366681934177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>
        <v>3.5987698750245371E-2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8.1790224432375838E-2</v>
      </c>
      <c r="AJ12" s="87">
        <v>3.2716089772950336E-3</v>
      </c>
      <c r="AK12" s="87">
        <v>0.32716089772950335</v>
      </c>
      <c r="AL12" s="87">
        <v>3.2716089772950336E-3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>
        <v>4.5802525682130474E-2</v>
      </c>
      <c r="AU12" s="87">
        <v>3.2716089772950339E-2</v>
      </c>
      <c r="AV12" s="87" t="s">
        <v>477</v>
      </c>
      <c r="AW12" s="87" t="s">
        <v>477</v>
      </c>
      <c r="AX12" s="87" t="s">
        <v>477</v>
      </c>
      <c r="AY12" s="87">
        <v>7.5247006477785774E-2</v>
      </c>
      <c r="AZ12" s="87">
        <v>99.663024275338614</v>
      </c>
      <c r="BA12" s="87">
        <v>3.2716089772950339E-2</v>
      </c>
      <c r="BB12" s="87" t="s">
        <v>477</v>
      </c>
      <c r="BC12" s="87" t="s">
        <v>477</v>
      </c>
      <c r="BD12" s="87">
        <v>3.2716089772950339E-2</v>
      </c>
      <c r="BE12" s="87">
        <v>0.19956814761499705</v>
      </c>
      <c r="BF12" s="87">
        <v>8.5061833409670884E-2</v>
      </c>
      <c r="BG12" s="87">
        <v>1.9629653863770205E-2</v>
      </c>
      <c r="BH12" s="87">
        <v>100</v>
      </c>
      <c r="BI12" s="87">
        <v>69.227245959562907</v>
      </c>
      <c r="BJ12" s="88">
        <v>7</v>
      </c>
    </row>
    <row r="13" spans="1:63" ht="15.75" customHeight="1" x14ac:dyDescent="0.15">
      <c r="A13" s="84" t="s">
        <v>65</v>
      </c>
      <c r="B13" s="85">
        <v>5.8822117116035635</v>
      </c>
      <c r="C13" s="87">
        <v>7.2027082182900774E-3</v>
      </c>
      <c r="D13" s="87">
        <v>0.92314710331084482</v>
      </c>
      <c r="E13" s="87">
        <v>1.7178459100621835</v>
      </c>
      <c r="F13" s="87" t="s">
        <v>477</v>
      </c>
      <c r="G13" s="87" t="s">
        <v>477</v>
      </c>
      <c r="H13" s="87" t="s">
        <v>477</v>
      </c>
      <c r="I13" s="86">
        <v>84.229670356053873</v>
      </c>
      <c r="J13" s="87">
        <v>2.4009027394300258E-2</v>
      </c>
      <c r="K13" s="87" t="s">
        <v>477</v>
      </c>
      <c r="L13" s="87" t="s">
        <v>477</v>
      </c>
      <c r="M13" s="87" t="s">
        <v>477</v>
      </c>
      <c r="N13" s="87">
        <v>6.0022568485750645E-3</v>
      </c>
      <c r="O13" s="87">
        <v>0.34813089721735374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>
        <v>6.0022568485750645E-3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>
        <v>2.4009027394300258E-3</v>
      </c>
      <c r="AA13" s="87">
        <v>1.2004513697150129E-3</v>
      </c>
      <c r="AB13" s="87">
        <v>4.2015797940025447E-2</v>
      </c>
      <c r="AC13" s="87">
        <v>0.48258145062543512</v>
      </c>
      <c r="AD13" s="87">
        <v>0.63143742047009677</v>
      </c>
      <c r="AE13" s="87" t="s">
        <v>477</v>
      </c>
      <c r="AF13" s="87">
        <v>8.4031595880050911E-3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 t="s">
        <v>477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 t="s">
        <v>477</v>
      </c>
      <c r="AY13" s="87">
        <v>0.59062207389978627</v>
      </c>
      <c r="AZ13" s="87">
        <v>94.902883484190056</v>
      </c>
      <c r="BA13" s="87">
        <v>3.4909125831312573</v>
      </c>
      <c r="BB13" s="87" t="s">
        <v>477</v>
      </c>
      <c r="BC13" s="87">
        <v>3.4140836954694964</v>
      </c>
      <c r="BD13" s="87">
        <v>7.6828887661760825E-2</v>
      </c>
      <c r="BE13" s="87">
        <v>0.53540131089289578</v>
      </c>
      <c r="BF13" s="87">
        <v>0.7202708218290077</v>
      </c>
      <c r="BG13" s="87">
        <v>0.35053179995678374</v>
      </c>
      <c r="BH13" s="87">
        <v>100</v>
      </c>
      <c r="BI13" s="87">
        <v>84.229670356053873</v>
      </c>
      <c r="BJ13" s="88">
        <v>8</v>
      </c>
    </row>
    <row r="14" spans="1:63" ht="15.75" customHeight="1" x14ac:dyDescent="0.15">
      <c r="A14" s="84" t="s">
        <v>66</v>
      </c>
      <c r="B14" s="85">
        <v>28.470613702781687</v>
      </c>
      <c r="C14" s="87" t="s">
        <v>477</v>
      </c>
      <c r="D14" s="87">
        <v>4.54594653100985E-2</v>
      </c>
      <c r="E14" s="87">
        <v>0.22080311722047838</v>
      </c>
      <c r="F14" s="87" t="s">
        <v>477</v>
      </c>
      <c r="G14" s="87" t="s">
        <v>477</v>
      </c>
      <c r="H14" s="87" t="s">
        <v>477</v>
      </c>
      <c r="I14" s="87">
        <v>0.51737200995778765</v>
      </c>
      <c r="J14" s="86">
        <v>68.052819569217448</v>
      </c>
      <c r="K14" s="87" t="s">
        <v>477</v>
      </c>
      <c r="L14" s="87" t="s">
        <v>477</v>
      </c>
      <c r="M14" s="87" t="s">
        <v>477</v>
      </c>
      <c r="N14" s="87">
        <v>0.15153155103366164</v>
      </c>
      <c r="O14" s="87">
        <v>0.26626258253057689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0.35285204026409783</v>
      </c>
      <c r="V14" s="87">
        <v>0.60396146769130854</v>
      </c>
      <c r="W14" s="87" t="s">
        <v>477</v>
      </c>
      <c r="X14" s="87">
        <v>4.3294728866760477E-3</v>
      </c>
      <c r="Y14" s="87">
        <v>6.494209330014071E-2</v>
      </c>
      <c r="Z14" s="87" t="s">
        <v>477</v>
      </c>
      <c r="AA14" s="87">
        <v>3.0306310206732329E-2</v>
      </c>
      <c r="AB14" s="87">
        <v>9.0918930620197E-2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>
        <v>4.3294728866760477E-3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>
        <v>2.1647364433380238E-3</v>
      </c>
      <c r="AU14" s="87" t="s">
        <v>477</v>
      </c>
      <c r="AV14" s="87">
        <v>1.948262799004221E-2</v>
      </c>
      <c r="AW14" s="87" t="s">
        <v>477</v>
      </c>
      <c r="AX14" s="87" t="s">
        <v>477</v>
      </c>
      <c r="AY14" s="87">
        <v>0.26193310964390087</v>
      </c>
      <c r="AZ14" s="87">
        <v>99.160082259984847</v>
      </c>
      <c r="BA14" s="87">
        <v>0.50438359129775945</v>
      </c>
      <c r="BB14" s="87" t="s">
        <v>477</v>
      </c>
      <c r="BC14" s="87">
        <v>0.50438359129775945</v>
      </c>
      <c r="BD14" s="87" t="s">
        <v>477</v>
      </c>
      <c r="BE14" s="87">
        <v>0.15802576036367572</v>
      </c>
      <c r="BF14" s="87">
        <v>1.0823682216690118E-2</v>
      </c>
      <c r="BG14" s="87">
        <v>0.16668470613702782</v>
      </c>
      <c r="BH14" s="87">
        <v>100</v>
      </c>
      <c r="BI14" s="87">
        <v>68.052819569217448</v>
      </c>
      <c r="BJ14" s="88">
        <v>9</v>
      </c>
    </row>
    <row r="15" spans="1:63" ht="15.75" customHeight="1" x14ac:dyDescent="0.15">
      <c r="A15" s="84" t="s">
        <v>67</v>
      </c>
      <c r="B15" s="85">
        <v>5.2453941024209509</v>
      </c>
      <c r="C15" s="87" t="s">
        <v>477</v>
      </c>
      <c r="D15" s="87" t="s">
        <v>477</v>
      </c>
      <c r="E15" s="87">
        <v>0.25630614627214132</v>
      </c>
      <c r="F15" s="87" t="s">
        <v>477</v>
      </c>
      <c r="G15" s="87" t="s">
        <v>477</v>
      </c>
      <c r="H15" s="87">
        <v>1.268842308277927E-2</v>
      </c>
      <c r="I15" s="87" t="s">
        <v>477</v>
      </c>
      <c r="J15" s="87" t="s">
        <v>477</v>
      </c>
      <c r="K15" s="86">
        <v>74.072476272648828</v>
      </c>
      <c r="L15" s="87">
        <v>0.46439628482972134</v>
      </c>
      <c r="M15" s="87">
        <v>4.3800436481754046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>
        <v>1.0150738466223419E-2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>
        <v>4.0602953864893675E-2</v>
      </c>
      <c r="AR15" s="87">
        <v>6.3442115413896355E-2</v>
      </c>
      <c r="AS15" s="87">
        <v>0.15733644622646298</v>
      </c>
      <c r="AT15" s="87">
        <v>0.52276303101050603</v>
      </c>
      <c r="AU15" s="87">
        <v>13.627366390904939</v>
      </c>
      <c r="AV15" s="87" t="s">
        <v>477</v>
      </c>
      <c r="AW15" s="87" t="s">
        <v>477</v>
      </c>
      <c r="AX15" s="87" t="s">
        <v>477</v>
      </c>
      <c r="AY15" s="87">
        <v>0.15987413084301882</v>
      </c>
      <c r="AZ15" s="87">
        <v>99.012840684159769</v>
      </c>
      <c r="BA15" s="87">
        <v>0.22077856164035933</v>
      </c>
      <c r="BB15" s="87">
        <v>0.17510023854235396</v>
      </c>
      <c r="BC15" s="87">
        <v>4.5678323098005381E-2</v>
      </c>
      <c r="BD15" s="87" t="s">
        <v>477</v>
      </c>
      <c r="BE15" s="87">
        <v>0.30198446937014667</v>
      </c>
      <c r="BF15" s="87">
        <v>0.14972339237679541</v>
      </c>
      <c r="BG15" s="87">
        <v>0.31467289245292596</v>
      </c>
      <c r="BH15" s="87">
        <v>100</v>
      </c>
      <c r="BI15" s="87">
        <v>74.072476272648828</v>
      </c>
      <c r="BJ15" s="88">
        <v>10</v>
      </c>
    </row>
    <row r="16" spans="1:63" ht="15.75" customHeight="1" x14ac:dyDescent="0.15">
      <c r="A16" s="84" t="s">
        <v>68</v>
      </c>
      <c r="B16" s="85">
        <v>16.517119244391974</v>
      </c>
      <c r="C16" s="87" t="s">
        <v>477</v>
      </c>
      <c r="D16" s="87" t="s">
        <v>477</v>
      </c>
      <c r="E16" s="87">
        <v>0.25974025974025972</v>
      </c>
      <c r="F16" s="87" t="s">
        <v>477</v>
      </c>
      <c r="G16" s="87" t="s">
        <v>477</v>
      </c>
      <c r="H16" s="87">
        <v>7.6741440377804004E-2</v>
      </c>
      <c r="I16" s="87">
        <v>8.8547815820543094E-2</v>
      </c>
      <c r="J16" s="87" t="s">
        <v>477</v>
      </c>
      <c r="K16" s="87">
        <v>11.233766233766234</v>
      </c>
      <c r="L16" s="86">
        <v>57.727272727272727</v>
      </c>
      <c r="M16" s="87">
        <v>1.1511216056670601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9.4155844155844157</v>
      </c>
      <c r="AL16" s="87">
        <v>1.1806375442739079E-2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>
        <v>0.24203069657615112</v>
      </c>
      <c r="AU16" s="87">
        <v>2.4380165289256199</v>
      </c>
      <c r="AV16" s="87" t="s">
        <v>477</v>
      </c>
      <c r="AW16" s="87" t="s">
        <v>477</v>
      </c>
      <c r="AX16" s="87" t="s">
        <v>477</v>
      </c>
      <c r="AY16" s="87">
        <v>2.3612750885478158E-2</v>
      </c>
      <c r="AZ16" s="87">
        <v>99.185360094450999</v>
      </c>
      <c r="BA16" s="87">
        <v>0.13577331759149941</v>
      </c>
      <c r="BB16" s="87">
        <v>5.9031877213695391E-2</v>
      </c>
      <c r="BC16" s="87">
        <v>1.1806375442739079E-2</v>
      </c>
      <c r="BD16" s="87">
        <v>6.4935064935064929E-2</v>
      </c>
      <c r="BE16" s="87">
        <v>0.30696576151121602</v>
      </c>
      <c r="BF16" s="87">
        <v>4.7225501770956316E-2</v>
      </c>
      <c r="BG16" s="87">
        <v>0.32467532467532467</v>
      </c>
      <c r="BH16" s="87">
        <v>100</v>
      </c>
      <c r="BI16" s="87">
        <v>57.727272727272727</v>
      </c>
      <c r="BJ16" s="88">
        <v>11</v>
      </c>
    </row>
    <row r="17" spans="1:62" ht="15.75" customHeight="1" x14ac:dyDescent="0.15">
      <c r="A17" s="84" t="s">
        <v>69</v>
      </c>
      <c r="B17" s="85">
        <v>3.8909354032364161</v>
      </c>
      <c r="C17" s="87" t="s">
        <v>477</v>
      </c>
      <c r="D17" s="87" t="s">
        <v>477</v>
      </c>
      <c r="E17" s="87">
        <v>1.6445204578344957E-2</v>
      </c>
      <c r="F17" s="87" t="s">
        <v>477</v>
      </c>
      <c r="G17" s="87" t="s">
        <v>477</v>
      </c>
      <c r="H17" s="87" t="s">
        <v>477</v>
      </c>
      <c r="I17" s="87" t="s">
        <v>477</v>
      </c>
      <c r="J17" s="87">
        <v>9.8671227470069726E-3</v>
      </c>
      <c r="K17" s="87">
        <v>5.7985791343244308</v>
      </c>
      <c r="L17" s="87">
        <v>3.6179450072358899E-2</v>
      </c>
      <c r="M17" s="86">
        <v>81.173529798710703</v>
      </c>
      <c r="N17" s="87">
        <v>3.9468490988027891E-2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>
        <v>1.9734245494013945E-2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>
        <v>3.2890409156689912E-3</v>
      </c>
      <c r="AQ17" s="87" t="s">
        <v>477</v>
      </c>
      <c r="AR17" s="87" t="s">
        <v>477</v>
      </c>
      <c r="AS17" s="87" t="s">
        <v>477</v>
      </c>
      <c r="AT17" s="87">
        <v>0.69069859229048813</v>
      </c>
      <c r="AU17" s="87">
        <v>6.1044599394816466</v>
      </c>
      <c r="AV17" s="87">
        <v>4.2757531903696883E-2</v>
      </c>
      <c r="AW17" s="87" t="s">
        <v>477</v>
      </c>
      <c r="AX17" s="87" t="s">
        <v>477</v>
      </c>
      <c r="AY17" s="87">
        <v>0.4078410735429549</v>
      </c>
      <c r="AZ17" s="87">
        <v>98.233785028285752</v>
      </c>
      <c r="BA17" s="87">
        <v>1.1314300749901329</v>
      </c>
      <c r="BB17" s="87">
        <v>1.0459150111827391</v>
      </c>
      <c r="BC17" s="87">
        <v>1.9734245494013945E-2</v>
      </c>
      <c r="BD17" s="87">
        <v>6.5780818313379827E-2</v>
      </c>
      <c r="BE17" s="87">
        <v>0.18747533219313248</v>
      </c>
      <c r="BF17" s="87">
        <v>7.8936981976055781E-2</v>
      </c>
      <c r="BG17" s="87">
        <v>0.36837258255492694</v>
      </c>
      <c r="BH17" s="87">
        <v>100</v>
      </c>
      <c r="BI17" s="87">
        <v>81.173529798710703</v>
      </c>
      <c r="BJ17" s="88">
        <v>12</v>
      </c>
    </row>
    <row r="18" spans="1:62" ht="15.75" customHeight="1" x14ac:dyDescent="0.15">
      <c r="A18" s="84" t="s">
        <v>70</v>
      </c>
      <c r="B18" s="85">
        <v>65.598824393828068</v>
      </c>
      <c r="C18" s="87" t="s">
        <v>477</v>
      </c>
      <c r="D18" s="87">
        <v>0.19838354151359294</v>
      </c>
      <c r="E18" s="87">
        <v>0.37472446730345332</v>
      </c>
      <c r="F18" s="87" t="s">
        <v>477</v>
      </c>
      <c r="G18" s="87" t="s">
        <v>477</v>
      </c>
      <c r="H18" s="87" t="s">
        <v>477</v>
      </c>
      <c r="I18" s="87">
        <v>1.8626010286554004</v>
      </c>
      <c r="J18" s="87">
        <v>4.9008082292432036</v>
      </c>
      <c r="K18" s="87" t="s">
        <v>477</v>
      </c>
      <c r="L18" s="87" t="s">
        <v>477</v>
      </c>
      <c r="M18" s="87" t="s">
        <v>477</v>
      </c>
      <c r="N18" s="86">
        <v>16.833210874357089</v>
      </c>
      <c r="O18" s="87">
        <v>2.9022777369581192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>
        <v>3.6737692872887582E-3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0.88905216752387961</v>
      </c>
      <c r="AA18" s="87">
        <v>5.418809698750918</v>
      </c>
      <c r="AB18" s="87">
        <v>0.37839823659074212</v>
      </c>
      <c r="AC18" s="87" t="s">
        <v>477</v>
      </c>
      <c r="AD18" s="87">
        <v>4.7759000734753858E-2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>
        <v>3.6737692872887582E-3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>
        <v>1.8368846436443789E-2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>
        <v>6.9801616458486399E-2</v>
      </c>
      <c r="AZ18" s="87">
        <v>99.500367376928736</v>
      </c>
      <c r="BA18" s="87">
        <v>0.15797207935341662</v>
      </c>
      <c r="BB18" s="87" t="s">
        <v>477</v>
      </c>
      <c r="BC18" s="87">
        <v>0.14327700220426157</v>
      </c>
      <c r="BD18" s="87">
        <v>1.4695077149155033E-2</v>
      </c>
      <c r="BE18" s="87">
        <v>9.184423218221896E-2</v>
      </c>
      <c r="BF18" s="87">
        <v>2.9390154298310066E-2</v>
      </c>
      <c r="BG18" s="87">
        <v>0.2204261572373255</v>
      </c>
      <c r="BH18" s="87">
        <v>100</v>
      </c>
      <c r="BI18" s="87">
        <v>16.833210874357089</v>
      </c>
      <c r="BJ18" s="88">
        <v>13</v>
      </c>
    </row>
    <row r="19" spans="1:62" ht="15.75" customHeight="1" x14ac:dyDescent="0.15">
      <c r="A19" s="84" t="s">
        <v>71</v>
      </c>
      <c r="B19" s="85">
        <v>25.446060938786712</v>
      </c>
      <c r="C19" s="87" t="s">
        <v>477</v>
      </c>
      <c r="D19" s="87">
        <v>0.45292341476804832</v>
      </c>
      <c r="E19" s="87">
        <v>0.56272303046939331</v>
      </c>
      <c r="F19" s="87">
        <v>6.862475981334065E-3</v>
      </c>
      <c r="G19" s="87" t="s">
        <v>477</v>
      </c>
      <c r="H19" s="87" t="s">
        <v>477</v>
      </c>
      <c r="I19" s="87">
        <v>23.963766126818555</v>
      </c>
      <c r="J19" s="87">
        <v>1.255833104584134</v>
      </c>
      <c r="K19" s="87" t="s">
        <v>477</v>
      </c>
      <c r="L19" s="87" t="s">
        <v>477</v>
      </c>
      <c r="M19" s="87" t="s">
        <v>477</v>
      </c>
      <c r="N19" s="87">
        <v>0.57644798243206141</v>
      </c>
      <c r="O19" s="86">
        <v>41.264068075761735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 t="s">
        <v>477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8.9212187757342853E-2</v>
      </c>
      <c r="AA19" s="87">
        <v>0.91270930551743068</v>
      </c>
      <c r="AB19" s="87">
        <v>3.8155366456217399</v>
      </c>
      <c r="AC19" s="87" t="s">
        <v>477</v>
      </c>
      <c r="AD19" s="87">
        <v>6.176228383200659E-2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0.36371122701070546</v>
      </c>
      <c r="AZ19" s="87">
        <v>98.771616799341203</v>
      </c>
      <c r="BA19" s="87">
        <v>0.54213560252539117</v>
      </c>
      <c r="BB19" s="87" t="s">
        <v>477</v>
      </c>
      <c r="BC19" s="87">
        <v>0.54213560252539117</v>
      </c>
      <c r="BD19" s="87" t="s">
        <v>477</v>
      </c>
      <c r="BE19" s="87">
        <v>0.19214932747735383</v>
      </c>
      <c r="BF19" s="87">
        <v>6.176228383200659E-2</v>
      </c>
      <c r="BG19" s="87">
        <v>0.43233598682404611</v>
      </c>
      <c r="BH19" s="87">
        <v>100</v>
      </c>
      <c r="BI19" s="87">
        <v>41.264068075761735</v>
      </c>
      <c r="BJ19" s="88">
        <v>14</v>
      </c>
    </row>
    <row r="20" spans="1:62" ht="15.75" customHeight="1" x14ac:dyDescent="0.15">
      <c r="A20" s="84" t="s">
        <v>72</v>
      </c>
      <c r="B20" s="85">
        <v>51.342539317222858</v>
      </c>
      <c r="C20" s="87" t="s">
        <v>477</v>
      </c>
      <c r="D20" s="87" t="s">
        <v>477</v>
      </c>
      <c r="E20" s="87">
        <v>0.23014959723820483</v>
      </c>
      <c r="F20" s="87">
        <v>0.53701572688914456</v>
      </c>
      <c r="G20" s="87" t="s">
        <v>477</v>
      </c>
      <c r="H20" s="87">
        <v>1.6877637130801686</v>
      </c>
      <c r="I20" s="87" t="s">
        <v>477</v>
      </c>
      <c r="J20" s="87" t="s">
        <v>477</v>
      </c>
      <c r="K20" s="87" t="s">
        <v>477</v>
      </c>
      <c r="L20" s="87">
        <v>1.8411967779056386</v>
      </c>
      <c r="M20" s="87">
        <v>1.9179133103183737E-2</v>
      </c>
      <c r="N20" s="87" t="s">
        <v>477</v>
      </c>
      <c r="O20" s="87" t="s">
        <v>477</v>
      </c>
      <c r="P20" s="86">
        <v>6.3866513233601845</v>
      </c>
      <c r="Q20" s="87">
        <v>2.3014959723820483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>
        <v>0.23014959723820483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32.105868814729575</v>
      </c>
      <c r="AL20" s="87">
        <v>0.11507479861910241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2.7042577675489068</v>
      </c>
      <c r="AZ20" s="87">
        <v>99.501342539317221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0.13425393172228614</v>
      </c>
      <c r="BF20" s="87">
        <v>0.364403528960491</v>
      </c>
      <c r="BG20" s="87" t="s">
        <v>477</v>
      </c>
      <c r="BH20" s="87">
        <v>100</v>
      </c>
      <c r="BI20" s="87">
        <v>6.3866513233601845</v>
      </c>
      <c r="BJ20" s="88">
        <v>15</v>
      </c>
    </row>
    <row r="21" spans="1:62" ht="15.75" customHeight="1" x14ac:dyDescent="0.15">
      <c r="A21" s="84" t="s">
        <v>73</v>
      </c>
      <c r="B21" s="85">
        <v>75.039142974866095</v>
      </c>
      <c r="C21" s="87" t="s">
        <v>477</v>
      </c>
      <c r="D21" s="87" t="s">
        <v>477</v>
      </c>
      <c r="E21" s="87">
        <v>0.11124845488257107</v>
      </c>
      <c r="F21" s="87">
        <v>3.2962505150391432E-2</v>
      </c>
      <c r="G21" s="87" t="s">
        <v>477</v>
      </c>
      <c r="H21" s="87">
        <v>2.88421920065925E-2</v>
      </c>
      <c r="I21" s="87">
        <v>2.4721878862793575E-2</v>
      </c>
      <c r="J21" s="87" t="s">
        <v>477</v>
      </c>
      <c r="K21" s="87" t="s">
        <v>477</v>
      </c>
      <c r="L21" s="87">
        <v>4.5323444581788219E-2</v>
      </c>
      <c r="M21" s="87">
        <v>1.6481252575195716E-2</v>
      </c>
      <c r="N21" s="87" t="s">
        <v>477</v>
      </c>
      <c r="O21" s="87" t="s">
        <v>477</v>
      </c>
      <c r="P21" s="87">
        <v>0.51915945611866499</v>
      </c>
      <c r="Q21" s="86">
        <v>19.851668726823238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3.1726411207251752</v>
      </c>
      <c r="AL21" s="87">
        <v>9.4767202307375356E-2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>
        <v>1.2360939431396788E-2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0.55624227441285534</v>
      </c>
      <c r="AZ21" s="87">
        <v>99.505562422744134</v>
      </c>
      <c r="BA21" s="87">
        <v>9.4767202307375356E-2</v>
      </c>
      <c r="BB21" s="87" t="s">
        <v>477</v>
      </c>
      <c r="BC21" s="87">
        <v>6.5925010300782863E-2</v>
      </c>
      <c r="BD21" s="87">
        <v>2.88421920065925E-2</v>
      </c>
      <c r="BE21" s="87">
        <v>0.15245158632056038</v>
      </c>
      <c r="BF21" s="87">
        <v>4.5323444581788219E-2</v>
      </c>
      <c r="BG21" s="87">
        <v>0.20189534404614751</v>
      </c>
      <c r="BH21" s="87">
        <v>100</v>
      </c>
      <c r="BI21" s="87">
        <v>19.851668726823238</v>
      </c>
      <c r="BJ21" s="88">
        <v>16</v>
      </c>
    </row>
    <row r="22" spans="1:62" ht="15.75" customHeight="1" x14ac:dyDescent="0.15">
      <c r="A22" s="84" t="s">
        <v>74</v>
      </c>
      <c r="B22" s="85">
        <v>16.708701134930642</v>
      </c>
      <c r="C22" s="87">
        <v>0.31525851197982346</v>
      </c>
      <c r="D22" s="87">
        <v>51.828499369482969</v>
      </c>
      <c r="E22" s="87">
        <v>0.22068095838587645</v>
      </c>
      <c r="F22" s="87">
        <v>6.9356872635561162</v>
      </c>
      <c r="G22" s="87" t="s">
        <v>477</v>
      </c>
      <c r="H22" s="87" t="s">
        <v>477</v>
      </c>
      <c r="I22" s="87">
        <v>3.0895334174022699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>
        <v>0.66204287515762927</v>
      </c>
      <c r="O22" s="87" t="s">
        <v>477</v>
      </c>
      <c r="P22" s="87" t="s">
        <v>477</v>
      </c>
      <c r="Q22" s="87" t="s">
        <v>477</v>
      </c>
      <c r="R22" s="86">
        <v>14.21815889029004</v>
      </c>
      <c r="S22" s="87">
        <v>1.0088272383354351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>
        <v>0.72509457755359397</v>
      </c>
      <c r="AA22" s="87" t="s">
        <v>477</v>
      </c>
      <c r="AB22" s="87" t="s">
        <v>477</v>
      </c>
      <c r="AC22" s="87" t="s">
        <v>477</v>
      </c>
      <c r="AD22" s="87">
        <v>2.9003783102143759</v>
      </c>
      <c r="AE22" s="87" t="s">
        <v>477</v>
      </c>
      <c r="AF22" s="87" t="s">
        <v>477</v>
      </c>
      <c r="AG22" s="87">
        <v>1.3871374527112232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14.21815889029004</v>
      </c>
      <c r="BJ22" s="88">
        <v>17</v>
      </c>
    </row>
    <row r="23" spans="1:62" ht="15.75" customHeight="1" x14ac:dyDescent="0.15">
      <c r="A23" s="84" t="s">
        <v>75</v>
      </c>
      <c r="B23" s="85">
        <v>25.224521671222178</v>
      </c>
      <c r="C23" s="87">
        <v>0.19523623584537289</v>
      </c>
      <c r="D23" s="87">
        <v>21.47598594299102</v>
      </c>
      <c r="E23" s="87">
        <v>1.6399843811011325</v>
      </c>
      <c r="F23" s="87">
        <v>32.526356891839129</v>
      </c>
      <c r="G23" s="87" t="s">
        <v>477</v>
      </c>
      <c r="H23" s="87" t="s">
        <v>477</v>
      </c>
      <c r="I23" s="87">
        <v>0.85903943771964075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>
        <v>0.46856696602889492</v>
      </c>
      <c r="S23" s="86">
        <v>17.571261226083561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>
        <v>3.9047247169074581E-2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17.571261226083561</v>
      </c>
      <c r="BJ23" s="88">
        <v>18</v>
      </c>
    </row>
    <row r="24" spans="1:62" ht="15.75" customHeight="1" x14ac:dyDescent="0.15">
      <c r="A24" s="84" t="s">
        <v>76</v>
      </c>
      <c r="B24" s="85">
        <v>10.493046776232617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7.9646017699115044</v>
      </c>
      <c r="H24" s="87">
        <v>56.1314791403287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>
        <v>2.5284450063211126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6.8268015170670031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83.944374209860939</v>
      </c>
      <c r="BA24" s="87">
        <v>16.055625790139064</v>
      </c>
      <c r="BB24" s="87" t="s">
        <v>477</v>
      </c>
      <c r="BC24" s="87" t="s">
        <v>477</v>
      </c>
      <c r="BD24" s="87">
        <v>16.055625790139064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6.8268015170670031</v>
      </c>
      <c r="BJ24" s="88">
        <v>19</v>
      </c>
    </row>
    <row r="25" spans="1:62" ht="15.75" customHeight="1" x14ac:dyDescent="0.15">
      <c r="A25" s="84" t="s">
        <v>77</v>
      </c>
      <c r="B25" s="85">
        <v>24.989707698641418</v>
      </c>
      <c r="C25" s="87" t="s">
        <v>477</v>
      </c>
      <c r="D25" s="87" t="s">
        <v>477</v>
      </c>
      <c r="E25" s="87">
        <v>0.49403046521202143</v>
      </c>
      <c r="F25" s="87" t="s">
        <v>477</v>
      </c>
      <c r="G25" s="87" t="s">
        <v>477</v>
      </c>
      <c r="H25" s="87" t="s">
        <v>477</v>
      </c>
      <c r="I25" s="87">
        <v>2.9641827912721284</v>
      </c>
      <c r="J25" s="87">
        <v>46.016879374228076</v>
      </c>
      <c r="K25" s="87" t="s">
        <v>477</v>
      </c>
      <c r="L25" s="87" t="s">
        <v>477</v>
      </c>
      <c r="M25" s="87" t="s">
        <v>477</v>
      </c>
      <c r="N25" s="87">
        <v>0.14409221902017291</v>
      </c>
      <c r="O25" s="87">
        <v>1.029230135858378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14.316591189790037</v>
      </c>
      <c r="V25" s="87">
        <v>2.0584602717167558E-2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0.81309180732811859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0.77192260189378348</v>
      </c>
      <c r="AZ25" s="87">
        <v>91.560312885961309</v>
      </c>
      <c r="BA25" s="87">
        <v>8.3573487031700289</v>
      </c>
      <c r="BB25" s="87" t="s">
        <v>477</v>
      </c>
      <c r="BC25" s="87">
        <v>8.3573487031700289</v>
      </c>
      <c r="BD25" s="87" t="s">
        <v>477</v>
      </c>
      <c r="BE25" s="87">
        <v>5.1461506792918894E-2</v>
      </c>
      <c r="BF25" s="87">
        <v>2.0584602717167558E-2</v>
      </c>
      <c r="BG25" s="87">
        <v>1.0292301358583779E-2</v>
      </c>
      <c r="BH25" s="87">
        <v>100</v>
      </c>
      <c r="BI25" s="87">
        <v>14.316591189790037</v>
      </c>
      <c r="BJ25" s="88">
        <v>20</v>
      </c>
    </row>
    <row r="26" spans="1:62" ht="15.75" customHeight="1" x14ac:dyDescent="0.15">
      <c r="A26" s="84" t="s">
        <v>78</v>
      </c>
      <c r="B26" s="85">
        <v>27.673219851354592</v>
      </c>
      <c r="C26" s="87" t="s">
        <v>477</v>
      </c>
      <c r="D26" s="87" t="s">
        <v>477</v>
      </c>
      <c r="E26" s="87">
        <v>0.13186286262287222</v>
      </c>
      <c r="F26" s="87" t="s">
        <v>477</v>
      </c>
      <c r="G26" s="87" t="s">
        <v>477</v>
      </c>
      <c r="H26" s="87" t="s">
        <v>477</v>
      </c>
      <c r="I26" s="87">
        <v>0.40158235435147444</v>
      </c>
      <c r="J26" s="87">
        <v>25.749220810357226</v>
      </c>
      <c r="K26" s="87" t="s">
        <v>477</v>
      </c>
      <c r="L26" s="87" t="s">
        <v>477</v>
      </c>
      <c r="M26" s="87" t="s">
        <v>477</v>
      </c>
      <c r="N26" s="87">
        <v>0.20378806041716616</v>
      </c>
      <c r="O26" s="87">
        <v>2.9968832414289139E-2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>
        <v>1.7981299448573483E-2</v>
      </c>
      <c r="V26" s="86">
        <v>40.098297770318872</v>
      </c>
      <c r="W26" s="87">
        <v>4.1956365380004801E-2</v>
      </c>
      <c r="X26" s="87">
        <v>0.25173819228002875</v>
      </c>
      <c r="Y26" s="87">
        <v>0.55142651642292018</v>
      </c>
      <c r="Z26" s="87" t="s">
        <v>477</v>
      </c>
      <c r="AA26" s="87" t="s">
        <v>477</v>
      </c>
      <c r="AB26" s="87">
        <v>3.5962598897146966E-2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>
        <v>3.5962598897146966E-2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0.30568209062574925</v>
      </c>
      <c r="AZ26" s="87">
        <v>95.528650203788061</v>
      </c>
      <c r="BA26" s="87">
        <v>3.446415727643251</v>
      </c>
      <c r="BB26" s="87">
        <v>2.3975065931431311E-2</v>
      </c>
      <c r="BC26" s="87">
        <v>3.4224406617118195</v>
      </c>
      <c r="BD26" s="87" t="s">
        <v>477</v>
      </c>
      <c r="BE26" s="87">
        <v>9.5900263725725243E-2</v>
      </c>
      <c r="BF26" s="87">
        <v>0.14984416207144569</v>
      </c>
      <c r="BG26" s="87">
        <v>0.77918964277151759</v>
      </c>
      <c r="BH26" s="87">
        <v>100</v>
      </c>
      <c r="BI26" s="87">
        <v>40.098297770318872</v>
      </c>
      <c r="BJ26" s="88">
        <v>21</v>
      </c>
    </row>
    <row r="27" spans="1:62" ht="15.75" customHeight="1" x14ac:dyDescent="0.15">
      <c r="A27" s="84" t="s">
        <v>79</v>
      </c>
      <c r="B27" s="85">
        <v>31.259006943534651</v>
      </c>
      <c r="C27" s="87" t="s">
        <v>477</v>
      </c>
      <c r="D27" s="87" t="s">
        <v>477</v>
      </c>
      <c r="E27" s="87" t="s">
        <v>477</v>
      </c>
      <c r="F27" s="87">
        <v>2.6202017555351766E-2</v>
      </c>
      <c r="G27" s="87" t="s">
        <v>477</v>
      </c>
      <c r="H27" s="87" t="s">
        <v>477</v>
      </c>
      <c r="I27" s="87">
        <v>3.9303026333027645E-2</v>
      </c>
      <c r="J27" s="87">
        <v>10.62491811869514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21.302240272500981</v>
      </c>
      <c r="W27" s="86">
        <v>11.908816978907376</v>
      </c>
      <c r="X27" s="87">
        <v>0.11790907899908293</v>
      </c>
      <c r="Y27" s="87">
        <v>3.222848159308267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1.7424341674308921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>
        <v>3.9303026333027645E-2</v>
      </c>
      <c r="AZ27" s="87">
        <v>80.282981789597798</v>
      </c>
      <c r="BA27" s="87">
        <v>19.546705096292413</v>
      </c>
      <c r="BB27" s="87" t="s">
        <v>477</v>
      </c>
      <c r="BC27" s="87">
        <v>19.546705096292413</v>
      </c>
      <c r="BD27" s="87" t="s">
        <v>477</v>
      </c>
      <c r="BE27" s="87">
        <v>0.13101008777675879</v>
      </c>
      <c r="BF27" s="87" t="s">
        <v>477</v>
      </c>
      <c r="BG27" s="87">
        <v>3.9303026333027645E-2</v>
      </c>
      <c r="BH27" s="87">
        <v>100</v>
      </c>
      <c r="BI27" s="87">
        <v>11.908816978907376</v>
      </c>
      <c r="BJ27" s="88">
        <v>22</v>
      </c>
    </row>
    <row r="28" spans="1:62" ht="15.75" customHeight="1" x14ac:dyDescent="0.15">
      <c r="A28" s="84" t="s">
        <v>80</v>
      </c>
      <c r="B28" s="85">
        <v>48.779240700498526</v>
      </c>
      <c r="C28" s="87" t="s">
        <v>477</v>
      </c>
      <c r="D28" s="87" t="s">
        <v>477</v>
      </c>
      <c r="E28" s="87">
        <v>6.3914099450338741E-2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9.7149431164514901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>
        <v>1.2782819890067749E-2</v>
      </c>
      <c r="V28" s="87">
        <v>10.226255912054199</v>
      </c>
      <c r="W28" s="87">
        <v>0.29400485747155825</v>
      </c>
      <c r="X28" s="86">
        <v>12.143678895564362</v>
      </c>
      <c r="Y28" s="87">
        <v>14.495717755336827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>
        <v>0.20452511824108399</v>
      </c>
      <c r="AL28" s="87" t="s">
        <v>477</v>
      </c>
      <c r="AM28" s="87" t="s">
        <v>477</v>
      </c>
      <c r="AN28" s="87" t="s">
        <v>477</v>
      </c>
      <c r="AO28" s="87">
        <v>0.95871149175508119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1.4061101879074525</v>
      </c>
      <c r="AZ28" s="87">
        <v>98.299884954620993</v>
      </c>
      <c r="BA28" s="87">
        <v>0.25565639780135496</v>
      </c>
      <c r="BB28" s="87" t="s">
        <v>477</v>
      </c>
      <c r="BC28" s="87">
        <v>0.25565639780135496</v>
      </c>
      <c r="BD28" s="87" t="s">
        <v>477</v>
      </c>
      <c r="BE28" s="87">
        <v>0.25565639780135496</v>
      </c>
      <c r="BF28" s="87" t="s">
        <v>477</v>
      </c>
      <c r="BG28" s="87">
        <v>1.1888022497763007</v>
      </c>
      <c r="BH28" s="87">
        <v>100</v>
      </c>
      <c r="BI28" s="87">
        <v>12.143678895564362</v>
      </c>
      <c r="BJ28" s="88">
        <v>23</v>
      </c>
    </row>
    <row r="29" spans="1:62" ht="15.75" customHeight="1" x14ac:dyDescent="0.15">
      <c r="A29" s="84" t="s">
        <v>81</v>
      </c>
      <c r="B29" s="85">
        <v>58.779215762024336</v>
      </c>
      <c r="C29" s="87" t="s">
        <v>477</v>
      </c>
      <c r="D29" s="87" t="s">
        <v>477</v>
      </c>
      <c r="E29" s="87">
        <v>9.6581031485416264E-3</v>
      </c>
      <c r="F29" s="87" t="s">
        <v>477</v>
      </c>
      <c r="G29" s="87" t="s">
        <v>477</v>
      </c>
      <c r="H29" s="87" t="s">
        <v>477</v>
      </c>
      <c r="I29" s="87">
        <v>2.8974309445624877E-2</v>
      </c>
      <c r="J29" s="87">
        <v>8.1707552636662157</v>
      </c>
      <c r="K29" s="87" t="s">
        <v>477</v>
      </c>
      <c r="L29" s="87" t="s">
        <v>477</v>
      </c>
      <c r="M29" s="87">
        <v>0.12555534093104115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2.2696542399072825</v>
      </c>
      <c r="W29" s="87">
        <v>9.658103148541626E-2</v>
      </c>
      <c r="X29" s="87">
        <v>1.7577747730345761</v>
      </c>
      <c r="Y29" s="86">
        <v>27.168244156847592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0.64709291095228894</v>
      </c>
      <c r="AL29" s="87">
        <v>0.29940119760479045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 t="s">
        <v>477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0.17384585667374927</v>
      </c>
      <c r="AZ29" s="87">
        <v>99.526752945721469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0.36700791964458179</v>
      </c>
      <c r="BG29" s="87">
        <v>0.1062391346339579</v>
      </c>
      <c r="BH29" s="87">
        <v>100</v>
      </c>
      <c r="BI29" s="87">
        <v>27.168244156847592</v>
      </c>
      <c r="BJ29" s="88">
        <v>24</v>
      </c>
    </row>
    <row r="30" spans="1:62" ht="15.75" customHeight="1" x14ac:dyDescent="0.15">
      <c r="A30" s="84" t="s">
        <v>82</v>
      </c>
      <c r="B30" s="85">
        <v>38.03888017491326</v>
      </c>
      <c r="C30" s="87">
        <v>9.5061552355149952E-3</v>
      </c>
      <c r="D30" s="87">
        <v>10.756214648985218</v>
      </c>
      <c r="E30" s="87">
        <v>0.83654166072531966</v>
      </c>
      <c r="F30" s="87">
        <v>0.38975236465611485</v>
      </c>
      <c r="G30" s="87" t="s">
        <v>477</v>
      </c>
      <c r="H30" s="87" t="s">
        <v>477</v>
      </c>
      <c r="I30" s="87">
        <v>6.055420885023052</v>
      </c>
      <c r="J30" s="87">
        <v>0.23290080327011739</v>
      </c>
      <c r="K30" s="87" t="s">
        <v>477</v>
      </c>
      <c r="L30" s="87">
        <v>0.22814772565235988</v>
      </c>
      <c r="M30" s="87" t="s">
        <v>477</v>
      </c>
      <c r="N30" s="87">
        <v>0.17111079423926995</v>
      </c>
      <c r="O30" s="87">
        <v>2.1674033936974193</v>
      </c>
      <c r="P30" s="87" t="s">
        <v>477</v>
      </c>
      <c r="Q30" s="87" t="s">
        <v>477</v>
      </c>
      <c r="R30" s="87">
        <v>2.376538808878749E-2</v>
      </c>
      <c r="S30" s="87" t="s">
        <v>477</v>
      </c>
      <c r="T30" s="87" t="s">
        <v>477</v>
      </c>
      <c r="U30" s="87" t="s">
        <v>477</v>
      </c>
      <c r="V30" s="87" t="s">
        <v>477</v>
      </c>
      <c r="W30" s="87" t="s">
        <v>477</v>
      </c>
      <c r="X30" s="87" t="s">
        <v>477</v>
      </c>
      <c r="Y30" s="87" t="s">
        <v>477</v>
      </c>
      <c r="Z30" s="86">
        <v>37.126289272303815</v>
      </c>
      <c r="AA30" s="89">
        <v>2.2054280146394789</v>
      </c>
      <c r="AB30" s="89">
        <v>0.38975236465611485</v>
      </c>
      <c r="AC30" s="89" t="s">
        <v>477</v>
      </c>
      <c r="AD30" s="89">
        <v>5.7036931413089971E-2</v>
      </c>
      <c r="AE30" s="89" t="s">
        <v>477</v>
      </c>
      <c r="AF30" s="89" t="s">
        <v>477</v>
      </c>
      <c r="AG30" s="89">
        <v>8.5555397119634974E-2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>
        <v>1.901231047102999E-2</v>
      </c>
      <c r="AX30" s="89" t="s">
        <v>477</v>
      </c>
      <c r="AY30" s="87">
        <v>0.25666619135890489</v>
      </c>
      <c r="AZ30" s="87">
        <v>99.049384476448495</v>
      </c>
      <c r="BA30" s="87">
        <v>6.1790009030847477E-2</v>
      </c>
      <c r="BB30" s="87" t="s">
        <v>477</v>
      </c>
      <c r="BC30" s="87">
        <v>4.7530776177574976E-3</v>
      </c>
      <c r="BD30" s="87">
        <v>5.7036931413089971E-2</v>
      </c>
      <c r="BE30" s="87">
        <v>0.40876467512714482</v>
      </c>
      <c r="BF30" s="87">
        <v>0.28518465706544988</v>
      </c>
      <c r="BG30" s="87">
        <v>0.19487618232805742</v>
      </c>
      <c r="BH30" s="87">
        <v>100</v>
      </c>
      <c r="BI30" s="87">
        <v>37.126289272303815</v>
      </c>
      <c r="BJ30" s="88">
        <v>25</v>
      </c>
    </row>
    <row r="31" spans="1:62" ht="15.75" customHeight="1" x14ac:dyDescent="0.15">
      <c r="A31" s="84" t="s">
        <v>83</v>
      </c>
      <c r="B31" s="90">
        <v>45.413149143003324</v>
      </c>
      <c r="C31" s="87" t="s">
        <v>477</v>
      </c>
      <c r="D31" s="87">
        <v>0.16372473778459964</v>
      </c>
      <c r="E31" s="87">
        <v>0.29163468917881813</v>
      </c>
      <c r="F31" s="87">
        <v>6.1396776669224863E-2</v>
      </c>
      <c r="G31" s="87" t="s">
        <v>477</v>
      </c>
      <c r="H31" s="87" t="s">
        <v>477</v>
      </c>
      <c r="I31" s="87">
        <v>4.4973138910207213</v>
      </c>
      <c r="J31" s="87">
        <v>0.43489383474034282</v>
      </c>
      <c r="K31" s="87" t="s">
        <v>477</v>
      </c>
      <c r="L31" s="87" t="s">
        <v>477</v>
      </c>
      <c r="M31" s="87" t="s">
        <v>477</v>
      </c>
      <c r="N31" s="87">
        <v>0.53210539779994892</v>
      </c>
      <c r="O31" s="87">
        <v>7.3215656178050645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5.0601176771552829</v>
      </c>
      <c r="AA31" s="86">
        <v>33.957533896137122</v>
      </c>
      <c r="AB31" s="87">
        <v>1.7651573292402147</v>
      </c>
      <c r="AC31" s="87">
        <v>1.0232796111537478E-2</v>
      </c>
      <c r="AD31" s="87" t="s">
        <v>477</v>
      </c>
      <c r="AE31" s="87" t="s">
        <v>477</v>
      </c>
      <c r="AF31" s="87" t="s">
        <v>477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0.12790995139421849</v>
      </c>
      <c r="AZ31" s="87">
        <v>99.636735738040414</v>
      </c>
      <c r="BA31" s="87">
        <v>4.0931184446149911E-2</v>
      </c>
      <c r="BB31" s="87" t="s">
        <v>477</v>
      </c>
      <c r="BC31" s="87">
        <v>4.0931184446149911E-2</v>
      </c>
      <c r="BD31" s="87" t="s">
        <v>477</v>
      </c>
      <c r="BE31" s="87">
        <v>9.2095165003837298E-2</v>
      </c>
      <c r="BF31" s="87">
        <v>4.6047582501918649E-2</v>
      </c>
      <c r="BG31" s="87">
        <v>0.1841903300076746</v>
      </c>
      <c r="BH31" s="87">
        <v>100</v>
      </c>
      <c r="BI31" s="87">
        <v>33.957533896137122</v>
      </c>
      <c r="BJ31" s="88">
        <v>26</v>
      </c>
    </row>
    <row r="32" spans="1:62" ht="15.75" customHeight="1" x14ac:dyDescent="0.15">
      <c r="A32" s="84" t="s">
        <v>84</v>
      </c>
      <c r="B32" s="90">
        <v>18.182574685861695</v>
      </c>
      <c r="C32" s="87" t="s">
        <v>477</v>
      </c>
      <c r="D32" s="87">
        <v>0.82383290338686865</v>
      </c>
      <c r="E32" s="87">
        <v>0.4327203128900724</v>
      </c>
      <c r="F32" s="87">
        <v>8.3215444786552371E-3</v>
      </c>
      <c r="G32" s="87" t="s">
        <v>477</v>
      </c>
      <c r="H32" s="87" t="s">
        <v>477</v>
      </c>
      <c r="I32" s="87">
        <v>36.581509528168425</v>
      </c>
      <c r="J32" s="87">
        <v>0.11650162270117334</v>
      </c>
      <c r="K32" s="87" t="s">
        <v>477</v>
      </c>
      <c r="L32" s="87" t="s">
        <v>477</v>
      </c>
      <c r="M32" s="87" t="s">
        <v>477</v>
      </c>
      <c r="N32" s="87">
        <v>5.825081135058667E-2</v>
      </c>
      <c r="O32" s="87">
        <v>22.310060747274694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>
        <v>8.3215444786552371E-3</v>
      </c>
      <c r="AA32" s="87">
        <v>0.79054672547224769</v>
      </c>
      <c r="AB32" s="86">
        <v>18.839976699675461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 t="s">
        <v>477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1.0069068819172837</v>
      </c>
      <c r="AZ32" s="87">
        <v>99.159524007655818</v>
      </c>
      <c r="BA32" s="87">
        <v>0.15810934509444952</v>
      </c>
      <c r="BB32" s="87" t="s">
        <v>477</v>
      </c>
      <c r="BC32" s="87">
        <v>9.1536989265207619E-2</v>
      </c>
      <c r="BD32" s="87">
        <v>6.6572355829241897E-2</v>
      </c>
      <c r="BE32" s="87">
        <v>0.24964633435965713</v>
      </c>
      <c r="BF32" s="87">
        <v>8.3215444786552378E-2</v>
      </c>
      <c r="BG32" s="87">
        <v>0.34950486810351999</v>
      </c>
      <c r="BH32" s="87">
        <v>100</v>
      </c>
      <c r="BI32" s="87">
        <v>18.839976699675461</v>
      </c>
      <c r="BJ32" s="88">
        <v>27</v>
      </c>
    </row>
    <row r="33" spans="1:62" ht="15.75" customHeight="1" x14ac:dyDescent="0.15">
      <c r="A33" s="84" t="s">
        <v>85</v>
      </c>
      <c r="B33" s="90">
        <v>3.2898364271273661</v>
      </c>
      <c r="C33" s="87" t="s">
        <v>477</v>
      </c>
      <c r="D33" s="87" t="s">
        <v>477</v>
      </c>
      <c r="E33" s="87">
        <v>2.7660356552104393</v>
      </c>
      <c r="F33" s="87" t="s">
        <v>477</v>
      </c>
      <c r="G33" s="87" t="s">
        <v>477</v>
      </c>
      <c r="H33" s="87" t="s">
        <v>477</v>
      </c>
      <c r="I33" s="87">
        <v>12.304723396434479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32.227531703730932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0.52380077191692709</v>
      </c>
      <c r="AZ33" s="87">
        <v>51.111927954420146</v>
      </c>
      <c r="BA33" s="87">
        <v>41.729461496048522</v>
      </c>
      <c r="BB33" s="87" t="s">
        <v>477</v>
      </c>
      <c r="BC33" s="87">
        <v>41.361882006984004</v>
      </c>
      <c r="BD33" s="87">
        <v>0.36757948906451021</v>
      </c>
      <c r="BE33" s="87">
        <v>0.95570667156772648</v>
      </c>
      <c r="BF33" s="87">
        <v>4.0709428413894511</v>
      </c>
      <c r="BG33" s="87">
        <v>2.1319610365741593</v>
      </c>
      <c r="BH33" s="87">
        <v>100</v>
      </c>
      <c r="BI33" s="87">
        <v>32.227531703730932</v>
      </c>
      <c r="BJ33" s="88">
        <v>28</v>
      </c>
    </row>
    <row r="34" spans="1:62" ht="15.75" customHeight="1" x14ac:dyDescent="0.15">
      <c r="A34" s="84" t="s">
        <v>86</v>
      </c>
      <c r="B34" s="90">
        <v>3.510102377986025</v>
      </c>
      <c r="C34" s="87" t="s">
        <v>477</v>
      </c>
      <c r="D34" s="87">
        <v>23.752776122636909</v>
      </c>
      <c r="E34" s="87">
        <v>10.893234386002925</v>
      </c>
      <c r="F34" s="87" t="s">
        <v>477</v>
      </c>
      <c r="G34" s="87" t="s">
        <v>477</v>
      </c>
      <c r="H34" s="87" t="s">
        <v>477</v>
      </c>
      <c r="I34" s="87">
        <v>9.9073722983587018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0.42792914793348141</v>
      </c>
      <c r="O34" s="87">
        <v>5.4168246573858402E-2</v>
      </c>
      <c r="P34" s="87" t="s">
        <v>477</v>
      </c>
      <c r="Q34" s="87" t="s">
        <v>477</v>
      </c>
      <c r="R34" s="87">
        <v>1.0833649314771682E-2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>
        <v>1.6250473972157519E-2</v>
      </c>
      <c r="AA34" s="87" t="s">
        <v>477</v>
      </c>
      <c r="AB34" s="87" t="s">
        <v>477</v>
      </c>
      <c r="AC34" s="87">
        <v>4.3334597259086727E-2</v>
      </c>
      <c r="AD34" s="86">
        <v>47.370131628839175</v>
      </c>
      <c r="AE34" s="87">
        <v>0.22208981095281943</v>
      </c>
      <c r="AF34" s="87">
        <v>0.61210118628459997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0.59043388765505656</v>
      </c>
      <c r="AZ34" s="87">
        <v>97.410757813769564</v>
      </c>
      <c r="BA34" s="87">
        <v>0.79627322463571848</v>
      </c>
      <c r="BB34" s="87" t="s">
        <v>477</v>
      </c>
      <c r="BC34" s="87">
        <v>0.16792156437896105</v>
      </c>
      <c r="BD34" s="87">
        <v>0.62835166025675748</v>
      </c>
      <c r="BE34" s="87">
        <v>0.16792156437896105</v>
      </c>
      <c r="BF34" s="87">
        <v>1.2458696711987431</v>
      </c>
      <c r="BG34" s="87">
        <v>0.37917772601700883</v>
      </c>
      <c r="BH34" s="87">
        <v>100</v>
      </c>
      <c r="BI34" s="87">
        <v>47.370131628839175</v>
      </c>
      <c r="BJ34" s="88">
        <v>29</v>
      </c>
    </row>
    <row r="35" spans="1:62" ht="15.75" customHeight="1" x14ac:dyDescent="0.15">
      <c r="A35" s="84" t="s">
        <v>87</v>
      </c>
      <c r="B35" s="90">
        <v>1.0481558390190844</v>
      </c>
      <c r="C35" s="87">
        <v>9.8882626322555137E-2</v>
      </c>
      <c r="D35" s="87">
        <v>5.547315336695342</v>
      </c>
      <c r="E35" s="87">
        <v>41.876792247602097</v>
      </c>
      <c r="F35" s="87" t="s">
        <v>477</v>
      </c>
      <c r="G35" s="87" t="s">
        <v>477</v>
      </c>
      <c r="H35" s="87" t="s">
        <v>477</v>
      </c>
      <c r="I35" s="87">
        <v>4.6672599624246018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>
        <v>9.8882626322555137E-2</v>
      </c>
      <c r="O35" s="87" t="s">
        <v>477</v>
      </c>
      <c r="P35" s="87" t="s">
        <v>477</v>
      </c>
      <c r="Q35" s="87" t="s">
        <v>477</v>
      </c>
      <c r="R35" s="87">
        <v>9.8882626322555137E-3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>
        <v>9.8882626322555137E-2</v>
      </c>
      <c r="AC35" s="87">
        <v>2.3534065064768122</v>
      </c>
      <c r="AD35" s="87">
        <v>15.020270938396123</v>
      </c>
      <c r="AE35" s="86">
        <v>15.702561060021756</v>
      </c>
      <c r="AF35" s="87">
        <v>2.3336299812123009</v>
      </c>
      <c r="AG35" s="87">
        <v>8.8994363690299616E-2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>
        <v>4.9441313161277568E-2</v>
      </c>
      <c r="AX35" s="87" t="s">
        <v>477</v>
      </c>
      <c r="AY35" s="87">
        <v>1.2656976169287057</v>
      </c>
      <c r="AZ35" s="87">
        <v>90.260061307228327</v>
      </c>
      <c r="BA35" s="87">
        <v>8.0094927321269651</v>
      </c>
      <c r="BB35" s="87" t="s">
        <v>477</v>
      </c>
      <c r="BC35" s="87">
        <v>3.2136853554830416</v>
      </c>
      <c r="BD35" s="87">
        <v>4.7958073766439231</v>
      </c>
      <c r="BE35" s="87">
        <v>0.59329575793533074</v>
      </c>
      <c r="BF35" s="87">
        <v>0.99871452585780685</v>
      </c>
      <c r="BG35" s="87">
        <v>0.13843567685157718</v>
      </c>
      <c r="BH35" s="87">
        <v>100</v>
      </c>
      <c r="BI35" s="87">
        <v>15.702561060021756</v>
      </c>
      <c r="BJ35" s="88">
        <v>30</v>
      </c>
    </row>
    <row r="36" spans="1:62" ht="15.75" customHeight="1" x14ac:dyDescent="0.15">
      <c r="A36" s="84" t="s">
        <v>88</v>
      </c>
      <c r="B36" s="90">
        <v>1.067370595661655</v>
      </c>
      <c r="C36" s="87">
        <v>0.13772523814989099</v>
      </c>
      <c r="D36" s="87">
        <v>8.2864684953517731</v>
      </c>
      <c r="E36" s="87">
        <v>39.446803626764606</v>
      </c>
      <c r="F36" s="87" t="s">
        <v>477</v>
      </c>
      <c r="G36" s="87" t="s">
        <v>477</v>
      </c>
      <c r="H36" s="87" t="s">
        <v>477</v>
      </c>
      <c r="I36" s="87">
        <v>3.7300585332262139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0.5853322621370366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>
        <v>1.147710317915758E-2</v>
      </c>
      <c r="AA36" s="87" t="s">
        <v>477</v>
      </c>
      <c r="AB36" s="87" t="s">
        <v>477</v>
      </c>
      <c r="AC36" s="87" t="s">
        <v>477</v>
      </c>
      <c r="AD36" s="87">
        <v>24.721680247905429</v>
      </c>
      <c r="AE36" s="87">
        <v>0.76896591300355788</v>
      </c>
      <c r="AF36" s="86">
        <v>18.007574888098244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0.51646964306209109</v>
      </c>
      <c r="AZ36" s="87">
        <v>97.279926546539656</v>
      </c>
      <c r="BA36" s="87">
        <v>1.9051991277401585</v>
      </c>
      <c r="BB36" s="87" t="s">
        <v>477</v>
      </c>
      <c r="BC36" s="87">
        <v>0.11477103179157581</v>
      </c>
      <c r="BD36" s="87">
        <v>1.7904280959485825</v>
      </c>
      <c r="BE36" s="87" t="s">
        <v>477</v>
      </c>
      <c r="BF36" s="87">
        <v>0.81487432572018825</v>
      </c>
      <c r="BG36" s="87" t="s">
        <v>477</v>
      </c>
      <c r="BH36" s="87">
        <v>100</v>
      </c>
      <c r="BI36" s="87">
        <v>18.007574888098244</v>
      </c>
      <c r="BJ36" s="88">
        <v>31</v>
      </c>
    </row>
    <row r="37" spans="1:62" ht="15.75" customHeight="1" x14ac:dyDescent="0.15">
      <c r="A37" s="84" t="s">
        <v>89</v>
      </c>
      <c r="B37" s="90">
        <v>8.9862042779395015</v>
      </c>
      <c r="C37" s="87" t="s">
        <v>477</v>
      </c>
      <c r="D37" s="87">
        <v>69.421592203518543</v>
      </c>
      <c r="E37" s="87">
        <v>1.8858372357929376</v>
      </c>
      <c r="F37" s="87">
        <v>0.99987343374256421</v>
      </c>
      <c r="G37" s="87" t="s">
        <v>477</v>
      </c>
      <c r="H37" s="87" t="s">
        <v>477</v>
      </c>
      <c r="I37" s="87">
        <v>6.7459815213264145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0.49360840399949374</v>
      </c>
      <c r="O37" s="87">
        <v>6.3283128717883816E-2</v>
      </c>
      <c r="P37" s="87" t="s">
        <v>477</v>
      </c>
      <c r="Q37" s="87" t="s">
        <v>477</v>
      </c>
      <c r="R37" s="87">
        <v>0.73408429312745216</v>
      </c>
      <c r="S37" s="87">
        <v>0.4429819010251867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0.39235539805087966</v>
      </c>
      <c r="AA37" s="87">
        <v>0.24047588912795848</v>
      </c>
      <c r="AB37" s="87" t="s">
        <v>477</v>
      </c>
      <c r="AC37" s="87" t="s">
        <v>477</v>
      </c>
      <c r="AD37" s="87">
        <v>3.7083913428679915</v>
      </c>
      <c r="AE37" s="87" t="s">
        <v>477</v>
      </c>
      <c r="AF37" s="87">
        <v>3.7969877230730288E-2</v>
      </c>
      <c r="AG37" s="86">
        <v>5.5182888241994688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>
        <v>0.11390963169219087</v>
      </c>
      <c r="AZ37" s="87">
        <v>99.784837362359184</v>
      </c>
      <c r="BA37" s="87" t="s">
        <v>477</v>
      </c>
      <c r="BB37" s="87" t="s">
        <v>477</v>
      </c>
      <c r="BC37" s="87" t="s">
        <v>477</v>
      </c>
      <c r="BD37" s="87" t="s">
        <v>477</v>
      </c>
      <c r="BE37" s="87">
        <v>0.13922288317934439</v>
      </c>
      <c r="BF37" s="87">
        <v>7.5939754461460576E-2</v>
      </c>
      <c r="BG37" s="87" t="s">
        <v>477</v>
      </c>
      <c r="BH37" s="87">
        <v>100</v>
      </c>
      <c r="BI37" s="87">
        <v>5.5182888241994688</v>
      </c>
      <c r="BJ37" s="88">
        <v>32</v>
      </c>
    </row>
    <row r="38" spans="1:62" ht="15.75" customHeight="1" x14ac:dyDescent="0.15">
      <c r="A38" s="84" t="s">
        <v>90</v>
      </c>
      <c r="B38" s="90">
        <v>8.7751371115173669</v>
      </c>
      <c r="C38" s="87" t="s">
        <v>477</v>
      </c>
      <c r="D38" s="87" t="s">
        <v>477</v>
      </c>
      <c r="E38" s="87">
        <v>0.73126142595978061</v>
      </c>
      <c r="F38" s="87">
        <v>4.0219378427787937</v>
      </c>
      <c r="G38" s="87" t="s">
        <v>477</v>
      </c>
      <c r="H38" s="87">
        <v>85.557586837294338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 t="s">
        <v>477</v>
      </c>
      <c r="AI38" s="87">
        <v>0.91407678244972579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 t="s">
        <v>477</v>
      </c>
      <c r="BJ38" s="88">
        <v>33</v>
      </c>
    </row>
    <row r="39" spans="1:62" ht="15.75" customHeight="1" x14ac:dyDescent="0.15">
      <c r="A39" s="84" t="s">
        <v>91</v>
      </c>
      <c r="B39" s="90">
        <v>23.191133416980342</v>
      </c>
      <c r="C39" s="87" t="s">
        <v>477</v>
      </c>
      <c r="D39" s="87" t="s">
        <v>477</v>
      </c>
      <c r="E39" s="87">
        <v>0.33458803847762442</v>
      </c>
      <c r="F39" s="87" t="s">
        <v>477</v>
      </c>
      <c r="G39" s="87">
        <v>0.96194061062317027</v>
      </c>
      <c r="H39" s="87">
        <v>67.712254286909243</v>
      </c>
      <c r="I39" s="87" t="s">
        <v>477</v>
      </c>
      <c r="J39" s="87" t="s">
        <v>477</v>
      </c>
      <c r="K39" s="87">
        <v>0.397323295692179</v>
      </c>
      <c r="L39" s="87">
        <v>0.10455876202425764</v>
      </c>
      <c r="M39" s="87">
        <v>0.31367628607277293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6.2526139690506062</v>
      </c>
      <c r="AJ39" s="87" t="s">
        <v>477</v>
      </c>
      <c r="AK39" s="87">
        <v>2.0911752404851526E-2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>
        <v>0.20911752404851527</v>
      </c>
      <c r="AU39" s="87">
        <v>0.35549979088247596</v>
      </c>
      <c r="AV39" s="87" t="s">
        <v>477</v>
      </c>
      <c r="AW39" s="87" t="s">
        <v>477</v>
      </c>
      <c r="AX39" s="87" t="s">
        <v>477</v>
      </c>
      <c r="AY39" s="87">
        <v>0.10455876202425764</v>
      </c>
      <c r="AZ39" s="87">
        <v>99.958176495190301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>
        <v>4.1823504809703052E-2</v>
      </c>
      <c r="BH39" s="87">
        <v>100</v>
      </c>
      <c r="BI39" s="87">
        <v>6.2526139690506062</v>
      </c>
      <c r="BJ39" s="88">
        <v>34</v>
      </c>
    </row>
    <row r="40" spans="1:62" ht="15.75" customHeight="1" x14ac:dyDescent="0.15">
      <c r="A40" s="84" t="s">
        <v>92</v>
      </c>
      <c r="B40" s="90">
        <v>28.732796676188006</v>
      </c>
      <c r="C40" s="87" t="s">
        <v>477</v>
      </c>
      <c r="D40" s="87">
        <v>0.14282004674110621</v>
      </c>
      <c r="E40" s="87">
        <v>2.5967281225655673E-2</v>
      </c>
      <c r="F40" s="87" t="s">
        <v>477</v>
      </c>
      <c r="G40" s="87" t="s">
        <v>477</v>
      </c>
      <c r="H40" s="87">
        <v>18.579589716956633</v>
      </c>
      <c r="I40" s="87">
        <v>0.14282004674110621</v>
      </c>
      <c r="J40" s="87" t="s">
        <v>477</v>
      </c>
      <c r="K40" s="87">
        <v>1.8177096857958972</v>
      </c>
      <c r="L40" s="87">
        <v>30.044144378083615</v>
      </c>
      <c r="M40" s="87">
        <v>0.3895092183848351</v>
      </c>
      <c r="N40" s="87" t="s">
        <v>477</v>
      </c>
      <c r="O40" s="87" t="s">
        <v>477</v>
      </c>
      <c r="P40" s="87">
        <v>0.27265645286938456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>
        <v>2.5967281225655673E-2</v>
      </c>
      <c r="AJ40" s="86">
        <v>5.2973253700337581</v>
      </c>
      <c r="AK40" s="87">
        <v>12.490262269540379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>
        <v>0.19475460919241755</v>
      </c>
      <c r="AU40" s="87">
        <v>1.0776421708647104</v>
      </c>
      <c r="AV40" s="87" t="s">
        <v>477</v>
      </c>
      <c r="AW40" s="87" t="s">
        <v>477</v>
      </c>
      <c r="AX40" s="87" t="s">
        <v>477</v>
      </c>
      <c r="AY40" s="87">
        <v>0.23370553103090105</v>
      </c>
      <c r="AZ40" s="87">
        <v>99.467670734874062</v>
      </c>
      <c r="BA40" s="87">
        <v>1.2983640612827837E-2</v>
      </c>
      <c r="BB40" s="87" t="s">
        <v>477</v>
      </c>
      <c r="BC40" s="87" t="s">
        <v>477</v>
      </c>
      <c r="BD40" s="87">
        <v>1.2983640612827837E-2</v>
      </c>
      <c r="BE40" s="87">
        <v>0.5193456245131135</v>
      </c>
      <c r="BF40" s="87" t="s">
        <v>477</v>
      </c>
      <c r="BG40" s="87" t="s">
        <v>477</v>
      </c>
      <c r="BH40" s="87">
        <v>100</v>
      </c>
      <c r="BI40" s="87">
        <v>5.2973253700337581</v>
      </c>
      <c r="BJ40" s="88">
        <v>35</v>
      </c>
    </row>
    <row r="41" spans="1:62" ht="15.75" customHeight="1" x14ac:dyDescent="0.15">
      <c r="A41" s="84" t="s">
        <v>93</v>
      </c>
      <c r="B41" s="90">
        <v>33.780610533378066</v>
      </c>
      <c r="C41" s="87" t="s">
        <v>477</v>
      </c>
      <c r="D41" s="87" t="s">
        <v>477</v>
      </c>
      <c r="E41" s="87">
        <v>0.16772895001677288</v>
      </c>
      <c r="F41" s="87" t="s">
        <v>477</v>
      </c>
      <c r="G41" s="87" t="s">
        <v>477</v>
      </c>
      <c r="H41" s="87">
        <v>0.15095605501509562</v>
      </c>
      <c r="I41" s="87">
        <v>2.5159342502515933E-2</v>
      </c>
      <c r="J41" s="87" t="s">
        <v>477</v>
      </c>
      <c r="K41" s="87">
        <v>0.37739013753773903</v>
      </c>
      <c r="L41" s="87">
        <v>0.61221066756122111</v>
      </c>
      <c r="M41" s="87">
        <v>8.3864475008386438E-2</v>
      </c>
      <c r="N41" s="87" t="s">
        <v>477</v>
      </c>
      <c r="O41" s="87" t="s">
        <v>477</v>
      </c>
      <c r="P41" s="87" t="s">
        <v>477</v>
      </c>
      <c r="Q41" s="87">
        <v>3.3545790003354579E-2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 t="s">
        <v>477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63.149949681315</v>
      </c>
      <c r="AL41" s="87">
        <v>0.32707145253270714</v>
      </c>
      <c r="AM41" s="87">
        <v>0.35223079503522309</v>
      </c>
      <c r="AN41" s="87" t="s">
        <v>477</v>
      </c>
      <c r="AO41" s="87">
        <v>0.31029855753102986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0.14256960751425696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>
        <v>5.0318685005031866E-2</v>
      </c>
      <c r="AZ41" s="87">
        <v>99.563904729956391</v>
      </c>
      <c r="BA41" s="87">
        <v>8.3864475008386449E-3</v>
      </c>
      <c r="BB41" s="87" t="s">
        <v>477</v>
      </c>
      <c r="BC41" s="87" t="s">
        <v>477</v>
      </c>
      <c r="BD41" s="87">
        <v>8.3864475008386449E-3</v>
      </c>
      <c r="BE41" s="87" t="s">
        <v>477</v>
      </c>
      <c r="BF41" s="87" t="s">
        <v>477</v>
      </c>
      <c r="BG41" s="87">
        <v>0.42770882254277087</v>
      </c>
      <c r="BH41" s="87">
        <v>100</v>
      </c>
      <c r="BI41" s="87">
        <v>63.149949681315</v>
      </c>
      <c r="BJ41" s="88">
        <v>36</v>
      </c>
    </row>
    <row r="42" spans="1:62" ht="15.75" customHeight="1" x14ac:dyDescent="0.15">
      <c r="A42" s="84" t="s">
        <v>94</v>
      </c>
      <c r="B42" s="90">
        <v>48.412939248649636</v>
      </c>
      <c r="C42" s="87" t="s">
        <v>477</v>
      </c>
      <c r="D42" s="87" t="s">
        <v>477</v>
      </c>
      <c r="E42" s="87">
        <v>0.27917703465436666</v>
      </c>
      <c r="F42" s="87" t="s">
        <v>477</v>
      </c>
      <c r="G42" s="87" t="s">
        <v>477</v>
      </c>
      <c r="H42" s="87">
        <v>1.8207197912241308E-2</v>
      </c>
      <c r="I42" s="87" t="s">
        <v>477</v>
      </c>
      <c r="J42" s="87">
        <v>6.0690659707471027E-2</v>
      </c>
      <c r="K42" s="87">
        <v>4.8552527765976815E-2</v>
      </c>
      <c r="L42" s="87">
        <v>0.11531225344419493</v>
      </c>
      <c r="M42" s="87">
        <v>0.13958851732718333</v>
      </c>
      <c r="N42" s="87" t="s">
        <v>477</v>
      </c>
      <c r="O42" s="87" t="s">
        <v>477</v>
      </c>
      <c r="P42" s="87">
        <v>4.8552527765976815E-2</v>
      </c>
      <c r="Q42" s="87">
        <v>0.24883170480063119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>
        <v>3.6414395824482616E-2</v>
      </c>
      <c r="Y42" s="87">
        <v>9.710505553195363E-2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21.150694908053648</v>
      </c>
      <c r="AL42" s="86">
        <v>28.603507920131094</v>
      </c>
      <c r="AM42" s="87" t="s">
        <v>477</v>
      </c>
      <c r="AN42" s="87" t="s">
        <v>477</v>
      </c>
      <c r="AO42" s="87">
        <v>6.0690659707471027E-2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>
        <v>9.1035989561206537E-2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>
        <v>6.0690659707471027E-2</v>
      </c>
      <c r="AZ42" s="87">
        <v>99.471991260544996</v>
      </c>
      <c r="BA42" s="87">
        <v>9.710505553195363E-2</v>
      </c>
      <c r="BB42" s="87" t="s">
        <v>477</v>
      </c>
      <c r="BC42" s="87">
        <v>9.710505553195363E-2</v>
      </c>
      <c r="BD42" s="87" t="s">
        <v>477</v>
      </c>
      <c r="BE42" s="87">
        <v>0.13351945135643625</v>
      </c>
      <c r="BF42" s="87">
        <v>6.0690659707471027E-2</v>
      </c>
      <c r="BG42" s="87">
        <v>0.23669357285913697</v>
      </c>
      <c r="BH42" s="87">
        <v>100</v>
      </c>
      <c r="BI42" s="87">
        <v>28.603507920131094</v>
      </c>
      <c r="BJ42" s="88">
        <v>37</v>
      </c>
    </row>
    <row r="43" spans="1:62" ht="15.75" customHeight="1" x14ac:dyDescent="0.15">
      <c r="A43" s="84" t="s">
        <v>95</v>
      </c>
      <c r="B43" s="90">
        <v>20.64326256043725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>
        <v>8.4086609207483717E-2</v>
      </c>
      <c r="I43" s="87" t="s">
        <v>477</v>
      </c>
      <c r="J43" s="87" t="s">
        <v>477</v>
      </c>
      <c r="K43" s="87">
        <v>9.5648517973512721</v>
      </c>
      <c r="L43" s="87">
        <v>7.6729030901828876</v>
      </c>
      <c r="M43" s="87">
        <v>2.1021652301870929E-2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50.241749001471511</v>
      </c>
      <c r="AL43" s="87">
        <v>0.10510826150935462</v>
      </c>
      <c r="AM43" s="86">
        <v>10.027328147992433</v>
      </c>
      <c r="AN43" s="87">
        <v>2.1021652301870929E-2</v>
      </c>
      <c r="AO43" s="87">
        <v>2.1021652301870929E-2</v>
      </c>
      <c r="AP43" s="87" t="s">
        <v>477</v>
      </c>
      <c r="AQ43" s="87">
        <v>0.27328147992432206</v>
      </c>
      <c r="AR43" s="87" t="s">
        <v>477</v>
      </c>
      <c r="AS43" s="87" t="s">
        <v>477</v>
      </c>
      <c r="AT43" s="87">
        <v>0.10510826150935462</v>
      </c>
      <c r="AU43" s="87">
        <v>1.1772125289047719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99.957956695396248</v>
      </c>
      <c r="BA43" s="87">
        <v>4.2043304603741859E-2</v>
      </c>
      <c r="BB43" s="87" t="s">
        <v>477</v>
      </c>
      <c r="BC43" s="87" t="s">
        <v>477</v>
      </c>
      <c r="BD43" s="87">
        <v>4.2043304603741859E-2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10.027328147992433</v>
      </c>
      <c r="BJ43" s="88">
        <v>38</v>
      </c>
    </row>
    <row r="44" spans="1:62" ht="15.75" customHeight="1" x14ac:dyDescent="0.15">
      <c r="A44" s="84" t="s">
        <v>96</v>
      </c>
      <c r="B44" s="90">
        <v>38.303898700433187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>
        <v>0.11662779073642118</v>
      </c>
      <c r="K44" s="87">
        <v>0.98300566477840712</v>
      </c>
      <c r="L44" s="87">
        <v>0.48317227590803064</v>
      </c>
      <c r="M44" s="87">
        <v>0.21659446851049649</v>
      </c>
      <c r="N44" s="87" t="s">
        <v>477</v>
      </c>
      <c r="O44" s="87" t="s">
        <v>477</v>
      </c>
      <c r="P44" s="87" t="s">
        <v>477</v>
      </c>
      <c r="Q44" s="87">
        <v>4.9983338887037654E-2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>
        <v>4.9983338887037654E-2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27.07430856381206</v>
      </c>
      <c r="AL44" s="87">
        <v>2.1992669110296568</v>
      </c>
      <c r="AM44" s="87">
        <v>0.74975008330556481</v>
      </c>
      <c r="AN44" s="86">
        <v>8.6304565144951688</v>
      </c>
      <c r="AO44" s="87">
        <v>19.126957680773078</v>
      </c>
      <c r="AP44" s="87">
        <v>6.6644451849383543E-2</v>
      </c>
      <c r="AQ44" s="87">
        <v>0.583138953682106</v>
      </c>
      <c r="AR44" s="87" t="s">
        <v>477</v>
      </c>
      <c r="AS44" s="87" t="s">
        <v>477</v>
      </c>
      <c r="AT44" s="87" t="s">
        <v>477</v>
      </c>
      <c r="AU44" s="87">
        <v>9.9966677774075308E-2</v>
      </c>
      <c r="AV44" s="87" t="s">
        <v>477</v>
      </c>
      <c r="AW44" s="87" t="s">
        <v>477</v>
      </c>
      <c r="AX44" s="87" t="s">
        <v>477</v>
      </c>
      <c r="AY44" s="87">
        <v>0.83305564811729427</v>
      </c>
      <c r="AZ44" s="87">
        <v>99.566811062979014</v>
      </c>
      <c r="BA44" s="87">
        <v>1.6661112962345886E-2</v>
      </c>
      <c r="BB44" s="87" t="s">
        <v>477</v>
      </c>
      <c r="BC44" s="87">
        <v>1.6661112962345886E-2</v>
      </c>
      <c r="BD44" s="87" t="s">
        <v>477</v>
      </c>
      <c r="BE44" s="87">
        <v>0.41652782405864713</v>
      </c>
      <c r="BF44" s="87" t="s">
        <v>477</v>
      </c>
      <c r="BG44" s="87" t="s">
        <v>477</v>
      </c>
      <c r="BH44" s="87">
        <v>100</v>
      </c>
      <c r="BI44" s="87">
        <v>8.6304565144951688</v>
      </c>
      <c r="BJ44" s="88">
        <v>39</v>
      </c>
    </row>
    <row r="45" spans="1:62" ht="15.75" customHeight="1" x14ac:dyDescent="0.15">
      <c r="A45" s="84" t="s">
        <v>97</v>
      </c>
      <c r="B45" s="90">
        <v>32.974572850800485</v>
      </c>
      <c r="C45" s="87" t="s">
        <v>477</v>
      </c>
      <c r="D45" s="87">
        <v>6.7267590474909197E-2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 t="s">
        <v>477</v>
      </c>
      <c r="K45" s="87">
        <v>2.4619938113816762</v>
      </c>
      <c r="L45" s="87" t="s">
        <v>477</v>
      </c>
      <c r="M45" s="87">
        <v>0.18834925332974572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0.26907036189963679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6.5653168303511364</v>
      </c>
      <c r="AL45" s="87">
        <v>1.1570025561684381</v>
      </c>
      <c r="AM45" s="87" t="s">
        <v>477</v>
      </c>
      <c r="AN45" s="87">
        <v>0.53814072379927358</v>
      </c>
      <c r="AO45" s="86">
        <v>53.302838692318048</v>
      </c>
      <c r="AP45" s="87">
        <v>0.49778016951432802</v>
      </c>
      <c r="AQ45" s="87">
        <v>0.43051257903941886</v>
      </c>
      <c r="AR45" s="87" t="s">
        <v>477</v>
      </c>
      <c r="AS45" s="87" t="s">
        <v>477</v>
      </c>
      <c r="AT45" s="87">
        <v>0.33633795237454595</v>
      </c>
      <c r="AU45" s="87">
        <v>0.25561684380465494</v>
      </c>
      <c r="AV45" s="87" t="s">
        <v>477</v>
      </c>
      <c r="AW45" s="87" t="s">
        <v>477</v>
      </c>
      <c r="AX45" s="87" t="s">
        <v>477</v>
      </c>
      <c r="AY45" s="87">
        <v>0.21525628951970943</v>
      </c>
      <c r="AZ45" s="87">
        <v>99.260056504775989</v>
      </c>
      <c r="BA45" s="87">
        <v>0.61886183236916459</v>
      </c>
      <c r="BB45" s="87" t="s">
        <v>477</v>
      </c>
      <c r="BC45" s="87">
        <v>0.61886183236916459</v>
      </c>
      <c r="BD45" s="87" t="s">
        <v>477</v>
      </c>
      <c r="BE45" s="87" t="s">
        <v>477</v>
      </c>
      <c r="BF45" s="87">
        <v>4.0360554284945512E-2</v>
      </c>
      <c r="BG45" s="87">
        <v>8.0721108569891023E-2</v>
      </c>
      <c r="BH45" s="87">
        <v>100</v>
      </c>
      <c r="BI45" s="87">
        <v>53.302838692318048</v>
      </c>
      <c r="BJ45" s="88">
        <v>40</v>
      </c>
    </row>
    <row r="46" spans="1:62" ht="15.75" customHeight="1" x14ac:dyDescent="0.15">
      <c r="A46" s="84" t="s">
        <v>98</v>
      </c>
      <c r="B46" s="90">
        <v>18.294902912621357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31.371359223300971</v>
      </c>
      <c r="L46" s="87">
        <v>1.5169902912621358E-2</v>
      </c>
      <c r="M46" s="87">
        <v>1.0770631067961165</v>
      </c>
      <c r="N46" s="87" t="s">
        <v>477</v>
      </c>
      <c r="O46" s="87" t="s">
        <v>477</v>
      </c>
      <c r="P46" s="87">
        <v>0.33373786407766987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6.4927184466019412</v>
      </c>
      <c r="AL46" s="87" t="s">
        <v>477</v>
      </c>
      <c r="AM46" s="87">
        <v>4.5509708737864078E-2</v>
      </c>
      <c r="AN46" s="87">
        <v>4.5509708737864078E-2</v>
      </c>
      <c r="AO46" s="87">
        <v>15.807038834951456</v>
      </c>
      <c r="AP46" s="86">
        <v>15.351941747572814</v>
      </c>
      <c r="AQ46" s="87">
        <v>7.4939320388349513</v>
      </c>
      <c r="AR46" s="87" t="s">
        <v>477</v>
      </c>
      <c r="AS46" s="87" t="s">
        <v>477</v>
      </c>
      <c r="AT46" s="87" t="s">
        <v>477</v>
      </c>
      <c r="AU46" s="87">
        <v>3.0188106796116507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99.347694174757279</v>
      </c>
      <c r="BA46" s="87">
        <v>0.18203883495145631</v>
      </c>
      <c r="BB46" s="87" t="s">
        <v>477</v>
      </c>
      <c r="BC46" s="87">
        <v>0.18203883495145631</v>
      </c>
      <c r="BD46" s="87" t="s">
        <v>477</v>
      </c>
      <c r="BE46" s="87">
        <v>1.5169902912621358E-2</v>
      </c>
      <c r="BF46" s="87" t="s">
        <v>477</v>
      </c>
      <c r="BG46" s="87">
        <v>0.45509708737864074</v>
      </c>
      <c r="BH46" s="87">
        <v>100</v>
      </c>
      <c r="BI46" s="87">
        <v>15.351941747572814</v>
      </c>
      <c r="BJ46" s="88">
        <v>41</v>
      </c>
    </row>
    <row r="47" spans="1:62" ht="15.75" customHeight="1" x14ac:dyDescent="0.15">
      <c r="A47" s="84" t="s">
        <v>99</v>
      </c>
      <c r="B47" s="90">
        <v>16.967509025270758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40.577617328519857</v>
      </c>
      <c r="L47" s="87">
        <v>7.2202166064981949E-2</v>
      </c>
      <c r="M47" s="87">
        <v>0.86642599277978338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11.155234657039712</v>
      </c>
      <c r="AL47" s="87" t="s">
        <v>477</v>
      </c>
      <c r="AM47" s="87">
        <v>0.1444043321299639</v>
      </c>
      <c r="AN47" s="87" t="s">
        <v>477</v>
      </c>
      <c r="AO47" s="87">
        <v>11.407942238267148</v>
      </c>
      <c r="AP47" s="87">
        <v>0.86642599277978338</v>
      </c>
      <c r="AQ47" s="86">
        <v>16.353790613718409</v>
      </c>
      <c r="AR47" s="87" t="s">
        <v>477</v>
      </c>
      <c r="AS47" s="87" t="s">
        <v>477</v>
      </c>
      <c r="AT47" s="87" t="s">
        <v>477</v>
      </c>
      <c r="AU47" s="87">
        <v>1.552346570397112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99.963898916967509</v>
      </c>
      <c r="BA47" s="87" t="s">
        <v>477</v>
      </c>
      <c r="BB47" s="87" t="s">
        <v>477</v>
      </c>
      <c r="BC47" s="87" t="s">
        <v>477</v>
      </c>
      <c r="BD47" s="87" t="s">
        <v>477</v>
      </c>
      <c r="BE47" s="87">
        <v>3.6101083032490974E-2</v>
      </c>
      <c r="BF47" s="87" t="s">
        <v>477</v>
      </c>
      <c r="BG47" s="87" t="s">
        <v>477</v>
      </c>
      <c r="BH47" s="87">
        <v>100</v>
      </c>
      <c r="BI47" s="87">
        <v>16.353790613718409</v>
      </c>
      <c r="BJ47" s="88">
        <v>42</v>
      </c>
    </row>
    <row r="48" spans="1:62" ht="15.75" customHeight="1" x14ac:dyDescent="0.15">
      <c r="A48" s="84" t="s">
        <v>100</v>
      </c>
      <c r="B48" s="90">
        <v>5.0500238208670796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74.178180085755116</v>
      </c>
      <c r="L48" s="87">
        <v>1.3816102906145784</v>
      </c>
      <c r="M48" s="87">
        <v>2.6202953787517864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1.0957598856598381</v>
      </c>
      <c r="AL48" s="87" t="s">
        <v>477</v>
      </c>
      <c r="AM48" s="87" t="s">
        <v>477</v>
      </c>
      <c r="AN48" s="87" t="s">
        <v>477</v>
      </c>
      <c r="AO48" s="87">
        <v>0.57170080990948069</v>
      </c>
      <c r="AP48" s="87" t="s">
        <v>477</v>
      </c>
      <c r="AQ48" s="87">
        <v>5.7170080990948069</v>
      </c>
      <c r="AR48" s="86">
        <v>0.42877560743211052</v>
      </c>
      <c r="AS48" s="87">
        <v>1.2386850881372082</v>
      </c>
      <c r="AT48" s="87">
        <v>4.7641734159123393E-2</v>
      </c>
      <c r="AU48" s="87">
        <v>7.4797522629823723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99.8094330633635</v>
      </c>
      <c r="BA48" s="87">
        <v>0.19056693663649357</v>
      </c>
      <c r="BB48" s="87">
        <v>0.19056693663649357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>
        <v>0.42877560743211052</v>
      </c>
      <c r="BJ48" s="88">
        <v>43</v>
      </c>
    </row>
    <row r="49" spans="1:62" ht="15.75" customHeight="1" x14ac:dyDescent="0.15">
      <c r="A49" s="84" t="s">
        <v>101</v>
      </c>
      <c r="B49" s="90">
        <v>2.3394853132310893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66.779308552118536</v>
      </c>
      <c r="L49" s="87">
        <v>2.5994281258123211E-2</v>
      </c>
      <c r="M49" s="87">
        <v>12.061346503769171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>
        <v>5.1988562516246423E-2</v>
      </c>
      <c r="AQ49" s="87">
        <v>0.23394853132310892</v>
      </c>
      <c r="AR49" s="87">
        <v>0.25994281258123214</v>
      </c>
      <c r="AS49" s="86">
        <v>5.1728619703665188</v>
      </c>
      <c r="AT49" s="87">
        <v>0.90979984403431247</v>
      </c>
      <c r="AU49" s="87">
        <v>11.515466597348583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99.350142968546919</v>
      </c>
      <c r="BA49" s="87">
        <v>0.64985703145308027</v>
      </c>
      <c r="BB49" s="87">
        <v>0.38991421887184818</v>
      </c>
      <c r="BC49" s="87">
        <v>0.25994281258123214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5.1728619703665188</v>
      </c>
      <c r="BJ49" s="88">
        <v>44</v>
      </c>
    </row>
    <row r="50" spans="1:62" ht="15.75" customHeight="1" x14ac:dyDescent="0.15">
      <c r="A50" s="84" t="s">
        <v>102</v>
      </c>
      <c r="B50" s="90">
        <v>4.1219649915302092</v>
      </c>
      <c r="C50" s="87" t="s">
        <v>477</v>
      </c>
      <c r="D50" s="87" t="s">
        <v>477</v>
      </c>
      <c r="E50" s="87">
        <v>1.129305477131564E-2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4.4268774703557314</v>
      </c>
      <c r="L50" s="87">
        <v>0.10163749294184077</v>
      </c>
      <c r="M50" s="87">
        <v>53.529079616036135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>
        <v>3.387916431394692E-2</v>
      </c>
      <c r="AT50" s="86">
        <v>17.120271033314509</v>
      </c>
      <c r="AU50" s="87">
        <v>2.3941276115189156</v>
      </c>
      <c r="AV50" s="87" t="s">
        <v>477</v>
      </c>
      <c r="AW50" s="87" t="s">
        <v>477</v>
      </c>
      <c r="AX50" s="87" t="s">
        <v>477</v>
      </c>
      <c r="AY50" s="87">
        <v>0.27103331451157536</v>
      </c>
      <c r="AZ50" s="87">
        <v>82.010163749294179</v>
      </c>
      <c r="BA50" s="87">
        <v>16.612083568605307</v>
      </c>
      <c r="BB50" s="87">
        <v>16.589497459062677</v>
      </c>
      <c r="BC50" s="87" t="s">
        <v>477</v>
      </c>
      <c r="BD50" s="87">
        <v>2.258610954263128E-2</v>
      </c>
      <c r="BE50" s="87">
        <v>9.0344438170525121E-2</v>
      </c>
      <c r="BF50" s="87">
        <v>9.0344438170525121E-2</v>
      </c>
      <c r="BG50" s="87">
        <v>1.1970638057594578</v>
      </c>
      <c r="BH50" s="87">
        <v>100</v>
      </c>
      <c r="BI50" s="87">
        <v>17.120271033314509</v>
      </c>
      <c r="BJ50" s="88">
        <v>45</v>
      </c>
    </row>
    <row r="51" spans="1:62" ht="15.75" customHeight="1" x14ac:dyDescent="0.15">
      <c r="A51" s="84" t="s">
        <v>103</v>
      </c>
      <c r="B51" s="90">
        <v>6.2225726823916618</v>
      </c>
      <c r="C51" s="87">
        <v>3.7712561711464622E-2</v>
      </c>
      <c r="D51" s="87" t="s">
        <v>477</v>
      </c>
      <c r="E51" s="87">
        <v>6.8568294020844769E-3</v>
      </c>
      <c r="F51" s="87" t="s">
        <v>477</v>
      </c>
      <c r="G51" s="87" t="s">
        <v>477</v>
      </c>
      <c r="H51" s="87" t="s">
        <v>477</v>
      </c>
      <c r="I51" s="87">
        <v>5.1426220515633572E-2</v>
      </c>
      <c r="J51" s="87" t="s">
        <v>477</v>
      </c>
      <c r="K51" s="87">
        <v>15.407295666483817</v>
      </c>
      <c r="L51" s="87">
        <v>0.34626988480526605</v>
      </c>
      <c r="M51" s="87">
        <v>10.096681294569391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>
        <v>1.0285244103126714E-2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0.13713658804168952</v>
      </c>
      <c r="AU51" s="86">
        <v>66.336396050466263</v>
      </c>
      <c r="AV51" s="87">
        <v>9.5995611629182659E-2</v>
      </c>
      <c r="AW51" s="87" t="s">
        <v>477</v>
      </c>
      <c r="AX51" s="87" t="s">
        <v>477</v>
      </c>
      <c r="AY51" s="87">
        <v>0.26741634668129455</v>
      </c>
      <c r="AZ51" s="87">
        <v>99.016044980800871</v>
      </c>
      <c r="BA51" s="87">
        <v>0.19884805266044983</v>
      </c>
      <c r="BB51" s="87">
        <v>0.16113549094898519</v>
      </c>
      <c r="BC51" s="87" t="s">
        <v>477</v>
      </c>
      <c r="BD51" s="87">
        <v>3.7712561711464622E-2</v>
      </c>
      <c r="BE51" s="87">
        <v>0.34626988480526605</v>
      </c>
      <c r="BF51" s="87">
        <v>4.1140976412506858E-2</v>
      </c>
      <c r="BG51" s="87">
        <v>0.39769610532089966</v>
      </c>
      <c r="BH51" s="87">
        <v>100</v>
      </c>
      <c r="BI51" s="87">
        <v>66.336396050466263</v>
      </c>
      <c r="BJ51" s="88">
        <v>46</v>
      </c>
    </row>
    <row r="52" spans="1:62" ht="15.75" customHeight="1" x14ac:dyDescent="0.15">
      <c r="A52" s="84" t="s">
        <v>104</v>
      </c>
      <c r="B52" s="90">
        <v>5.8452481076534903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>
        <v>8.4104289318755257E-2</v>
      </c>
      <c r="J52" s="87" t="s">
        <v>477</v>
      </c>
      <c r="K52" s="87">
        <v>9.5878889823381002</v>
      </c>
      <c r="L52" s="87">
        <v>0.46257359125315389</v>
      </c>
      <c r="M52" s="87">
        <v>13.288477712363331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67.115222876366701</v>
      </c>
      <c r="AV52" s="86">
        <v>1.3246425567703952</v>
      </c>
      <c r="AW52" s="87" t="s">
        <v>477</v>
      </c>
      <c r="AX52" s="87" t="s">
        <v>477</v>
      </c>
      <c r="AY52" s="87" t="s">
        <v>477</v>
      </c>
      <c r="AZ52" s="87">
        <v>97.708158116063913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>
        <v>0.18923465096719932</v>
      </c>
      <c r="BF52" s="87" t="s">
        <v>477</v>
      </c>
      <c r="BG52" s="87">
        <v>2.1026072329688814</v>
      </c>
      <c r="BH52" s="87">
        <v>100</v>
      </c>
      <c r="BI52" s="87">
        <v>1.3246425567703952</v>
      </c>
      <c r="BJ52" s="88">
        <v>47</v>
      </c>
    </row>
    <row r="53" spans="1:62" ht="15.75" customHeight="1" x14ac:dyDescent="0.15">
      <c r="A53" s="84" t="s">
        <v>105</v>
      </c>
      <c r="B53" s="90">
        <v>1.0198878123406425</v>
      </c>
      <c r="C53" s="87">
        <v>8.3485102353026885</v>
      </c>
      <c r="D53" s="87">
        <v>0.26954177897574128</v>
      </c>
      <c r="E53" s="87">
        <v>62.475413418809644</v>
      </c>
      <c r="F53" s="87">
        <v>4.3709477671741818E-2</v>
      </c>
      <c r="G53" s="87" t="s">
        <v>477</v>
      </c>
      <c r="H53" s="87" t="s">
        <v>477</v>
      </c>
      <c r="I53" s="87">
        <v>0.21126247541341883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>
        <v>2.1854738835870909E-2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>
        <v>2.1854738835870909E-2</v>
      </c>
      <c r="AA53" s="87" t="s">
        <v>477</v>
      </c>
      <c r="AB53" s="87" t="s">
        <v>477</v>
      </c>
      <c r="AC53" s="87" t="s">
        <v>477</v>
      </c>
      <c r="AD53" s="87">
        <v>4.3709477671741818E-2</v>
      </c>
      <c r="AE53" s="87" t="s">
        <v>477</v>
      </c>
      <c r="AF53" s="87">
        <v>1.4569825890580607E-2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23.573978290959424</v>
      </c>
      <c r="AX53" s="87">
        <v>0.26954177897574128</v>
      </c>
      <c r="AY53" s="87">
        <v>3.6424564726451517E-2</v>
      </c>
      <c r="AZ53" s="87">
        <v>96.350258614409555</v>
      </c>
      <c r="BA53" s="87">
        <v>2.5278647920157353</v>
      </c>
      <c r="BB53" s="87" t="s">
        <v>477</v>
      </c>
      <c r="BC53" s="87" t="s">
        <v>477</v>
      </c>
      <c r="BD53" s="87">
        <v>2.5278647920157353</v>
      </c>
      <c r="BE53" s="87">
        <v>5.8279303562322429E-2</v>
      </c>
      <c r="BF53" s="87">
        <v>0.33510599548335401</v>
      </c>
      <c r="BG53" s="87">
        <v>0.72849129452903039</v>
      </c>
      <c r="BH53" s="87">
        <v>100</v>
      </c>
      <c r="BI53" s="87">
        <v>23.573978290959424</v>
      </c>
      <c r="BJ53" s="88">
        <v>48</v>
      </c>
    </row>
    <row r="54" spans="1:62" ht="15.75" customHeight="1" x14ac:dyDescent="0.15">
      <c r="A54" s="91" t="s">
        <v>106</v>
      </c>
      <c r="B54" s="92">
        <v>1.3062812673707616</v>
      </c>
      <c r="C54" s="93">
        <v>8.0600333518621454</v>
      </c>
      <c r="D54" s="93">
        <v>2.3068371317398557</v>
      </c>
      <c r="E54" s="93">
        <v>59.060589216231243</v>
      </c>
      <c r="F54" s="93" t="s">
        <v>477</v>
      </c>
      <c r="G54" s="93" t="s">
        <v>477</v>
      </c>
      <c r="H54" s="93" t="s">
        <v>477</v>
      </c>
      <c r="I54" s="93">
        <v>0.50027793218454697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19.566425792106727</v>
      </c>
      <c r="AX54" s="94">
        <v>6.5869927737632024</v>
      </c>
      <c r="AY54" s="93" t="s">
        <v>477</v>
      </c>
      <c r="AZ54" s="93">
        <v>97.387437465258472</v>
      </c>
      <c r="BA54" s="93">
        <v>2.0566981656475818</v>
      </c>
      <c r="BB54" s="93" t="s">
        <v>477</v>
      </c>
      <c r="BC54" s="93" t="s">
        <v>477</v>
      </c>
      <c r="BD54" s="93">
        <v>2.0566981656475818</v>
      </c>
      <c r="BE54" s="93" t="s">
        <v>477</v>
      </c>
      <c r="BF54" s="93">
        <v>0.5558643690939411</v>
      </c>
      <c r="BG54" s="93" t="s">
        <v>477</v>
      </c>
      <c r="BH54" s="93">
        <v>100</v>
      </c>
      <c r="BI54" s="93">
        <v>6.5869927737632024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4"/>
  <sheetViews>
    <sheetView zoomScaleNormal="100" zoomScaleSheetLayoutView="100" workbookViewId="0">
      <pane ySplit="3825" topLeftCell="A38"/>
      <selection activeCell="AX1" sqref="AX1"/>
      <selection pane="bottomLeft" activeCell="BN43" sqref="BN43"/>
    </sheetView>
  </sheetViews>
  <sheetFormatPr defaultColWidth="4" defaultRowHeight="11.25" x14ac:dyDescent="0.15"/>
  <cols>
    <col min="1" max="1" width="11.25" style="77" customWidth="1"/>
    <col min="2" max="51" width="4" style="77" customWidth="1"/>
    <col min="52" max="52" width="4.625" style="77" customWidth="1"/>
    <col min="53" max="59" width="4" style="77" customWidth="1"/>
    <col min="60" max="61" width="4.625" style="77" customWidth="1"/>
    <col min="62" max="62" width="4" style="77" customWidth="1"/>
    <col min="63" max="63" width="9" style="77" customWidth="1"/>
    <col min="64" max="66" width="11" style="77" customWidth="1"/>
    <col min="67" max="67" width="7.375" style="77" customWidth="1"/>
    <col min="68" max="191" width="11" style="77" customWidth="1"/>
    <col min="192" max="192" width="11.25" style="77" bestFit="1" customWidth="1"/>
    <col min="193" max="16384" width="4" style="77"/>
  </cols>
  <sheetData>
    <row r="1" spans="1:63" ht="24" customHeight="1" x14ac:dyDescent="0.15">
      <c r="A1" s="524" t="s">
        <v>629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</row>
    <row r="2" spans="1:63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12" t="s">
        <v>204</v>
      </c>
    </row>
    <row r="3" spans="1:63" ht="13.5" customHeight="1" x14ac:dyDescent="0.15">
      <c r="A3" s="98"/>
      <c r="B3" s="99">
        <v>1</v>
      </c>
      <c r="C3" s="100">
        <v>2</v>
      </c>
      <c r="D3" s="100">
        <v>3</v>
      </c>
      <c r="E3" s="100">
        <v>4</v>
      </c>
      <c r="F3" s="100">
        <v>5</v>
      </c>
      <c r="G3" s="100">
        <v>6</v>
      </c>
      <c r="H3" s="100">
        <v>7</v>
      </c>
      <c r="I3" s="100">
        <v>8</v>
      </c>
      <c r="J3" s="100">
        <v>9</v>
      </c>
      <c r="K3" s="100">
        <v>10</v>
      </c>
      <c r="L3" s="100">
        <v>11</v>
      </c>
      <c r="M3" s="100">
        <v>12</v>
      </c>
      <c r="N3" s="100">
        <v>13</v>
      </c>
      <c r="O3" s="100">
        <v>14</v>
      </c>
      <c r="P3" s="100">
        <v>15</v>
      </c>
      <c r="Q3" s="100">
        <v>16</v>
      </c>
      <c r="R3" s="100">
        <v>17</v>
      </c>
      <c r="S3" s="100">
        <v>18</v>
      </c>
      <c r="T3" s="100">
        <v>19</v>
      </c>
      <c r="U3" s="100">
        <v>20</v>
      </c>
      <c r="V3" s="100">
        <v>21</v>
      </c>
      <c r="W3" s="100">
        <v>22</v>
      </c>
      <c r="X3" s="100">
        <v>23</v>
      </c>
      <c r="Y3" s="100">
        <v>24</v>
      </c>
      <c r="Z3" s="100">
        <v>25</v>
      </c>
      <c r="AA3" s="100">
        <v>26</v>
      </c>
      <c r="AB3" s="100">
        <v>27</v>
      </c>
      <c r="AC3" s="100">
        <v>28</v>
      </c>
      <c r="AD3" s="100">
        <v>29</v>
      </c>
      <c r="AE3" s="100">
        <v>30</v>
      </c>
      <c r="AF3" s="100">
        <v>31</v>
      </c>
      <c r="AG3" s="100">
        <v>32</v>
      </c>
      <c r="AH3" s="100">
        <v>33</v>
      </c>
      <c r="AI3" s="100">
        <v>34</v>
      </c>
      <c r="AJ3" s="100">
        <v>35</v>
      </c>
      <c r="AK3" s="100">
        <v>36</v>
      </c>
      <c r="AL3" s="100">
        <v>37</v>
      </c>
      <c r="AM3" s="100">
        <v>38</v>
      </c>
      <c r="AN3" s="100">
        <v>39</v>
      </c>
      <c r="AO3" s="100">
        <v>40</v>
      </c>
      <c r="AP3" s="100">
        <v>41</v>
      </c>
      <c r="AQ3" s="100">
        <v>42</v>
      </c>
      <c r="AR3" s="100">
        <v>43</v>
      </c>
      <c r="AS3" s="100">
        <v>44</v>
      </c>
      <c r="AT3" s="100">
        <v>45</v>
      </c>
      <c r="AU3" s="100">
        <v>46</v>
      </c>
      <c r="AV3" s="100">
        <v>47</v>
      </c>
      <c r="AW3" s="100">
        <v>48</v>
      </c>
      <c r="AX3" s="100">
        <v>49</v>
      </c>
      <c r="AY3" s="101"/>
      <c r="AZ3" s="101"/>
      <c r="BA3" s="602" t="s">
        <v>453</v>
      </c>
      <c r="BB3" s="603"/>
      <c r="BC3" s="603"/>
      <c r="BD3" s="603"/>
      <c r="BE3" s="603"/>
      <c r="BF3" s="603"/>
      <c r="BG3" s="604"/>
      <c r="BH3" s="101"/>
      <c r="BI3" s="101"/>
      <c r="BJ3" s="102"/>
    </row>
    <row r="4" spans="1:63" ht="66.75" customHeight="1" x14ac:dyDescent="0.15">
      <c r="A4" s="103" t="s">
        <v>454</v>
      </c>
      <c r="B4" s="104" t="s">
        <v>341</v>
      </c>
      <c r="C4" s="227" t="s">
        <v>152</v>
      </c>
      <c r="D4" s="227" t="s">
        <v>153</v>
      </c>
      <c r="E4" s="227" t="s">
        <v>151</v>
      </c>
      <c r="F4" s="227" t="s">
        <v>192</v>
      </c>
      <c r="G4" s="227" t="s">
        <v>173</v>
      </c>
      <c r="H4" s="236" t="s">
        <v>156</v>
      </c>
      <c r="I4" s="227" t="s">
        <v>195</v>
      </c>
      <c r="J4" s="227" t="s">
        <v>155</v>
      </c>
      <c r="K4" s="227" t="s">
        <v>154</v>
      </c>
      <c r="L4" s="227" t="s">
        <v>191</v>
      </c>
      <c r="M4" s="227" t="s">
        <v>342</v>
      </c>
      <c r="N4" s="227" t="s">
        <v>165</v>
      </c>
      <c r="O4" s="227" t="s">
        <v>455</v>
      </c>
      <c r="P4" s="227" t="s">
        <v>456</v>
      </c>
      <c r="Q4" s="227" t="s">
        <v>457</v>
      </c>
      <c r="R4" s="227" t="s">
        <v>458</v>
      </c>
      <c r="S4" s="227" t="s">
        <v>459</v>
      </c>
      <c r="T4" s="227" t="s">
        <v>174</v>
      </c>
      <c r="U4" s="227" t="s">
        <v>460</v>
      </c>
      <c r="V4" s="227" t="s">
        <v>189</v>
      </c>
      <c r="W4" s="227" t="s">
        <v>175</v>
      </c>
      <c r="X4" s="227" t="s">
        <v>349</v>
      </c>
      <c r="Y4" s="227" t="s">
        <v>163</v>
      </c>
      <c r="Z4" s="227" t="s">
        <v>350</v>
      </c>
      <c r="AA4" s="227" t="s">
        <v>409</v>
      </c>
      <c r="AB4" s="227" t="s">
        <v>461</v>
      </c>
      <c r="AC4" s="227" t="s">
        <v>160</v>
      </c>
      <c r="AD4" s="227" t="s">
        <v>343</v>
      </c>
      <c r="AE4" s="227" t="s">
        <v>462</v>
      </c>
      <c r="AF4" s="227" t="s">
        <v>347</v>
      </c>
      <c r="AG4" s="227" t="s">
        <v>352</v>
      </c>
      <c r="AH4" s="227" t="s">
        <v>410</v>
      </c>
      <c r="AI4" s="227" t="s">
        <v>348</v>
      </c>
      <c r="AJ4" s="227" t="s">
        <v>463</v>
      </c>
      <c r="AK4" s="227" t="s">
        <v>344</v>
      </c>
      <c r="AL4" s="227" t="s">
        <v>228</v>
      </c>
      <c r="AM4" s="227" t="s">
        <v>351</v>
      </c>
      <c r="AN4" s="227" t="s">
        <v>179</v>
      </c>
      <c r="AO4" s="227" t="s">
        <v>345</v>
      </c>
      <c r="AP4" s="227" t="s">
        <v>353</v>
      </c>
      <c r="AQ4" s="227" t="s">
        <v>186</v>
      </c>
      <c r="AR4" s="227" t="s">
        <v>407</v>
      </c>
      <c r="AS4" s="227" t="s">
        <v>196</v>
      </c>
      <c r="AT4" s="227" t="s">
        <v>198</v>
      </c>
      <c r="AU4" s="227" t="s">
        <v>464</v>
      </c>
      <c r="AV4" s="227" t="s">
        <v>408</v>
      </c>
      <c r="AW4" s="227" t="s">
        <v>346</v>
      </c>
      <c r="AX4" s="227" t="s">
        <v>180</v>
      </c>
      <c r="AY4" s="605" t="s">
        <v>465</v>
      </c>
      <c r="AZ4" s="226" t="s">
        <v>466</v>
      </c>
      <c r="BA4" s="227" t="s">
        <v>467</v>
      </c>
      <c r="BB4" s="227" t="s">
        <v>468</v>
      </c>
      <c r="BC4" s="227" t="s">
        <v>469</v>
      </c>
      <c r="BD4" s="227" t="s">
        <v>470</v>
      </c>
      <c r="BE4" s="562" t="s">
        <v>471</v>
      </c>
      <c r="BF4" s="227" t="s">
        <v>472</v>
      </c>
      <c r="BG4" s="606" t="s">
        <v>473</v>
      </c>
      <c r="BH4" s="227" t="s">
        <v>224</v>
      </c>
      <c r="BI4" s="227" t="s">
        <v>474</v>
      </c>
      <c r="BJ4" s="227" t="s">
        <v>475</v>
      </c>
    </row>
    <row r="5" spans="1:63" ht="15" customHeight="1" x14ac:dyDescent="0.15">
      <c r="A5" s="105" t="s">
        <v>476</v>
      </c>
      <c r="B5" s="104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605"/>
      <c r="AZ5" s="226"/>
      <c r="BA5" s="227"/>
      <c r="BB5" s="227"/>
      <c r="BC5" s="227"/>
      <c r="BD5" s="227"/>
      <c r="BE5" s="227"/>
      <c r="BF5" s="227"/>
      <c r="BG5" s="607"/>
      <c r="BH5" s="227"/>
      <c r="BI5" s="227"/>
      <c r="BJ5" s="227"/>
      <c r="BK5" s="79"/>
    </row>
    <row r="6" spans="1:63" ht="15.75" customHeight="1" x14ac:dyDescent="0.15">
      <c r="A6" s="80" t="s">
        <v>58</v>
      </c>
      <c r="B6" s="81">
        <v>97.15096719932717</v>
      </c>
      <c r="C6" s="82">
        <v>3.2626663959861952E-3</v>
      </c>
      <c r="D6" s="82">
        <v>4.386473710159218E-2</v>
      </c>
      <c r="E6" s="82">
        <v>0.19467242829384299</v>
      </c>
      <c r="F6" s="82">
        <v>0.3179287143644326</v>
      </c>
      <c r="G6" s="82">
        <v>1.4500739537716423E-3</v>
      </c>
      <c r="H6" s="82">
        <v>0.2998027899422871</v>
      </c>
      <c r="I6" s="82">
        <v>9.171717757605638E-2</v>
      </c>
      <c r="J6" s="82">
        <v>0.33315449087903481</v>
      </c>
      <c r="K6" s="82">
        <v>7.2503697688582113E-4</v>
      </c>
      <c r="L6" s="82">
        <v>7.250369768858211E-3</v>
      </c>
      <c r="M6" s="82">
        <v>2.6826368144775382E-2</v>
      </c>
      <c r="N6" s="82">
        <v>2.7551405121661203E-2</v>
      </c>
      <c r="O6" s="82">
        <v>8.7004437226298539E-3</v>
      </c>
      <c r="P6" s="82">
        <v>6.1628143035294805E-2</v>
      </c>
      <c r="Q6" s="82">
        <v>0.2421623502798643</v>
      </c>
      <c r="R6" s="82">
        <v>1.4500739537716423E-3</v>
      </c>
      <c r="S6" s="82" t="s">
        <v>477</v>
      </c>
      <c r="T6" s="82" t="s">
        <v>477</v>
      </c>
      <c r="U6" s="82">
        <v>1.4500739537716423E-3</v>
      </c>
      <c r="V6" s="82">
        <v>4.350221861314927E-3</v>
      </c>
      <c r="W6" s="82">
        <v>3.6251848844291056E-4</v>
      </c>
      <c r="X6" s="82" t="s">
        <v>477</v>
      </c>
      <c r="Y6" s="82">
        <v>1.1600591630173138E-2</v>
      </c>
      <c r="Z6" s="82">
        <v>7.6853919549897051E-2</v>
      </c>
      <c r="AA6" s="82">
        <v>0.27043879237841129</v>
      </c>
      <c r="AB6" s="82">
        <v>7.6128882573011231E-3</v>
      </c>
      <c r="AC6" s="82" t="s">
        <v>477</v>
      </c>
      <c r="AD6" s="82">
        <v>5.4377773266436587E-3</v>
      </c>
      <c r="AE6" s="82" t="s">
        <v>477</v>
      </c>
      <c r="AF6" s="82" t="s">
        <v>477</v>
      </c>
      <c r="AG6" s="82" t="s">
        <v>477</v>
      </c>
      <c r="AH6" s="82" t="s">
        <v>477</v>
      </c>
      <c r="AI6" s="82" t="s">
        <v>477</v>
      </c>
      <c r="AJ6" s="82" t="s">
        <v>477</v>
      </c>
      <c r="AK6" s="82">
        <v>0.13050665583944782</v>
      </c>
      <c r="AL6" s="82">
        <v>4.9665032916678752E-2</v>
      </c>
      <c r="AM6" s="82" t="s">
        <v>477</v>
      </c>
      <c r="AN6" s="82" t="s">
        <v>477</v>
      </c>
      <c r="AO6" s="82">
        <v>3.6251848844291056E-4</v>
      </c>
      <c r="AP6" s="82">
        <v>3.6251848844291056E-4</v>
      </c>
      <c r="AQ6" s="82" t="s">
        <v>477</v>
      </c>
      <c r="AR6" s="82" t="s">
        <v>477</v>
      </c>
      <c r="AS6" s="82" t="s">
        <v>477</v>
      </c>
      <c r="AT6" s="82">
        <v>1.8125924422145528E-3</v>
      </c>
      <c r="AU6" s="82">
        <v>1.6675850468373887E-2</v>
      </c>
      <c r="AV6" s="82" t="s">
        <v>477</v>
      </c>
      <c r="AW6" s="82" t="s">
        <v>477</v>
      </c>
      <c r="AX6" s="82" t="s">
        <v>477</v>
      </c>
      <c r="AY6" s="82">
        <v>0.11854354572083176</v>
      </c>
      <c r="AZ6" s="82">
        <v>99.509149966648309</v>
      </c>
      <c r="BA6" s="82">
        <v>4.8577477451350014E-2</v>
      </c>
      <c r="BB6" s="82" t="s">
        <v>477</v>
      </c>
      <c r="BC6" s="82">
        <v>3.1176590006090313E-2</v>
      </c>
      <c r="BD6" s="82">
        <v>1.7400887445259708E-2</v>
      </c>
      <c r="BE6" s="82">
        <v>0.25195034946782285</v>
      </c>
      <c r="BF6" s="82">
        <v>7.4678808619239589E-2</v>
      </c>
      <c r="BG6" s="82">
        <v>0.11564339781328847</v>
      </c>
      <c r="BH6" s="82">
        <v>100</v>
      </c>
      <c r="BI6" s="82">
        <v>97.15096719932717</v>
      </c>
      <c r="BJ6" s="83">
        <v>1</v>
      </c>
    </row>
    <row r="7" spans="1:63" ht="15.75" customHeight="1" x14ac:dyDescent="0.15">
      <c r="A7" s="84" t="s">
        <v>59</v>
      </c>
      <c r="B7" s="85">
        <v>0.36178990796572519</v>
      </c>
      <c r="C7" s="86">
        <v>79.925103141859736</v>
      </c>
      <c r="D7" s="87">
        <v>8.886067914947636E-3</v>
      </c>
      <c r="E7" s="87">
        <v>4.0634719136781978</v>
      </c>
      <c r="F7" s="87" t="s">
        <v>477</v>
      </c>
      <c r="G7" s="87" t="s">
        <v>477</v>
      </c>
      <c r="H7" s="87" t="s">
        <v>477</v>
      </c>
      <c r="I7" s="87">
        <v>4.9508092668993968E-2</v>
      </c>
      <c r="J7" s="87" t="s">
        <v>477</v>
      </c>
      <c r="K7" s="87">
        <v>8.886067914947636E-3</v>
      </c>
      <c r="L7" s="87">
        <v>1.2694382735639479E-3</v>
      </c>
      <c r="M7" s="87" t="s">
        <v>477</v>
      </c>
      <c r="N7" s="87" t="s">
        <v>477</v>
      </c>
      <c r="O7" s="87" t="s">
        <v>477</v>
      </c>
      <c r="P7" s="87" t="s">
        <v>477</v>
      </c>
      <c r="Q7" s="87" t="s">
        <v>477</v>
      </c>
      <c r="R7" s="87" t="s">
        <v>477</v>
      </c>
      <c r="S7" s="87" t="s">
        <v>477</v>
      </c>
      <c r="T7" s="87" t="s">
        <v>477</v>
      </c>
      <c r="U7" s="87" t="s">
        <v>477</v>
      </c>
      <c r="V7" s="87" t="s">
        <v>477</v>
      </c>
      <c r="W7" s="87" t="s">
        <v>477</v>
      </c>
      <c r="X7" s="87" t="s">
        <v>477</v>
      </c>
      <c r="Y7" s="87" t="s">
        <v>477</v>
      </c>
      <c r="Z7" s="87">
        <v>2.5388765471278957E-3</v>
      </c>
      <c r="AA7" s="87" t="s">
        <v>477</v>
      </c>
      <c r="AB7" s="87" t="s">
        <v>477</v>
      </c>
      <c r="AC7" s="87" t="s">
        <v>477</v>
      </c>
      <c r="AD7" s="87">
        <v>5.3316407489685816E-2</v>
      </c>
      <c r="AE7" s="87" t="s">
        <v>477</v>
      </c>
      <c r="AF7" s="87">
        <v>2.5388765471278957E-2</v>
      </c>
      <c r="AG7" s="87" t="s">
        <v>477</v>
      </c>
      <c r="AH7" s="87" t="s">
        <v>477</v>
      </c>
      <c r="AI7" s="87" t="s">
        <v>477</v>
      </c>
      <c r="AJ7" s="87" t="s">
        <v>477</v>
      </c>
      <c r="AK7" s="87" t="s">
        <v>477</v>
      </c>
      <c r="AL7" s="87" t="s">
        <v>477</v>
      </c>
      <c r="AM7" s="87" t="s">
        <v>477</v>
      </c>
      <c r="AN7" s="87" t="s">
        <v>477</v>
      </c>
      <c r="AO7" s="87" t="s">
        <v>477</v>
      </c>
      <c r="AP7" s="87" t="s">
        <v>477</v>
      </c>
      <c r="AQ7" s="87" t="s">
        <v>477</v>
      </c>
      <c r="AR7" s="87" t="s">
        <v>477</v>
      </c>
      <c r="AS7" s="87" t="s">
        <v>477</v>
      </c>
      <c r="AT7" s="87" t="s">
        <v>477</v>
      </c>
      <c r="AU7" s="87" t="s">
        <v>477</v>
      </c>
      <c r="AV7" s="87" t="s">
        <v>477</v>
      </c>
      <c r="AW7" s="87">
        <v>1.5233259282767376E-2</v>
      </c>
      <c r="AX7" s="87">
        <v>3.8083148206918441E-3</v>
      </c>
      <c r="AY7" s="87">
        <v>0.36305934623928909</v>
      </c>
      <c r="AZ7" s="87">
        <v>84.882259600126943</v>
      </c>
      <c r="BA7" s="87">
        <v>13.888924151063154</v>
      </c>
      <c r="BB7" s="87" t="s">
        <v>477</v>
      </c>
      <c r="BC7" s="87">
        <v>1.0155506188511583E-2</v>
      </c>
      <c r="BD7" s="87">
        <v>13.878768644874642</v>
      </c>
      <c r="BE7" s="87">
        <v>0.27292922881624881</v>
      </c>
      <c r="BF7" s="87">
        <v>0.42526182164392257</v>
      </c>
      <c r="BG7" s="87">
        <v>0.53062519834973021</v>
      </c>
      <c r="BH7" s="87">
        <v>100</v>
      </c>
      <c r="BI7" s="87">
        <v>79.925103141859736</v>
      </c>
      <c r="BJ7" s="88">
        <v>2</v>
      </c>
    </row>
    <row r="8" spans="1:63" ht="15.75" customHeight="1" x14ac:dyDescent="0.15">
      <c r="A8" s="84" t="s">
        <v>60</v>
      </c>
      <c r="B8" s="85">
        <v>6.4960738015485147</v>
      </c>
      <c r="C8" s="87">
        <v>9.1519777423901306E-3</v>
      </c>
      <c r="D8" s="86">
        <v>75.487342814782281</v>
      </c>
      <c r="E8" s="87">
        <v>3.5601193417897607</v>
      </c>
      <c r="F8" s="87">
        <v>0.11348452400563762</v>
      </c>
      <c r="G8" s="87" t="s">
        <v>477</v>
      </c>
      <c r="H8" s="87">
        <v>3.2947119872604472E-2</v>
      </c>
      <c r="I8" s="87">
        <v>7.5156041220507754</v>
      </c>
      <c r="J8" s="87" t="s">
        <v>477</v>
      </c>
      <c r="K8" s="87" t="s">
        <v>477</v>
      </c>
      <c r="L8" s="87" t="s">
        <v>477</v>
      </c>
      <c r="M8" s="87" t="s">
        <v>477</v>
      </c>
      <c r="N8" s="87">
        <v>0.12995808394193986</v>
      </c>
      <c r="O8" s="87">
        <v>0.11531491955411564</v>
      </c>
      <c r="P8" s="87" t="s">
        <v>477</v>
      </c>
      <c r="Q8" s="87" t="s">
        <v>477</v>
      </c>
      <c r="R8" s="87">
        <v>3.1116724324126443E-2</v>
      </c>
      <c r="S8" s="87" t="s">
        <v>477</v>
      </c>
      <c r="T8" s="87" t="s">
        <v>477</v>
      </c>
      <c r="U8" s="87" t="s">
        <v>477</v>
      </c>
      <c r="V8" s="87" t="s">
        <v>477</v>
      </c>
      <c r="W8" s="87" t="s">
        <v>477</v>
      </c>
      <c r="X8" s="87" t="s">
        <v>477</v>
      </c>
      <c r="Y8" s="87" t="s">
        <v>477</v>
      </c>
      <c r="Z8" s="87">
        <v>0.21964746581736314</v>
      </c>
      <c r="AA8" s="87">
        <v>1.0982373290868156E-2</v>
      </c>
      <c r="AB8" s="87">
        <v>4.7590284260428682E-2</v>
      </c>
      <c r="AC8" s="87" t="s">
        <v>477</v>
      </c>
      <c r="AD8" s="87">
        <v>4.7864843592700383</v>
      </c>
      <c r="AE8" s="87">
        <v>2.1964746581736312E-2</v>
      </c>
      <c r="AF8" s="87">
        <v>7.3215821939121052E-3</v>
      </c>
      <c r="AG8" s="87">
        <v>0.24893379459301154</v>
      </c>
      <c r="AH8" s="87" t="s">
        <v>477</v>
      </c>
      <c r="AI8" s="87" t="s">
        <v>477</v>
      </c>
      <c r="AJ8" s="87" t="s">
        <v>477</v>
      </c>
      <c r="AK8" s="87" t="s">
        <v>477</v>
      </c>
      <c r="AL8" s="87" t="s">
        <v>477</v>
      </c>
      <c r="AM8" s="87" t="s">
        <v>477</v>
      </c>
      <c r="AN8" s="87" t="s">
        <v>477</v>
      </c>
      <c r="AO8" s="87" t="s">
        <v>477</v>
      </c>
      <c r="AP8" s="87" t="s">
        <v>477</v>
      </c>
      <c r="AQ8" s="87" t="s">
        <v>477</v>
      </c>
      <c r="AR8" s="87" t="s">
        <v>477</v>
      </c>
      <c r="AS8" s="87" t="s">
        <v>477</v>
      </c>
      <c r="AT8" s="87">
        <v>7.3215821939121052E-3</v>
      </c>
      <c r="AU8" s="87">
        <v>1.0982373290868156E-2</v>
      </c>
      <c r="AV8" s="87" t="s">
        <v>477</v>
      </c>
      <c r="AW8" s="87" t="s">
        <v>477</v>
      </c>
      <c r="AX8" s="87">
        <v>1.464316438782421E-2</v>
      </c>
      <c r="AY8" s="87">
        <v>0.21415627917192903</v>
      </c>
      <c r="AZ8" s="87">
        <v>99.081141434664033</v>
      </c>
      <c r="BA8" s="87">
        <v>0.19219153259019273</v>
      </c>
      <c r="BB8" s="87" t="s">
        <v>477</v>
      </c>
      <c r="BC8" s="87">
        <v>2.5625537678692363E-2</v>
      </c>
      <c r="BD8" s="87">
        <v>0.16656599491150037</v>
      </c>
      <c r="BE8" s="87">
        <v>0.26723775007779177</v>
      </c>
      <c r="BF8" s="87">
        <v>0.15009243497519814</v>
      </c>
      <c r="BG8" s="87">
        <v>0.30933684769278641</v>
      </c>
      <c r="BH8" s="87">
        <v>100</v>
      </c>
      <c r="BI8" s="87">
        <v>75.487342814782281</v>
      </c>
      <c r="BJ8" s="88">
        <v>3</v>
      </c>
    </row>
    <row r="9" spans="1:63" ht="15.75" customHeight="1" x14ac:dyDescent="0.15">
      <c r="A9" s="84" t="s">
        <v>61</v>
      </c>
      <c r="B9" s="85">
        <v>0.66850840380438226</v>
      </c>
      <c r="C9" s="87">
        <v>3.8064910689807885</v>
      </c>
      <c r="D9" s="87">
        <v>0.13285813703367849</v>
      </c>
      <c r="E9" s="86">
        <v>89.702439950230911</v>
      </c>
      <c r="F9" s="87" t="s">
        <v>477</v>
      </c>
      <c r="G9" s="87" t="s">
        <v>477</v>
      </c>
      <c r="H9" s="87" t="s">
        <v>477</v>
      </c>
      <c r="I9" s="87">
        <v>0.28469600792931105</v>
      </c>
      <c r="J9" s="87" t="s">
        <v>477</v>
      </c>
      <c r="K9" s="87" t="s">
        <v>477</v>
      </c>
      <c r="L9" s="87" t="s">
        <v>477</v>
      </c>
      <c r="M9" s="87" t="s">
        <v>477</v>
      </c>
      <c r="N9" s="87">
        <v>1.8979733861954069E-2</v>
      </c>
      <c r="O9" s="87" t="s">
        <v>477</v>
      </c>
      <c r="P9" s="87" t="s">
        <v>477</v>
      </c>
      <c r="Q9" s="87" t="s">
        <v>477</v>
      </c>
      <c r="R9" s="87" t="s">
        <v>477</v>
      </c>
      <c r="S9" s="87" t="s">
        <v>477</v>
      </c>
      <c r="T9" s="87" t="s">
        <v>477</v>
      </c>
      <c r="U9" s="87" t="s">
        <v>477</v>
      </c>
      <c r="V9" s="87" t="s">
        <v>477</v>
      </c>
      <c r="W9" s="87" t="s">
        <v>477</v>
      </c>
      <c r="X9" s="87" t="s">
        <v>477</v>
      </c>
      <c r="Y9" s="87" t="s">
        <v>477</v>
      </c>
      <c r="Z9" s="87" t="s">
        <v>477</v>
      </c>
      <c r="AA9" s="87">
        <v>4.2177186359897935E-3</v>
      </c>
      <c r="AB9" s="87" t="s">
        <v>477</v>
      </c>
      <c r="AC9" s="87" t="s">
        <v>477</v>
      </c>
      <c r="AD9" s="87">
        <v>5.0612623631877518E-2</v>
      </c>
      <c r="AE9" s="87">
        <v>2.1088593179948965E-2</v>
      </c>
      <c r="AF9" s="87">
        <v>4.639490499588772E-2</v>
      </c>
      <c r="AG9" s="87" t="s">
        <v>477</v>
      </c>
      <c r="AH9" s="87" t="s">
        <v>477</v>
      </c>
      <c r="AI9" s="87" t="s">
        <v>477</v>
      </c>
      <c r="AJ9" s="87" t="s">
        <v>477</v>
      </c>
      <c r="AK9" s="87" t="s">
        <v>477</v>
      </c>
      <c r="AL9" s="87" t="s">
        <v>477</v>
      </c>
      <c r="AM9" s="87" t="s">
        <v>477</v>
      </c>
      <c r="AN9" s="87" t="s">
        <v>477</v>
      </c>
      <c r="AO9" s="87" t="s">
        <v>477</v>
      </c>
      <c r="AP9" s="87" t="s">
        <v>477</v>
      </c>
      <c r="AQ9" s="87" t="s">
        <v>477</v>
      </c>
      <c r="AR9" s="87" t="s">
        <v>477</v>
      </c>
      <c r="AS9" s="87" t="s">
        <v>477</v>
      </c>
      <c r="AT9" s="87">
        <v>4.2177186359897935E-3</v>
      </c>
      <c r="AU9" s="87" t="s">
        <v>477</v>
      </c>
      <c r="AV9" s="87" t="s">
        <v>477</v>
      </c>
      <c r="AW9" s="87">
        <v>0.80980197811004029</v>
      </c>
      <c r="AX9" s="87">
        <v>0.13496699635167339</v>
      </c>
      <c r="AY9" s="87">
        <v>0.25095425884139272</v>
      </c>
      <c r="AZ9" s="87">
        <v>95.936228094223836</v>
      </c>
      <c r="BA9" s="87">
        <v>2.2543706109365442</v>
      </c>
      <c r="BB9" s="87" t="s">
        <v>477</v>
      </c>
      <c r="BC9" s="87">
        <v>2.1088593179948965E-2</v>
      </c>
      <c r="BD9" s="87">
        <v>2.2332820177565953</v>
      </c>
      <c r="BE9" s="87">
        <v>0.61578692085450981</v>
      </c>
      <c r="BF9" s="87">
        <v>1.0734093928594024</v>
      </c>
      <c r="BG9" s="87">
        <v>0.1202049811257091</v>
      </c>
      <c r="BH9" s="87">
        <v>100</v>
      </c>
      <c r="BI9" s="87">
        <v>89.702439950230911</v>
      </c>
      <c r="BJ9" s="88">
        <v>4</v>
      </c>
    </row>
    <row r="10" spans="1:63" ht="15.75" customHeight="1" x14ac:dyDescent="0.15">
      <c r="A10" s="84" t="s">
        <v>62</v>
      </c>
      <c r="B10" s="85">
        <v>31.430184722110187</v>
      </c>
      <c r="C10" s="87" t="s">
        <v>477</v>
      </c>
      <c r="D10" s="87">
        <v>1.1438251189803985</v>
      </c>
      <c r="E10" s="87">
        <v>0.58401226103089454</v>
      </c>
      <c r="F10" s="86">
        <v>64.213922723239492</v>
      </c>
      <c r="G10" s="87">
        <v>1.4519641848834397E-2</v>
      </c>
      <c r="H10" s="87">
        <v>0.43236266838751308</v>
      </c>
      <c r="I10" s="87">
        <v>0.18875534403484714</v>
      </c>
      <c r="J10" s="87">
        <v>3.8719044930225058E-2</v>
      </c>
      <c r="K10" s="87" t="s">
        <v>477</v>
      </c>
      <c r="L10" s="87">
        <v>1.9359522465112529E-2</v>
      </c>
      <c r="M10" s="87">
        <v>6.1305154472856338E-2</v>
      </c>
      <c r="N10" s="87">
        <v>1.6132935387593774E-3</v>
      </c>
      <c r="O10" s="87" t="s">
        <v>477</v>
      </c>
      <c r="P10" s="87" t="s">
        <v>477</v>
      </c>
      <c r="Q10" s="87" t="s">
        <v>477</v>
      </c>
      <c r="R10" s="87">
        <v>4.678551262402194E-2</v>
      </c>
      <c r="S10" s="87">
        <v>0.72759538598047913</v>
      </c>
      <c r="T10" s="87" t="s">
        <v>477</v>
      </c>
      <c r="U10" s="87" t="s">
        <v>477</v>
      </c>
      <c r="V10" s="87" t="s">
        <v>477</v>
      </c>
      <c r="W10" s="87" t="s">
        <v>477</v>
      </c>
      <c r="X10" s="87" t="s">
        <v>477</v>
      </c>
      <c r="Y10" s="87" t="s">
        <v>477</v>
      </c>
      <c r="Z10" s="87">
        <v>0.19520851818988466</v>
      </c>
      <c r="AA10" s="87" t="s">
        <v>477</v>
      </c>
      <c r="AB10" s="87" t="s">
        <v>477</v>
      </c>
      <c r="AC10" s="87" t="s">
        <v>477</v>
      </c>
      <c r="AD10" s="87">
        <v>6.9371622166653213E-2</v>
      </c>
      <c r="AE10" s="87" t="s">
        <v>477</v>
      </c>
      <c r="AF10" s="87">
        <v>3.2265870775187548E-3</v>
      </c>
      <c r="AG10" s="87">
        <v>3.2265870775187548E-3</v>
      </c>
      <c r="AH10" s="87" t="s">
        <v>477</v>
      </c>
      <c r="AI10" s="87">
        <v>1.6132935387593774E-3</v>
      </c>
      <c r="AJ10" s="87" t="s">
        <v>477</v>
      </c>
      <c r="AK10" s="87">
        <v>3.5492457852706299E-2</v>
      </c>
      <c r="AL10" s="87">
        <v>1.6132935387593774E-3</v>
      </c>
      <c r="AM10" s="87">
        <v>1.6132935387593774E-3</v>
      </c>
      <c r="AN10" s="87" t="s">
        <v>477</v>
      </c>
      <c r="AO10" s="87" t="s">
        <v>477</v>
      </c>
      <c r="AP10" s="87" t="s">
        <v>477</v>
      </c>
      <c r="AQ10" s="87">
        <v>4.8398806162781322E-3</v>
      </c>
      <c r="AR10" s="87" t="s">
        <v>477</v>
      </c>
      <c r="AS10" s="87" t="s">
        <v>477</v>
      </c>
      <c r="AT10" s="87" t="s">
        <v>477</v>
      </c>
      <c r="AU10" s="87">
        <v>8.066467693796887E-3</v>
      </c>
      <c r="AV10" s="87" t="s">
        <v>477</v>
      </c>
      <c r="AW10" s="87" t="s">
        <v>477</v>
      </c>
      <c r="AX10" s="87" t="s">
        <v>477</v>
      </c>
      <c r="AY10" s="87">
        <v>0.16778252803097524</v>
      </c>
      <c r="AZ10" s="87">
        <v>99.395014922965231</v>
      </c>
      <c r="BA10" s="87">
        <v>0.12583689602323142</v>
      </c>
      <c r="BB10" s="87" t="s">
        <v>477</v>
      </c>
      <c r="BC10" s="87">
        <v>1.9359522465112529E-2</v>
      </c>
      <c r="BD10" s="87">
        <v>0.1064773735581189</v>
      </c>
      <c r="BE10" s="87">
        <v>0.23715415019762848</v>
      </c>
      <c r="BF10" s="87">
        <v>0.15648947325965959</v>
      </c>
      <c r="BG10" s="87">
        <v>8.550455755424699E-2</v>
      </c>
      <c r="BH10" s="87">
        <v>100</v>
      </c>
      <c r="BI10" s="87">
        <v>64.213922723239492</v>
      </c>
      <c r="BJ10" s="88">
        <v>5</v>
      </c>
    </row>
    <row r="11" spans="1:63" ht="15.75" customHeight="1" x14ac:dyDescent="0.15">
      <c r="A11" s="84" t="s">
        <v>63</v>
      </c>
      <c r="B11" s="85">
        <v>16.925948973242065</v>
      </c>
      <c r="C11" s="87" t="s">
        <v>477</v>
      </c>
      <c r="D11" s="87" t="s">
        <v>477</v>
      </c>
      <c r="E11" s="87">
        <v>0.37336652146857496</v>
      </c>
      <c r="F11" s="87">
        <v>1.2134411947728687</v>
      </c>
      <c r="G11" s="86">
        <v>9.6608587429993769</v>
      </c>
      <c r="H11" s="87">
        <v>70.50404480398258</v>
      </c>
      <c r="I11" s="87" t="s">
        <v>477</v>
      </c>
      <c r="J11" s="87" t="s">
        <v>477</v>
      </c>
      <c r="K11" s="87" t="s">
        <v>477</v>
      </c>
      <c r="L11" s="87" t="s">
        <v>477</v>
      </c>
      <c r="M11" s="87" t="s">
        <v>477</v>
      </c>
      <c r="N11" s="87" t="s">
        <v>477</v>
      </c>
      <c r="O11" s="87" t="s">
        <v>477</v>
      </c>
      <c r="P11" s="87" t="s">
        <v>477</v>
      </c>
      <c r="Q11" s="87">
        <v>4.667081518357187E-2</v>
      </c>
      <c r="R11" s="87" t="s">
        <v>477</v>
      </c>
      <c r="S11" s="87" t="s">
        <v>477</v>
      </c>
      <c r="T11" s="87" t="s">
        <v>477</v>
      </c>
      <c r="U11" s="87" t="s">
        <v>477</v>
      </c>
      <c r="V11" s="87" t="s">
        <v>477</v>
      </c>
      <c r="W11" s="87" t="s">
        <v>477</v>
      </c>
      <c r="X11" s="87" t="s">
        <v>477</v>
      </c>
      <c r="Y11" s="87" t="s">
        <v>477</v>
      </c>
      <c r="Z11" s="87" t="s">
        <v>477</v>
      </c>
      <c r="AA11" s="87" t="s">
        <v>477</v>
      </c>
      <c r="AB11" s="87" t="s">
        <v>477</v>
      </c>
      <c r="AC11" s="87" t="s">
        <v>477</v>
      </c>
      <c r="AD11" s="87" t="s">
        <v>477</v>
      </c>
      <c r="AE11" s="87" t="s">
        <v>477</v>
      </c>
      <c r="AF11" s="87" t="s">
        <v>477</v>
      </c>
      <c r="AG11" s="87" t="s">
        <v>477</v>
      </c>
      <c r="AH11" s="87">
        <v>1.5556938394523958E-2</v>
      </c>
      <c r="AI11" s="87" t="s">
        <v>477</v>
      </c>
      <c r="AJ11" s="87" t="s">
        <v>477</v>
      </c>
      <c r="AK11" s="87">
        <v>0.10889856876166772</v>
      </c>
      <c r="AL11" s="87" t="s">
        <v>477</v>
      </c>
      <c r="AM11" s="87" t="s">
        <v>477</v>
      </c>
      <c r="AN11" s="87" t="s">
        <v>477</v>
      </c>
      <c r="AO11" s="87" t="s">
        <v>477</v>
      </c>
      <c r="AP11" s="87" t="s">
        <v>477</v>
      </c>
      <c r="AQ11" s="87" t="s">
        <v>477</v>
      </c>
      <c r="AR11" s="87" t="s">
        <v>477</v>
      </c>
      <c r="AS11" s="87" t="s">
        <v>477</v>
      </c>
      <c r="AT11" s="87" t="s">
        <v>477</v>
      </c>
      <c r="AU11" s="87" t="s">
        <v>477</v>
      </c>
      <c r="AV11" s="87" t="s">
        <v>477</v>
      </c>
      <c r="AW11" s="87" t="s">
        <v>477</v>
      </c>
      <c r="AX11" s="87" t="s">
        <v>477</v>
      </c>
      <c r="AY11" s="87">
        <v>0.17112632233976355</v>
      </c>
      <c r="AZ11" s="87">
        <v>99.01991288114499</v>
      </c>
      <c r="BA11" s="87" t="s">
        <v>477</v>
      </c>
      <c r="BB11" s="87" t="s">
        <v>477</v>
      </c>
      <c r="BC11" s="87" t="s">
        <v>477</v>
      </c>
      <c r="BD11" s="87" t="s">
        <v>477</v>
      </c>
      <c r="BE11" s="87">
        <v>0.85563161169881774</v>
      </c>
      <c r="BF11" s="87">
        <v>0.12445550715619166</v>
      </c>
      <c r="BG11" s="87" t="s">
        <v>477</v>
      </c>
      <c r="BH11" s="87">
        <v>100</v>
      </c>
      <c r="BI11" s="87">
        <v>9.6608587429993769</v>
      </c>
      <c r="BJ11" s="88">
        <v>6</v>
      </c>
    </row>
    <row r="12" spans="1:63" ht="15.75" customHeight="1" x14ac:dyDescent="0.15">
      <c r="A12" s="84" t="s">
        <v>64</v>
      </c>
      <c r="B12" s="85">
        <v>25.142278239623373</v>
      </c>
      <c r="C12" s="87" t="s">
        <v>477</v>
      </c>
      <c r="D12" s="87" t="s">
        <v>477</v>
      </c>
      <c r="E12" s="87">
        <v>0.22347367480110841</v>
      </c>
      <c r="F12" s="87">
        <v>4.6303745418789672</v>
      </c>
      <c r="G12" s="87">
        <v>0.41715085962873572</v>
      </c>
      <c r="H12" s="86">
        <v>68.379964840141824</v>
      </c>
      <c r="I12" s="87" t="s">
        <v>477</v>
      </c>
      <c r="J12" s="87" t="s">
        <v>477</v>
      </c>
      <c r="K12" s="87" t="s">
        <v>477</v>
      </c>
      <c r="L12" s="87">
        <v>0.12216560889127262</v>
      </c>
      <c r="M12" s="87">
        <v>0.15494174786210185</v>
      </c>
      <c r="N12" s="87" t="s">
        <v>477</v>
      </c>
      <c r="O12" s="87" t="s">
        <v>477</v>
      </c>
      <c r="P12" s="87" t="s">
        <v>477</v>
      </c>
      <c r="Q12" s="87" t="s">
        <v>477</v>
      </c>
      <c r="R12" s="87" t="s">
        <v>477</v>
      </c>
      <c r="S12" s="87" t="s">
        <v>477</v>
      </c>
      <c r="T12" s="87" t="s">
        <v>477</v>
      </c>
      <c r="U12" s="87" t="s">
        <v>477</v>
      </c>
      <c r="V12" s="87" t="s">
        <v>477</v>
      </c>
      <c r="W12" s="87" t="s">
        <v>477</v>
      </c>
      <c r="X12" s="87" t="s">
        <v>477</v>
      </c>
      <c r="Y12" s="87" t="s">
        <v>477</v>
      </c>
      <c r="Z12" s="87" t="s">
        <v>477</v>
      </c>
      <c r="AA12" s="87">
        <v>3.277613897082924E-2</v>
      </c>
      <c r="AB12" s="87" t="s">
        <v>477</v>
      </c>
      <c r="AC12" s="87" t="s">
        <v>477</v>
      </c>
      <c r="AD12" s="87" t="s">
        <v>477</v>
      </c>
      <c r="AE12" s="87" t="s">
        <v>477</v>
      </c>
      <c r="AF12" s="87" t="s">
        <v>477</v>
      </c>
      <c r="AG12" s="87" t="s">
        <v>477</v>
      </c>
      <c r="AH12" s="87" t="s">
        <v>477</v>
      </c>
      <c r="AI12" s="87">
        <v>8.9389469920443373E-2</v>
      </c>
      <c r="AJ12" s="87">
        <v>1.191859598939245E-2</v>
      </c>
      <c r="AK12" s="87">
        <v>0.31882244271624804</v>
      </c>
      <c r="AL12" s="87">
        <v>2.9796489973481126E-3</v>
      </c>
      <c r="AM12" s="87" t="s">
        <v>477</v>
      </c>
      <c r="AN12" s="87" t="s">
        <v>477</v>
      </c>
      <c r="AO12" s="87" t="s">
        <v>477</v>
      </c>
      <c r="AP12" s="87" t="s">
        <v>477</v>
      </c>
      <c r="AQ12" s="87" t="s">
        <v>477</v>
      </c>
      <c r="AR12" s="87" t="s">
        <v>477</v>
      </c>
      <c r="AS12" s="87" t="s">
        <v>477</v>
      </c>
      <c r="AT12" s="87">
        <v>4.1715085962873572E-2</v>
      </c>
      <c r="AU12" s="87">
        <v>2.9796489973481124E-2</v>
      </c>
      <c r="AV12" s="87" t="s">
        <v>477</v>
      </c>
      <c r="AW12" s="87" t="s">
        <v>477</v>
      </c>
      <c r="AX12" s="87" t="s">
        <v>477</v>
      </c>
      <c r="AY12" s="87">
        <v>6.8531926939006574E-2</v>
      </c>
      <c r="AZ12" s="87">
        <v>99.666279312297007</v>
      </c>
      <c r="BA12" s="87">
        <v>2.9796489973481124E-2</v>
      </c>
      <c r="BB12" s="87" t="s">
        <v>477</v>
      </c>
      <c r="BC12" s="87" t="s">
        <v>477</v>
      </c>
      <c r="BD12" s="87">
        <v>2.9796489973481124E-2</v>
      </c>
      <c r="BE12" s="87">
        <v>0.18473823783558296</v>
      </c>
      <c r="BF12" s="87">
        <v>0.10130806590983581</v>
      </c>
      <c r="BG12" s="87">
        <v>1.7877893984088674E-2</v>
      </c>
      <c r="BH12" s="87">
        <v>100</v>
      </c>
      <c r="BI12" s="87">
        <v>68.379964840141824</v>
      </c>
      <c r="BJ12" s="88">
        <v>7</v>
      </c>
    </row>
    <row r="13" spans="1:63" ht="15.75" customHeight="1" x14ac:dyDescent="0.15">
      <c r="A13" s="84" t="s">
        <v>65</v>
      </c>
      <c r="B13" s="85">
        <v>5.6591590605642743</v>
      </c>
      <c r="C13" s="87">
        <v>8.755225775384682E-3</v>
      </c>
      <c r="D13" s="87">
        <v>0.93571475474423793</v>
      </c>
      <c r="E13" s="87">
        <v>1.641604832884628</v>
      </c>
      <c r="F13" s="87">
        <v>1.0944032219230852E-3</v>
      </c>
      <c r="G13" s="87">
        <v>2.1888064438461705E-3</v>
      </c>
      <c r="H13" s="87" t="s">
        <v>477</v>
      </c>
      <c r="I13" s="86">
        <v>84.61487950620527</v>
      </c>
      <c r="J13" s="87">
        <v>2.4076870882307876E-2</v>
      </c>
      <c r="K13" s="87" t="s">
        <v>477</v>
      </c>
      <c r="L13" s="87" t="s">
        <v>477</v>
      </c>
      <c r="M13" s="87" t="s">
        <v>477</v>
      </c>
      <c r="N13" s="87">
        <v>5.4720161096154267E-3</v>
      </c>
      <c r="O13" s="87">
        <v>0.3436426116838488</v>
      </c>
      <c r="P13" s="87" t="s">
        <v>477</v>
      </c>
      <c r="Q13" s="87" t="s">
        <v>477</v>
      </c>
      <c r="R13" s="87" t="s">
        <v>477</v>
      </c>
      <c r="S13" s="87" t="s">
        <v>477</v>
      </c>
      <c r="T13" s="87" t="s">
        <v>477</v>
      </c>
      <c r="U13" s="87">
        <v>5.4720161096154267E-3</v>
      </c>
      <c r="V13" s="87" t="s">
        <v>477</v>
      </c>
      <c r="W13" s="87" t="s">
        <v>477</v>
      </c>
      <c r="X13" s="87" t="s">
        <v>477</v>
      </c>
      <c r="Y13" s="87" t="s">
        <v>477</v>
      </c>
      <c r="Z13" s="87">
        <v>4.377612887692341E-3</v>
      </c>
      <c r="AA13" s="87">
        <v>1.0944032219230852E-3</v>
      </c>
      <c r="AB13" s="87">
        <v>4.1587322433077244E-2</v>
      </c>
      <c r="AC13" s="87">
        <v>0.47387659509269592</v>
      </c>
      <c r="AD13" s="87">
        <v>0.60958259461115849</v>
      </c>
      <c r="AE13" s="87" t="s">
        <v>477</v>
      </c>
      <c r="AF13" s="87">
        <v>7.6608225534615972E-3</v>
      </c>
      <c r="AG13" s="87" t="s">
        <v>477</v>
      </c>
      <c r="AH13" s="87" t="s">
        <v>477</v>
      </c>
      <c r="AI13" s="87" t="s">
        <v>477</v>
      </c>
      <c r="AJ13" s="87" t="s">
        <v>477</v>
      </c>
      <c r="AK13" s="87">
        <v>1.0944032219230852E-3</v>
      </c>
      <c r="AL13" s="87" t="s">
        <v>477</v>
      </c>
      <c r="AM13" s="87" t="s">
        <v>477</v>
      </c>
      <c r="AN13" s="87" t="s">
        <v>477</v>
      </c>
      <c r="AO13" s="87" t="s">
        <v>477</v>
      </c>
      <c r="AP13" s="87" t="s">
        <v>477</v>
      </c>
      <c r="AQ13" s="87" t="s">
        <v>477</v>
      </c>
      <c r="AR13" s="87" t="s">
        <v>477</v>
      </c>
      <c r="AS13" s="87" t="s">
        <v>477</v>
      </c>
      <c r="AT13" s="87" t="s">
        <v>477</v>
      </c>
      <c r="AU13" s="87" t="s">
        <v>477</v>
      </c>
      <c r="AV13" s="87" t="s">
        <v>477</v>
      </c>
      <c r="AW13" s="87" t="s">
        <v>477</v>
      </c>
      <c r="AX13" s="87">
        <v>1.0944032219230852E-3</v>
      </c>
      <c r="AY13" s="87">
        <v>0.57237288506577366</v>
      </c>
      <c r="AZ13" s="87">
        <v>94.954801146934571</v>
      </c>
      <c r="BA13" s="87">
        <v>3.5097511327073345</v>
      </c>
      <c r="BB13" s="87" t="s">
        <v>477</v>
      </c>
      <c r="BC13" s="87">
        <v>3.4375205200604109</v>
      </c>
      <c r="BD13" s="87">
        <v>7.2230612646923639E-2</v>
      </c>
      <c r="BE13" s="87">
        <v>0.5099919014161578</v>
      </c>
      <c r="BF13" s="87">
        <v>0.69604044914308227</v>
      </c>
      <c r="BG13" s="87">
        <v>0.32941536979884872</v>
      </c>
      <c r="BH13" s="87">
        <v>100</v>
      </c>
      <c r="BI13" s="87">
        <v>84.61487950620527</v>
      </c>
      <c r="BJ13" s="88">
        <v>8</v>
      </c>
    </row>
    <row r="14" spans="1:63" ht="15.75" customHeight="1" x14ac:dyDescent="0.15">
      <c r="A14" s="84" t="s">
        <v>66</v>
      </c>
      <c r="B14" s="85">
        <v>28.339257503949444</v>
      </c>
      <c r="C14" s="87" t="s">
        <v>477</v>
      </c>
      <c r="D14" s="87">
        <v>4.3443917851500792E-2</v>
      </c>
      <c r="E14" s="87">
        <v>0.2014218009478673</v>
      </c>
      <c r="F14" s="87" t="s">
        <v>477</v>
      </c>
      <c r="G14" s="87" t="s">
        <v>477</v>
      </c>
      <c r="H14" s="87" t="s">
        <v>477</v>
      </c>
      <c r="I14" s="87">
        <v>0.55292259083728279</v>
      </c>
      <c r="J14" s="86">
        <v>68.066745655608216</v>
      </c>
      <c r="K14" s="87">
        <v>1.9747235387045812E-3</v>
      </c>
      <c r="L14" s="87" t="s">
        <v>477</v>
      </c>
      <c r="M14" s="87" t="s">
        <v>477</v>
      </c>
      <c r="N14" s="87">
        <v>0.15007898894154817</v>
      </c>
      <c r="O14" s="87">
        <v>0.26066350710900477</v>
      </c>
      <c r="P14" s="87" t="s">
        <v>477</v>
      </c>
      <c r="Q14" s="87" t="s">
        <v>477</v>
      </c>
      <c r="R14" s="87" t="s">
        <v>477</v>
      </c>
      <c r="S14" s="87" t="s">
        <v>477</v>
      </c>
      <c r="T14" s="87" t="s">
        <v>477</v>
      </c>
      <c r="U14" s="87">
        <v>0.38309636650868878</v>
      </c>
      <c r="V14" s="87">
        <v>0.65165876777251186</v>
      </c>
      <c r="W14" s="87" t="s">
        <v>477</v>
      </c>
      <c r="X14" s="87">
        <v>9.873617693522907E-3</v>
      </c>
      <c r="Y14" s="87">
        <v>6.3191153238546599E-2</v>
      </c>
      <c r="Z14" s="87" t="s">
        <v>477</v>
      </c>
      <c r="AA14" s="87">
        <v>2.9620853080568721E-2</v>
      </c>
      <c r="AB14" s="87">
        <v>8.2938388625592413E-2</v>
      </c>
      <c r="AC14" s="87" t="s">
        <v>477</v>
      </c>
      <c r="AD14" s="87" t="s">
        <v>477</v>
      </c>
      <c r="AE14" s="87" t="s">
        <v>477</v>
      </c>
      <c r="AF14" s="87" t="s">
        <v>477</v>
      </c>
      <c r="AG14" s="87" t="s">
        <v>477</v>
      </c>
      <c r="AH14" s="87" t="s">
        <v>477</v>
      </c>
      <c r="AI14" s="87" t="s">
        <v>477</v>
      </c>
      <c r="AJ14" s="87" t="s">
        <v>477</v>
      </c>
      <c r="AK14" s="87" t="s">
        <v>477</v>
      </c>
      <c r="AL14" s="87">
        <v>5.9241706161137445E-3</v>
      </c>
      <c r="AM14" s="87" t="s">
        <v>477</v>
      </c>
      <c r="AN14" s="87" t="s">
        <v>477</v>
      </c>
      <c r="AO14" s="87" t="s">
        <v>477</v>
      </c>
      <c r="AP14" s="87" t="s">
        <v>477</v>
      </c>
      <c r="AQ14" s="87" t="s">
        <v>477</v>
      </c>
      <c r="AR14" s="87" t="s">
        <v>477</v>
      </c>
      <c r="AS14" s="87" t="s">
        <v>477</v>
      </c>
      <c r="AT14" s="87">
        <v>1.9747235387045812E-3</v>
      </c>
      <c r="AU14" s="87" t="s">
        <v>477</v>
      </c>
      <c r="AV14" s="87">
        <v>3.7519747235387042E-2</v>
      </c>
      <c r="AW14" s="87" t="s">
        <v>477</v>
      </c>
      <c r="AX14" s="87" t="s">
        <v>477</v>
      </c>
      <c r="AY14" s="87">
        <v>0.25868878357030017</v>
      </c>
      <c r="AZ14" s="87">
        <v>99.140995260663516</v>
      </c>
      <c r="BA14" s="87">
        <v>0.52527646129541861</v>
      </c>
      <c r="BB14" s="87" t="s">
        <v>477</v>
      </c>
      <c r="BC14" s="87">
        <v>0.52527646129541861</v>
      </c>
      <c r="BD14" s="87" t="s">
        <v>477</v>
      </c>
      <c r="BE14" s="87">
        <v>0.15007898894154817</v>
      </c>
      <c r="BF14" s="87">
        <v>1.579778830963665E-2</v>
      </c>
      <c r="BG14" s="87">
        <v>0.16785150078988942</v>
      </c>
      <c r="BH14" s="87">
        <v>100</v>
      </c>
      <c r="BI14" s="87">
        <v>68.066745655608216</v>
      </c>
      <c r="BJ14" s="88">
        <v>9</v>
      </c>
    </row>
    <row r="15" spans="1:63" ht="15.75" customHeight="1" x14ac:dyDescent="0.15">
      <c r="A15" s="84" t="s">
        <v>67</v>
      </c>
      <c r="B15" s="85">
        <v>5.1208710094113306</v>
      </c>
      <c r="C15" s="87" t="s">
        <v>477</v>
      </c>
      <c r="D15" s="87" t="s">
        <v>477</v>
      </c>
      <c r="E15" s="87">
        <v>0.23528326259457466</v>
      </c>
      <c r="F15" s="87" t="s">
        <v>477</v>
      </c>
      <c r="G15" s="87" t="s">
        <v>477</v>
      </c>
      <c r="H15" s="87">
        <v>1.6146890570215906E-2</v>
      </c>
      <c r="I15" s="87" t="s">
        <v>477</v>
      </c>
      <c r="J15" s="87" t="s">
        <v>477</v>
      </c>
      <c r="K15" s="86">
        <v>74.319523897398042</v>
      </c>
      <c r="L15" s="87">
        <v>0.46364642923048527</v>
      </c>
      <c r="M15" s="87">
        <v>4.2212585347850151</v>
      </c>
      <c r="N15" s="87" t="s">
        <v>477</v>
      </c>
      <c r="O15" s="87" t="s">
        <v>477</v>
      </c>
      <c r="P15" s="87" t="s">
        <v>477</v>
      </c>
      <c r="Q15" s="87" t="s">
        <v>477</v>
      </c>
      <c r="R15" s="87" t="s">
        <v>477</v>
      </c>
      <c r="S15" s="87" t="s">
        <v>477</v>
      </c>
      <c r="T15" s="87" t="s">
        <v>477</v>
      </c>
      <c r="U15" s="87" t="s">
        <v>477</v>
      </c>
      <c r="V15" s="87" t="s">
        <v>477</v>
      </c>
      <c r="W15" s="87" t="s">
        <v>477</v>
      </c>
      <c r="X15" s="87" t="s">
        <v>477</v>
      </c>
      <c r="Y15" s="87" t="s">
        <v>477</v>
      </c>
      <c r="Z15" s="87" t="s">
        <v>477</v>
      </c>
      <c r="AA15" s="87" t="s">
        <v>477</v>
      </c>
      <c r="AB15" s="87" t="s">
        <v>477</v>
      </c>
      <c r="AC15" s="87" t="s">
        <v>477</v>
      </c>
      <c r="AD15" s="87" t="s">
        <v>477</v>
      </c>
      <c r="AE15" s="87" t="s">
        <v>477</v>
      </c>
      <c r="AF15" s="87" t="s">
        <v>477</v>
      </c>
      <c r="AG15" s="87" t="s">
        <v>477</v>
      </c>
      <c r="AH15" s="87" t="s">
        <v>477</v>
      </c>
      <c r="AI15" s="87" t="s">
        <v>477</v>
      </c>
      <c r="AJ15" s="87" t="s">
        <v>477</v>
      </c>
      <c r="AK15" s="87">
        <v>2.0760287875991879E-2</v>
      </c>
      <c r="AL15" s="87" t="s">
        <v>477</v>
      </c>
      <c r="AM15" s="87" t="s">
        <v>477</v>
      </c>
      <c r="AN15" s="87" t="s">
        <v>477</v>
      </c>
      <c r="AO15" s="87" t="s">
        <v>477</v>
      </c>
      <c r="AP15" s="87" t="s">
        <v>477</v>
      </c>
      <c r="AQ15" s="87">
        <v>3.6907178446207785E-2</v>
      </c>
      <c r="AR15" s="87">
        <v>6.2280863627975643E-2</v>
      </c>
      <c r="AS15" s="87">
        <v>0.18222919357815096</v>
      </c>
      <c r="AT15" s="87">
        <v>0.48902011441225318</v>
      </c>
      <c r="AU15" s="87">
        <v>13.734083779295073</v>
      </c>
      <c r="AV15" s="87" t="s">
        <v>477</v>
      </c>
      <c r="AW15" s="87" t="s">
        <v>477</v>
      </c>
      <c r="AX15" s="87" t="s">
        <v>477</v>
      </c>
      <c r="AY15" s="87">
        <v>0.14762871378483114</v>
      </c>
      <c r="AZ15" s="87">
        <v>99.049640155010152</v>
      </c>
      <c r="BA15" s="87">
        <v>0.21221627606569479</v>
      </c>
      <c r="BB15" s="87">
        <v>0.17069570031371101</v>
      </c>
      <c r="BC15" s="87">
        <v>4.1520575751983757E-2</v>
      </c>
      <c r="BD15" s="87" t="s">
        <v>477</v>
      </c>
      <c r="BE15" s="87">
        <v>0.27911053699944638</v>
      </c>
      <c r="BF15" s="87">
        <v>0.14993541243771913</v>
      </c>
      <c r="BG15" s="87">
        <v>0.30909761948699022</v>
      </c>
      <c r="BH15" s="87">
        <v>100</v>
      </c>
      <c r="BI15" s="87">
        <v>74.319523897398042</v>
      </c>
      <c r="BJ15" s="88">
        <v>10</v>
      </c>
    </row>
    <row r="16" spans="1:63" ht="15.75" customHeight="1" x14ac:dyDescent="0.15">
      <c r="A16" s="84" t="s">
        <v>68</v>
      </c>
      <c r="B16" s="85">
        <v>16.356397288281503</v>
      </c>
      <c r="C16" s="87" t="s">
        <v>477</v>
      </c>
      <c r="D16" s="87" t="s">
        <v>477</v>
      </c>
      <c r="E16" s="87">
        <v>0.23673732917249543</v>
      </c>
      <c r="F16" s="87" t="s">
        <v>477</v>
      </c>
      <c r="G16" s="87" t="s">
        <v>477</v>
      </c>
      <c r="H16" s="87">
        <v>6.9945119982782744E-2</v>
      </c>
      <c r="I16" s="87">
        <v>8.0705907672441624E-2</v>
      </c>
      <c r="J16" s="87" t="s">
        <v>477</v>
      </c>
      <c r="K16" s="87">
        <v>11.691595824814376</v>
      </c>
      <c r="L16" s="86">
        <v>56.946088453674804</v>
      </c>
      <c r="M16" s="87">
        <v>1.1298827074141826</v>
      </c>
      <c r="N16" s="87" t="s">
        <v>477</v>
      </c>
      <c r="O16" s="87" t="s">
        <v>477</v>
      </c>
      <c r="P16" s="87" t="s">
        <v>477</v>
      </c>
      <c r="Q16" s="87" t="s">
        <v>477</v>
      </c>
      <c r="R16" s="87" t="s">
        <v>477</v>
      </c>
      <c r="S16" s="87" t="s">
        <v>477</v>
      </c>
      <c r="T16" s="87" t="s">
        <v>477</v>
      </c>
      <c r="U16" s="87" t="s">
        <v>477</v>
      </c>
      <c r="V16" s="87" t="s">
        <v>477</v>
      </c>
      <c r="W16" s="87" t="s">
        <v>477</v>
      </c>
      <c r="X16" s="87" t="s">
        <v>477</v>
      </c>
      <c r="Y16" s="87" t="s">
        <v>477</v>
      </c>
      <c r="Z16" s="87" t="s">
        <v>477</v>
      </c>
      <c r="AA16" s="87" t="s">
        <v>477</v>
      </c>
      <c r="AB16" s="87" t="s">
        <v>477</v>
      </c>
      <c r="AC16" s="87" t="s">
        <v>477</v>
      </c>
      <c r="AD16" s="87" t="s">
        <v>477</v>
      </c>
      <c r="AE16" s="87" t="s">
        <v>477</v>
      </c>
      <c r="AF16" s="87" t="s">
        <v>477</v>
      </c>
      <c r="AG16" s="87" t="s">
        <v>477</v>
      </c>
      <c r="AH16" s="87" t="s">
        <v>477</v>
      </c>
      <c r="AI16" s="87" t="s">
        <v>477</v>
      </c>
      <c r="AJ16" s="87" t="s">
        <v>477</v>
      </c>
      <c r="AK16" s="87">
        <v>9.6309049822447008</v>
      </c>
      <c r="AL16" s="87">
        <v>1.0760787689658883E-2</v>
      </c>
      <c r="AM16" s="87" t="s">
        <v>477</v>
      </c>
      <c r="AN16" s="87" t="s">
        <v>477</v>
      </c>
      <c r="AO16" s="87" t="s">
        <v>477</v>
      </c>
      <c r="AP16" s="87" t="s">
        <v>477</v>
      </c>
      <c r="AQ16" s="87" t="s">
        <v>477</v>
      </c>
      <c r="AR16" s="87" t="s">
        <v>477</v>
      </c>
      <c r="AS16" s="87" t="s">
        <v>477</v>
      </c>
      <c r="AT16" s="87">
        <v>0.22059614763800711</v>
      </c>
      <c r="AU16" s="87">
        <v>2.8139459808457978</v>
      </c>
      <c r="AV16" s="87" t="s">
        <v>477</v>
      </c>
      <c r="AW16" s="87" t="s">
        <v>477</v>
      </c>
      <c r="AX16" s="87" t="s">
        <v>477</v>
      </c>
      <c r="AY16" s="87">
        <v>4.3043150758635532E-2</v>
      </c>
      <c r="AZ16" s="87">
        <v>99.23060368018939</v>
      </c>
      <c r="BA16" s="87">
        <v>0.15065102765522434</v>
      </c>
      <c r="BB16" s="87">
        <v>8.0705907672441624E-2</v>
      </c>
      <c r="BC16" s="87">
        <v>1.0760787689658883E-2</v>
      </c>
      <c r="BD16" s="87">
        <v>5.9184332293123858E-2</v>
      </c>
      <c r="BE16" s="87">
        <v>0.27978047993113098</v>
      </c>
      <c r="BF16" s="87">
        <v>4.3043150758635532E-2</v>
      </c>
      <c r="BG16" s="87">
        <v>0.29592166146561927</v>
      </c>
      <c r="BH16" s="87">
        <v>100</v>
      </c>
      <c r="BI16" s="87">
        <v>56.946088453674804</v>
      </c>
      <c r="BJ16" s="88">
        <v>11</v>
      </c>
    </row>
    <row r="17" spans="1:62" ht="15.75" customHeight="1" x14ac:dyDescent="0.15">
      <c r="A17" s="84" t="s">
        <v>69</v>
      </c>
      <c r="B17" s="85">
        <v>3.674068746441308</v>
      </c>
      <c r="C17" s="87" t="s">
        <v>477</v>
      </c>
      <c r="D17" s="87" t="s">
        <v>477</v>
      </c>
      <c r="E17" s="87">
        <v>1.7980760586172796E-2</v>
      </c>
      <c r="F17" s="87" t="s">
        <v>477</v>
      </c>
      <c r="G17" s="87" t="s">
        <v>477</v>
      </c>
      <c r="H17" s="87">
        <v>5.9935868620575984E-3</v>
      </c>
      <c r="I17" s="87" t="s">
        <v>477</v>
      </c>
      <c r="J17" s="87">
        <v>8.9903802930863981E-3</v>
      </c>
      <c r="K17" s="87">
        <v>5.8767119182474747</v>
      </c>
      <c r="L17" s="87">
        <v>3.2964727741316792E-2</v>
      </c>
      <c r="M17" s="86">
        <v>80.712637477898653</v>
      </c>
      <c r="N17" s="87">
        <v>3.5961521172345592E-2</v>
      </c>
      <c r="O17" s="87" t="s">
        <v>477</v>
      </c>
      <c r="P17" s="87" t="s">
        <v>477</v>
      </c>
      <c r="Q17" s="87" t="s">
        <v>477</v>
      </c>
      <c r="R17" s="87" t="s">
        <v>477</v>
      </c>
      <c r="S17" s="87" t="s">
        <v>477</v>
      </c>
      <c r="T17" s="87" t="s">
        <v>477</v>
      </c>
      <c r="U17" s="87" t="s">
        <v>477</v>
      </c>
      <c r="V17" s="87" t="s">
        <v>477</v>
      </c>
      <c r="W17" s="87" t="s">
        <v>477</v>
      </c>
      <c r="X17" s="87" t="s">
        <v>477</v>
      </c>
      <c r="Y17" s="87" t="s">
        <v>477</v>
      </c>
      <c r="Z17" s="87" t="s">
        <v>477</v>
      </c>
      <c r="AA17" s="87" t="s">
        <v>477</v>
      </c>
      <c r="AB17" s="87" t="s">
        <v>477</v>
      </c>
      <c r="AC17" s="87" t="s">
        <v>477</v>
      </c>
      <c r="AD17" s="87" t="s">
        <v>477</v>
      </c>
      <c r="AE17" s="87" t="s">
        <v>477</v>
      </c>
      <c r="AF17" s="87" t="s">
        <v>477</v>
      </c>
      <c r="AG17" s="87" t="s">
        <v>477</v>
      </c>
      <c r="AH17" s="87" t="s">
        <v>477</v>
      </c>
      <c r="AI17" s="87" t="s">
        <v>477</v>
      </c>
      <c r="AJ17" s="87" t="s">
        <v>477</v>
      </c>
      <c r="AK17" s="87">
        <v>1.7980760586172796E-2</v>
      </c>
      <c r="AL17" s="87" t="s">
        <v>477</v>
      </c>
      <c r="AM17" s="87" t="s">
        <v>477</v>
      </c>
      <c r="AN17" s="87" t="s">
        <v>477</v>
      </c>
      <c r="AO17" s="87" t="s">
        <v>477</v>
      </c>
      <c r="AP17" s="87">
        <v>2.9967934310287992E-3</v>
      </c>
      <c r="AQ17" s="87" t="s">
        <v>477</v>
      </c>
      <c r="AR17" s="87" t="s">
        <v>477</v>
      </c>
      <c r="AS17" s="87" t="s">
        <v>477</v>
      </c>
      <c r="AT17" s="87">
        <v>0.69225928256765268</v>
      </c>
      <c r="AU17" s="87">
        <v>6.7517756001078846</v>
      </c>
      <c r="AV17" s="87">
        <v>6.293266205160479E-2</v>
      </c>
      <c r="AW17" s="87" t="s">
        <v>477</v>
      </c>
      <c r="AX17" s="87" t="s">
        <v>477</v>
      </c>
      <c r="AY17" s="87">
        <v>0.38059276574065753</v>
      </c>
      <c r="AZ17" s="87">
        <v>98.27384698372741</v>
      </c>
      <c r="BA17" s="87">
        <v>1.1267943300668284</v>
      </c>
      <c r="BB17" s="87">
        <v>1.0219065599808206</v>
      </c>
      <c r="BC17" s="87">
        <v>1.7980760586172796E-2</v>
      </c>
      <c r="BD17" s="87">
        <v>8.6907009499835181E-2</v>
      </c>
      <c r="BE17" s="87">
        <v>0.17980760586172795</v>
      </c>
      <c r="BF17" s="87">
        <v>7.1923042344691185E-2</v>
      </c>
      <c r="BG17" s="87">
        <v>0.34762803799934072</v>
      </c>
      <c r="BH17" s="87">
        <v>100</v>
      </c>
      <c r="BI17" s="87">
        <v>80.712637477898653</v>
      </c>
      <c r="BJ17" s="88">
        <v>12</v>
      </c>
    </row>
    <row r="18" spans="1:62" ht="15.75" customHeight="1" x14ac:dyDescent="0.15">
      <c r="A18" s="84" t="s">
        <v>70</v>
      </c>
      <c r="B18" s="85">
        <v>66.221495108677502</v>
      </c>
      <c r="C18" s="87" t="s">
        <v>477</v>
      </c>
      <c r="D18" s="87">
        <v>0.20366598778004072</v>
      </c>
      <c r="E18" s="87">
        <v>0.34723381523154484</v>
      </c>
      <c r="F18" s="87" t="s">
        <v>477</v>
      </c>
      <c r="G18" s="87" t="s">
        <v>477</v>
      </c>
      <c r="H18" s="87" t="s">
        <v>477</v>
      </c>
      <c r="I18" s="87">
        <v>1.8496878234449601</v>
      </c>
      <c r="J18" s="87">
        <v>5.0482454675970754</v>
      </c>
      <c r="K18" s="87" t="s">
        <v>477</v>
      </c>
      <c r="L18" s="87" t="s">
        <v>477</v>
      </c>
      <c r="M18" s="87" t="s">
        <v>477</v>
      </c>
      <c r="N18" s="86">
        <v>16.353377182731794</v>
      </c>
      <c r="O18" s="87">
        <v>2.8246135354412205</v>
      </c>
      <c r="P18" s="87" t="s">
        <v>477</v>
      </c>
      <c r="Q18" s="87" t="s">
        <v>477</v>
      </c>
      <c r="R18" s="87" t="s">
        <v>477</v>
      </c>
      <c r="S18" s="87" t="s">
        <v>477</v>
      </c>
      <c r="T18" s="87" t="s">
        <v>477</v>
      </c>
      <c r="U18" s="87">
        <v>1.0016360054756101E-2</v>
      </c>
      <c r="V18" s="87" t="s">
        <v>477</v>
      </c>
      <c r="W18" s="87" t="s">
        <v>477</v>
      </c>
      <c r="X18" s="87" t="s">
        <v>477</v>
      </c>
      <c r="Y18" s="87" t="s">
        <v>477</v>
      </c>
      <c r="Z18" s="87">
        <v>0.93486027177723618</v>
      </c>
      <c r="AA18" s="87">
        <v>5.2252011618977665</v>
      </c>
      <c r="AB18" s="87">
        <v>0.38062168208073188</v>
      </c>
      <c r="AC18" s="87" t="s">
        <v>477</v>
      </c>
      <c r="AD18" s="87">
        <v>4.3404226903943105E-2</v>
      </c>
      <c r="AE18" s="87" t="s">
        <v>477</v>
      </c>
      <c r="AF18" s="87" t="s">
        <v>477</v>
      </c>
      <c r="AG18" s="87" t="s">
        <v>477</v>
      </c>
      <c r="AH18" s="87" t="s">
        <v>477</v>
      </c>
      <c r="AI18" s="87" t="s">
        <v>477</v>
      </c>
      <c r="AJ18" s="87" t="s">
        <v>477</v>
      </c>
      <c r="AK18" s="87" t="s">
        <v>477</v>
      </c>
      <c r="AL18" s="87">
        <v>3.3387866849187006E-3</v>
      </c>
      <c r="AM18" s="87" t="s">
        <v>477</v>
      </c>
      <c r="AN18" s="87" t="s">
        <v>477</v>
      </c>
      <c r="AO18" s="87" t="s">
        <v>477</v>
      </c>
      <c r="AP18" s="87" t="s">
        <v>477</v>
      </c>
      <c r="AQ18" s="87" t="s">
        <v>477</v>
      </c>
      <c r="AR18" s="87" t="s">
        <v>477</v>
      </c>
      <c r="AS18" s="87" t="s">
        <v>477</v>
      </c>
      <c r="AT18" s="87">
        <v>1.6693933424593504E-2</v>
      </c>
      <c r="AU18" s="87" t="s">
        <v>477</v>
      </c>
      <c r="AV18" s="87" t="s">
        <v>477</v>
      </c>
      <c r="AW18" s="87" t="s">
        <v>477</v>
      </c>
      <c r="AX18" s="87" t="s">
        <v>477</v>
      </c>
      <c r="AY18" s="87">
        <v>6.3436947013455314E-2</v>
      </c>
      <c r="AZ18" s="87">
        <v>99.525892290741552</v>
      </c>
      <c r="BA18" s="87">
        <v>0.15692297419117893</v>
      </c>
      <c r="BB18" s="87" t="s">
        <v>477</v>
      </c>
      <c r="BC18" s="87">
        <v>0.14356782745150412</v>
      </c>
      <c r="BD18" s="87">
        <v>1.3355146739674802E-2</v>
      </c>
      <c r="BE18" s="87">
        <v>8.3469667122967509E-2</v>
      </c>
      <c r="BF18" s="87">
        <v>2.6710293479349605E-2</v>
      </c>
      <c r="BG18" s="87">
        <v>0.20700477446495943</v>
      </c>
      <c r="BH18" s="87">
        <v>100</v>
      </c>
      <c r="BI18" s="87">
        <v>16.353377182731794</v>
      </c>
      <c r="BJ18" s="88">
        <v>13</v>
      </c>
    </row>
    <row r="19" spans="1:62" ht="15.75" customHeight="1" x14ac:dyDescent="0.15">
      <c r="A19" s="84" t="s">
        <v>71</v>
      </c>
      <c r="B19" s="85">
        <v>25.578197274659331</v>
      </c>
      <c r="C19" s="87" t="s">
        <v>477</v>
      </c>
      <c r="D19" s="87">
        <v>0.47505938242280288</v>
      </c>
      <c r="E19" s="87">
        <v>0.51256407050881359</v>
      </c>
      <c r="F19" s="87">
        <v>6.2507813476684587E-3</v>
      </c>
      <c r="G19" s="87" t="s">
        <v>477</v>
      </c>
      <c r="H19" s="87" t="s">
        <v>477</v>
      </c>
      <c r="I19" s="87">
        <v>24.053006625828228</v>
      </c>
      <c r="J19" s="87">
        <v>1.2564070508813603</v>
      </c>
      <c r="K19" s="87" t="s">
        <v>477</v>
      </c>
      <c r="L19" s="87" t="s">
        <v>477</v>
      </c>
      <c r="M19" s="87" t="s">
        <v>477</v>
      </c>
      <c r="N19" s="87">
        <v>0.60632579072384052</v>
      </c>
      <c r="O19" s="86">
        <v>40.886360795099385</v>
      </c>
      <c r="P19" s="87" t="s">
        <v>477</v>
      </c>
      <c r="Q19" s="87" t="s">
        <v>477</v>
      </c>
      <c r="R19" s="87" t="s">
        <v>477</v>
      </c>
      <c r="S19" s="87" t="s">
        <v>477</v>
      </c>
      <c r="T19" s="87" t="s">
        <v>477</v>
      </c>
      <c r="U19" s="87">
        <v>1.2501562695336917E-2</v>
      </c>
      <c r="V19" s="87" t="s">
        <v>477</v>
      </c>
      <c r="W19" s="87" t="s">
        <v>477</v>
      </c>
      <c r="X19" s="87" t="s">
        <v>477</v>
      </c>
      <c r="Y19" s="87" t="s">
        <v>477</v>
      </c>
      <c r="Z19" s="87">
        <v>0.14376797099637453</v>
      </c>
      <c r="AA19" s="87">
        <v>0.95636954619327408</v>
      </c>
      <c r="AB19" s="87">
        <v>3.8317289661207647</v>
      </c>
      <c r="AC19" s="87" t="s">
        <v>477</v>
      </c>
      <c r="AD19" s="87">
        <v>8.1260157519689957E-2</v>
      </c>
      <c r="AE19" s="87" t="s">
        <v>477</v>
      </c>
      <c r="AF19" s="87" t="s">
        <v>477</v>
      </c>
      <c r="AG19" s="87" t="s">
        <v>477</v>
      </c>
      <c r="AH19" s="87" t="s">
        <v>477</v>
      </c>
      <c r="AI19" s="87" t="s">
        <v>477</v>
      </c>
      <c r="AJ19" s="87" t="s">
        <v>477</v>
      </c>
      <c r="AK19" s="87" t="s">
        <v>477</v>
      </c>
      <c r="AL19" s="87" t="s">
        <v>477</v>
      </c>
      <c r="AM19" s="87" t="s">
        <v>477</v>
      </c>
      <c r="AN19" s="87" t="s">
        <v>477</v>
      </c>
      <c r="AO19" s="87" t="s">
        <v>477</v>
      </c>
      <c r="AP19" s="87" t="s">
        <v>477</v>
      </c>
      <c r="AQ19" s="87" t="s">
        <v>477</v>
      </c>
      <c r="AR19" s="87" t="s">
        <v>477</v>
      </c>
      <c r="AS19" s="87" t="s">
        <v>477</v>
      </c>
      <c r="AT19" s="87" t="s">
        <v>477</v>
      </c>
      <c r="AU19" s="87" t="s">
        <v>477</v>
      </c>
      <c r="AV19" s="87" t="s">
        <v>477</v>
      </c>
      <c r="AW19" s="87" t="s">
        <v>477</v>
      </c>
      <c r="AX19" s="87" t="s">
        <v>477</v>
      </c>
      <c r="AY19" s="87">
        <v>0.36879609951243908</v>
      </c>
      <c r="AZ19" s="87">
        <v>98.768596074509318</v>
      </c>
      <c r="BA19" s="87">
        <v>0.57507188398549813</v>
      </c>
      <c r="BB19" s="87" t="s">
        <v>477</v>
      </c>
      <c r="BC19" s="87">
        <v>0.57507188398549813</v>
      </c>
      <c r="BD19" s="87" t="s">
        <v>477</v>
      </c>
      <c r="BE19" s="87">
        <v>0.17502187773471684</v>
      </c>
      <c r="BF19" s="87">
        <v>6.250781347668459E-2</v>
      </c>
      <c r="BG19" s="87">
        <v>0.41880235029378676</v>
      </c>
      <c r="BH19" s="87">
        <v>100</v>
      </c>
      <c r="BI19" s="87">
        <v>40.886360795099385</v>
      </c>
      <c r="BJ19" s="88">
        <v>14</v>
      </c>
    </row>
    <row r="20" spans="1:62" ht="15.75" customHeight="1" x14ac:dyDescent="0.15">
      <c r="A20" s="84" t="s">
        <v>72</v>
      </c>
      <c r="B20" s="85">
        <v>51.319699353259921</v>
      </c>
      <c r="C20" s="87" t="s">
        <v>477</v>
      </c>
      <c r="D20" s="87" t="s">
        <v>477</v>
      </c>
      <c r="E20" s="87">
        <v>0.20975353959098059</v>
      </c>
      <c r="F20" s="87">
        <v>0.48942492571228807</v>
      </c>
      <c r="G20" s="87" t="s">
        <v>477</v>
      </c>
      <c r="H20" s="87">
        <v>1.7654256248907534</v>
      </c>
      <c r="I20" s="87" t="s">
        <v>477</v>
      </c>
      <c r="J20" s="87" t="s">
        <v>477</v>
      </c>
      <c r="K20" s="87" t="s">
        <v>477</v>
      </c>
      <c r="L20" s="87">
        <v>1.8353434714210803</v>
      </c>
      <c r="M20" s="87">
        <v>1.7479461632581714E-2</v>
      </c>
      <c r="N20" s="87" t="s">
        <v>477</v>
      </c>
      <c r="O20" s="87" t="s">
        <v>477</v>
      </c>
      <c r="P20" s="86">
        <v>6.0478937248732736</v>
      </c>
      <c r="Q20" s="87">
        <v>2.1150148575423877</v>
      </c>
      <c r="R20" s="87" t="s">
        <v>477</v>
      </c>
      <c r="S20" s="87" t="s">
        <v>477</v>
      </c>
      <c r="T20" s="87" t="s">
        <v>477</v>
      </c>
      <c r="U20" s="87" t="s">
        <v>477</v>
      </c>
      <c r="V20" s="87" t="s">
        <v>477</v>
      </c>
      <c r="W20" s="87" t="s">
        <v>477</v>
      </c>
      <c r="X20" s="87" t="s">
        <v>477</v>
      </c>
      <c r="Y20" s="87">
        <v>0.20975353959098059</v>
      </c>
      <c r="Z20" s="87" t="s">
        <v>477</v>
      </c>
      <c r="AA20" s="87" t="s">
        <v>477</v>
      </c>
      <c r="AB20" s="87" t="s">
        <v>477</v>
      </c>
      <c r="AC20" s="87" t="s">
        <v>477</v>
      </c>
      <c r="AD20" s="87" t="s">
        <v>477</v>
      </c>
      <c r="AE20" s="87" t="s">
        <v>477</v>
      </c>
      <c r="AF20" s="87" t="s">
        <v>477</v>
      </c>
      <c r="AG20" s="87" t="s">
        <v>477</v>
      </c>
      <c r="AH20" s="87" t="s">
        <v>477</v>
      </c>
      <c r="AI20" s="87" t="s">
        <v>477</v>
      </c>
      <c r="AJ20" s="87" t="s">
        <v>477</v>
      </c>
      <c r="AK20" s="87">
        <v>32.581716483132318</v>
      </c>
      <c r="AL20" s="87">
        <v>0.10487676979549029</v>
      </c>
      <c r="AM20" s="87" t="s">
        <v>477</v>
      </c>
      <c r="AN20" s="87" t="s">
        <v>477</v>
      </c>
      <c r="AO20" s="87" t="s">
        <v>477</v>
      </c>
      <c r="AP20" s="87" t="s">
        <v>477</v>
      </c>
      <c r="AQ20" s="87" t="s">
        <v>477</v>
      </c>
      <c r="AR20" s="87" t="s">
        <v>477</v>
      </c>
      <c r="AS20" s="87" t="s">
        <v>477</v>
      </c>
      <c r="AT20" s="87" t="s">
        <v>477</v>
      </c>
      <c r="AU20" s="87" t="s">
        <v>477</v>
      </c>
      <c r="AV20" s="87" t="s">
        <v>477</v>
      </c>
      <c r="AW20" s="87" t="s">
        <v>477</v>
      </c>
      <c r="AX20" s="87" t="s">
        <v>477</v>
      </c>
      <c r="AY20" s="87">
        <v>2.8141933228456564</v>
      </c>
      <c r="AZ20" s="87">
        <v>99.510575074287715</v>
      </c>
      <c r="BA20" s="87" t="s">
        <v>477</v>
      </c>
      <c r="BB20" s="87" t="s">
        <v>477</v>
      </c>
      <c r="BC20" s="87" t="s">
        <v>477</v>
      </c>
      <c r="BD20" s="87" t="s">
        <v>477</v>
      </c>
      <c r="BE20" s="87">
        <v>0.13983569306065372</v>
      </c>
      <c r="BF20" s="87">
        <v>0.34958923265163433</v>
      </c>
      <c r="BG20" s="87" t="s">
        <v>477</v>
      </c>
      <c r="BH20" s="87">
        <v>100</v>
      </c>
      <c r="BI20" s="87">
        <v>6.0478937248732736</v>
      </c>
      <c r="BJ20" s="88">
        <v>15</v>
      </c>
    </row>
    <row r="21" spans="1:62" ht="15.75" customHeight="1" x14ac:dyDescent="0.15">
      <c r="A21" s="84" t="s">
        <v>73</v>
      </c>
      <c r="B21" s="85">
        <v>76.074401860046507</v>
      </c>
      <c r="C21" s="87" t="s">
        <v>477</v>
      </c>
      <c r="D21" s="87" t="s">
        <v>477</v>
      </c>
      <c r="E21" s="87">
        <v>0.10125253131328282</v>
      </c>
      <c r="F21" s="87">
        <v>3.0000750018750466E-2</v>
      </c>
      <c r="G21" s="87" t="s">
        <v>477</v>
      </c>
      <c r="H21" s="87">
        <v>2.6250656266406661E-2</v>
      </c>
      <c r="I21" s="87">
        <v>2.2500562514062853E-2</v>
      </c>
      <c r="J21" s="87" t="s">
        <v>477</v>
      </c>
      <c r="K21" s="87" t="s">
        <v>477</v>
      </c>
      <c r="L21" s="87">
        <v>4.1251031275781891E-2</v>
      </c>
      <c r="M21" s="87">
        <v>1.5000375009375233E-2</v>
      </c>
      <c r="N21" s="87" t="s">
        <v>477</v>
      </c>
      <c r="O21" s="87" t="s">
        <v>477</v>
      </c>
      <c r="P21" s="87">
        <v>0.48751218780469507</v>
      </c>
      <c r="Q21" s="86">
        <v>19.00547513687842</v>
      </c>
      <c r="R21" s="87" t="s">
        <v>477</v>
      </c>
      <c r="S21" s="87" t="s">
        <v>477</v>
      </c>
      <c r="T21" s="87" t="s">
        <v>477</v>
      </c>
      <c r="U21" s="87" t="s">
        <v>477</v>
      </c>
      <c r="V21" s="87" t="s">
        <v>477</v>
      </c>
      <c r="W21" s="87" t="s">
        <v>477</v>
      </c>
      <c r="X21" s="87" t="s">
        <v>477</v>
      </c>
      <c r="Y21" s="87" t="s">
        <v>477</v>
      </c>
      <c r="Z21" s="87" t="s">
        <v>477</v>
      </c>
      <c r="AA21" s="87" t="s">
        <v>477</v>
      </c>
      <c r="AB21" s="87" t="s">
        <v>477</v>
      </c>
      <c r="AC21" s="87" t="s">
        <v>477</v>
      </c>
      <c r="AD21" s="87" t="s">
        <v>477</v>
      </c>
      <c r="AE21" s="87" t="s">
        <v>477</v>
      </c>
      <c r="AF21" s="87" t="s">
        <v>477</v>
      </c>
      <c r="AG21" s="87" t="s">
        <v>477</v>
      </c>
      <c r="AH21" s="87" t="s">
        <v>477</v>
      </c>
      <c r="AI21" s="87" t="s">
        <v>477</v>
      </c>
      <c r="AJ21" s="87" t="s">
        <v>477</v>
      </c>
      <c r="AK21" s="87">
        <v>3.0938273456836423</v>
      </c>
      <c r="AL21" s="87">
        <v>8.625215630390759E-2</v>
      </c>
      <c r="AM21" s="87" t="s">
        <v>477</v>
      </c>
      <c r="AN21" s="87" t="s">
        <v>477</v>
      </c>
      <c r="AO21" s="87" t="s">
        <v>477</v>
      </c>
      <c r="AP21" s="87" t="s">
        <v>477</v>
      </c>
      <c r="AQ21" s="87" t="s">
        <v>477</v>
      </c>
      <c r="AR21" s="87" t="s">
        <v>477</v>
      </c>
      <c r="AS21" s="87" t="s">
        <v>477</v>
      </c>
      <c r="AT21" s="87">
        <v>1.1250281257031427E-2</v>
      </c>
      <c r="AU21" s="87" t="s">
        <v>477</v>
      </c>
      <c r="AV21" s="87" t="s">
        <v>477</v>
      </c>
      <c r="AW21" s="87" t="s">
        <v>477</v>
      </c>
      <c r="AX21" s="87" t="s">
        <v>477</v>
      </c>
      <c r="AY21" s="87">
        <v>0.54376359408985231</v>
      </c>
      <c r="AZ21" s="87">
        <v>99.538738468461702</v>
      </c>
      <c r="BA21" s="87">
        <v>9.0002250056251412E-2</v>
      </c>
      <c r="BB21" s="87" t="s">
        <v>477</v>
      </c>
      <c r="BC21" s="87">
        <v>6.0001500037500932E-2</v>
      </c>
      <c r="BD21" s="87">
        <v>3.0000750018750466E-2</v>
      </c>
      <c r="BE21" s="87">
        <v>0.13875346883672091</v>
      </c>
      <c r="BF21" s="87">
        <v>4.5001125028125706E-2</v>
      </c>
      <c r="BG21" s="87">
        <v>0.18750468761719044</v>
      </c>
      <c r="BH21" s="87">
        <v>100</v>
      </c>
      <c r="BI21" s="87">
        <v>19.00547513687842</v>
      </c>
      <c r="BJ21" s="88">
        <v>16</v>
      </c>
    </row>
    <row r="22" spans="1:62" ht="15.75" customHeight="1" x14ac:dyDescent="0.15">
      <c r="A22" s="84" t="s">
        <v>74</v>
      </c>
      <c r="B22" s="85">
        <v>17.027334851936217</v>
      </c>
      <c r="C22" s="87">
        <v>0.2847380410022779</v>
      </c>
      <c r="D22" s="87">
        <v>52.448747152619589</v>
      </c>
      <c r="E22" s="87">
        <v>0.19931662870159456</v>
      </c>
      <c r="F22" s="87">
        <v>7.260820045558086</v>
      </c>
      <c r="G22" s="87" t="s">
        <v>477</v>
      </c>
      <c r="H22" s="87" t="s">
        <v>477</v>
      </c>
      <c r="I22" s="87">
        <v>3.0182232346241458</v>
      </c>
      <c r="J22" s="87" t="s">
        <v>477</v>
      </c>
      <c r="K22" s="87" t="s">
        <v>477</v>
      </c>
      <c r="L22" s="87" t="s">
        <v>477</v>
      </c>
      <c r="M22" s="87" t="s">
        <v>477</v>
      </c>
      <c r="N22" s="87">
        <v>0.65489749430523925</v>
      </c>
      <c r="O22" s="87" t="s">
        <v>477</v>
      </c>
      <c r="P22" s="87" t="s">
        <v>477</v>
      </c>
      <c r="Q22" s="87" t="s">
        <v>477</v>
      </c>
      <c r="R22" s="86">
        <v>13.354214123006832</v>
      </c>
      <c r="S22" s="87">
        <v>0.91116173120728927</v>
      </c>
      <c r="T22" s="87" t="s">
        <v>477</v>
      </c>
      <c r="U22" s="87" t="s">
        <v>477</v>
      </c>
      <c r="V22" s="87" t="s">
        <v>477</v>
      </c>
      <c r="W22" s="87" t="s">
        <v>477</v>
      </c>
      <c r="X22" s="87" t="s">
        <v>477</v>
      </c>
      <c r="Y22" s="87" t="s">
        <v>477</v>
      </c>
      <c r="Z22" s="87">
        <v>0.65489749430523925</v>
      </c>
      <c r="AA22" s="87" t="s">
        <v>477</v>
      </c>
      <c r="AB22" s="87" t="s">
        <v>477</v>
      </c>
      <c r="AC22" s="87" t="s">
        <v>477</v>
      </c>
      <c r="AD22" s="87">
        <v>2.6765375854214124</v>
      </c>
      <c r="AE22" s="87" t="s">
        <v>477</v>
      </c>
      <c r="AF22" s="87" t="s">
        <v>477</v>
      </c>
      <c r="AG22" s="87">
        <v>1.5091116173120729</v>
      </c>
      <c r="AH22" s="87" t="s">
        <v>477</v>
      </c>
      <c r="AI22" s="87" t="s">
        <v>477</v>
      </c>
      <c r="AJ22" s="87" t="s">
        <v>477</v>
      </c>
      <c r="AK22" s="87" t="s">
        <v>477</v>
      </c>
      <c r="AL22" s="87" t="s">
        <v>477</v>
      </c>
      <c r="AM22" s="87" t="s">
        <v>477</v>
      </c>
      <c r="AN22" s="87" t="s">
        <v>477</v>
      </c>
      <c r="AO22" s="87" t="s">
        <v>477</v>
      </c>
      <c r="AP22" s="87" t="s">
        <v>477</v>
      </c>
      <c r="AQ22" s="87" t="s">
        <v>477</v>
      </c>
      <c r="AR22" s="87" t="s">
        <v>477</v>
      </c>
      <c r="AS22" s="87" t="s">
        <v>477</v>
      </c>
      <c r="AT22" s="87" t="s">
        <v>477</v>
      </c>
      <c r="AU22" s="87" t="s">
        <v>477</v>
      </c>
      <c r="AV22" s="87" t="s">
        <v>477</v>
      </c>
      <c r="AW22" s="87" t="s">
        <v>477</v>
      </c>
      <c r="AX22" s="87" t="s">
        <v>477</v>
      </c>
      <c r="AY22" s="87" t="s">
        <v>477</v>
      </c>
      <c r="AZ22" s="87">
        <v>100</v>
      </c>
      <c r="BA22" s="87" t="s">
        <v>477</v>
      </c>
      <c r="BB22" s="87" t="s">
        <v>477</v>
      </c>
      <c r="BC22" s="87" t="s">
        <v>477</v>
      </c>
      <c r="BD22" s="87" t="s">
        <v>477</v>
      </c>
      <c r="BE22" s="87" t="s">
        <v>477</v>
      </c>
      <c r="BF22" s="87" t="s">
        <v>477</v>
      </c>
      <c r="BG22" s="87" t="s">
        <v>477</v>
      </c>
      <c r="BH22" s="87">
        <v>100</v>
      </c>
      <c r="BI22" s="87">
        <v>13.354214123006832</v>
      </c>
      <c r="BJ22" s="88">
        <v>17</v>
      </c>
    </row>
    <row r="23" spans="1:62" ht="15.75" customHeight="1" x14ac:dyDescent="0.15">
      <c r="A23" s="84" t="s">
        <v>75</v>
      </c>
      <c r="B23" s="85">
        <v>25.549255846917081</v>
      </c>
      <c r="C23" s="87">
        <v>0.1771793054571226</v>
      </c>
      <c r="D23" s="87">
        <v>21.084337349397593</v>
      </c>
      <c r="E23" s="87">
        <v>1.7717930545712259</v>
      </c>
      <c r="F23" s="87">
        <v>33.345145287030476</v>
      </c>
      <c r="G23" s="87" t="s">
        <v>477</v>
      </c>
      <c r="H23" s="87" t="s">
        <v>477</v>
      </c>
      <c r="I23" s="87">
        <v>1.0985116938341601</v>
      </c>
      <c r="J23" s="87" t="s">
        <v>477</v>
      </c>
      <c r="K23" s="87" t="s">
        <v>477</v>
      </c>
      <c r="L23" s="87" t="s">
        <v>477</v>
      </c>
      <c r="M23" s="87" t="s">
        <v>477</v>
      </c>
      <c r="N23" s="87" t="s">
        <v>477</v>
      </c>
      <c r="O23" s="87" t="s">
        <v>477</v>
      </c>
      <c r="P23" s="87" t="s">
        <v>477</v>
      </c>
      <c r="Q23" s="87" t="s">
        <v>477</v>
      </c>
      <c r="R23" s="87">
        <v>0.42523033309709424</v>
      </c>
      <c r="S23" s="86">
        <v>16.513111268603829</v>
      </c>
      <c r="T23" s="87" t="s">
        <v>477</v>
      </c>
      <c r="U23" s="87" t="s">
        <v>477</v>
      </c>
      <c r="V23" s="87" t="s">
        <v>477</v>
      </c>
      <c r="W23" s="87" t="s">
        <v>477</v>
      </c>
      <c r="X23" s="87" t="s">
        <v>477</v>
      </c>
      <c r="Y23" s="87" t="s">
        <v>477</v>
      </c>
      <c r="Z23" s="87" t="s">
        <v>477</v>
      </c>
      <c r="AA23" s="87" t="s">
        <v>477</v>
      </c>
      <c r="AB23" s="87" t="s">
        <v>477</v>
      </c>
      <c r="AC23" s="87" t="s">
        <v>477</v>
      </c>
      <c r="AD23" s="87">
        <v>3.543586109142452E-2</v>
      </c>
      <c r="AE23" s="87" t="s">
        <v>477</v>
      </c>
      <c r="AF23" s="87" t="s">
        <v>477</v>
      </c>
      <c r="AG23" s="87" t="s">
        <v>477</v>
      </c>
      <c r="AH23" s="87" t="s">
        <v>477</v>
      </c>
      <c r="AI23" s="87" t="s">
        <v>477</v>
      </c>
      <c r="AJ23" s="87" t="s">
        <v>477</v>
      </c>
      <c r="AK23" s="87" t="s">
        <v>477</v>
      </c>
      <c r="AL23" s="87" t="s">
        <v>477</v>
      </c>
      <c r="AM23" s="87" t="s">
        <v>477</v>
      </c>
      <c r="AN23" s="87" t="s">
        <v>477</v>
      </c>
      <c r="AO23" s="87" t="s">
        <v>477</v>
      </c>
      <c r="AP23" s="87" t="s">
        <v>477</v>
      </c>
      <c r="AQ23" s="87" t="s">
        <v>477</v>
      </c>
      <c r="AR23" s="87" t="s">
        <v>477</v>
      </c>
      <c r="AS23" s="87" t="s">
        <v>477</v>
      </c>
      <c r="AT23" s="87" t="s">
        <v>477</v>
      </c>
      <c r="AU23" s="87" t="s">
        <v>477</v>
      </c>
      <c r="AV23" s="87" t="s">
        <v>477</v>
      </c>
      <c r="AW23" s="87" t="s">
        <v>477</v>
      </c>
      <c r="AX23" s="87" t="s">
        <v>477</v>
      </c>
      <c r="AY23" s="87" t="s">
        <v>477</v>
      </c>
      <c r="AZ23" s="87">
        <v>100</v>
      </c>
      <c r="BA23" s="87" t="s">
        <v>477</v>
      </c>
      <c r="BB23" s="87" t="s">
        <v>477</v>
      </c>
      <c r="BC23" s="87" t="s">
        <v>477</v>
      </c>
      <c r="BD23" s="87" t="s">
        <v>477</v>
      </c>
      <c r="BE23" s="87" t="s">
        <v>477</v>
      </c>
      <c r="BF23" s="87" t="s">
        <v>477</v>
      </c>
      <c r="BG23" s="87" t="s">
        <v>477</v>
      </c>
      <c r="BH23" s="87">
        <v>100</v>
      </c>
      <c r="BI23" s="87">
        <v>16.513111268603829</v>
      </c>
      <c r="BJ23" s="88">
        <v>18</v>
      </c>
    </row>
    <row r="24" spans="1:62" ht="15.75" customHeight="1" x14ac:dyDescent="0.15">
      <c r="A24" s="84" t="s">
        <v>76</v>
      </c>
      <c r="B24" s="85">
        <v>10.218140068886337</v>
      </c>
      <c r="C24" s="87" t="s">
        <v>477</v>
      </c>
      <c r="D24" s="87" t="s">
        <v>477</v>
      </c>
      <c r="E24" s="87" t="s">
        <v>477</v>
      </c>
      <c r="F24" s="87" t="s">
        <v>477</v>
      </c>
      <c r="G24" s="87">
        <v>7.9219288174512057</v>
      </c>
      <c r="H24" s="87">
        <v>55.338691159586681</v>
      </c>
      <c r="I24" s="87" t="s">
        <v>477</v>
      </c>
      <c r="J24" s="87" t="s">
        <v>477</v>
      </c>
      <c r="K24" s="87" t="s">
        <v>477</v>
      </c>
      <c r="L24" s="87" t="s">
        <v>477</v>
      </c>
      <c r="M24" s="87">
        <v>2.2962112514351323</v>
      </c>
      <c r="N24" s="87" t="s">
        <v>477</v>
      </c>
      <c r="O24" s="87" t="s">
        <v>477</v>
      </c>
      <c r="P24" s="87" t="s">
        <v>477</v>
      </c>
      <c r="Q24" s="87" t="s">
        <v>477</v>
      </c>
      <c r="R24" s="87" t="s">
        <v>477</v>
      </c>
      <c r="S24" s="87" t="s">
        <v>477</v>
      </c>
      <c r="T24" s="86">
        <v>7.1182548794489096</v>
      </c>
      <c r="U24" s="87" t="s">
        <v>477</v>
      </c>
      <c r="V24" s="87" t="s">
        <v>477</v>
      </c>
      <c r="W24" s="87" t="s">
        <v>477</v>
      </c>
      <c r="X24" s="87" t="s">
        <v>477</v>
      </c>
      <c r="Y24" s="87" t="s">
        <v>477</v>
      </c>
      <c r="Z24" s="87" t="s">
        <v>477</v>
      </c>
      <c r="AA24" s="87" t="s">
        <v>477</v>
      </c>
      <c r="AB24" s="87" t="s">
        <v>477</v>
      </c>
      <c r="AC24" s="87" t="s">
        <v>477</v>
      </c>
      <c r="AD24" s="87" t="s">
        <v>477</v>
      </c>
      <c r="AE24" s="87" t="s">
        <v>477</v>
      </c>
      <c r="AF24" s="87" t="s">
        <v>477</v>
      </c>
      <c r="AG24" s="87" t="s">
        <v>477</v>
      </c>
      <c r="AH24" s="87" t="s">
        <v>477</v>
      </c>
      <c r="AI24" s="87" t="s">
        <v>477</v>
      </c>
      <c r="AJ24" s="87" t="s">
        <v>477</v>
      </c>
      <c r="AK24" s="87" t="s">
        <v>477</v>
      </c>
      <c r="AL24" s="87" t="s">
        <v>477</v>
      </c>
      <c r="AM24" s="87" t="s">
        <v>477</v>
      </c>
      <c r="AN24" s="87" t="s">
        <v>477</v>
      </c>
      <c r="AO24" s="87" t="s">
        <v>477</v>
      </c>
      <c r="AP24" s="87" t="s">
        <v>477</v>
      </c>
      <c r="AQ24" s="87" t="s">
        <v>477</v>
      </c>
      <c r="AR24" s="87" t="s">
        <v>477</v>
      </c>
      <c r="AS24" s="87" t="s">
        <v>477</v>
      </c>
      <c r="AT24" s="87" t="s">
        <v>477</v>
      </c>
      <c r="AU24" s="87" t="s">
        <v>477</v>
      </c>
      <c r="AV24" s="87" t="s">
        <v>477</v>
      </c>
      <c r="AW24" s="87" t="s">
        <v>477</v>
      </c>
      <c r="AX24" s="87" t="s">
        <v>477</v>
      </c>
      <c r="AY24" s="87" t="s">
        <v>477</v>
      </c>
      <c r="AZ24" s="87">
        <v>82.89322617680827</v>
      </c>
      <c r="BA24" s="87">
        <v>17.106773823191734</v>
      </c>
      <c r="BB24" s="87" t="s">
        <v>477</v>
      </c>
      <c r="BC24" s="87" t="s">
        <v>477</v>
      </c>
      <c r="BD24" s="87">
        <v>17.106773823191734</v>
      </c>
      <c r="BE24" s="87" t="s">
        <v>477</v>
      </c>
      <c r="BF24" s="87" t="s">
        <v>477</v>
      </c>
      <c r="BG24" s="87" t="s">
        <v>477</v>
      </c>
      <c r="BH24" s="87">
        <v>100</v>
      </c>
      <c r="BI24" s="87">
        <v>7.1182548794489096</v>
      </c>
      <c r="BJ24" s="88">
        <v>19</v>
      </c>
    </row>
    <row r="25" spans="1:62" ht="15.75" customHeight="1" x14ac:dyDescent="0.15">
      <c r="A25" s="84" t="s">
        <v>77</v>
      </c>
      <c r="B25" s="85">
        <v>25.039842504921722</v>
      </c>
      <c r="C25" s="87" t="s">
        <v>477</v>
      </c>
      <c r="D25" s="87" t="s">
        <v>477</v>
      </c>
      <c r="E25" s="87">
        <v>0.44998593793943936</v>
      </c>
      <c r="F25" s="87" t="s">
        <v>477</v>
      </c>
      <c r="G25" s="87" t="s">
        <v>477</v>
      </c>
      <c r="H25" s="87" t="s">
        <v>477</v>
      </c>
      <c r="I25" s="87">
        <v>2.9624074247679757</v>
      </c>
      <c r="J25" s="87">
        <v>46.357926314802661</v>
      </c>
      <c r="K25" s="87" t="s">
        <v>477</v>
      </c>
      <c r="L25" s="87" t="s">
        <v>477</v>
      </c>
      <c r="M25" s="87" t="s">
        <v>477</v>
      </c>
      <c r="N25" s="87">
        <v>0.13124589856566982</v>
      </c>
      <c r="O25" s="87">
        <v>0.96559482516171358</v>
      </c>
      <c r="P25" s="87" t="s">
        <v>477</v>
      </c>
      <c r="Q25" s="87" t="s">
        <v>477</v>
      </c>
      <c r="R25" s="87" t="s">
        <v>477</v>
      </c>
      <c r="S25" s="87" t="s">
        <v>477</v>
      </c>
      <c r="T25" s="87" t="s">
        <v>477</v>
      </c>
      <c r="U25" s="86">
        <v>13.762069935314521</v>
      </c>
      <c r="V25" s="87">
        <v>3.7498828161619945E-2</v>
      </c>
      <c r="W25" s="87" t="s">
        <v>477</v>
      </c>
      <c r="X25" s="87" t="s">
        <v>477</v>
      </c>
      <c r="Y25" s="87" t="s">
        <v>477</v>
      </c>
      <c r="Z25" s="87" t="s">
        <v>477</v>
      </c>
      <c r="AA25" s="87" t="s">
        <v>477</v>
      </c>
      <c r="AB25" s="87">
        <v>0.81559951251523388</v>
      </c>
      <c r="AC25" s="87" t="s">
        <v>477</v>
      </c>
      <c r="AD25" s="87" t="s">
        <v>477</v>
      </c>
      <c r="AE25" s="87" t="s">
        <v>477</v>
      </c>
      <c r="AF25" s="87" t="s">
        <v>477</v>
      </c>
      <c r="AG25" s="87" t="s">
        <v>477</v>
      </c>
      <c r="AH25" s="87" t="s">
        <v>477</v>
      </c>
      <c r="AI25" s="87" t="s">
        <v>477</v>
      </c>
      <c r="AJ25" s="87" t="s">
        <v>477</v>
      </c>
      <c r="AK25" s="87" t="s">
        <v>477</v>
      </c>
      <c r="AL25" s="87" t="s">
        <v>477</v>
      </c>
      <c r="AM25" s="87" t="s">
        <v>477</v>
      </c>
      <c r="AN25" s="87" t="s">
        <v>477</v>
      </c>
      <c r="AO25" s="87" t="s">
        <v>477</v>
      </c>
      <c r="AP25" s="87" t="s">
        <v>477</v>
      </c>
      <c r="AQ25" s="87" t="s">
        <v>477</v>
      </c>
      <c r="AR25" s="87" t="s">
        <v>477</v>
      </c>
      <c r="AS25" s="87" t="s">
        <v>477</v>
      </c>
      <c r="AT25" s="87" t="s">
        <v>477</v>
      </c>
      <c r="AU25" s="87" t="s">
        <v>477</v>
      </c>
      <c r="AV25" s="87" t="s">
        <v>477</v>
      </c>
      <c r="AW25" s="87" t="s">
        <v>477</v>
      </c>
      <c r="AX25" s="87" t="s">
        <v>477</v>
      </c>
      <c r="AY25" s="87">
        <v>0.76872597731320902</v>
      </c>
      <c r="AZ25" s="87">
        <v>91.290897159463768</v>
      </c>
      <c r="BA25" s="87">
        <v>8.6341051842129932</v>
      </c>
      <c r="BB25" s="87" t="s">
        <v>477</v>
      </c>
      <c r="BC25" s="87">
        <v>8.6341051842129932</v>
      </c>
      <c r="BD25" s="87" t="s">
        <v>477</v>
      </c>
      <c r="BE25" s="87">
        <v>4.6873535202024939E-2</v>
      </c>
      <c r="BF25" s="87">
        <v>1.8749414080809972E-2</v>
      </c>
      <c r="BG25" s="87">
        <v>9.3747070404049861E-3</v>
      </c>
      <c r="BH25" s="87">
        <v>100</v>
      </c>
      <c r="BI25" s="87">
        <v>13.762069935314521</v>
      </c>
      <c r="BJ25" s="88">
        <v>20</v>
      </c>
    </row>
    <row r="26" spans="1:62" ht="15.75" customHeight="1" x14ac:dyDescent="0.15">
      <c r="A26" s="84" t="s">
        <v>78</v>
      </c>
      <c r="B26" s="85">
        <v>27.733333333333331</v>
      </c>
      <c r="C26" s="87" t="s">
        <v>477</v>
      </c>
      <c r="D26" s="87" t="s">
        <v>477</v>
      </c>
      <c r="E26" s="87">
        <v>0.11972789115646258</v>
      </c>
      <c r="F26" s="87" t="s">
        <v>477</v>
      </c>
      <c r="G26" s="87" t="s">
        <v>477</v>
      </c>
      <c r="H26" s="87" t="s">
        <v>477</v>
      </c>
      <c r="I26" s="87">
        <v>0.41904761904761906</v>
      </c>
      <c r="J26" s="87">
        <v>27.755102040816325</v>
      </c>
      <c r="K26" s="87" t="s">
        <v>477</v>
      </c>
      <c r="L26" s="87" t="s">
        <v>477</v>
      </c>
      <c r="M26" s="87" t="s">
        <v>477</v>
      </c>
      <c r="N26" s="87">
        <v>0.18503401360544219</v>
      </c>
      <c r="O26" s="87">
        <v>2.7210884353741496E-2</v>
      </c>
      <c r="P26" s="87" t="s">
        <v>477</v>
      </c>
      <c r="Q26" s="87" t="s">
        <v>477</v>
      </c>
      <c r="R26" s="87" t="s">
        <v>477</v>
      </c>
      <c r="S26" s="87" t="s">
        <v>477</v>
      </c>
      <c r="T26" s="87" t="s">
        <v>477</v>
      </c>
      <c r="U26" s="87">
        <v>1.6326530612244899E-2</v>
      </c>
      <c r="V26" s="86">
        <v>38.084353741496599</v>
      </c>
      <c r="W26" s="87">
        <v>3.8095238095238099E-2</v>
      </c>
      <c r="X26" s="87">
        <v>0.25578231292517006</v>
      </c>
      <c r="Y26" s="87">
        <v>0.527891156462585</v>
      </c>
      <c r="Z26" s="87" t="s">
        <v>477</v>
      </c>
      <c r="AA26" s="87" t="s">
        <v>477</v>
      </c>
      <c r="AB26" s="87">
        <v>3.2653061224489799E-2</v>
      </c>
      <c r="AC26" s="87" t="s">
        <v>477</v>
      </c>
      <c r="AD26" s="87" t="s">
        <v>477</v>
      </c>
      <c r="AE26" s="87" t="s">
        <v>477</v>
      </c>
      <c r="AF26" s="87" t="s">
        <v>477</v>
      </c>
      <c r="AG26" s="87" t="s">
        <v>477</v>
      </c>
      <c r="AH26" s="87" t="s">
        <v>477</v>
      </c>
      <c r="AI26" s="87" t="s">
        <v>477</v>
      </c>
      <c r="AJ26" s="87" t="s">
        <v>477</v>
      </c>
      <c r="AK26" s="87" t="s">
        <v>477</v>
      </c>
      <c r="AL26" s="87">
        <v>3.2653061224489799E-2</v>
      </c>
      <c r="AM26" s="87" t="s">
        <v>477</v>
      </c>
      <c r="AN26" s="87" t="s">
        <v>477</v>
      </c>
      <c r="AO26" s="87" t="s">
        <v>477</v>
      </c>
      <c r="AP26" s="87" t="s">
        <v>477</v>
      </c>
      <c r="AQ26" s="87" t="s">
        <v>477</v>
      </c>
      <c r="AR26" s="87" t="s">
        <v>477</v>
      </c>
      <c r="AS26" s="87" t="s">
        <v>477</v>
      </c>
      <c r="AT26" s="87" t="s">
        <v>477</v>
      </c>
      <c r="AU26" s="87" t="s">
        <v>477</v>
      </c>
      <c r="AV26" s="87" t="s">
        <v>477</v>
      </c>
      <c r="AW26" s="87" t="s">
        <v>477</v>
      </c>
      <c r="AX26" s="87" t="s">
        <v>477</v>
      </c>
      <c r="AY26" s="87">
        <v>0.27755102040816326</v>
      </c>
      <c r="AZ26" s="87">
        <v>95.504761904761907</v>
      </c>
      <c r="BA26" s="87">
        <v>3.4993197278911565</v>
      </c>
      <c r="BB26" s="87">
        <v>2.1768707482993199E-2</v>
      </c>
      <c r="BC26" s="87">
        <v>3.4775510204081637</v>
      </c>
      <c r="BD26" s="87" t="s">
        <v>477</v>
      </c>
      <c r="BE26" s="87">
        <v>9.2517006802721097E-2</v>
      </c>
      <c r="BF26" s="87">
        <v>0.13605442176870747</v>
      </c>
      <c r="BG26" s="87">
        <v>0.76734693877551019</v>
      </c>
      <c r="BH26" s="87">
        <v>100</v>
      </c>
      <c r="BI26" s="87">
        <v>38.084353741496599</v>
      </c>
      <c r="BJ26" s="88">
        <v>21</v>
      </c>
    </row>
    <row r="27" spans="1:62" ht="15.75" customHeight="1" x14ac:dyDescent="0.15">
      <c r="A27" s="84" t="s">
        <v>79</v>
      </c>
      <c r="B27" s="85">
        <v>31.503750446481725</v>
      </c>
      <c r="C27" s="87" t="s">
        <v>477</v>
      </c>
      <c r="D27" s="87" t="s">
        <v>477</v>
      </c>
      <c r="E27" s="87" t="s">
        <v>477</v>
      </c>
      <c r="F27" s="87">
        <v>0.10715561376354328</v>
      </c>
      <c r="G27" s="87" t="s">
        <v>477</v>
      </c>
      <c r="H27" s="87" t="s">
        <v>477</v>
      </c>
      <c r="I27" s="87">
        <v>3.5718537921181091E-2</v>
      </c>
      <c r="J27" s="87">
        <v>11.40611977616383</v>
      </c>
      <c r="K27" s="87" t="s">
        <v>477</v>
      </c>
      <c r="L27" s="87" t="s">
        <v>477</v>
      </c>
      <c r="M27" s="87" t="s">
        <v>477</v>
      </c>
      <c r="N27" s="87" t="s">
        <v>477</v>
      </c>
      <c r="O27" s="87" t="s">
        <v>477</v>
      </c>
      <c r="P27" s="87" t="s">
        <v>477</v>
      </c>
      <c r="Q27" s="87" t="s">
        <v>477</v>
      </c>
      <c r="R27" s="87" t="s">
        <v>477</v>
      </c>
      <c r="S27" s="87" t="s">
        <v>477</v>
      </c>
      <c r="T27" s="87" t="s">
        <v>477</v>
      </c>
      <c r="U27" s="87" t="s">
        <v>477</v>
      </c>
      <c r="V27" s="87">
        <v>20.18097392546732</v>
      </c>
      <c r="W27" s="86">
        <v>11.513275389927372</v>
      </c>
      <c r="X27" s="87">
        <v>0.10715561376354328</v>
      </c>
      <c r="Y27" s="87">
        <v>2.9884510060721512</v>
      </c>
      <c r="Z27" s="87" t="s">
        <v>477</v>
      </c>
      <c r="AA27" s="87" t="s">
        <v>477</v>
      </c>
      <c r="AB27" s="87" t="s">
        <v>477</v>
      </c>
      <c r="AC27" s="87" t="s">
        <v>477</v>
      </c>
      <c r="AD27" s="87" t="s">
        <v>477</v>
      </c>
      <c r="AE27" s="87" t="s">
        <v>477</v>
      </c>
      <c r="AF27" s="87" t="s">
        <v>477</v>
      </c>
      <c r="AG27" s="87" t="s">
        <v>477</v>
      </c>
      <c r="AH27" s="87" t="s">
        <v>477</v>
      </c>
      <c r="AI27" s="87" t="s">
        <v>477</v>
      </c>
      <c r="AJ27" s="87" t="s">
        <v>477</v>
      </c>
      <c r="AK27" s="87" t="s">
        <v>477</v>
      </c>
      <c r="AL27" s="87" t="s">
        <v>477</v>
      </c>
      <c r="AM27" s="87" t="s">
        <v>477</v>
      </c>
      <c r="AN27" s="87" t="s">
        <v>477</v>
      </c>
      <c r="AO27" s="87">
        <v>1.9049886891296584</v>
      </c>
      <c r="AP27" s="87" t="s">
        <v>477</v>
      </c>
      <c r="AQ27" s="87" t="s">
        <v>477</v>
      </c>
      <c r="AR27" s="87" t="s">
        <v>477</v>
      </c>
      <c r="AS27" s="87" t="s">
        <v>477</v>
      </c>
      <c r="AT27" s="87" t="s">
        <v>477</v>
      </c>
      <c r="AU27" s="87" t="s">
        <v>477</v>
      </c>
      <c r="AV27" s="87" t="s">
        <v>477</v>
      </c>
      <c r="AW27" s="87" t="s">
        <v>477</v>
      </c>
      <c r="AX27" s="87" t="s">
        <v>477</v>
      </c>
      <c r="AY27" s="87">
        <v>3.5718537921181091E-2</v>
      </c>
      <c r="AZ27" s="87">
        <v>79.783307536611503</v>
      </c>
      <c r="BA27" s="87">
        <v>20.061912132396714</v>
      </c>
      <c r="BB27" s="87" t="s">
        <v>477</v>
      </c>
      <c r="BC27" s="87">
        <v>20.061912132396714</v>
      </c>
      <c r="BD27" s="87" t="s">
        <v>477</v>
      </c>
      <c r="BE27" s="87">
        <v>0.11906179307060365</v>
      </c>
      <c r="BF27" s="87" t="s">
        <v>477</v>
      </c>
      <c r="BG27" s="87">
        <v>3.5718537921181091E-2</v>
      </c>
      <c r="BH27" s="87">
        <v>100</v>
      </c>
      <c r="BI27" s="87">
        <v>11.513275389927372</v>
      </c>
      <c r="BJ27" s="88">
        <v>22</v>
      </c>
    </row>
    <row r="28" spans="1:62" ht="15.75" customHeight="1" x14ac:dyDescent="0.15">
      <c r="A28" s="84" t="s">
        <v>80</v>
      </c>
      <c r="B28" s="85">
        <v>50.087158628704245</v>
      </c>
      <c r="C28" s="87" t="s">
        <v>477</v>
      </c>
      <c r="D28" s="87" t="s">
        <v>477</v>
      </c>
      <c r="E28" s="87">
        <v>5.8105752469494475E-2</v>
      </c>
      <c r="F28" s="87" t="s">
        <v>477</v>
      </c>
      <c r="G28" s="87" t="s">
        <v>477</v>
      </c>
      <c r="H28" s="87" t="s">
        <v>477</v>
      </c>
      <c r="I28" s="87" t="s">
        <v>477</v>
      </c>
      <c r="J28" s="87">
        <v>10.970366066240558</v>
      </c>
      <c r="K28" s="87" t="s">
        <v>477</v>
      </c>
      <c r="L28" s="87" t="s">
        <v>477</v>
      </c>
      <c r="M28" s="87" t="s">
        <v>477</v>
      </c>
      <c r="N28" s="87" t="s">
        <v>477</v>
      </c>
      <c r="O28" s="87" t="s">
        <v>477</v>
      </c>
      <c r="P28" s="87" t="s">
        <v>477</v>
      </c>
      <c r="Q28" s="87" t="s">
        <v>477</v>
      </c>
      <c r="R28" s="87" t="s">
        <v>477</v>
      </c>
      <c r="S28" s="87" t="s">
        <v>477</v>
      </c>
      <c r="T28" s="87" t="s">
        <v>477</v>
      </c>
      <c r="U28" s="87">
        <v>1.1621150493898896E-2</v>
      </c>
      <c r="V28" s="87">
        <v>9.4015107495642063</v>
      </c>
      <c r="W28" s="87">
        <v>0.2672864613596746</v>
      </c>
      <c r="X28" s="86">
        <v>11.841952353282975</v>
      </c>
      <c r="Y28" s="87">
        <v>13.317838466008137</v>
      </c>
      <c r="Z28" s="87" t="s">
        <v>477</v>
      </c>
      <c r="AA28" s="87" t="s">
        <v>477</v>
      </c>
      <c r="AB28" s="87" t="s">
        <v>477</v>
      </c>
      <c r="AC28" s="87" t="s">
        <v>477</v>
      </c>
      <c r="AD28" s="87" t="s">
        <v>477</v>
      </c>
      <c r="AE28" s="87" t="s">
        <v>477</v>
      </c>
      <c r="AF28" s="87" t="s">
        <v>477</v>
      </c>
      <c r="AG28" s="87" t="s">
        <v>477</v>
      </c>
      <c r="AH28" s="87" t="s">
        <v>477</v>
      </c>
      <c r="AI28" s="87" t="s">
        <v>477</v>
      </c>
      <c r="AJ28" s="87" t="s">
        <v>477</v>
      </c>
      <c r="AK28" s="87">
        <v>0.18593840790238234</v>
      </c>
      <c r="AL28" s="87" t="s">
        <v>477</v>
      </c>
      <c r="AM28" s="87" t="s">
        <v>477</v>
      </c>
      <c r="AN28" s="87" t="s">
        <v>477</v>
      </c>
      <c r="AO28" s="87">
        <v>1.0226612434631028</v>
      </c>
      <c r="AP28" s="87" t="s">
        <v>477</v>
      </c>
      <c r="AQ28" s="87" t="s">
        <v>477</v>
      </c>
      <c r="AR28" s="87" t="s">
        <v>477</v>
      </c>
      <c r="AS28" s="87" t="s">
        <v>477</v>
      </c>
      <c r="AT28" s="87" t="s">
        <v>477</v>
      </c>
      <c r="AU28" s="87" t="s">
        <v>477</v>
      </c>
      <c r="AV28" s="87" t="s">
        <v>477</v>
      </c>
      <c r="AW28" s="87" t="s">
        <v>477</v>
      </c>
      <c r="AX28" s="87" t="s">
        <v>477</v>
      </c>
      <c r="AY28" s="87">
        <v>1.2899477048227777</v>
      </c>
      <c r="AZ28" s="87">
        <v>98.454386984311455</v>
      </c>
      <c r="BA28" s="87">
        <v>0.2324230098779779</v>
      </c>
      <c r="BB28" s="87" t="s">
        <v>477</v>
      </c>
      <c r="BC28" s="87">
        <v>0.2324230098779779</v>
      </c>
      <c r="BD28" s="87" t="s">
        <v>477</v>
      </c>
      <c r="BE28" s="87">
        <v>0.2324230098779779</v>
      </c>
      <c r="BF28" s="87" t="s">
        <v>477</v>
      </c>
      <c r="BG28" s="87">
        <v>1.0807669959325974</v>
      </c>
      <c r="BH28" s="87">
        <v>100</v>
      </c>
      <c r="BI28" s="87">
        <v>11.841952353282975</v>
      </c>
      <c r="BJ28" s="88">
        <v>23</v>
      </c>
    </row>
    <row r="29" spans="1:62" ht="15.75" customHeight="1" x14ac:dyDescent="0.15">
      <c r="A29" s="84" t="s">
        <v>81</v>
      </c>
      <c r="B29" s="85">
        <v>59.699393513228436</v>
      </c>
      <c r="C29" s="87" t="s">
        <v>477</v>
      </c>
      <c r="D29" s="87" t="s">
        <v>477</v>
      </c>
      <c r="E29" s="87">
        <v>8.7896633558934706E-3</v>
      </c>
      <c r="F29" s="87" t="s">
        <v>477</v>
      </c>
      <c r="G29" s="87" t="s">
        <v>477</v>
      </c>
      <c r="H29" s="87" t="s">
        <v>477</v>
      </c>
      <c r="I29" s="87">
        <v>3.5158653423573882E-2</v>
      </c>
      <c r="J29" s="87">
        <v>9.026984266502593</v>
      </c>
      <c r="K29" s="87" t="s">
        <v>477</v>
      </c>
      <c r="L29" s="87" t="s">
        <v>477</v>
      </c>
      <c r="M29" s="87">
        <v>0.1142656236266151</v>
      </c>
      <c r="N29" s="87" t="s">
        <v>477</v>
      </c>
      <c r="O29" s="87" t="s">
        <v>477</v>
      </c>
      <c r="P29" s="87" t="s">
        <v>477</v>
      </c>
      <c r="Q29" s="87" t="s">
        <v>477</v>
      </c>
      <c r="R29" s="87" t="s">
        <v>477</v>
      </c>
      <c r="S29" s="87" t="s">
        <v>477</v>
      </c>
      <c r="T29" s="87" t="s">
        <v>477</v>
      </c>
      <c r="U29" s="87" t="s">
        <v>477</v>
      </c>
      <c r="V29" s="87">
        <v>2.1974158389733671</v>
      </c>
      <c r="W29" s="87">
        <v>9.6686296914828163E-2</v>
      </c>
      <c r="X29" s="87">
        <v>1.7051946910433331</v>
      </c>
      <c r="Y29" s="86">
        <v>25.46365474202338</v>
      </c>
      <c r="Z29" s="87" t="s">
        <v>477</v>
      </c>
      <c r="AA29" s="87" t="s">
        <v>477</v>
      </c>
      <c r="AB29" s="87" t="s">
        <v>477</v>
      </c>
      <c r="AC29" s="87" t="s">
        <v>477</v>
      </c>
      <c r="AD29" s="87" t="s">
        <v>477</v>
      </c>
      <c r="AE29" s="87" t="s">
        <v>477</v>
      </c>
      <c r="AF29" s="87" t="s">
        <v>477</v>
      </c>
      <c r="AG29" s="87" t="s">
        <v>477</v>
      </c>
      <c r="AH29" s="87" t="s">
        <v>477</v>
      </c>
      <c r="AI29" s="87" t="s">
        <v>477</v>
      </c>
      <c r="AJ29" s="87" t="s">
        <v>477</v>
      </c>
      <c r="AK29" s="87">
        <v>0.67680407840379708</v>
      </c>
      <c r="AL29" s="87">
        <v>0.35158653423573877</v>
      </c>
      <c r="AM29" s="87" t="s">
        <v>477</v>
      </c>
      <c r="AN29" s="87" t="s">
        <v>477</v>
      </c>
      <c r="AO29" s="87" t="s">
        <v>477</v>
      </c>
      <c r="AP29" s="87" t="s">
        <v>477</v>
      </c>
      <c r="AQ29" s="87" t="s">
        <v>477</v>
      </c>
      <c r="AR29" s="87" t="s">
        <v>477</v>
      </c>
      <c r="AS29" s="87" t="s">
        <v>477</v>
      </c>
      <c r="AT29" s="87">
        <v>8.7896633558934706E-3</v>
      </c>
      <c r="AU29" s="87" t="s">
        <v>477</v>
      </c>
      <c r="AV29" s="87" t="s">
        <v>477</v>
      </c>
      <c r="AW29" s="87" t="s">
        <v>477</v>
      </c>
      <c r="AX29" s="87" t="s">
        <v>477</v>
      </c>
      <c r="AY29" s="87">
        <v>0.15821394040608244</v>
      </c>
      <c r="AZ29" s="87">
        <v>99.542937505493541</v>
      </c>
      <c r="BA29" s="87" t="s">
        <v>477</v>
      </c>
      <c r="BB29" s="87" t="s">
        <v>477</v>
      </c>
      <c r="BC29" s="87" t="s">
        <v>477</v>
      </c>
      <c r="BD29" s="87" t="s">
        <v>477</v>
      </c>
      <c r="BE29" s="87" t="s">
        <v>477</v>
      </c>
      <c r="BF29" s="87">
        <v>0.36037619759163225</v>
      </c>
      <c r="BG29" s="87">
        <v>9.6686296914828163E-2</v>
      </c>
      <c r="BH29" s="87">
        <v>100</v>
      </c>
      <c r="BI29" s="87">
        <v>25.46365474202338</v>
      </c>
      <c r="BJ29" s="88">
        <v>24</v>
      </c>
    </row>
    <row r="30" spans="1:62" ht="15.75" customHeight="1" x14ac:dyDescent="0.15">
      <c r="A30" s="84" t="s">
        <v>82</v>
      </c>
      <c r="B30" s="85">
        <v>38.078553508088937</v>
      </c>
      <c r="C30" s="87">
        <v>8.6512674106756643E-3</v>
      </c>
      <c r="D30" s="87">
        <v>11.134181157539579</v>
      </c>
      <c r="E30" s="87">
        <v>0.83484730513020156</v>
      </c>
      <c r="F30" s="87">
        <v>0.44986590535513449</v>
      </c>
      <c r="G30" s="87" t="s">
        <v>477</v>
      </c>
      <c r="H30" s="87" t="s">
        <v>477</v>
      </c>
      <c r="I30" s="87">
        <v>6.0256077515355999</v>
      </c>
      <c r="J30" s="87">
        <v>0.25521238861493212</v>
      </c>
      <c r="K30" s="87" t="s">
        <v>477</v>
      </c>
      <c r="L30" s="87">
        <v>0.20763041785621592</v>
      </c>
      <c r="M30" s="87" t="s">
        <v>477</v>
      </c>
      <c r="N30" s="87">
        <v>0.15572281339216196</v>
      </c>
      <c r="O30" s="87">
        <v>2.1628168526689162</v>
      </c>
      <c r="P30" s="87" t="s">
        <v>477</v>
      </c>
      <c r="Q30" s="87" t="s">
        <v>477</v>
      </c>
      <c r="R30" s="87">
        <v>2.1628168526689161E-2</v>
      </c>
      <c r="S30" s="87" t="s">
        <v>477</v>
      </c>
      <c r="T30" s="87" t="s">
        <v>477</v>
      </c>
      <c r="U30" s="87" t="s">
        <v>477</v>
      </c>
      <c r="V30" s="87">
        <v>3.4605069642702657E-2</v>
      </c>
      <c r="W30" s="87" t="s">
        <v>477</v>
      </c>
      <c r="X30" s="87" t="s">
        <v>477</v>
      </c>
      <c r="Y30" s="87" t="s">
        <v>477</v>
      </c>
      <c r="Z30" s="86">
        <v>36.763560861666235</v>
      </c>
      <c r="AA30" s="89">
        <v>2.1368630504368888</v>
      </c>
      <c r="AB30" s="89">
        <v>0.37633013236439139</v>
      </c>
      <c r="AC30" s="89" t="s">
        <v>477</v>
      </c>
      <c r="AD30" s="89">
        <v>5.1907604464053979E-2</v>
      </c>
      <c r="AE30" s="89" t="s">
        <v>477</v>
      </c>
      <c r="AF30" s="89" t="s">
        <v>477</v>
      </c>
      <c r="AG30" s="89">
        <v>7.7861406696080979E-2</v>
      </c>
      <c r="AH30" s="89" t="s">
        <v>477</v>
      </c>
      <c r="AI30" s="89" t="s">
        <v>477</v>
      </c>
      <c r="AJ30" s="89" t="s">
        <v>477</v>
      </c>
      <c r="AK30" s="89" t="s">
        <v>477</v>
      </c>
      <c r="AL30" s="89" t="s">
        <v>477</v>
      </c>
      <c r="AM30" s="89" t="s">
        <v>477</v>
      </c>
      <c r="AN30" s="89" t="s">
        <v>477</v>
      </c>
      <c r="AO30" s="89" t="s">
        <v>477</v>
      </c>
      <c r="AP30" s="89" t="s">
        <v>477</v>
      </c>
      <c r="AQ30" s="89" t="s">
        <v>477</v>
      </c>
      <c r="AR30" s="89" t="s">
        <v>477</v>
      </c>
      <c r="AS30" s="89" t="s">
        <v>477</v>
      </c>
      <c r="AT30" s="89" t="s">
        <v>477</v>
      </c>
      <c r="AU30" s="89" t="s">
        <v>477</v>
      </c>
      <c r="AV30" s="89" t="s">
        <v>477</v>
      </c>
      <c r="AW30" s="89">
        <v>1.7302534821351329E-2</v>
      </c>
      <c r="AX30" s="89" t="s">
        <v>477</v>
      </c>
      <c r="AY30" s="87">
        <v>0.26818928973094558</v>
      </c>
      <c r="AZ30" s="87">
        <v>99.061337485941692</v>
      </c>
      <c r="BA30" s="87">
        <v>0.10381520892810796</v>
      </c>
      <c r="BB30" s="87" t="s">
        <v>477</v>
      </c>
      <c r="BC30" s="87">
        <v>5.1907604464053979E-2</v>
      </c>
      <c r="BD30" s="87">
        <v>5.1907604464053979E-2</v>
      </c>
      <c r="BE30" s="87">
        <v>0.37200449865905355</v>
      </c>
      <c r="BF30" s="87">
        <v>0.28549182455229694</v>
      </c>
      <c r="BG30" s="87">
        <v>0.1773509819188511</v>
      </c>
      <c r="BH30" s="87">
        <v>100</v>
      </c>
      <c r="BI30" s="87">
        <v>36.763560861666235</v>
      </c>
      <c r="BJ30" s="88">
        <v>25</v>
      </c>
    </row>
    <row r="31" spans="1:62" ht="15.75" customHeight="1" x14ac:dyDescent="0.15">
      <c r="A31" s="84" t="s">
        <v>83</v>
      </c>
      <c r="B31" s="90">
        <v>46.630991158678455</v>
      </c>
      <c r="C31" s="87" t="s">
        <v>477</v>
      </c>
      <c r="D31" s="87">
        <v>0.16286644951140067</v>
      </c>
      <c r="E31" s="87">
        <v>0.26989297347603536</v>
      </c>
      <c r="F31" s="87">
        <v>6.9799906933457431E-2</v>
      </c>
      <c r="G31" s="87" t="s">
        <v>477</v>
      </c>
      <c r="H31" s="87" t="s">
        <v>477</v>
      </c>
      <c r="I31" s="87">
        <v>4.4346207538389946</v>
      </c>
      <c r="J31" s="87">
        <v>0.44671940437412749</v>
      </c>
      <c r="K31" s="87" t="s">
        <v>477</v>
      </c>
      <c r="L31" s="87" t="s">
        <v>477</v>
      </c>
      <c r="M31" s="87" t="s">
        <v>477</v>
      </c>
      <c r="N31" s="87">
        <v>0.57701256398324807</v>
      </c>
      <c r="O31" s="87">
        <v>7.2405770125639828</v>
      </c>
      <c r="P31" s="87" t="s">
        <v>477</v>
      </c>
      <c r="Q31" s="87" t="s">
        <v>477</v>
      </c>
      <c r="R31" s="87" t="s">
        <v>477</v>
      </c>
      <c r="S31" s="87" t="s">
        <v>477</v>
      </c>
      <c r="T31" s="87" t="s">
        <v>477</v>
      </c>
      <c r="U31" s="87" t="s">
        <v>477</v>
      </c>
      <c r="V31" s="87" t="s">
        <v>477</v>
      </c>
      <c r="W31" s="87" t="s">
        <v>477</v>
      </c>
      <c r="X31" s="87" t="s">
        <v>477</v>
      </c>
      <c r="Y31" s="87" t="s">
        <v>477</v>
      </c>
      <c r="Z31" s="87">
        <v>5.2396463471382031</v>
      </c>
      <c r="AA31" s="86">
        <v>32.764076314564917</v>
      </c>
      <c r="AB31" s="87">
        <v>1.675197766402978</v>
      </c>
      <c r="AC31" s="87">
        <v>9.3066542577943234E-3</v>
      </c>
      <c r="AD31" s="87" t="s">
        <v>477</v>
      </c>
      <c r="AE31" s="87" t="s">
        <v>477</v>
      </c>
      <c r="AF31" s="87">
        <v>4.6533271288971617E-3</v>
      </c>
      <c r="AG31" s="87" t="s">
        <v>477</v>
      </c>
      <c r="AH31" s="87" t="s">
        <v>477</v>
      </c>
      <c r="AI31" s="87" t="s">
        <v>477</v>
      </c>
      <c r="AJ31" s="87" t="s">
        <v>477</v>
      </c>
      <c r="AK31" s="87" t="s">
        <v>477</v>
      </c>
      <c r="AL31" s="87" t="s">
        <v>477</v>
      </c>
      <c r="AM31" s="87" t="s">
        <v>477</v>
      </c>
      <c r="AN31" s="87" t="s">
        <v>477</v>
      </c>
      <c r="AO31" s="87" t="s">
        <v>477</v>
      </c>
      <c r="AP31" s="87" t="s">
        <v>477</v>
      </c>
      <c r="AQ31" s="87" t="s">
        <v>477</v>
      </c>
      <c r="AR31" s="87" t="s">
        <v>477</v>
      </c>
      <c r="AS31" s="87" t="s">
        <v>477</v>
      </c>
      <c r="AT31" s="87" t="s">
        <v>477</v>
      </c>
      <c r="AU31" s="87" t="s">
        <v>477</v>
      </c>
      <c r="AV31" s="87" t="s">
        <v>477</v>
      </c>
      <c r="AW31" s="87" t="s">
        <v>477</v>
      </c>
      <c r="AX31" s="87" t="s">
        <v>477</v>
      </c>
      <c r="AY31" s="87">
        <v>0.13029315960912052</v>
      </c>
      <c r="AZ31" s="87">
        <v>99.655653792461607</v>
      </c>
      <c r="BA31" s="87">
        <v>3.7226617031177293E-2</v>
      </c>
      <c r="BB31" s="87" t="s">
        <v>477</v>
      </c>
      <c r="BC31" s="87">
        <v>3.7226617031177293E-2</v>
      </c>
      <c r="BD31" s="87" t="s">
        <v>477</v>
      </c>
      <c r="BE31" s="87">
        <v>8.3759888320148912E-2</v>
      </c>
      <c r="BF31" s="87">
        <v>5.1186598417868781E-2</v>
      </c>
      <c r="BG31" s="87">
        <v>0.17217310376919498</v>
      </c>
      <c r="BH31" s="87">
        <v>100</v>
      </c>
      <c r="BI31" s="87">
        <v>32.764076314564917</v>
      </c>
      <c r="BJ31" s="88">
        <v>26</v>
      </c>
    </row>
    <row r="32" spans="1:62" ht="15.75" customHeight="1" x14ac:dyDescent="0.15">
      <c r="A32" s="84" t="s">
        <v>84</v>
      </c>
      <c r="B32" s="90">
        <v>18.287107589149649</v>
      </c>
      <c r="C32" s="87" t="s">
        <v>477</v>
      </c>
      <c r="D32" s="87">
        <v>0.83815909783602549</v>
      </c>
      <c r="E32" s="87">
        <v>0.39622066443157572</v>
      </c>
      <c r="F32" s="87">
        <v>7.6196281621456865E-3</v>
      </c>
      <c r="G32" s="87" t="s">
        <v>477</v>
      </c>
      <c r="H32" s="87" t="s">
        <v>477</v>
      </c>
      <c r="I32" s="87">
        <v>36.498018896677841</v>
      </c>
      <c r="J32" s="87">
        <v>0.11429442243218531</v>
      </c>
      <c r="K32" s="87" t="s">
        <v>477</v>
      </c>
      <c r="L32" s="87" t="s">
        <v>477</v>
      </c>
      <c r="M32" s="87" t="s">
        <v>477</v>
      </c>
      <c r="N32" s="87">
        <v>5.3337397135019816E-2</v>
      </c>
      <c r="O32" s="87">
        <v>22.264553489789698</v>
      </c>
      <c r="P32" s="87" t="s">
        <v>477</v>
      </c>
      <c r="Q32" s="87" t="s">
        <v>477</v>
      </c>
      <c r="R32" s="87" t="s">
        <v>477</v>
      </c>
      <c r="S32" s="87" t="s">
        <v>477</v>
      </c>
      <c r="T32" s="87" t="s">
        <v>477</v>
      </c>
      <c r="U32" s="87" t="s">
        <v>477</v>
      </c>
      <c r="V32" s="87" t="s">
        <v>477</v>
      </c>
      <c r="W32" s="87" t="s">
        <v>477</v>
      </c>
      <c r="X32" s="87" t="s">
        <v>477</v>
      </c>
      <c r="Y32" s="87" t="s">
        <v>477</v>
      </c>
      <c r="Z32" s="87">
        <v>2.2858884486437064E-2</v>
      </c>
      <c r="AA32" s="87">
        <v>0.92197500761962825</v>
      </c>
      <c r="AB32" s="86">
        <v>18.721426394391955</v>
      </c>
      <c r="AC32" s="87" t="s">
        <v>477</v>
      </c>
      <c r="AD32" s="87" t="s">
        <v>477</v>
      </c>
      <c r="AE32" s="87" t="s">
        <v>477</v>
      </c>
      <c r="AF32" s="87" t="s">
        <v>477</v>
      </c>
      <c r="AG32" s="87" t="s">
        <v>477</v>
      </c>
      <c r="AH32" s="87" t="s">
        <v>477</v>
      </c>
      <c r="AI32" s="87" t="s">
        <v>477</v>
      </c>
      <c r="AJ32" s="87" t="s">
        <v>477</v>
      </c>
      <c r="AK32" s="87" t="s">
        <v>477</v>
      </c>
      <c r="AL32" s="87" t="s">
        <v>477</v>
      </c>
      <c r="AM32" s="87" t="s">
        <v>477</v>
      </c>
      <c r="AN32" s="87" t="s">
        <v>477</v>
      </c>
      <c r="AO32" s="87">
        <v>7.6196281621456865E-3</v>
      </c>
      <c r="AP32" s="87" t="s">
        <v>477</v>
      </c>
      <c r="AQ32" s="87" t="s">
        <v>477</v>
      </c>
      <c r="AR32" s="87" t="s">
        <v>477</v>
      </c>
      <c r="AS32" s="87" t="s">
        <v>477</v>
      </c>
      <c r="AT32" s="87" t="s">
        <v>477</v>
      </c>
      <c r="AU32" s="87" t="s">
        <v>477</v>
      </c>
      <c r="AV32" s="87" t="s">
        <v>477</v>
      </c>
      <c r="AW32" s="87" t="s">
        <v>477</v>
      </c>
      <c r="AX32" s="87" t="s">
        <v>477</v>
      </c>
      <c r="AY32" s="87">
        <v>0.998171289241085</v>
      </c>
      <c r="AZ32" s="87">
        <v>99.131362389515388</v>
      </c>
      <c r="BA32" s="87">
        <v>0.16763181956720513</v>
      </c>
      <c r="BB32" s="87" t="s">
        <v>477</v>
      </c>
      <c r="BC32" s="87">
        <v>0.10667479427003963</v>
      </c>
      <c r="BD32" s="87">
        <v>6.0957025297165492E-2</v>
      </c>
      <c r="BE32" s="87">
        <v>0.30478512648582751</v>
      </c>
      <c r="BF32" s="87">
        <v>7.6196281621456877E-2</v>
      </c>
      <c r="BG32" s="87">
        <v>0.32002438281011886</v>
      </c>
      <c r="BH32" s="87">
        <v>100</v>
      </c>
      <c r="BI32" s="87">
        <v>18.721426394391955</v>
      </c>
      <c r="BJ32" s="88">
        <v>27</v>
      </c>
    </row>
    <row r="33" spans="1:62" ht="15.75" customHeight="1" x14ac:dyDescent="0.15">
      <c r="A33" s="84" t="s">
        <v>85</v>
      </c>
      <c r="B33" s="90">
        <v>3.1090681153363979</v>
      </c>
      <c r="C33" s="87" t="s">
        <v>477</v>
      </c>
      <c r="D33" s="87" t="s">
        <v>477</v>
      </c>
      <c r="E33" s="87">
        <v>2.8081905557877143</v>
      </c>
      <c r="F33" s="87" t="s">
        <v>477</v>
      </c>
      <c r="G33" s="87" t="s">
        <v>477</v>
      </c>
      <c r="H33" s="87" t="s">
        <v>477</v>
      </c>
      <c r="I33" s="87">
        <v>13.071458420392812</v>
      </c>
      <c r="J33" s="87" t="s">
        <v>477</v>
      </c>
      <c r="K33" s="87" t="s">
        <v>477</v>
      </c>
      <c r="L33" s="87" t="s">
        <v>477</v>
      </c>
      <c r="M33" s="87" t="s">
        <v>477</v>
      </c>
      <c r="N33" s="87" t="s">
        <v>477</v>
      </c>
      <c r="O33" s="87" t="s">
        <v>477</v>
      </c>
      <c r="P33" s="87" t="s">
        <v>477</v>
      </c>
      <c r="Q33" s="87" t="s">
        <v>477</v>
      </c>
      <c r="R33" s="87" t="s">
        <v>477</v>
      </c>
      <c r="S33" s="87" t="s">
        <v>477</v>
      </c>
      <c r="T33" s="87" t="s">
        <v>477</v>
      </c>
      <c r="U33" s="87" t="s">
        <v>477</v>
      </c>
      <c r="V33" s="87" t="s">
        <v>477</v>
      </c>
      <c r="W33" s="87" t="s">
        <v>477</v>
      </c>
      <c r="X33" s="87" t="s">
        <v>477</v>
      </c>
      <c r="Y33" s="87" t="s">
        <v>477</v>
      </c>
      <c r="Z33" s="87" t="s">
        <v>477</v>
      </c>
      <c r="AA33" s="87" t="s">
        <v>477</v>
      </c>
      <c r="AB33" s="87" t="s">
        <v>477</v>
      </c>
      <c r="AC33" s="86">
        <v>30.923526953614711</v>
      </c>
      <c r="AD33" s="87" t="s">
        <v>477</v>
      </c>
      <c r="AE33" s="87" t="s">
        <v>477</v>
      </c>
      <c r="AF33" s="87" t="s">
        <v>477</v>
      </c>
      <c r="AG33" s="87" t="s">
        <v>477</v>
      </c>
      <c r="AH33" s="87" t="s">
        <v>477</v>
      </c>
      <c r="AI33" s="87" t="s">
        <v>477</v>
      </c>
      <c r="AJ33" s="87" t="s">
        <v>477</v>
      </c>
      <c r="AK33" s="87" t="s">
        <v>477</v>
      </c>
      <c r="AL33" s="87" t="s">
        <v>477</v>
      </c>
      <c r="AM33" s="87" t="s">
        <v>477</v>
      </c>
      <c r="AN33" s="87" t="s">
        <v>477</v>
      </c>
      <c r="AO33" s="87" t="s">
        <v>477</v>
      </c>
      <c r="AP33" s="87" t="s">
        <v>477</v>
      </c>
      <c r="AQ33" s="87" t="s">
        <v>477</v>
      </c>
      <c r="AR33" s="87" t="s">
        <v>477</v>
      </c>
      <c r="AS33" s="87" t="s">
        <v>477</v>
      </c>
      <c r="AT33" s="87" t="s">
        <v>477</v>
      </c>
      <c r="AU33" s="87" t="s">
        <v>477</v>
      </c>
      <c r="AV33" s="87" t="s">
        <v>477</v>
      </c>
      <c r="AW33" s="87" t="s">
        <v>477</v>
      </c>
      <c r="AX33" s="87" t="s">
        <v>477</v>
      </c>
      <c r="AY33" s="87">
        <v>0.52653572921019642</v>
      </c>
      <c r="AZ33" s="87">
        <v>50.438779774341839</v>
      </c>
      <c r="BA33" s="87">
        <v>42.515670706226494</v>
      </c>
      <c r="BB33" s="87" t="s">
        <v>477</v>
      </c>
      <c r="BC33" s="87">
        <v>42.089427496865859</v>
      </c>
      <c r="BD33" s="87">
        <v>0.4262432093606352</v>
      </c>
      <c r="BE33" s="87">
        <v>0.91099038863351445</v>
      </c>
      <c r="BF33" s="87">
        <v>4.1203510238194729</v>
      </c>
      <c r="BG33" s="87">
        <v>2.0142081069786877</v>
      </c>
      <c r="BH33" s="87">
        <v>100</v>
      </c>
      <c r="BI33" s="87">
        <v>30.923526953614711</v>
      </c>
      <c r="BJ33" s="88">
        <v>28</v>
      </c>
    </row>
    <row r="34" spans="1:62" ht="15.75" customHeight="1" x14ac:dyDescent="0.15">
      <c r="A34" s="84" t="s">
        <v>86</v>
      </c>
      <c r="B34" s="90">
        <v>3.4883720930232558</v>
      </c>
      <c r="C34" s="87" t="s">
        <v>477</v>
      </c>
      <c r="D34" s="87">
        <v>25.066798614547253</v>
      </c>
      <c r="E34" s="87">
        <v>11.56853043047996</v>
      </c>
      <c r="F34" s="87" t="s">
        <v>477</v>
      </c>
      <c r="G34" s="87" t="s">
        <v>477</v>
      </c>
      <c r="H34" s="87" t="s">
        <v>477</v>
      </c>
      <c r="I34" s="87">
        <v>10.940128649183572</v>
      </c>
      <c r="J34" s="87" t="s">
        <v>477</v>
      </c>
      <c r="K34" s="87" t="s">
        <v>477</v>
      </c>
      <c r="L34" s="87" t="s">
        <v>477</v>
      </c>
      <c r="M34" s="87" t="s">
        <v>477</v>
      </c>
      <c r="N34" s="87">
        <v>0.39089559623948544</v>
      </c>
      <c r="O34" s="87">
        <v>4.9480455220188027E-2</v>
      </c>
      <c r="P34" s="87" t="s">
        <v>477</v>
      </c>
      <c r="Q34" s="87" t="s">
        <v>477</v>
      </c>
      <c r="R34" s="87">
        <v>9.8960910440376044E-3</v>
      </c>
      <c r="S34" s="87" t="s">
        <v>477</v>
      </c>
      <c r="T34" s="87" t="s">
        <v>477</v>
      </c>
      <c r="U34" s="87" t="s">
        <v>477</v>
      </c>
      <c r="V34" s="87" t="s">
        <v>477</v>
      </c>
      <c r="W34" s="87" t="s">
        <v>477</v>
      </c>
      <c r="X34" s="87" t="s">
        <v>477</v>
      </c>
      <c r="Y34" s="87" t="s">
        <v>477</v>
      </c>
      <c r="Z34" s="87">
        <v>1.9792182088075209E-2</v>
      </c>
      <c r="AA34" s="87">
        <v>9.8960910440376044E-3</v>
      </c>
      <c r="AB34" s="87" t="s">
        <v>477</v>
      </c>
      <c r="AC34" s="87">
        <v>6.4324591786244431E-2</v>
      </c>
      <c r="AD34" s="86">
        <v>44.438396833250863</v>
      </c>
      <c r="AE34" s="87">
        <v>0.20286986640277088</v>
      </c>
      <c r="AF34" s="87">
        <v>0.66798614547253832</v>
      </c>
      <c r="AG34" s="87" t="s">
        <v>477</v>
      </c>
      <c r="AH34" s="87" t="s">
        <v>477</v>
      </c>
      <c r="AI34" s="87" t="s">
        <v>477</v>
      </c>
      <c r="AJ34" s="87" t="s">
        <v>477</v>
      </c>
      <c r="AK34" s="87" t="s">
        <v>477</v>
      </c>
      <c r="AL34" s="87" t="s">
        <v>477</v>
      </c>
      <c r="AM34" s="87" t="s">
        <v>477</v>
      </c>
      <c r="AN34" s="87" t="s">
        <v>477</v>
      </c>
      <c r="AO34" s="87" t="s">
        <v>477</v>
      </c>
      <c r="AP34" s="87" t="s">
        <v>477</v>
      </c>
      <c r="AQ34" s="87" t="s">
        <v>477</v>
      </c>
      <c r="AR34" s="87" t="s">
        <v>477</v>
      </c>
      <c r="AS34" s="87" t="s">
        <v>477</v>
      </c>
      <c r="AT34" s="87" t="s">
        <v>477</v>
      </c>
      <c r="AU34" s="87" t="s">
        <v>477</v>
      </c>
      <c r="AV34" s="87" t="s">
        <v>477</v>
      </c>
      <c r="AW34" s="87" t="s">
        <v>477</v>
      </c>
      <c r="AX34" s="87" t="s">
        <v>477</v>
      </c>
      <c r="AY34" s="87">
        <v>0.63334982681840668</v>
      </c>
      <c r="AZ34" s="87">
        <v>97.550717466600688</v>
      </c>
      <c r="BA34" s="87">
        <v>0.78179119247897089</v>
      </c>
      <c r="BB34" s="87" t="s">
        <v>477</v>
      </c>
      <c r="BC34" s="87">
        <v>0.20286986640277088</v>
      </c>
      <c r="BD34" s="87">
        <v>0.57892132607619995</v>
      </c>
      <c r="BE34" s="87">
        <v>0.15338941118258287</v>
      </c>
      <c r="BF34" s="87">
        <v>1.1627906976744187</v>
      </c>
      <c r="BG34" s="87">
        <v>0.35131123206333498</v>
      </c>
      <c r="BH34" s="87">
        <v>100</v>
      </c>
      <c r="BI34" s="87">
        <v>44.438396833250863</v>
      </c>
      <c r="BJ34" s="88">
        <v>29</v>
      </c>
    </row>
    <row r="35" spans="1:62" ht="15.75" customHeight="1" x14ac:dyDescent="0.15">
      <c r="A35" s="84" t="s">
        <v>87</v>
      </c>
      <c r="B35" s="90">
        <v>1.0066510875426928</v>
      </c>
      <c r="C35" s="87">
        <v>0.10785547366528853</v>
      </c>
      <c r="D35" s="87">
        <v>5.8241955779255798</v>
      </c>
      <c r="E35" s="87">
        <v>43.456767930972497</v>
      </c>
      <c r="F35" s="87" t="s">
        <v>477</v>
      </c>
      <c r="G35" s="87" t="s">
        <v>477</v>
      </c>
      <c r="H35" s="87" t="s">
        <v>477</v>
      </c>
      <c r="I35" s="87">
        <v>4.8085565342441132</v>
      </c>
      <c r="J35" s="87" t="s">
        <v>477</v>
      </c>
      <c r="K35" s="87" t="s">
        <v>477</v>
      </c>
      <c r="L35" s="87" t="s">
        <v>477</v>
      </c>
      <c r="M35" s="87" t="s">
        <v>477</v>
      </c>
      <c r="N35" s="87">
        <v>0.11684342980406255</v>
      </c>
      <c r="O35" s="87" t="s">
        <v>477</v>
      </c>
      <c r="P35" s="87" t="s">
        <v>477</v>
      </c>
      <c r="Q35" s="87" t="s">
        <v>477</v>
      </c>
      <c r="R35" s="87">
        <v>8.9879561387740427E-3</v>
      </c>
      <c r="S35" s="87" t="s">
        <v>477</v>
      </c>
      <c r="T35" s="87" t="s">
        <v>477</v>
      </c>
      <c r="U35" s="87" t="s">
        <v>477</v>
      </c>
      <c r="V35" s="87" t="s">
        <v>477</v>
      </c>
      <c r="W35" s="87" t="s">
        <v>477</v>
      </c>
      <c r="X35" s="87" t="s">
        <v>477</v>
      </c>
      <c r="Y35" s="87" t="s">
        <v>477</v>
      </c>
      <c r="Z35" s="87" t="s">
        <v>477</v>
      </c>
      <c r="AA35" s="87" t="s">
        <v>477</v>
      </c>
      <c r="AB35" s="87">
        <v>8.9879561387740434E-2</v>
      </c>
      <c r="AC35" s="87">
        <v>2.2739529031098327</v>
      </c>
      <c r="AD35" s="87">
        <v>13.958295883516088</v>
      </c>
      <c r="AE35" s="86">
        <v>14.785187848283302</v>
      </c>
      <c r="AF35" s="87">
        <v>2.3099047276649292</v>
      </c>
      <c r="AG35" s="87">
        <v>8.0891605248966394E-2</v>
      </c>
      <c r="AH35" s="87" t="s">
        <v>477</v>
      </c>
      <c r="AI35" s="87" t="s">
        <v>477</v>
      </c>
      <c r="AJ35" s="87" t="s">
        <v>477</v>
      </c>
      <c r="AK35" s="87" t="s">
        <v>477</v>
      </c>
      <c r="AL35" s="87" t="s">
        <v>477</v>
      </c>
      <c r="AM35" s="87" t="s">
        <v>477</v>
      </c>
      <c r="AN35" s="87" t="s">
        <v>477</v>
      </c>
      <c r="AO35" s="87" t="s">
        <v>477</v>
      </c>
      <c r="AP35" s="87" t="s">
        <v>477</v>
      </c>
      <c r="AQ35" s="87" t="s">
        <v>477</v>
      </c>
      <c r="AR35" s="87" t="s">
        <v>477</v>
      </c>
      <c r="AS35" s="87" t="s">
        <v>477</v>
      </c>
      <c r="AT35" s="87" t="s">
        <v>477</v>
      </c>
      <c r="AU35" s="87" t="s">
        <v>477</v>
      </c>
      <c r="AV35" s="87" t="s">
        <v>477</v>
      </c>
      <c r="AW35" s="87">
        <v>4.4939780693870217E-2</v>
      </c>
      <c r="AX35" s="87" t="s">
        <v>477</v>
      </c>
      <c r="AY35" s="87">
        <v>1.2403379471508178</v>
      </c>
      <c r="AZ35" s="87">
        <v>90.113248247348551</v>
      </c>
      <c r="BA35" s="87">
        <v>8.2958835160884412</v>
      </c>
      <c r="BB35" s="87" t="s">
        <v>477</v>
      </c>
      <c r="BC35" s="87">
        <v>3.3435196836239438</v>
      </c>
      <c r="BD35" s="87">
        <v>4.9523638324644974</v>
      </c>
      <c r="BE35" s="87">
        <v>0.53927736832644257</v>
      </c>
      <c r="BF35" s="87">
        <v>0.9257594822937264</v>
      </c>
      <c r="BG35" s="87">
        <v>0.1258313859428366</v>
      </c>
      <c r="BH35" s="87">
        <v>100</v>
      </c>
      <c r="BI35" s="87">
        <v>14.785187848283302</v>
      </c>
      <c r="BJ35" s="88">
        <v>30</v>
      </c>
    </row>
    <row r="36" spans="1:62" ht="15.75" customHeight="1" x14ac:dyDescent="0.15">
      <c r="A36" s="84" t="s">
        <v>88</v>
      </c>
      <c r="B36" s="90">
        <v>1.0349153251097638</v>
      </c>
      <c r="C36" s="87">
        <v>0.12544428183148654</v>
      </c>
      <c r="D36" s="87">
        <v>8.6556554463725686</v>
      </c>
      <c r="E36" s="87">
        <v>41.260715032406445</v>
      </c>
      <c r="F36" s="87" t="s">
        <v>477</v>
      </c>
      <c r="G36" s="87" t="s">
        <v>477</v>
      </c>
      <c r="H36" s="87" t="s">
        <v>477</v>
      </c>
      <c r="I36" s="87">
        <v>4.2232908216600462</v>
      </c>
      <c r="J36" s="87" t="s">
        <v>477</v>
      </c>
      <c r="K36" s="87" t="s">
        <v>477</v>
      </c>
      <c r="L36" s="87" t="s">
        <v>477</v>
      </c>
      <c r="M36" s="87" t="s">
        <v>477</v>
      </c>
      <c r="N36" s="87">
        <v>0.53313819778381777</v>
      </c>
      <c r="O36" s="87" t="s">
        <v>477</v>
      </c>
      <c r="P36" s="87" t="s">
        <v>477</v>
      </c>
      <c r="Q36" s="87" t="s">
        <v>477</v>
      </c>
      <c r="R36" s="87" t="s">
        <v>477</v>
      </c>
      <c r="S36" s="87" t="s">
        <v>477</v>
      </c>
      <c r="T36" s="87" t="s">
        <v>477</v>
      </c>
      <c r="U36" s="87" t="s">
        <v>477</v>
      </c>
      <c r="V36" s="87" t="s">
        <v>477</v>
      </c>
      <c r="W36" s="87" t="s">
        <v>477</v>
      </c>
      <c r="X36" s="87" t="s">
        <v>477</v>
      </c>
      <c r="Y36" s="87" t="s">
        <v>477</v>
      </c>
      <c r="Z36" s="87">
        <v>6.2722140915743269E-2</v>
      </c>
      <c r="AA36" s="87" t="s">
        <v>477</v>
      </c>
      <c r="AB36" s="87" t="s">
        <v>477</v>
      </c>
      <c r="AC36" s="87" t="s">
        <v>477</v>
      </c>
      <c r="AD36" s="87">
        <v>23.092201547146143</v>
      </c>
      <c r="AE36" s="87">
        <v>0.72130462053104738</v>
      </c>
      <c r="AF36" s="86">
        <v>17.112690779845284</v>
      </c>
      <c r="AG36" s="87" t="s">
        <v>477</v>
      </c>
      <c r="AH36" s="87" t="s">
        <v>477</v>
      </c>
      <c r="AI36" s="87" t="s">
        <v>477</v>
      </c>
      <c r="AJ36" s="87" t="s">
        <v>477</v>
      </c>
      <c r="AK36" s="87" t="s">
        <v>477</v>
      </c>
      <c r="AL36" s="87" t="s">
        <v>477</v>
      </c>
      <c r="AM36" s="87" t="s">
        <v>477</v>
      </c>
      <c r="AN36" s="87" t="s">
        <v>477</v>
      </c>
      <c r="AO36" s="87" t="s">
        <v>477</v>
      </c>
      <c r="AP36" s="87" t="s">
        <v>477</v>
      </c>
      <c r="AQ36" s="87" t="s">
        <v>477</v>
      </c>
      <c r="AR36" s="87" t="s">
        <v>477</v>
      </c>
      <c r="AS36" s="87" t="s">
        <v>477</v>
      </c>
      <c r="AT36" s="87" t="s">
        <v>477</v>
      </c>
      <c r="AU36" s="87" t="s">
        <v>477</v>
      </c>
      <c r="AV36" s="87" t="s">
        <v>477</v>
      </c>
      <c r="AW36" s="87" t="s">
        <v>477</v>
      </c>
      <c r="AX36" s="87" t="s">
        <v>477</v>
      </c>
      <c r="AY36" s="87">
        <v>0.57495295839431326</v>
      </c>
      <c r="AZ36" s="87">
        <v>97.397031151996657</v>
      </c>
      <c r="BA36" s="87">
        <v>1.8084883964039307</v>
      </c>
      <c r="BB36" s="87" t="s">
        <v>477</v>
      </c>
      <c r="BC36" s="87">
        <v>0.10453690152623876</v>
      </c>
      <c r="BD36" s="87">
        <v>1.7039514948776917</v>
      </c>
      <c r="BE36" s="87" t="s">
        <v>477</v>
      </c>
      <c r="BF36" s="87">
        <v>0.79448045159941461</v>
      </c>
      <c r="BG36" s="87" t="s">
        <v>477</v>
      </c>
      <c r="BH36" s="87">
        <v>100</v>
      </c>
      <c r="BI36" s="87">
        <v>17.112690779845284</v>
      </c>
      <c r="BJ36" s="88">
        <v>31</v>
      </c>
    </row>
    <row r="37" spans="1:62" ht="15.75" customHeight="1" x14ac:dyDescent="0.15">
      <c r="A37" s="84" t="s">
        <v>89</v>
      </c>
      <c r="B37" s="90">
        <v>9.1288229842446711</v>
      </c>
      <c r="C37" s="87" t="s">
        <v>477</v>
      </c>
      <c r="D37" s="87">
        <v>69.358202038924929</v>
      </c>
      <c r="E37" s="87">
        <v>2.0273401297497684</v>
      </c>
      <c r="F37" s="87">
        <v>1.0310472659870249</v>
      </c>
      <c r="G37" s="87" t="s">
        <v>477</v>
      </c>
      <c r="H37" s="87" t="s">
        <v>477</v>
      </c>
      <c r="I37" s="87">
        <v>6.8350324374420763</v>
      </c>
      <c r="J37" s="87" t="s">
        <v>477</v>
      </c>
      <c r="K37" s="87" t="s">
        <v>477</v>
      </c>
      <c r="L37" s="87" t="s">
        <v>477</v>
      </c>
      <c r="M37" s="87" t="s">
        <v>477</v>
      </c>
      <c r="N37" s="87">
        <v>0.45180722891566261</v>
      </c>
      <c r="O37" s="87">
        <v>5.7924003707136233E-2</v>
      </c>
      <c r="P37" s="87" t="s">
        <v>477</v>
      </c>
      <c r="Q37" s="87" t="s">
        <v>477</v>
      </c>
      <c r="R37" s="87">
        <v>0.67191844300278036</v>
      </c>
      <c r="S37" s="87">
        <v>0.40546802594995363</v>
      </c>
      <c r="T37" s="87" t="s">
        <v>477</v>
      </c>
      <c r="U37" s="87" t="s">
        <v>477</v>
      </c>
      <c r="V37" s="87" t="s">
        <v>477</v>
      </c>
      <c r="W37" s="87" t="s">
        <v>477</v>
      </c>
      <c r="X37" s="87" t="s">
        <v>477</v>
      </c>
      <c r="Y37" s="87" t="s">
        <v>477</v>
      </c>
      <c r="Z37" s="87">
        <v>0.4402224281742354</v>
      </c>
      <c r="AA37" s="87">
        <v>0.2201112140871177</v>
      </c>
      <c r="AB37" s="87" t="s">
        <v>477</v>
      </c>
      <c r="AC37" s="87" t="s">
        <v>477</v>
      </c>
      <c r="AD37" s="87">
        <v>3.4059314179796107</v>
      </c>
      <c r="AE37" s="87" t="s">
        <v>477</v>
      </c>
      <c r="AF37" s="87">
        <v>4.6339202965708988E-2</v>
      </c>
      <c r="AG37" s="86">
        <v>5.4911955514365154</v>
      </c>
      <c r="AH37" s="87" t="s">
        <v>477</v>
      </c>
      <c r="AI37" s="87" t="s">
        <v>477</v>
      </c>
      <c r="AJ37" s="87" t="s">
        <v>477</v>
      </c>
      <c r="AK37" s="87" t="s">
        <v>477</v>
      </c>
      <c r="AL37" s="87" t="s">
        <v>477</v>
      </c>
      <c r="AM37" s="87" t="s">
        <v>477</v>
      </c>
      <c r="AN37" s="87" t="s">
        <v>477</v>
      </c>
      <c r="AO37" s="87" t="s">
        <v>477</v>
      </c>
      <c r="AP37" s="87" t="s">
        <v>477</v>
      </c>
      <c r="AQ37" s="87" t="s">
        <v>477</v>
      </c>
      <c r="AR37" s="87" t="s">
        <v>477</v>
      </c>
      <c r="AS37" s="87" t="s">
        <v>477</v>
      </c>
      <c r="AT37" s="87" t="s">
        <v>477</v>
      </c>
      <c r="AU37" s="87" t="s">
        <v>477</v>
      </c>
      <c r="AV37" s="87" t="s">
        <v>477</v>
      </c>
      <c r="AW37" s="87" t="s">
        <v>477</v>
      </c>
      <c r="AX37" s="87" t="s">
        <v>477</v>
      </c>
      <c r="AY37" s="87">
        <v>0.17377201112140872</v>
      </c>
      <c r="AZ37" s="87">
        <v>99.745134383688608</v>
      </c>
      <c r="BA37" s="87">
        <v>5.7924003707136233E-2</v>
      </c>
      <c r="BB37" s="87" t="s">
        <v>477</v>
      </c>
      <c r="BC37" s="87" t="s">
        <v>477</v>
      </c>
      <c r="BD37" s="87">
        <v>5.7924003707136233E-2</v>
      </c>
      <c r="BE37" s="87">
        <v>0.12743280815569971</v>
      </c>
      <c r="BF37" s="87">
        <v>6.9508804448563485E-2</v>
      </c>
      <c r="BG37" s="87" t="s">
        <v>477</v>
      </c>
      <c r="BH37" s="87">
        <v>100</v>
      </c>
      <c r="BI37" s="87">
        <v>5.4911955514365154</v>
      </c>
      <c r="BJ37" s="88">
        <v>32</v>
      </c>
    </row>
    <row r="38" spans="1:62" ht="15.75" customHeight="1" x14ac:dyDescent="0.15">
      <c r="A38" s="84" t="s">
        <v>90</v>
      </c>
      <c r="B38" s="90">
        <v>8.9075630252100844</v>
      </c>
      <c r="C38" s="87" t="s">
        <v>477</v>
      </c>
      <c r="D38" s="87" t="s">
        <v>477</v>
      </c>
      <c r="E38" s="87">
        <v>0.67226890756302526</v>
      </c>
      <c r="F38" s="87">
        <v>3.6974789915966388</v>
      </c>
      <c r="G38" s="87" t="s">
        <v>477</v>
      </c>
      <c r="H38" s="87">
        <v>85.210084033613441</v>
      </c>
      <c r="I38" s="87" t="s">
        <v>477</v>
      </c>
      <c r="J38" s="87" t="s">
        <v>477</v>
      </c>
      <c r="K38" s="87" t="s">
        <v>477</v>
      </c>
      <c r="L38" s="87" t="s">
        <v>477</v>
      </c>
      <c r="M38" s="87" t="s">
        <v>477</v>
      </c>
      <c r="N38" s="87" t="s">
        <v>477</v>
      </c>
      <c r="O38" s="87" t="s">
        <v>477</v>
      </c>
      <c r="P38" s="87" t="s">
        <v>477</v>
      </c>
      <c r="Q38" s="87" t="s">
        <v>477</v>
      </c>
      <c r="R38" s="87" t="s">
        <v>477</v>
      </c>
      <c r="S38" s="87" t="s">
        <v>477</v>
      </c>
      <c r="T38" s="87" t="s">
        <v>477</v>
      </c>
      <c r="U38" s="87" t="s">
        <v>477</v>
      </c>
      <c r="V38" s="87" t="s">
        <v>477</v>
      </c>
      <c r="W38" s="87" t="s">
        <v>477</v>
      </c>
      <c r="X38" s="87" t="s">
        <v>477</v>
      </c>
      <c r="Y38" s="87" t="s">
        <v>477</v>
      </c>
      <c r="Z38" s="87" t="s">
        <v>477</v>
      </c>
      <c r="AA38" s="87" t="s">
        <v>477</v>
      </c>
      <c r="AB38" s="87" t="s">
        <v>477</v>
      </c>
      <c r="AC38" s="87" t="s">
        <v>477</v>
      </c>
      <c r="AD38" s="87" t="s">
        <v>477</v>
      </c>
      <c r="AE38" s="87" t="s">
        <v>477</v>
      </c>
      <c r="AF38" s="87" t="s">
        <v>477</v>
      </c>
      <c r="AG38" s="87" t="s">
        <v>477</v>
      </c>
      <c r="AH38" s="86">
        <v>0.33613445378151263</v>
      </c>
      <c r="AI38" s="87">
        <v>1.1764705882352942</v>
      </c>
      <c r="AJ38" s="87" t="s">
        <v>477</v>
      </c>
      <c r="AK38" s="87" t="s">
        <v>477</v>
      </c>
      <c r="AL38" s="87" t="s">
        <v>477</v>
      </c>
      <c r="AM38" s="87" t="s">
        <v>477</v>
      </c>
      <c r="AN38" s="87" t="s">
        <v>477</v>
      </c>
      <c r="AO38" s="87" t="s">
        <v>477</v>
      </c>
      <c r="AP38" s="87" t="s">
        <v>477</v>
      </c>
      <c r="AQ38" s="87" t="s">
        <v>477</v>
      </c>
      <c r="AR38" s="87" t="s">
        <v>477</v>
      </c>
      <c r="AS38" s="87" t="s">
        <v>477</v>
      </c>
      <c r="AT38" s="87" t="s">
        <v>477</v>
      </c>
      <c r="AU38" s="87" t="s">
        <v>477</v>
      </c>
      <c r="AV38" s="87" t="s">
        <v>477</v>
      </c>
      <c r="AW38" s="87" t="s">
        <v>477</v>
      </c>
      <c r="AX38" s="87" t="s">
        <v>477</v>
      </c>
      <c r="AY38" s="87" t="s">
        <v>477</v>
      </c>
      <c r="AZ38" s="87">
        <v>100</v>
      </c>
      <c r="BA38" s="87" t="s">
        <v>477</v>
      </c>
      <c r="BB38" s="87" t="s">
        <v>477</v>
      </c>
      <c r="BC38" s="87" t="s">
        <v>477</v>
      </c>
      <c r="BD38" s="87" t="s">
        <v>477</v>
      </c>
      <c r="BE38" s="87" t="s">
        <v>477</v>
      </c>
      <c r="BF38" s="87" t="s">
        <v>477</v>
      </c>
      <c r="BG38" s="87" t="s">
        <v>477</v>
      </c>
      <c r="BH38" s="87">
        <v>100</v>
      </c>
      <c r="BI38" s="87">
        <v>0.33613445378151263</v>
      </c>
      <c r="BJ38" s="88">
        <v>33</v>
      </c>
    </row>
    <row r="39" spans="1:62" ht="15.75" customHeight="1" x14ac:dyDescent="0.15">
      <c r="A39" s="84" t="s">
        <v>91</v>
      </c>
      <c r="B39" s="90">
        <v>22.678267448458485</v>
      </c>
      <c r="C39" s="87" t="s">
        <v>477</v>
      </c>
      <c r="D39" s="87" t="s">
        <v>477</v>
      </c>
      <c r="E39" s="87">
        <v>0.30262909022129753</v>
      </c>
      <c r="F39" s="87" t="s">
        <v>477</v>
      </c>
      <c r="G39" s="87">
        <v>1.0024588613580481</v>
      </c>
      <c r="H39" s="87">
        <v>66.918857575184404</v>
      </c>
      <c r="I39" s="87" t="s">
        <v>477</v>
      </c>
      <c r="J39" s="87" t="s">
        <v>477</v>
      </c>
      <c r="K39" s="87">
        <v>0.35937204463779082</v>
      </c>
      <c r="L39" s="87">
        <v>0.18914318138831096</v>
      </c>
      <c r="M39" s="87">
        <v>0.28371477208246643</v>
      </c>
      <c r="N39" s="87" t="s">
        <v>477</v>
      </c>
      <c r="O39" s="87" t="s">
        <v>477</v>
      </c>
      <c r="P39" s="87" t="s">
        <v>477</v>
      </c>
      <c r="Q39" s="87" t="s">
        <v>477</v>
      </c>
      <c r="R39" s="87" t="s">
        <v>477</v>
      </c>
      <c r="S39" s="87" t="s">
        <v>477</v>
      </c>
      <c r="T39" s="87" t="s">
        <v>477</v>
      </c>
      <c r="U39" s="87" t="s">
        <v>477</v>
      </c>
      <c r="V39" s="87" t="s">
        <v>477</v>
      </c>
      <c r="W39" s="87" t="s">
        <v>477</v>
      </c>
      <c r="X39" s="87" t="s">
        <v>477</v>
      </c>
      <c r="Y39" s="87" t="s">
        <v>477</v>
      </c>
      <c r="Z39" s="87" t="s">
        <v>477</v>
      </c>
      <c r="AA39" s="87" t="s">
        <v>477</v>
      </c>
      <c r="AB39" s="87" t="s">
        <v>477</v>
      </c>
      <c r="AC39" s="87" t="s">
        <v>477</v>
      </c>
      <c r="AD39" s="87" t="s">
        <v>477</v>
      </c>
      <c r="AE39" s="87" t="s">
        <v>477</v>
      </c>
      <c r="AF39" s="87" t="s">
        <v>477</v>
      </c>
      <c r="AG39" s="87" t="s">
        <v>477</v>
      </c>
      <c r="AH39" s="87" t="s">
        <v>477</v>
      </c>
      <c r="AI39" s="86">
        <v>7.5278986192547759</v>
      </c>
      <c r="AJ39" s="87" t="s">
        <v>477</v>
      </c>
      <c r="AK39" s="87">
        <v>1.8914318138831095E-2</v>
      </c>
      <c r="AL39" s="87" t="s">
        <v>477</v>
      </c>
      <c r="AM39" s="87" t="s">
        <v>477</v>
      </c>
      <c r="AN39" s="87" t="s">
        <v>477</v>
      </c>
      <c r="AO39" s="87" t="s">
        <v>477</v>
      </c>
      <c r="AP39" s="87" t="s">
        <v>477</v>
      </c>
      <c r="AQ39" s="87" t="s">
        <v>477</v>
      </c>
      <c r="AR39" s="87" t="s">
        <v>477</v>
      </c>
      <c r="AS39" s="87" t="s">
        <v>477</v>
      </c>
      <c r="AT39" s="87">
        <v>0.18914318138831096</v>
      </c>
      <c r="AU39" s="87">
        <v>0.39720068091545302</v>
      </c>
      <c r="AV39" s="87" t="s">
        <v>477</v>
      </c>
      <c r="AW39" s="87" t="s">
        <v>477</v>
      </c>
      <c r="AX39" s="87" t="s">
        <v>477</v>
      </c>
      <c r="AY39" s="87">
        <v>9.457159069415548E-2</v>
      </c>
      <c r="AZ39" s="87">
        <v>99.962171363722348</v>
      </c>
      <c r="BA39" s="87" t="s">
        <v>477</v>
      </c>
      <c r="BB39" s="87" t="s">
        <v>477</v>
      </c>
      <c r="BC39" s="87" t="s">
        <v>477</v>
      </c>
      <c r="BD39" s="87" t="s">
        <v>477</v>
      </c>
      <c r="BE39" s="87" t="s">
        <v>477</v>
      </c>
      <c r="BF39" s="87" t="s">
        <v>477</v>
      </c>
      <c r="BG39" s="87">
        <v>3.7828636277662191E-2</v>
      </c>
      <c r="BH39" s="87">
        <v>100</v>
      </c>
      <c r="BI39" s="87">
        <v>7.5278986192547759</v>
      </c>
      <c r="BJ39" s="88">
        <v>34</v>
      </c>
    </row>
    <row r="40" spans="1:62" ht="15.75" customHeight="1" x14ac:dyDescent="0.15">
      <c r="A40" s="84" t="s">
        <v>92</v>
      </c>
      <c r="B40" s="90">
        <v>29.062055897678825</v>
      </c>
      <c r="C40" s="87" t="s">
        <v>477</v>
      </c>
      <c r="D40" s="87">
        <v>0.21316911416390336</v>
      </c>
      <c r="E40" s="87">
        <v>2.3685457129322598E-2</v>
      </c>
      <c r="F40" s="87" t="s">
        <v>477</v>
      </c>
      <c r="G40" s="87" t="s">
        <v>477</v>
      </c>
      <c r="H40" s="87">
        <v>18.948365703458077</v>
      </c>
      <c r="I40" s="87">
        <v>0.15395547134059687</v>
      </c>
      <c r="J40" s="87" t="s">
        <v>477</v>
      </c>
      <c r="K40" s="87">
        <v>1.9185220274751305</v>
      </c>
      <c r="L40" s="87">
        <v>29.239696826148741</v>
      </c>
      <c r="M40" s="87">
        <v>0.35528185693983894</v>
      </c>
      <c r="N40" s="87" t="s">
        <v>477</v>
      </c>
      <c r="O40" s="87" t="s">
        <v>477</v>
      </c>
      <c r="P40" s="87">
        <v>0.24869729985788724</v>
      </c>
      <c r="Q40" s="87" t="s">
        <v>477</v>
      </c>
      <c r="R40" s="87" t="s">
        <v>477</v>
      </c>
      <c r="S40" s="87" t="s">
        <v>477</v>
      </c>
      <c r="T40" s="87" t="s">
        <v>477</v>
      </c>
      <c r="U40" s="87" t="s">
        <v>477</v>
      </c>
      <c r="V40" s="87" t="s">
        <v>477</v>
      </c>
      <c r="W40" s="87" t="s">
        <v>477</v>
      </c>
      <c r="X40" s="87" t="s">
        <v>477</v>
      </c>
      <c r="Y40" s="87" t="s">
        <v>477</v>
      </c>
      <c r="Z40" s="87" t="s">
        <v>477</v>
      </c>
      <c r="AA40" s="87" t="s">
        <v>477</v>
      </c>
      <c r="AB40" s="87" t="s">
        <v>477</v>
      </c>
      <c r="AC40" s="87" t="s">
        <v>477</v>
      </c>
      <c r="AD40" s="87" t="s">
        <v>477</v>
      </c>
      <c r="AE40" s="87" t="s">
        <v>477</v>
      </c>
      <c r="AF40" s="87" t="s">
        <v>477</v>
      </c>
      <c r="AG40" s="87" t="s">
        <v>477</v>
      </c>
      <c r="AH40" s="87" t="s">
        <v>477</v>
      </c>
      <c r="AI40" s="87">
        <v>2.3685457129322598E-2</v>
      </c>
      <c r="AJ40" s="86">
        <v>5.2344860255802939</v>
      </c>
      <c r="AK40" s="87">
        <v>12.612505921364281</v>
      </c>
      <c r="AL40" s="87" t="s">
        <v>477</v>
      </c>
      <c r="AM40" s="87" t="s">
        <v>477</v>
      </c>
      <c r="AN40" s="87" t="s">
        <v>477</v>
      </c>
      <c r="AO40" s="87" t="s">
        <v>477</v>
      </c>
      <c r="AP40" s="87" t="s">
        <v>477</v>
      </c>
      <c r="AQ40" s="87" t="s">
        <v>477</v>
      </c>
      <c r="AR40" s="87" t="s">
        <v>477</v>
      </c>
      <c r="AS40" s="87" t="s">
        <v>477</v>
      </c>
      <c r="AT40" s="87">
        <v>0.17764092846991947</v>
      </c>
      <c r="AU40" s="87">
        <v>1.0895310279488395</v>
      </c>
      <c r="AV40" s="87" t="s">
        <v>477</v>
      </c>
      <c r="AW40" s="87" t="s">
        <v>477</v>
      </c>
      <c r="AX40" s="87" t="s">
        <v>477</v>
      </c>
      <c r="AY40" s="87">
        <v>0.21316911416390336</v>
      </c>
      <c r="AZ40" s="87">
        <v>99.514448128848883</v>
      </c>
      <c r="BA40" s="87">
        <v>1.1842728564661299E-2</v>
      </c>
      <c r="BB40" s="87" t="s">
        <v>477</v>
      </c>
      <c r="BC40" s="87" t="s">
        <v>477</v>
      </c>
      <c r="BD40" s="87">
        <v>1.1842728564661299E-2</v>
      </c>
      <c r="BE40" s="87">
        <v>0.47370914258645197</v>
      </c>
      <c r="BF40" s="87" t="s">
        <v>477</v>
      </c>
      <c r="BG40" s="87" t="s">
        <v>477</v>
      </c>
      <c r="BH40" s="87">
        <v>100</v>
      </c>
      <c r="BI40" s="87">
        <v>5.2344860255802939</v>
      </c>
      <c r="BJ40" s="88">
        <v>35</v>
      </c>
    </row>
    <row r="41" spans="1:62" ht="15.75" customHeight="1" x14ac:dyDescent="0.15">
      <c r="A41" s="84" t="s">
        <v>93</v>
      </c>
      <c r="B41" s="90">
        <v>33.92556287333435</v>
      </c>
      <c r="C41" s="87" t="s">
        <v>477</v>
      </c>
      <c r="D41" s="87" t="s">
        <v>477</v>
      </c>
      <c r="E41" s="87">
        <v>0.1531628120692296</v>
      </c>
      <c r="F41" s="87" t="s">
        <v>477</v>
      </c>
      <c r="G41" s="87" t="s">
        <v>477</v>
      </c>
      <c r="H41" s="87">
        <v>0.16082095267269109</v>
      </c>
      <c r="I41" s="87">
        <v>2.2974421810384438E-2</v>
      </c>
      <c r="J41" s="87" t="s">
        <v>477</v>
      </c>
      <c r="K41" s="87">
        <v>0.45948843620768881</v>
      </c>
      <c r="L41" s="87">
        <v>0.66625823250114879</v>
      </c>
      <c r="M41" s="87">
        <v>7.6581406034614802E-2</v>
      </c>
      <c r="N41" s="87" t="s">
        <v>477</v>
      </c>
      <c r="O41" s="87" t="s">
        <v>477</v>
      </c>
      <c r="P41" s="87" t="s">
        <v>477</v>
      </c>
      <c r="Q41" s="87">
        <v>4.5948843620768877E-2</v>
      </c>
      <c r="R41" s="87" t="s">
        <v>477</v>
      </c>
      <c r="S41" s="87" t="s">
        <v>477</v>
      </c>
      <c r="T41" s="87" t="s">
        <v>477</v>
      </c>
      <c r="U41" s="87" t="s">
        <v>477</v>
      </c>
      <c r="V41" s="87" t="s">
        <v>477</v>
      </c>
      <c r="W41" s="87" t="s">
        <v>477</v>
      </c>
      <c r="X41" s="87" t="s">
        <v>477</v>
      </c>
      <c r="Y41" s="87">
        <v>3.8290703017307401E-2</v>
      </c>
      <c r="Z41" s="87" t="s">
        <v>477</v>
      </c>
      <c r="AA41" s="87" t="s">
        <v>477</v>
      </c>
      <c r="AB41" s="87" t="s">
        <v>477</v>
      </c>
      <c r="AC41" s="87" t="s">
        <v>477</v>
      </c>
      <c r="AD41" s="87" t="s">
        <v>477</v>
      </c>
      <c r="AE41" s="87" t="s">
        <v>477</v>
      </c>
      <c r="AF41" s="87" t="s">
        <v>477</v>
      </c>
      <c r="AG41" s="87" t="s">
        <v>477</v>
      </c>
      <c r="AH41" s="87" t="s">
        <v>477</v>
      </c>
      <c r="AI41" s="87" t="s">
        <v>477</v>
      </c>
      <c r="AJ41" s="87" t="s">
        <v>477</v>
      </c>
      <c r="AK41" s="86">
        <v>62.880992495022205</v>
      </c>
      <c r="AL41" s="87">
        <v>0.31398376474192069</v>
      </c>
      <c r="AM41" s="87">
        <v>0.3752488895696125</v>
      </c>
      <c r="AN41" s="87">
        <v>1.5316281206922957E-2</v>
      </c>
      <c r="AO41" s="87">
        <v>0.28335120232807476</v>
      </c>
      <c r="AP41" s="87" t="s">
        <v>477</v>
      </c>
      <c r="AQ41" s="87" t="s">
        <v>477</v>
      </c>
      <c r="AR41" s="87" t="s">
        <v>477</v>
      </c>
      <c r="AS41" s="87" t="s">
        <v>477</v>
      </c>
      <c r="AT41" s="87">
        <v>0.13018839025884515</v>
      </c>
      <c r="AU41" s="87" t="s">
        <v>477</v>
      </c>
      <c r="AV41" s="87" t="s">
        <v>477</v>
      </c>
      <c r="AW41" s="87" t="s">
        <v>477</v>
      </c>
      <c r="AX41" s="87" t="s">
        <v>477</v>
      </c>
      <c r="AY41" s="87">
        <v>5.360698422423036E-2</v>
      </c>
      <c r="AZ41" s="87">
        <v>99.601776688620006</v>
      </c>
      <c r="BA41" s="87">
        <v>7.6581406034614786E-3</v>
      </c>
      <c r="BB41" s="87" t="s">
        <v>477</v>
      </c>
      <c r="BC41" s="87" t="s">
        <v>477</v>
      </c>
      <c r="BD41" s="87">
        <v>7.6581406034614786E-3</v>
      </c>
      <c r="BE41" s="87" t="s">
        <v>477</v>
      </c>
      <c r="BF41" s="87" t="s">
        <v>477</v>
      </c>
      <c r="BG41" s="87">
        <v>0.39056517077653546</v>
      </c>
      <c r="BH41" s="87">
        <v>100</v>
      </c>
      <c r="BI41" s="87">
        <v>62.880992495022205</v>
      </c>
      <c r="BJ41" s="88">
        <v>36</v>
      </c>
    </row>
    <row r="42" spans="1:62" ht="15.75" customHeight="1" x14ac:dyDescent="0.15">
      <c r="A42" s="84" t="s">
        <v>94</v>
      </c>
      <c r="B42" s="90">
        <v>49.096734987017292</v>
      </c>
      <c r="C42" s="87" t="s">
        <v>477</v>
      </c>
      <c r="D42" s="87" t="s">
        <v>477</v>
      </c>
      <c r="E42" s="87">
        <v>0.25412960609911056</v>
      </c>
      <c r="F42" s="87" t="s">
        <v>477</v>
      </c>
      <c r="G42" s="87" t="s">
        <v>477</v>
      </c>
      <c r="H42" s="87">
        <v>1.6573669962985472E-2</v>
      </c>
      <c r="I42" s="87" t="s">
        <v>477</v>
      </c>
      <c r="J42" s="87">
        <v>5.5245566543284899E-2</v>
      </c>
      <c r="K42" s="87">
        <v>4.4196453234627918E-2</v>
      </c>
      <c r="L42" s="87">
        <v>0.1049665764322413</v>
      </c>
      <c r="M42" s="87">
        <v>0.12706480304955528</v>
      </c>
      <c r="N42" s="87" t="s">
        <v>477</v>
      </c>
      <c r="O42" s="87" t="s">
        <v>477</v>
      </c>
      <c r="P42" s="87">
        <v>4.4196453234627918E-2</v>
      </c>
      <c r="Q42" s="87">
        <v>0.24308049279045357</v>
      </c>
      <c r="R42" s="87" t="s">
        <v>477</v>
      </c>
      <c r="S42" s="87" t="s">
        <v>477</v>
      </c>
      <c r="T42" s="87" t="s">
        <v>477</v>
      </c>
      <c r="U42" s="87" t="s">
        <v>477</v>
      </c>
      <c r="V42" s="87" t="s">
        <v>477</v>
      </c>
      <c r="W42" s="87" t="s">
        <v>477</v>
      </c>
      <c r="X42" s="87">
        <v>3.3147339925970944E-2</v>
      </c>
      <c r="Y42" s="87">
        <v>8.8392906469255836E-2</v>
      </c>
      <c r="Z42" s="87" t="s">
        <v>477</v>
      </c>
      <c r="AA42" s="87" t="s">
        <v>477</v>
      </c>
      <c r="AB42" s="87" t="s">
        <v>477</v>
      </c>
      <c r="AC42" s="87" t="s">
        <v>477</v>
      </c>
      <c r="AD42" s="87" t="s">
        <v>477</v>
      </c>
      <c r="AE42" s="87" t="s">
        <v>477</v>
      </c>
      <c r="AF42" s="87" t="s">
        <v>477</v>
      </c>
      <c r="AG42" s="87" t="s">
        <v>477</v>
      </c>
      <c r="AH42" s="87" t="s">
        <v>477</v>
      </c>
      <c r="AI42" s="87" t="s">
        <v>477</v>
      </c>
      <c r="AJ42" s="87" t="s">
        <v>477</v>
      </c>
      <c r="AK42" s="87">
        <v>20.805480360201095</v>
      </c>
      <c r="AL42" s="86">
        <v>28.37964753328545</v>
      </c>
      <c r="AM42" s="87" t="s">
        <v>477</v>
      </c>
      <c r="AN42" s="87">
        <v>1.1049113308656979E-2</v>
      </c>
      <c r="AO42" s="87">
        <v>6.6294679851941887E-2</v>
      </c>
      <c r="AP42" s="87" t="s">
        <v>477</v>
      </c>
      <c r="AQ42" s="87" t="s">
        <v>477</v>
      </c>
      <c r="AR42" s="87" t="s">
        <v>477</v>
      </c>
      <c r="AS42" s="87" t="s">
        <v>477</v>
      </c>
      <c r="AT42" s="87">
        <v>8.2868349814927356E-2</v>
      </c>
      <c r="AU42" s="87" t="s">
        <v>477</v>
      </c>
      <c r="AV42" s="87" t="s">
        <v>477</v>
      </c>
      <c r="AW42" s="87" t="s">
        <v>477</v>
      </c>
      <c r="AX42" s="87" t="s">
        <v>477</v>
      </c>
      <c r="AY42" s="87">
        <v>5.5245566543284899E-2</v>
      </c>
      <c r="AZ42" s="87">
        <v>99.508314457764769</v>
      </c>
      <c r="BA42" s="87">
        <v>9.944201977791281E-2</v>
      </c>
      <c r="BB42" s="87" t="s">
        <v>477</v>
      </c>
      <c r="BC42" s="87">
        <v>9.391746312358433E-2</v>
      </c>
      <c r="BD42" s="87">
        <v>5.5245566543284897E-3</v>
      </c>
      <c r="BE42" s="87">
        <v>0.12154024639522679</v>
      </c>
      <c r="BF42" s="87">
        <v>5.5245566543284899E-2</v>
      </c>
      <c r="BG42" s="87">
        <v>0.21545770951881113</v>
      </c>
      <c r="BH42" s="87">
        <v>100</v>
      </c>
      <c r="BI42" s="87">
        <v>28.37964753328545</v>
      </c>
      <c r="BJ42" s="88">
        <v>37</v>
      </c>
    </row>
    <row r="43" spans="1:62" ht="15.75" customHeight="1" x14ac:dyDescent="0.15">
      <c r="A43" s="84" t="s">
        <v>95</v>
      </c>
      <c r="B43" s="90">
        <v>20.693619467330908</v>
      </c>
      <c r="C43" s="87" t="s">
        <v>477</v>
      </c>
      <c r="D43" s="87" t="s">
        <v>477</v>
      </c>
      <c r="E43" s="87" t="s">
        <v>477</v>
      </c>
      <c r="F43" s="87" t="s">
        <v>477</v>
      </c>
      <c r="G43" s="87" t="s">
        <v>477</v>
      </c>
      <c r="H43" s="87">
        <v>7.6643035064188542E-2</v>
      </c>
      <c r="I43" s="87" t="s">
        <v>477</v>
      </c>
      <c r="J43" s="87" t="s">
        <v>477</v>
      </c>
      <c r="K43" s="87">
        <v>10.365970492431501</v>
      </c>
      <c r="L43" s="87">
        <v>7.6259819888867595</v>
      </c>
      <c r="M43" s="87">
        <v>1.9160758766047135E-2</v>
      </c>
      <c r="N43" s="87" t="s">
        <v>477</v>
      </c>
      <c r="O43" s="87" t="s">
        <v>477</v>
      </c>
      <c r="P43" s="87" t="s">
        <v>477</v>
      </c>
      <c r="Q43" s="87" t="s">
        <v>477</v>
      </c>
      <c r="R43" s="87" t="s">
        <v>477</v>
      </c>
      <c r="S43" s="87" t="s">
        <v>477</v>
      </c>
      <c r="T43" s="87" t="s">
        <v>477</v>
      </c>
      <c r="U43" s="87" t="s">
        <v>477</v>
      </c>
      <c r="V43" s="87" t="s">
        <v>477</v>
      </c>
      <c r="W43" s="87" t="s">
        <v>477</v>
      </c>
      <c r="X43" s="87" t="s">
        <v>477</v>
      </c>
      <c r="Y43" s="87" t="s">
        <v>477</v>
      </c>
      <c r="Z43" s="87" t="s">
        <v>477</v>
      </c>
      <c r="AA43" s="87" t="s">
        <v>477</v>
      </c>
      <c r="AB43" s="87" t="s">
        <v>477</v>
      </c>
      <c r="AC43" s="87" t="s">
        <v>477</v>
      </c>
      <c r="AD43" s="87" t="s">
        <v>477</v>
      </c>
      <c r="AE43" s="87" t="s">
        <v>477</v>
      </c>
      <c r="AF43" s="87" t="s">
        <v>477</v>
      </c>
      <c r="AG43" s="87" t="s">
        <v>477</v>
      </c>
      <c r="AH43" s="87" t="s">
        <v>477</v>
      </c>
      <c r="AI43" s="87" t="s">
        <v>477</v>
      </c>
      <c r="AJ43" s="87" t="s">
        <v>477</v>
      </c>
      <c r="AK43" s="87">
        <v>50.105384173213267</v>
      </c>
      <c r="AL43" s="87">
        <v>0.11496455259628281</v>
      </c>
      <c r="AM43" s="86">
        <v>9.4270933128951899</v>
      </c>
      <c r="AN43" s="87">
        <v>1.9160758766047135E-2</v>
      </c>
      <c r="AO43" s="87">
        <v>1.9160758766047135E-2</v>
      </c>
      <c r="AP43" s="87" t="s">
        <v>477</v>
      </c>
      <c r="AQ43" s="87">
        <v>0.24908986395861277</v>
      </c>
      <c r="AR43" s="87" t="s">
        <v>477</v>
      </c>
      <c r="AS43" s="87" t="s">
        <v>477</v>
      </c>
      <c r="AT43" s="87">
        <v>9.580379383023567E-2</v>
      </c>
      <c r="AU43" s="87">
        <v>1.1496455259628282</v>
      </c>
      <c r="AV43" s="87" t="s">
        <v>477</v>
      </c>
      <c r="AW43" s="87" t="s">
        <v>477</v>
      </c>
      <c r="AX43" s="87" t="s">
        <v>477</v>
      </c>
      <c r="AY43" s="87" t="s">
        <v>477</v>
      </c>
      <c r="AZ43" s="87">
        <v>99.961678482467903</v>
      </c>
      <c r="BA43" s="87">
        <v>3.8321517532094271E-2</v>
      </c>
      <c r="BB43" s="87" t="s">
        <v>477</v>
      </c>
      <c r="BC43" s="87" t="s">
        <v>477</v>
      </c>
      <c r="BD43" s="87">
        <v>3.8321517532094271E-2</v>
      </c>
      <c r="BE43" s="87" t="s">
        <v>477</v>
      </c>
      <c r="BF43" s="87" t="s">
        <v>477</v>
      </c>
      <c r="BG43" s="87" t="s">
        <v>477</v>
      </c>
      <c r="BH43" s="87">
        <v>100</v>
      </c>
      <c r="BI43" s="87">
        <v>9.4270933128951899</v>
      </c>
      <c r="BJ43" s="88">
        <v>38</v>
      </c>
    </row>
    <row r="44" spans="1:62" ht="15.75" customHeight="1" x14ac:dyDescent="0.15">
      <c r="A44" s="84" t="s">
        <v>96</v>
      </c>
      <c r="B44" s="90">
        <v>38.717015468607826</v>
      </c>
      <c r="C44" s="87" t="s">
        <v>477</v>
      </c>
      <c r="D44" s="87" t="s">
        <v>477</v>
      </c>
      <c r="E44" s="87" t="s">
        <v>477</v>
      </c>
      <c r="F44" s="87" t="s">
        <v>477</v>
      </c>
      <c r="G44" s="87" t="s">
        <v>477</v>
      </c>
      <c r="H44" s="87" t="s">
        <v>477</v>
      </c>
      <c r="I44" s="87" t="s">
        <v>477</v>
      </c>
      <c r="J44" s="87">
        <v>0.10615711252653928</v>
      </c>
      <c r="K44" s="87">
        <v>0.95541401273885351</v>
      </c>
      <c r="L44" s="87">
        <v>0.56111616621170768</v>
      </c>
      <c r="M44" s="87">
        <v>0.19714892326357294</v>
      </c>
      <c r="N44" s="87" t="s">
        <v>477</v>
      </c>
      <c r="O44" s="87" t="s">
        <v>477</v>
      </c>
      <c r="P44" s="87" t="s">
        <v>477</v>
      </c>
      <c r="Q44" s="87">
        <v>4.5495905368516838E-2</v>
      </c>
      <c r="R44" s="87" t="s">
        <v>477</v>
      </c>
      <c r="S44" s="87" t="s">
        <v>477</v>
      </c>
      <c r="T44" s="87" t="s">
        <v>477</v>
      </c>
      <c r="U44" s="87" t="s">
        <v>477</v>
      </c>
      <c r="V44" s="87" t="s">
        <v>477</v>
      </c>
      <c r="W44" s="87" t="s">
        <v>477</v>
      </c>
      <c r="X44" s="87" t="s">
        <v>477</v>
      </c>
      <c r="Y44" s="87">
        <v>4.5495905368516838E-2</v>
      </c>
      <c r="Z44" s="87" t="s">
        <v>477</v>
      </c>
      <c r="AA44" s="87" t="s">
        <v>477</v>
      </c>
      <c r="AB44" s="87" t="s">
        <v>477</v>
      </c>
      <c r="AC44" s="87" t="s">
        <v>477</v>
      </c>
      <c r="AD44" s="87" t="s">
        <v>477</v>
      </c>
      <c r="AE44" s="87" t="s">
        <v>477</v>
      </c>
      <c r="AF44" s="87" t="s">
        <v>477</v>
      </c>
      <c r="AG44" s="87" t="s">
        <v>477</v>
      </c>
      <c r="AH44" s="87" t="s">
        <v>477</v>
      </c>
      <c r="AI44" s="87" t="s">
        <v>477</v>
      </c>
      <c r="AJ44" s="87" t="s">
        <v>477</v>
      </c>
      <c r="AK44" s="87">
        <v>26.91841067637246</v>
      </c>
      <c r="AL44" s="87">
        <v>2.3657870791628755</v>
      </c>
      <c r="AM44" s="87">
        <v>0.68243858052775253</v>
      </c>
      <c r="AN44" s="86">
        <v>8.4015771913861084</v>
      </c>
      <c r="AO44" s="87">
        <v>19.002123142250532</v>
      </c>
      <c r="AP44" s="87">
        <v>6.0661207158022444E-2</v>
      </c>
      <c r="AQ44" s="87">
        <v>0.63694267515923575</v>
      </c>
      <c r="AR44" s="87" t="s">
        <v>477</v>
      </c>
      <c r="AS44" s="87" t="s">
        <v>477</v>
      </c>
      <c r="AT44" s="87" t="s">
        <v>477</v>
      </c>
      <c r="AU44" s="87">
        <v>0.12132241431604489</v>
      </c>
      <c r="AV44" s="87" t="s">
        <v>477</v>
      </c>
      <c r="AW44" s="87" t="s">
        <v>477</v>
      </c>
      <c r="AX44" s="87" t="s">
        <v>477</v>
      </c>
      <c r="AY44" s="87">
        <v>0.78859569305429178</v>
      </c>
      <c r="AZ44" s="87">
        <v>99.605702153472848</v>
      </c>
      <c r="BA44" s="87">
        <v>1.5165301789505611E-2</v>
      </c>
      <c r="BB44" s="87" t="s">
        <v>477</v>
      </c>
      <c r="BC44" s="87">
        <v>1.5165301789505611E-2</v>
      </c>
      <c r="BD44" s="87" t="s">
        <v>477</v>
      </c>
      <c r="BE44" s="87">
        <v>0.3791325447376403</v>
      </c>
      <c r="BF44" s="87" t="s">
        <v>477</v>
      </c>
      <c r="BG44" s="87" t="s">
        <v>477</v>
      </c>
      <c r="BH44" s="87">
        <v>100</v>
      </c>
      <c r="BI44" s="87">
        <v>8.4015771913861084</v>
      </c>
      <c r="BJ44" s="88">
        <v>39</v>
      </c>
    </row>
    <row r="45" spans="1:62" ht="15.75" customHeight="1" x14ac:dyDescent="0.15">
      <c r="A45" s="84" t="s">
        <v>97</v>
      </c>
      <c r="B45" s="90">
        <v>33.963422118571252</v>
      </c>
      <c r="C45" s="87" t="s">
        <v>477</v>
      </c>
      <c r="D45" s="87">
        <v>0.12274456855284155</v>
      </c>
      <c r="E45" s="87" t="s">
        <v>477</v>
      </c>
      <c r="F45" s="87" t="s">
        <v>477</v>
      </c>
      <c r="G45" s="87" t="s">
        <v>477</v>
      </c>
      <c r="H45" s="87" t="s">
        <v>477</v>
      </c>
      <c r="I45" s="87" t="s">
        <v>477</v>
      </c>
      <c r="J45" s="87">
        <v>1.2274456855284154E-2</v>
      </c>
      <c r="K45" s="87">
        <v>2.5039891984779672</v>
      </c>
      <c r="L45" s="87" t="s">
        <v>477</v>
      </c>
      <c r="M45" s="87">
        <v>0.19639130968454646</v>
      </c>
      <c r="N45" s="87" t="s">
        <v>477</v>
      </c>
      <c r="O45" s="87" t="s">
        <v>477</v>
      </c>
      <c r="P45" s="87" t="s">
        <v>477</v>
      </c>
      <c r="Q45" s="87" t="s">
        <v>477</v>
      </c>
      <c r="R45" s="87" t="s">
        <v>477</v>
      </c>
      <c r="S45" s="87" t="s">
        <v>477</v>
      </c>
      <c r="T45" s="87" t="s">
        <v>477</v>
      </c>
      <c r="U45" s="87" t="s">
        <v>477</v>
      </c>
      <c r="V45" s="87" t="s">
        <v>477</v>
      </c>
      <c r="W45" s="87">
        <v>0.30686142138210387</v>
      </c>
      <c r="X45" s="87" t="s">
        <v>477</v>
      </c>
      <c r="Y45" s="87" t="s">
        <v>477</v>
      </c>
      <c r="Z45" s="87" t="s">
        <v>477</v>
      </c>
      <c r="AA45" s="87" t="s">
        <v>477</v>
      </c>
      <c r="AB45" s="87" t="s">
        <v>477</v>
      </c>
      <c r="AC45" s="87" t="s">
        <v>477</v>
      </c>
      <c r="AD45" s="87" t="s">
        <v>477</v>
      </c>
      <c r="AE45" s="87" t="s">
        <v>477</v>
      </c>
      <c r="AF45" s="87" t="s">
        <v>477</v>
      </c>
      <c r="AG45" s="87" t="s">
        <v>477</v>
      </c>
      <c r="AH45" s="87" t="s">
        <v>477</v>
      </c>
      <c r="AI45" s="87" t="s">
        <v>477</v>
      </c>
      <c r="AJ45" s="87" t="s">
        <v>477</v>
      </c>
      <c r="AK45" s="87">
        <v>6.5668344175770219</v>
      </c>
      <c r="AL45" s="87">
        <v>1.2028967718178472</v>
      </c>
      <c r="AM45" s="87" t="s">
        <v>477</v>
      </c>
      <c r="AN45" s="87">
        <v>0.51552718792193442</v>
      </c>
      <c r="AO45" s="86">
        <v>52.154167178102369</v>
      </c>
      <c r="AP45" s="87">
        <v>0.47870381735608197</v>
      </c>
      <c r="AQ45" s="87">
        <v>0.41733153307966125</v>
      </c>
      <c r="AR45" s="87" t="s">
        <v>477</v>
      </c>
      <c r="AS45" s="87" t="s">
        <v>477</v>
      </c>
      <c r="AT45" s="87">
        <v>0.30686142138210387</v>
      </c>
      <c r="AU45" s="87">
        <v>0.35595924880324048</v>
      </c>
      <c r="AV45" s="87" t="s">
        <v>477</v>
      </c>
      <c r="AW45" s="87" t="s">
        <v>477</v>
      </c>
      <c r="AX45" s="87" t="s">
        <v>477</v>
      </c>
      <c r="AY45" s="87">
        <v>0.19639130968454646</v>
      </c>
      <c r="AZ45" s="87">
        <v>99.300355959248805</v>
      </c>
      <c r="BA45" s="87">
        <v>0.56462501534307108</v>
      </c>
      <c r="BB45" s="87" t="s">
        <v>477</v>
      </c>
      <c r="BC45" s="87">
        <v>0.56462501534307108</v>
      </c>
      <c r="BD45" s="87" t="s">
        <v>477</v>
      </c>
      <c r="BE45" s="87" t="s">
        <v>477</v>
      </c>
      <c r="BF45" s="87">
        <v>6.1372284276420774E-2</v>
      </c>
      <c r="BG45" s="87">
        <v>7.3646741131704913E-2</v>
      </c>
      <c r="BH45" s="87">
        <v>100</v>
      </c>
      <c r="BI45" s="87">
        <v>52.154167178102369</v>
      </c>
      <c r="BJ45" s="88">
        <v>40</v>
      </c>
    </row>
    <row r="46" spans="1:62" ht="15.75" customHeight="1" x14ac:dyDescent="0.15">
      <c r="A46" s="84" t="s">
        <v>98</v>
      </c>
      <c r="B46" s="90">
        <v>18.656509695290861</v>
      </c>
      <c r="C46" s="87" t="s">
        <v>477</v>
      </c>
      <c r="D46" s="87" t="s">
        <v>477</v>
      </c>
      <c r="E46" s="87" t="s">
        <v>477</v>
      </c>
      <c r="F46" s="87" t="s">
        <v>477</v>
      </c>
      <c r="G46" s="87" t="s">
        <v>477</v>
      </c>
      <c r="H46" s="87" t="s">
        <v>477</v>
      </c>
      <c r="I46" s="87" t="s">
        <v>477</v>
      </c>
      <c r="J46" s="87" t="s">
        <v>477</v>
      </c>
      <c r="K46" s="87">
        <v>32.423822714681435</v>
      </c>
      <c r="L46" s="87">
        <v>1.3850415512465375E-2</v>
      </c>
      <c r="M46" s="87">
        <v>1.1218836565096952</v>
      </c>
      <c r="N46" s="87" t="s">
        <v>477</v>
      </c>
      <c r="O46" s="87" t="s">
        <v>477</v>
      </c>
      <c r="P46" s="87">
        <v>0.41551246537396125</v>
      </c>
      <c r="Q46" s="87" t="s">
        <v>477</v>
      </c>
      <c r="R46" s="87" t="s">
        <v>477</v>
      </c>
      <c r="S46" s="87" t="s">
        <v>477</v>
      </c>
      <c r="T46" s="87" t="s">
        <v>477</v>
      </c>
      <c r="U46" s="87" t="s">
        <v>477</v>
      </c>
      <c r="V46" s="87" t="s">
        <v>477</v>
      </c>
      <c r="W46" s="87" t="s">
        <v>477</v>
      </c>
      <c r="X46" s="87" t="s">
        <v>477</v>
      </c>
      <c r="Y46" s="87" t="s">
        <v>477</v>
      </c>
      <c r="Z46" s="87" t="s">
        <v>477</v>
      </c>
      <c r="AA46" s="87" t="s">
        <v>477</v>
      </c>
      <c r="AB46" s="87" t="s">
        <v>477</v>
      </c>
      <c r="AC46" s="87" t="s">
        <v>477</v>
      </c>
      <c r="AD46" s="87" t="s">
        <v>477</v>
      </c>
      <c r="AE46" s="87" t="s">
        <v>477</v>
      </c>
      <c r="AF46" s="87" t="s">
        <v>477</v>
      </c>
      <c r="AG46" s="87" t="s">
        <v>477</v>
      </c>
      <c r="AH46" s="87" t="s">
        <v>477</v>
      </c>
      <c r="AI46" s="87" t="s">
        <v>477</v>
      </c>
      <c r="AJ46" s="87" t="s">
        <v>477</v>
      </c>
      <c r="AK46" s="87">
        <v>6.4542936288088644</v>
      </c>
      <c r="AL46" s="87" t="s">
        <v>477</v>
      </c>
      <c r="AM46" s="87">
        <v>4.1551246537396121E-2</v>
      </c>
      <c r="AN46" s="87">
        <v>4.1551246537396121E-2</v>
      </c>
      <c r="AO46" s="87">
        <v>15.62326869806094</v>
      </c>
      <c r="AP46" s="86">
        <v>14.501385041551245</v>
      </c>
      <c r="AQ46" s="87">
        <v>7.0775623268698062</v>
      </c>
      <c r="AR46" s="87" t="s">
        <v>477</v>
      </c>
      <c r="AS46" s="87" t="s">
        <v>477</v>
      </c>
      <c r="AT46" s="87" t="s">
        <v>477</v>
      </c>
      <c r="AU46" s="87">
        <v>3.033240997229917</v>
      </c>
      <c r="AV46" s="87" t="s">
        <v>477</v>
      </c>
      <c r="AW46" s="87" t="s">
        <v>477</v>
      </c>
      <c r="AX46" s="87" t="s">
        <v>477</v>
      </c>
      <c r="AY46" s="87" t="s">
        <v>477</v>
      </c>
      <c r="AZ46" s="87">
        <v>99.40443213296399</v>
      </c>
      <c r="BA46" s="87">
        <v>0.16620498614958448</v>
      </c>
      <c r="BB46" s="87" t="s">
        <v>477</v>
      </c>
      <c r="BC46" s="87">
        <v>0.16620498614958448</v>
      </c>
      <c r="BD46" s="87" t="s">
        <v>477</v>
      </c>
      <c r="BE46" s="87">
        <v>1.3850415512465375E-2</v>
      </c>
      <c r="BF46" s="87" t="s">
        <v>477</v>
      </c>
      <c r="BG46" s="87">
        <v>0.41551246537396125</v>
      </c>
      <c r="BH46" s="87">
        <v>100</v>
      </c>
      <c r="BI46" s="87">
        <v>14.501385041551245</v>
      </c>
      <c r="BJ46" s="88">
        <v>41</v>
      </c>
    </row>
    <row r="47" spans="1:62" ht="15.75" customHeight="1" x14ac:dyDescent="0.15">
      <c r="A47" s="84" t="s">
        <v>99</v>
      </c>
      <c r="B47" s="90">
        <v>16.923076923076923</v>
      </c>
      <c r="C47" s="87" t="s">
        <v>477</v>
      </c>
      <c r="D47" s="87" t="s">
        <v>477</v>
      </c>
      <c r="E47" s="87" t="s">
        <v>477</v>
      </c>
      <c r="F47" s="87" t="s">
        <v>477</v>
      </c>
      <c r="G47" s="87" t="s">
        <v>477</v>
      </c>
      <c r="H47" s="87" t="s">
        <v>477</v>
      </c>
      <c r="I47" s="87" t="s">
        <v>477</v>
      </c>
      <c r="J47" s="87" t="s">
        <v>477</v>
      </c>
      <c r="K47" s="87">
        <v>41.931260229132569</v>
      </c>
      <c r="L47" s="87">
        <v>9.8199672667757767E-2</v>
      </c>
      <c r="M47" s="87">
        <v>0.88379705400981989</v>
      </c>
      <c r="N47" s="87" t="s">
        <v>477</v>
      </c>
      <c r="O47" s="87" t="s">
        <v>477</v>
      </c>
      <c r="P47" s="87" t="s">
        <v>477</v>
      </c>
      <c r="Q47" s="87" t="s">
        <v>477</v>
      </c>
      <c r="R47" s="87" t="s">
        <v>477</v>
      </c>
      <c r="S47" s="87" t="s">
        <v>477</v>
      </c>
      <c r="T47" s="87" t="s">
        <v>477</v>
      </c>
      <c r="U47" s="87" t="s">
        <v>477</v>
      </c>
      <c r="V47" s="87" t="s">
        <v>477</v>
      </c>
      <c r="W47" s="87" t="s">
        <v>477</v>
      </c>
      <c r="X47" s="87" t="s">
        <v>477</v>
      </c>
      <c r="Y47" s="87" t="s">
        <v>477</v>
      </c>
      <c r="Z47" s="87" t="s">
        <v>477</v>
      </c>
      <c r="AA47" s="87" t="s">
        <v>477</v>
      </c>
      <c r="AB47" s="87" t="s">
        <v>477</v>
      </c>
      <c r="AC47" s="87" t="s">
        <v>477</v>
      </c>
      <c r="AD47" s="87" t="s">
        <v>477</v>
      </c>
      <c r="AE47" s="87" t="s">
        <v>477</v>
      </c>
      <c r="AF47" s="87" t="s">
        <v>477</v>
      </c>
      <c r="AG47" s="87" t="s">
        <v>477</v>
      </c>
      <c r="AH47" s="87" t="s">
        <v>477</v>
      </c>
      <c r="AI47" s="87" t="s">
        <v>477</v>
      </c>
      <c r="AJ47" s="87" t="s">
        <v>477</v>
      </c>
      <c r="AK47" s="87">
        <v>11.718494271685762</v>
      </c>
      <c r="AL47" s="87" t="s">
        <v>477</v>
      </c>
      <c r="AM47" s="87">
        <v>0.13093289689034371</v>
      </c>
      <c r="AN47" s="87" t="s">
        <v>477</v>
      </c>
      <c r="AO47" s="87">
        <v>10.801963993453354</v>
      </c>
      <c r="AP47" s="87">
        <v>0.81833060556464821</v>
      </c>
      <c r="AQ47" s="86">
        <v>15.09001636661211</v>
      </c>
      <c r="AR47" s="87" t="s">
        <v>477</v>
      </c>
      <c r="AS47" s="87" t="s">
        <v>477</v>
      </c>
      <c r="AT47" s="87" t="s">
        <v>477</v>
      </c>
      <c r="AU47" s="87">
        <v>1.4402618657937807</v>
      </c>
      <c r="AV47" s="87" t="s">
        <v>477</v>
      </c>
      <c r="AW47" s="87" t="s">
        <v>477</v>
      </c>
      <c r="AX47" s="87" t="s">
        <v>477</v>
      </c>
      <c r="AY47" s="87" t="s">
        <v>477</v>
      </c>
      <c r="AZ47" s="87">
        <v>99.836333878887075</v>
      </c>
      <c r="BA47" s="87">
        <v>9.8199672667757767E-2</v>
      </c>
      <c r="BB47" s="87">
        <v>9.8199672667757767E-2</v>
      </c>
      <c r="BC47" s="87" t="s">
        <v>477</v>
      </c>
      <c r="BD47" s="87" t="s">
        <v>477</v>
      </c>
      <c r="BE47" s="87">
        <v>6.5466448445171854E-2</v>
      </c>
      <c r="BF47" s="87" t="s">
        <v>477</v>
      </c>
      <c r="BG47" s="87" t="s">
        <v>477</v>
      </c>
      <c r="BH47" s="87">
        <v>100</v>
      </c>
      <c r="BI47" s="87">
        <v>15.09001636661211</v>
      </c>
      <c r="BJ47" s="88">
        <v>42</v>
      </c>
    </row>
    <row r="48" spans="1:62" ht="15.75" customHeight="1" x14ac:dyDescent="0.15">
      <c r="A48" s="84" t="s">
        <v>100</v>
      </c>
      <c r="B48" s="90">
        <v>4.8093587521663776</v>
      </c>
      <c r="C48" s="87" t="s">
        <v>477</v>
      </c>
      <c r="D48" s="87" t="s">
        <v>477</v>
      </c>
      <c r="E48" s="87" t="s">
        <v>477</v>
      </c>
      <c r="F48" s="87" t="s">
        <v>477</v>
      </c>
      <c r="G48" s="87" t="s">
        <v>477</v>
      </c>
      <c r="H48" s="87" t="s">
        <v>477</v>
      </c>
      <c r="I48" s="87" t="s">
        <v>477</v>
      </c>
      <c r="J48" s="87" t="s">
        <v>477</v>
      </c>
      <c r="K48" s="87">
        <v>74.13344887348353</v>
      </c>
      <c r="L48" s="87">
        <v>1.2564991334488735</v>
      </c>
      <c r="M48" s="87">
        <v>2.7296360485268631</v>
      </c>
      <c r="N48" s="87" t="s">
        <v>477</v>
      </c>
      <c r="O48" s="87" t="s">
        <v>477</v>
      </c>
      <c r="P48" s="87" t="s">
        <v>477</v>
      </c>
      <c r="Q48" s="87" t="s">
        <v>477</v>
      </c>
      <c r="R48" s="87" t="s">
        <v>477</v>
      </c>
      <c r="S48" s="87" t="s">
        <v>477</v>
      </c>
      <c r="T48" s="87" t="s">
        <v>477</v>
      </c>
      <c r="U48" s="87" t="s">
        <v>477</v>
      </c>
      <c r="V48" s="87" t="s">
        <v>477</v>
      </c>
      <c r="W48" s="87" t="s">
        <v>477</v>
      </c>
      <c r="X48" s="87" t="s">
        <v>477</v>
      </c>
      <c r="Y48" s="87" t="s">
        <v>477</v>
      </c>
      <c r="Z48" s="87" t="s">
        <v>477</v>
      </c>
      <c r="AA48" s="87" t="s">
        <v>477</v>
      </c>
      <c r="AB48" s="87" t="s">
        <v>477</v>
      </c>
      <c r="AC48" s="87" t="s">
        <v>477</v>
      </c>
      <c r="AD48" s="87" t="s">
        <v>477</v>
      </c>
      <c r="AE48" s="87" t="s">
        <v>477</v>
      </c>
      <c r="AF48" s="87" t="s">
        <v>477</v>
      </c>
      <c r="AG48" s="87" t="s">
        <v>477</v>
      </c>
      <c r="AH48" s="87" t="s">
        <v>477</v>
      </c>
      <c r="AI48" s="87" t="s">
        <v>477</v>
      </c>
      <c r="AJ48" s="87" t="s">
        <v>477</v>
      </c>
      <c r="AK48" s="87">
        <v>0.99653379549393406</v>
      </c>
      <c r="AL48" s="87" t="s">
        <v>477</v>
      </c>
      <c r="AM48" s="87" t="s">
        <v>477</v>
      </c>
      <c r="AN48" s="87" t="s">
        <v>477</v>
      </c>
      <c r="AO48" s="87">
        <v>0.64991334488734831</v>
      </c>
      <c r="AP48" s="87">
        <v>0.43327556325823224</v>
      </c>
      <c r="AQ48" s="87">
        <v>5.2859618717504331</v>
      </c>
      <c r="AR48" s="86">
        <v>0.56325823223570193</v>
      </c>
      <c r="AS48" s="87">
        <v>1.2564991334488735</v>
      </c>
      <c r="AT48" s="87">
        <v>4.3327556325823219E-2</v>
      </c>
      <c r="AU48" s="87">
        <v>7.6689774696707111</v>
      </c>
      <c r="AV48" s="87" t="s">
        <v>477</v>
      </c>
      <c r="AW48" s="87" t="s">
        <v>477</v>
      </c>
      <c r="AX48" s="87" t="s">
        <v>477</v>
      </c>
      <c r="AY48" s="87" t="s">
        <v>477</v>
      </c>
      <c r="AZ48" s="87">
        <v>99.826689774696703</v>
      </c>
      <c r="BA48" s="87">
        <v>0.17331022530329288</v>
      </c>
      <c r="BB48" s="87">
        <v>0.17331022530329288</v>
      </c>
      <c r="BC48" s="87" t="s">
        <v>477</v>
      </c>
      <c r="BD48" s="87" t="s">
        <v>477</v>
      </c>
      <c r="BE48" s="87" t="s">
        <v>477</v>
      </c>
      <c r="BF48" s="87" t="s">
        <v>477</v>
      </c>
      <c r="BG48" s="87" t="s">
        <v>477</v>
      </c>
      <c r="BH48" s="87">
        <v>100</v>
      </c>
      <c r="BI48" s="87">
        <v>0.56325823223570193</v>
      </c>
      <c r="BJ48" s="88">
        <v>43</v>
      </c>
    </row>
    <row r="49" spans="1:62" ht="15.75" customHeight="1" x14ac:dyDescent="0.15">
      <c r="A49" s="84" t="s">
        <v>101</v>
      </c>
      <c r="B49" s="90">
        <v>2.2743425728500357</v>
      </c>
      <c r="C49" s="87" t="s">
        <v>477</v>
      </c>
      <c r="D49" s="87" t="s">
        <v>477</v>
      </c>
      <c r="E49" s="87" t="s">
        <v>477</v>
      </c>
      <c r="F49" s="87" t="s">
        <v>477</v>
      </c>
      <c r="G49" s="87" t="s">
        <v>477</v>
      </c>
      <c r="H49" s="87" t="s">
        <v>477</v>
      </c>
      <c r="I49" s="87" t="s">
        <v>477</v>
      </c>
      <c r="J49" s="87" t="s">
        <v>477</v>
      </c>
      <c r="K49" s="87">
        <v>66.453447050461975</v>
      </c>
      <c r="L49" s="87">
        <v>2.3691068467187871E-2</v>
      </c>
      <c r="M49" s="87">
        <v>12.603648424543948</v>
      </c>
      <c r="N49" s="87" t="s">
        <v>477</v>
      </c>
      <c r="O49" s="87" t="s">
        <v>477</v>
      </c>
      <c r="P49" s="87" t="s">
        <v>477</v>
      </c>
      <c r="Q49" s="87" t="s">
        <v>477</v>
      </c>
      <c r="R49" s="87" t="s">
        <v>477</v>
      </c>
      <c r="S49" s="87" t="s">
        <v>477</v>
      </c>
      <c r="T49" s="87" t="s">
        <v>477</v>
      </c>
      <c r="U49" s="87" t="s">
        <v>477</v>
      </c>
      <c r="V49" s="87" t="s">
        <v>477</v>
      </c>
      <c r="W49" s="87" t="s">
        <v>477</v>
      </c>
      <c r="X49" s="87" t="s">
        <v>477</v>
      </c>
      <c r="Y49" s="87" t="s">
        <v>477</v>
      </c>
      <c r="Z49" s="87" t="s">
        <v>477</v>
      </c>
      <c r="AA49" s="87" t="s">
        <v>477</v>
      </c>
      <c r="AB49" s="87" t="s">
        <v>477</v>
      </c>
      <c r="AC49" s="87" t="s">
        <v>477</v>
      </c>
      <c r="AD49" s="87" t="s">
        <v>477</v>
      </c>
      <c r="AE49" s="87" t="s">
        <v>477</v>
      </c>
      <c r="AF49" s="87" t="s">
        <v>477</v>
      </c>
      <c r="AG49" s="87" t="s">
        <v>477</v>
      </c>
      <c r="AH49" s="87" t="s">
        <v>477</v>
      </c>
      <c r="AI49" s="87" t="s">
        <v>477</v>
      </c>
      <c r="AJ49" s="87" t="s">
        <v>477</v>
      </c>
      <c r="AK49" s="87" t="s">
        <v>477</v>
      </c>
      <c r="AL49" s="87" t="s">
        <v>477</v>
      </c>
      <c r="AM49" s="87" t="s">
        <v>477</v>
      </c>
      <c r="AN49" s="87" t="s">
        <v>477</v>
      </c>
      <c r="AO49" s="87" t="s">
        <v>477</v>
      </c>
      <c r="AP49" s="87">
        <v>4.7382136934375742E-2</v>
      </c>
      <c r="AQ49" s="87">
        <v>0.21321961620469082</v>
      </c>
      <c r="AR49" s="87">
        <v>0.23691068467187867</v>
      </c>
      <c r="AS49" s="86">
        <v>5.0225065150438288</v>
      </c>
      <c r="AT49" s="87">
        <v>0.82918739635157546</v>
      </c>
      <c r="AU49" s="87">
        <v>11.656005685856433</v>
      </c>
      <c r="AV49" s="87" t="s">
        <v>477</v>
      </c>
      <c r="AW49" s="87" t="s">
        <v>477</v>
      </c>
      <c r="AX49" s="87" t="s">
        <v>477</v>
      </c>
      <c r="AY49" s="87" t="s">
        <v>477</v>
      </c>
      <c r="AZ49" s="87">
        <v>99.360341151385924</v>
      </c>
      <c r="BA49" s="87">
        <v>0.63965884861407252</v>
      </c>
      <c r="BB49" s="87">
        <v>0.40274816394219376</v>
      </c>
      <c r="BC49" s="87">
        <v>0.23691068467187867</v>
      </c>
      <c r="BD49" s="87" t="s">
        <v>477</v>
      </c>
      <c r="BE49" s="87" t="s">
        <v>477</v>
      </c>
      <c r="BF49" s="87" t="s">
        <v>477</v>
      </c>
      <c r="BG49" s="87" t="s">
        <v>477</v>
      </c>
      <c r="BH49" s="87">
        <v>100</v>
      </c>
      <c r="BI49" s="87">
        <v>5.0225065150438288</v>
      </c>
      <c r="BJ49" s="88">
        <v>44</v>
      </c>
    </row>
    <row r="50" spans="1:62" ht="15.75" customHeight="1" x14ac:dyDescent="0.15">
      <c r="A50" s="84" t="s">
        <v>102</v>
      </c>
      <c r="B50" s="90">
        <v>3.9027906497786016</v>
      </c>
      <c r="C50" s="87" t="s">
        <v>477</v>
      </c>
      <c r="D50" s="87" t="s">
        <v>477</v>
      </c>
      <c r="E50" s="87">
        <v>1.0297600659046441E-2</v>
      </c>
      <c r="F50" s="87" t="s">
        <v>477</v>
      </c>
      <c r="G50" s="87" t="s">
        <v>477</v>
      </c>
      <c r="H50" s="87" t="s">
        <v>477</v>
      </c>
      <c r="I50" s="87" t="s">
        <v>477</v>
      </c>
      <c r="J50" s="87" t="s">
        <v>477</v>
      </c>
      <c r="K50" s="87">
        <v>4.3558850787766454</v>
      </c>
      <c r="L50" s="87">
        <v>0.13386880856760375</v>
      </c>
      <c r="M50" s="87">
        <v>53.197405004633922</v>
      </c>
      <c r="N50" s="87" t="s">
        <v>477</v>
      </c>
      <c r="O50" s="87" t="s">
        <v>477</v>
      </c>
      <c r="P50" s="87" t="s">
        <v>477</v>
      </c>
      <c r="Q50" s="87" t="s">
        <v>477</v>
      </c>
      <c r="R50" s="87" t="s">
        <v>477</v>
      </c>
      <c r="S50" s="87" t="s">
        <v>477</v>
      </c>
      <c r="T50" s="87" t="s">
        <v>477</v>
      </c>
      <c r="U50" s="87" t="s">
        <v>477</v>
      </c>
      <c r="V50" s="87" t="s">
        <v>477</v>
      </c>
      <c r="W50" s="87" t="s">
        <v>477</v>
      </c>
      <c r="X50" s="87" t="s">
        <v>477</v>
      </c>
      <c r="Y50" s="87" t="s">
        <v>477</v>
      </c>
      <c r="Z50" s="87" t="s">
        <v>477</v>
      </c>
      <c r="AA50" s="87" t="s">
        <v>477</v>
      </c>
      <c r="AB50" s="87" t="s">
        <v>477</v>
      </c>
      <c r="AC50" s="87" t="s">
        <v>477</v>
      </c>
      <c r="AD50" s="87" t="s">
        <v>477</v>
      </c>
      <c r="AE50" s="87" t="s">
        <v>477</v>
      </c>
      <c r="AF50" s="87" t="s">
        <v>477</v>
      </c>
      <c r="AG50" s="87" t="s">
        <v>477</v>
      </c>
      <c r="AH50" s="87" t="s">
        <v>477</v>
      </c>
      <c r="AI50" s="87" t="s">
        <v>477</v>
      </c>
      <c r="AJ50" s="87" t="s">
        <v>477</v>
      </c>
      <c r="AK50" s="87" t="s">
        <v>477</v>
      </c>
      <c r="AL50" s="87" t="s">
        <v>477</v>
      </c>
      <c r="AM50" s="87" t="s">
        <v>477</v>
      </c>
      <c r="AN50" s="87" t="s">
        <v>477</v>
      </c>
      <c r="AO50" s="87" t="s">
        <v>477</v>
      </c>
      <c r="AP50" s="87" t="s">
        <v>477</v>
      </c>
      <c r="AQ50" s="87" t="s">
        <v>477</v>
      </c>
      <c r="AR50" s="87" t="s">
        <v>477</v>
      </c>
      <c r="AS50" s="87">
        <v>7.2083204613325097E-2</v>
      </c>
      <c r="AT50" s="86">
        <v>17.155802697971374</v>
      </c>
      <c r="AU50" s="87">
        <v>2.5435073627844713</v>
      </c>
      <c r="AV50" s="87" t="s">
        <v>477</v>
      </c>
      <c r="AW50" s="87" t="s">
        <v>477</v>
      </c>
      <c r="AX50" s="87" t="s">
        <v>477</v>
      </c>
      <c r="AY50" s="87">
        <v>0.27803521779425394</v>
      </c>
      <c r="AZ50" s="87">
        <v>81.649675625579249</v>
      </c>
      <c r="BA50" s="87">
        <v>16.991041087426627</v>
      </c>
      <c r="BB50" s="87">
        <v>16.970445886108536</v>
      </c>
      <c r="BC50" s="87" t="s">
        <v>477</v>
      </c>
      <c r="BD50" s="87">
        <v>2.0595201318092882E-2</v>
      </c>
      <c r="BE50" s="87">
        <v>8.238080527237153E-2</v>
      </c>
      <c r="BF50" s="87">
        <v>8.238080527237153E-2</v>
      </c>
      <c r="BG50" s="87">
        <v>1.1945216764493873</v>
      </c>
      <c r="BH50" s="87">
        <v>100</v>
      </c>
      <c r="BI50" s="87">
        <v>17.155802697971374</v>
      </c>
      <c r="BJ50" s="88">
        <v>45</v>
      </c>
    </row>
    <row r="51" spans="1:62" ht="15.75" customHeight="1" x14ac:dyDescent="0.15">
      <c r="A51" s="84" t="s">
        <v>103</v>
      </c>
      <c r="B51" s="90">
        <v>5.9110832811521599</v>
      </c>
      <c r="C51" s="87">
        <v>3.4439574201628048E-2</v>
      </c>
      <c r="D51" s="87" t="s">
        <v>477</v>
      </c>
      <c r="E51" s="87">
        <v>6.2617407639323731E-3</v>
      </c>
      <c r="F51" s="87" t="s">
        <v>477</v>
      </c>
      <c r="G51" s="87" t="s">
        <v>477</v>
      </c>
      <c r="H51" s="87" t="s">
        <v>477</v>
      </c>
      <c r="I51" s="87">
        <v>4.6963055729492796E-2</v>
      </c>
      <c r="J51" s="87" t="s">
        <v>477</v>
      </c>
      <c r="K51" s="87">
        <v>15.832811521603004</v>
      </c>
      <c r="L51" s="87">
        <v>0.36318096430807761</v>
      </c>
      <c r="M51" s="87">
        <v>9.5710707576706326</v>
      </c>
      <c r="N51" s="87" t="s">
        <v>477</v>
      </c>
      <c r="O51" s="87" t="s">
        <v>477</v>
      </c>
      <c r="P51" s="87" t="s">
        <v>477</v>
      </c>
      <c r="Q51" s="87" t="s">
        <v>477</v>
      </c>
      <c r="R51" s="87" t="s">
        <v>477</v>
      </c>
      <c r="S51" s="87" t="s">
        <v>477</v>
      </c>
      <c r="T51" s="87" t="s">
        <v>477</v>
      </c>
      <c r="U51" s="87" t="s">
        <v>477</v>
      </c>
      <c r="V51" s="87" t="s">
        <v>477</v>
      </c>
      <c r="W51" s="87" t="s">
        <v>477</v>
      </c>
      <c r="X51" s="87" t="s">
        <v>477</v>
      </c>
      <c r="Y51" s="87" t="s">
        <v>477</v>
      </c>
      <c r="Z51" s="87" t="s">
        <v>477</v>
      </c>
      <c r="AA51" s="87" t="s">
        <v>477</v>
      </c>
      <c r="AB51" s="87" t="s">
        <v>477</v>
      </c>
      <c r="AC51" s="87" t="s">
        <v>477</v>
      </c>
      <c r="AD51" s="87" t="s">
        <v>477</v>
      </c>
      <c r="AE51" s="87" t="s">
        <v>477</v>
      </c>
      <c r="AF51" s="87" t="s">
        <v>477</v>
      </c>
      <c r="AG51" s="87" t="s">
        <v>477</v>
      </c>
      <c r="AH51" s="87" t="s">
        <v>477</v>
      </c>
      <c r="AI51" s="87" t="s">
        <v>477</v>
      </c>
      <c r="AJ51" s="87" t="s">
        <v>477</v>
      </c>
      <c r="AK51" s="87">
        <v>1.8785222291797122E-2</v>
      </c>
      <c r="AL51" s="87" t="s">
        <v>477</v>
      </c>
      <c r="AM51" s="87" t="s">
        <v>477</v>
      </c>
      <c r="AN51" s="87" t="s">
        <v>477</v>
      </c>
      <c r="AO51" s="87" t="s">
        <v>477</v>
      </c>
      <c r="AP51" s="87" t="s">
        <v>477</v>
      </c>
      <c r="AQ51" s="87" t="s">
        <v>477</v>
      </c>
      <c r="AR51" s="87" t="s">
        <v>477</v>
      </c>
      <c r="AS51" s="87" t="s">
        <v>477</v>
      </c>
      <c r="AT51" s="87">
        <v>0.15967438948027551</v>
      </c>
      <c r="AU51" s="86">
        <v>66.734502191609266</v>
      </c>
      <c r="AV51" s="87">
        <v>0.10958046336881652</v>
      </c>
      <c r="AW51" s="87" t="s">
        <v>477</v>
      </c>
      <c r="AX51" s="87" t="s">
        <v>477</v>
      </c>
      <c r="AY51" s="87">
        <v>0.27238572323105825</v>
      </c>
      <c r="AZ51" s="87">
        <v>99.060738885410146</v>
      </c>
      <c r="BA51" s="87">
        <v>0.20976831559173451</v>
      </c>
      <c r="BB51" s="87">
        <v>0.17532874139010646</v>
      </c>
      <c r="BC51" s="87" t="s">
        <v>477</v>
      </c>
      <c r="BD51" s="87">
        <v>3.4439574201628048E-2</v>
      </c>
      <c r="BE51" s="87">
        <v>0.32874139010644959</v>
      </c>
      <c r="BF51" s="87">
        <v>3.7570444583594244E-2</v>
      </c>
      <c r="BG51" s="87">
        <v>0.36318096430807761</v>
      </c>
      <c r="BH51" s="87">
        <v>100</v>
      </c>
      <c r="BI51" s="87">
        <v>66.734502191609266</v>
      </c>
      <c r="BJ51" s="88">
        <v>46</v>
      </c>
    </row>
    <row r="52" spans="1:62" ht="15.75" customHeight="1" x14ac:dyDescent="0.15">
      <c r="A52" s="84" t="s">
        <v>104</v>
      </c>
      <c r="B52" s="90">
        <v>5.5161846389580544</v>
      </c>
      <c r="C52" s="87" t="s">
        <v>477</v>
      </c>
      <c r="D52" s="87" t="s">
        <v>477</v>
      </c>
      <c r="E52" s="87" t="s">
        <v>477</v>
      </c>
      <c r="F52" s="87" t="s">
        <v>477</v>
      </c>
      <c r="G52" s="87" t="s">
        <v>477</v>
      </c>
      <c r="H52" s="87" t="s">
        <v>477</v>
      </c>
      <c r="I52" s="87">
        <v>7.6613675541084086E-2</v>
      </c>
      <c r="J52" s="87" t="s">
        <v>477</v>
      </c>
      <c r="K52" s="87">
        <v>9.6724765370618648</v>
      </c>
      <c r="L52" s="87">
        <v>0.44052863436123352</v>
      </c>
      <c r="M52" s="87">
        <v>12.737023558705229</v>
      </c>
      <c r="N52" s="87" t="s">
        <v>477</v>
      </c>
      <c r="O52" s="87" t="s">
        <v>477</v>
      </c>
      <c r="P52" s="87" t="s">
        <v>477</v>
      </c>
      <c r="Q52" s="87" t="s">
        <v>477</v>
      </c>
      <c r="R52" s="87" t="s">
        <v>477</v>
      </c>
      <c r="S52" s="87" t="s">
        <v>477</v>
      </c>
      <c r="T52" s="87" t="s">
        <v>477</v>
      </c>
      <c r="U52" s="87" t="s">
        <v>477</v>
      </c>
      <c r="V52" s="87" t="s">
        <v>477</v>
      </c>
      <c r="W52" s="87" t="s">
        <v>477</v>
      </c>
      <c r="X52" s="87" t="s">
        <v>477</v>
      </c>
      <c r="Y52" s="87" t="s">
        <v>477</v>
      </c>
      <c r="Z52" s="87" t="s">
        <v>477</v>
      </c>
      <c r="AA52" s="87" t="s">
        <v>477</v>
      </c>
      <c r="AB52" s="87" t="s">
        <v>477</v>
      </c>
      <c r="AC52" s="87" t="s">
        <v>477</v>
      </c>
      <c r="AD52" s="87" t="s">
        <v>477</v>
      </c>
      <c r="AE52" s="87" t="s">
        <v>477</v>
      </c>
      <c r="AF52" s="87" t="s">
        <v>477</v>
      </c>
      <c r="AG52" s="87" t="s">
        <v>477</v>
      </c>
      <c r="AH52" s="87" t="s">
        <v>477</v>
      </c>
      <c r="AI52" s="87" t="s">
        <v>477</v>
      </c>
      <c r="AJ52" s="87" t="s">
        <v>477</v>
      </c>
      <c r="AK52" s="87" t="s">
        <v>477</v>
      </c>
      <c r="AL52" s="87" t="s">
        <v>477</v>
      </c>
      <c r="AM52" s="87" t="s">
        <v>477</v>
      </c>
      <c r="AN52" s="87" t="s">
        <v>477</v>
      </c>
      <c r="AO52" s="87" t="s">
        <v>477</v>
      </c>
      <c r="AP52" s="87" t="s">
        <v>477</v>
      </c>
      <c r="AQ52" s="87" t="s">
        <v>477</v>
      </c>
      <c r="AR52" s="87" t="s">
        <v>477</v>
      </c>
      <c r="AS52" s="87" t="s">
        <v>477</v>
      </c>
      <c r="AT52" s="87" t="s">
        <v>477</v>
      </c>
      <c r="AU52" s="87">
        <v>67.381727638383452</v>
      </c>
      <c r="AV52" s="86">
        <v>2.0685692396092703</v>
      </c>
      <c r="AW52" s="87" t="s">
        <v>477</v>
      </c>
      <c r="AX52" s="87" t="s">
        <v>477</v>
      </c>
      <c r="AY52" s="87" t="s">
        <v>477</v>
      </c>
      <c r="AZ52" s="87">
        <v>97.893123922620191</v>
      </c>
      <c r="BA52" s="87" t="s">
        <v>477</v>
      </c>
      <c r="BB52" s="87" t="s">
        <v>477</v>
      </c>
      <c r="BC52" s="87" t="s">
        <v>477</v>
      </c>
      <c r="BD52" s="87" t="s">
        <v>477</v>
      </c>
      <c r="BE52" s="87">
        <v>0.1723807699674392</v>
      </c>
      <c r="BF52" s="87" t="s">
        <v>477</v>
      </c>
      <c r="BG52" s="87">
        <v>1.934495307412373</v>
      </c>
      <c r="BH52" s="87">
        <v>100</v>
      </c>
      <c r="BI52" s="87">
        <v>2.0685692396092703</v>
      </c>
      <c r="BJ52" s="88">
        <v>47</v>
      </c>
    </row>
    <row r="53" spans="1:62" ht="15.75" customHeight="1" x14ac:dyDescent="0.15">
      <c r="A53" s="84" t="s">
        <v>105</v>
      </c>
      <c r="B53" s="90">
        <v>0.98996744402365289</v>
      </c>
      <c r="C53" s="87">
        <v>8.6505880007972902</v>
      </c>
      <c r="D53" s="87">
        <v>0.3322038402763936</v>
      </c>
      <c r="E53" s="87">
        <v>62.660288352933357</v>
      </c>
      <c r="F53" s="87">
        <v>5.3152614444222972E-2</v>
      </c>
      <c r="G53" s="87" t="s">
        <v>477</v>
      </c>
      <c r="H53" s="87" t="s">
        <v>477</v>
      </c>
      <c r="I53" s="87">
        <v>0.24583084180453124</v>
      </c>
      <c r="J53" s="87" t="s">
        <v>477</v>
      </c>
      <c r="K53" s="87" t="s">
        <v>477</v>
      </c>
      <c r="L53" s="87" t="s">
        <v>477</v>
      </c>
      <c r="M53" s="87" t="s">
        <v>477</v>
      </c>
      <c r="N53" s="87">
        <v>1.9932230416583617E-2</v>
      </c>
      <c r="O53" s="87" t="s">
        <v>477</v>
      </c>
      <c r="P53" s="87" t="s">
        <v>477</v>
      </c>
      <c r="Q53" s="87" t="s">
        <v>477</v>
      </c>
      <c r="R53" s="87" t="s">
        <v>477</v>
      </c>
      <c r="S53" s="87" t="s">
        <v>477</v>
      </c>
      <c r="T53" s="87" t="s">
        <v>477</v>
      </c>
      <c r="U53" s="87" t="s">
        <v>477</v>
      </c>
      <c r="V53" s="87" t="s">
        <v>477</v>
      </c>
      <c r="W53" s="87" t="s">
        <v>477</v>
      </c>
      <c r="X53" s="87" t="s">
        <v>477</v>
      </c>
      <c r="Y53" s="87" t="s">
        <v>477</v>
      </c>
      <c r="Z53" s="87">
        <v>1.9932230416583617E-2</v>
      </c>
      <c r="AA53" s="87" t="s">
        <v>477</v>
      </c>
      <c r="AB53" s="87" t="s">
        <v>477</v>
      </c>
      <c r="AC53" s="87" t="s">
        <v>477</v>
      </c>
      <c r="AD53" s="87">
        <v>3.9864460833167234E-2</v>
      </c>
      <c r="AE53" s="87" t="s">
        <v>477</v>
      </c>
      <c r="AF53" s="87">
        <v>1.3288153611055743E-2</v>
      </c>
      <c r="AG53" s="87" t="s">
        <v>477</v>
      </c>
      <c r="AH53" s="87" t="s">
        <v>477</v>
      </c>
      <c r="AI53" s="87" t="s">
        <v>477</v>
      </c>
      <c r="AJ53" s="87" t="s">
        <v>477</v>
      </c>
      <c r="AK53" s="87" t="s">
        <v>477</v>
      </c>
      <c r="AL53" s="87" t="s">
        <v>477</v>
      </c>
      <c r="AM53" s="87" t="s">
        <v>477</v>
      </c>
      <c r="AN53" s="87" t="s">
        <v>477</v>
      </c>
      <c r="AO53" s="87" t="s">
        <v>477</v>
      </c>
      <c r="AP53" s="87" t="s">
        <v>477</v>
      </c>
      <c r="AQ53" s="87" t="s">
        <v>477</v>
      </c>
      <c r="AR53" s="87" t="s">
        <v>477</v>
      </c>
      <c r="AS53" s="87" t="s">
        <v>477</v>
      </c>
      <c r="AT53" s="87" t="s">
        <v>477</v>
      </c>
      <c r="AU53" s="87" t="s">
        <v>477</v>
      </c>
      <c r="AV53" s="87" t="s">
        <v>477</v>
      </c>
      <c r="AW53" s="86">
        <v>23.174539897681218</v>
      </c>
      <c r="AX53" s="87">
        <v>0.25247491861005911</v>
      </c>
      <c r="AY53" s="87">
        <v>3.9864460833167234E-2</v>
      </c>
      <c r="AZ53" s="87">
        <v>96.491927446681274</v>
      </c>
      <c r="BA53" s="87">
        <v>2.4516643412397845</v>
      </c>
      <c r="BB53" s="87" t="s">
        <v>477</v>
      </c>
      <c r="BC53" s="87" t="s">
        <v>477</v>
      </c>
      <c r="BD53" s="87">
        <v>2.4516643412397845</v>
      </c>
      <c r="BE53" s="87">
        <v>5.3152614444222972E-2</v>
      </c>
      <c r="BF53" s="87">
        <v>0.32555976347086574</v>
      </c>
      <c r="BG53" s="87">
        <v>0.67769583416384294</v>
      </c>
      <c r="BH53" s="87">
        <v>100</v>
      </c>
      <c r="BI53" s="87">
        <v>23.174539897681218</v>
      </c>
      <c r="BJ53" s="88">
        <v>48</v>
      </c>
    </row>
    <row r="54" spans="1:62" ht="15.75" customHeight="1" x14ac:dyDescent="0.15">
      <c r="A54" s="91" t="s">
        <v>106</v>
      </c>
      <c r="B54" s="92">
        <v>1.2102874432677762</v>
      </c>
      <c r="C54" s="93">
        <v>8.2198688855269797</v>
      </c>
      <c r="D54" s="93">
        <v>2.4205748865355523</v>
      </c>
      <c r="E54" s="93">
        <v>59.682299546142204</v>
      </c>
      <c r="F54" s="93" t="s">
        <v>477</v>
      </c>
      <c r="G54" s="93" t="s">
        <v>477</v>
      </c>
      <c r="H54" s="93" t="s">
        <v>477</v>
      </c>
      <c r="I54" s="93">
        <v>0.57992939989914272</v>
      </c>
      <c r="J54" s="93" t="s">
        <v>477</v>
      </c>
      <c r="K54" s="93" t="s">
        <v>477</v>
      </c>
      <c r="L54" s="93" t="s">
        <v>477</v>
      </c>
      <c r="M54" s="93" t="s">
        <v>477</v>
      </c>
      <c r="N54" s="93" t="s">
        <v>477</v>
      </c>
      <c r="O54" s="93" t="s">
        <v>477</v>
      </c>
      <c r="P54" s="93" t="s">
        <v>477</v>
      </c>
      <c r="Q54" s="93" t="s">
        <v>477</v>
      </c>
      <c r="R54" s="93" t="s">
        <v>477</v>
      </c>
      <c r="S54" s="93" t="s">
        <v>477</v>
      </c>
      <c r="T54" s="93" t="s">
        <v>477</v>
      </c>
      <c r="U54" s="93" t="s">
        <v>477</v>
      </c>
      <c r="V54" s="93" t="s">
        <v>477</v>
      </c>
      <c r="W54" s="93" t="s">
        <v>477</v>
      </c>
      <c r="X54" s="93" t="s">
        <v>477</v>
      </c>
      <c r="Y54" s="93" t="s">
        <v>477</v>
      </c>
      <c r="Z54" s="93" t="s">
        <v>477</v>
      </c>
      <c r="AA54" s="93" t="s">
        <v>477</v>
      </c>
      <c r="AB54" s="93" t="s">
        <v>477</v>
      </c>
      <c r="AC54" s="93" t="s">
        <v>477</v>
      </c>
      <c r="AD54" s="93" t="s">
        <v>477</v>
      </c>
      <c r="AE54" s="93" t="s">
        <v>477</v>
      </c>
      <c r="AF54" s="93" t="s">
        <v>477</v>
      </c>
      <c r="AG54" s="93" t="s">
        <v>477</v>
      </c>
      <c r="AH54" s="93" t="s">
        <v>477</v>
      </c>
      <c r="AI54" s="93" t="s">
        <v>477</v>
      </c>
      <c r="AJ54" s="93" t="s">
        <v>477</v>
      </c>
      <c r="AK54" s="93" t="s">
        <v>477</v>
      </c>
      <c r="AL54" s="93" t="s">
        <v>477</v>
      </c>
      <c r="AM54" s="93" t="s">
        <v>477</v>
      </c>
      <c r="AN54" s="93" t="s">
        <v>477</v>
      </c>
      <c r="AO54" s="93" t="s">
        <v>477</v>
      </c>
      <c r="AP54" s="93" t="s">
        <v>477</v>
      </c>
      <c r="AQ54" s="93" t="s">
        <v>477</v>
      </c>
      <c r="AR54" s="93" t="s">
        <v>477</v>
      </c>
      <c r="AS54" s="93" t="s">
        <v>477</v>
      </c>
      <c r="AT54" s="93" t="s">
        <v>477</v>
      </c>
      <c r="AU54" s="93" t="s">
        <v>477</v>
      </c>
      <c r="AV54" s="93" t="s">
        <v>477</v>
      </c>
      <c r="AW54" s="93">
        <v>18.658598083711546</v>
      </c>
      <c r="AX54" s="94">
        <v>6.8078668683812404</v>
      </c>
      <c r="AY54" s="93" t="s">
        <v>477</v>
      </c>
      <c r="AZ54" s="93">
        <v>97.579425113464453</v>
      </c>
      <c r="BA54" s="93">
        <v>1.9162884518406456</v>
      </c>
      <c r="BB54" s="93" t="s">
        <v>477</v>
      </c>
      <c r="BC54" s="93" t="s">
        <v>477</v>
      </c>
      <c r="BD54" s="93">
        <v>1.9162884518406456</v>
      </c>
      <c r="BE54" s="93" t="s">
        <v>477</v>
      </c>
      <c r="BF54" s="93">
        <v>0.50428643469490664</v>
      </c>
      <c r="BG54" s="93" t="s">
        <v>477</v>
      </c>
      <c r="BH54" s="93">
        <v>100</v>
      </c>
      <c r="BI54" s="93">
        <v>6.8078668683812404</v>
      </c>
      <c r="BJ54" s="95">
        <v>49</v>
      </c>
    </row>
  </sheetData>
  <mergeCells count="3">
    <mergeCell ref="BA3:BG3"/>
    <mergeCell ref="AY4:AY5"/>
    <mergeCell ref="BG4:BG5"/>
  </mergeCells>
  <phoneticPr fontId="26"/>
  <pageMargins left="0.98425196850393704" right="0" top="0.98425196850393704" bottom="0.98425196850393704" header="0.51181102362204722" footer="0.51181102362204722"/>
  <pageSetup paperSize="8" scale="71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"/>
  <sheetViews>
    <sheetView workbookViewId="0">
      <selection activeCell="C6" sqref="C6"/>
    </sheetView>
  </sheetViews>
  <sheetFormatPr defaultRowHeight="13.5" x14ac:dyDescent="0.15"/>
  <cols>
    <col min="1" max="1" width="2.625" style="408" customWidth="1"/>
    <col min="2" max="2" width="20" style="408" bestFit="1" customWidth="1"/>
    <col min="3" max="3" width="14.625" style="408" customWidth="1"/>
    <col min="4" max="4" width="16.875" style="408" customWidth="1"/>
    <col min="5" max="16384" width="9" style="408"/>
  </cols>
  <sheetData>
    <row r="2" spans="1:12" x14ac:dyDescent="0.15">
      <c r="B2" s="466" t="s">
        <v>654</v>
      </c>
      <c r="G2" s="466" t="s">
        <v>655</v>
      </c>
    </row>
    <row r="3" spans="1:12" x14ac:dyDescent="0.15">
      <c r="A3" s="409"/>
      <c r="B3" s="410"/>
      <c r="C3" s="410"/>
      <c r="D3" s="213" t="s">
        <v>630</v>
      </c>
      <c r="E3" s="409"/>
    </row>
    <row r="4" spans="1:12" ht="22.5" x14ac:dyDescent="0.15">
      <c r="A4" s="409"/>
      <c r="B4" s="411"/>
      <c r="C4" s="371" t="s">
        <v>631</v>
      </c>
      <c r="D4" s="371" t="s">
        <v>632</v>
      </c>
      <c r="E4" s="409"/>
      <c r="H4" s="408" t="s">
        <v>631</v>
      </c>
      <c r="I4" s="408" t="s">
        <v>632</v>
      </c>
    </row>
    <row r="5" spans="1:12" x14ac:dyDescent="0.15">
      <c r="A5" s="409"/>
      <c r="B5" s="143" t="s">
        <v>633</v>
      </c>
      <c r="C5" s="412">
        <f>'[1]合計（率）'!P2</f>
        <v>30.599924628942489</v>
      </c>
      <c r="D5" s="413">
        <f>'[1]合計（率）'!P10</f>
        <v>46.434643760072149</v>
      </c>
      <c r="E5" s="409"/>
      <c r="G5" s="143" t="s">
        <v>633</v>
      </c>
      <c r="H5" s="414">
        <f t="shared" ref="H5:I11" si="0">K5/100</f>
        <v>0.30599924628942488</v>
      </c>
      <c r="I5" s="414">
        <f t="shared" si="0"/>
        <v>0.46434643760072147</v>
      </c>
      <c r="K5" s="408">
        <v>30.599924628942489</v>
      </c>
      <c r="L5" s="408">
        <v>46.434643760072149</v>
      </c>
    </row>
    <row r="6" spans="1:12" x14ac:dyDescent="0.15">
      <c r="A6" s="409"/>
      <c r="B6" s="415" t="s">
        <v>634</v>
      </c>
      <c r="C6" s="416">
        <f>'[1]合計（率）'!P3</f>
        <v>15.324240491651206</v>
      </c>
      <c r="D6" s="417">
        <f>'[1]合計（率）'!P11</f>
        <v>7.073051732040156</v>
      </c>
      <c r="E6" s="409"/>
      <c r="G6" s="415" t="s">
        <v>634</v>
      </c>
      <c r="H6" s="414">
        <f t="shared" si="0"/>
        <v>0.15324240491651206</v>
      </c>
      <c r="I6" s="414">
        <f t="shared" si="0"/>
        <v>7.0730517320401559E-2</v>
      </c>
      <c r="K6" s="408">
        <v>15.324240491651206</v>
      </c>
      <c r="L6" s="408">
        <v>7.073051732040156</v>
      </c>
    </row>
    <row r="7" spans="1:12" x14ac:dyDescent="0.15">
      <c r="A7" s="409"/>
      <c r="B7" s="415" t="s">
        <v>635</v>
      </c>
      <c r="C7" s="416">
        <f>'[1]合計（率）'!P4</f>
        <v>5.1129116419294993</v>
      </c>
      <c r="D7" s="417">
        <f>'[1]合計（率）'!P12</f>
        <v>4.0599080384996373</v>
      </c>
      <c r="E7" s="409"/>
      <c r="G7" s="415" t="s">
        <v>635</v>
      </c>
      <c r="H7" s="414">
        <f t="shared" si="0"/>
        <v>5.112911641929499E-2</v>
      </c>
      <c r="I7" s="414">
        <f t="shared" si="0"/>
        <v>4.0599080384996371E-2</v>
      </c>
      <c r="K7" s="408">
        <v>5.1129116419294993</v>
      </c>
      <c r="L7" s="408">
        <v>4.0599080384996373</v>
      </c>
    </row>
    <row r="8" spans="1:12" x14ac:dyDescent="0.15">
      <c r="A8" s="409"/>
      <c r="B8" s="415" t="s">
        <v>636</v>
      </c>
      <c r="C8" s="418">
        <f>'[1]合計（率）'!P5</f>
        <v>40.400336270871982</v>
      </c>
      <c r="D8" s="417">
        <f>'[1]合計（率）'!P13</f>
        <v>35.337167526649615</v>
      </c>
      <c r="E8" s="409"/>
      <c r="G8" s="415" t="s">
        <v>636</v>
      </c>
      <c r="H8" s="414">
        <f t="shared" si="0"/>
        <v>0.40400336270871984</v>
      </c>
      <c r="I8" s="414">
        <f t="shared" si="0"/>
        <v>0.35337167526649615</v>
      </c>
      <c r="K8" s="408">
        <v>40.400336270871982</v>
      </c>
      <c r="L8" s="408">
        <v>35.337167526649615</v>
      </c>
    </row>
    <row r="9" spans="1:12" x14ac:dyDescent="0.15">
      <c r="A9" s="409"/>
      <c r="B9" s="415" t="s">
        <v>637</v>
      </c>
      <c r="C9" s="416">
        <f>'[1]合計（率）'!P6</f>
        <v>0.39497333024118736</v>
      </c>
      <c r="D9" s="417">
        <f>'[1]合計（率）'!P14</f>
        <v>0.14045566775581414</v>
      </c>
      <c r="E9" s="409"/>
      <c r="G9" s="415" t="s">
        <v>637</v>
      </c>
      <c r="H9" s="414">
        <f t="shared" si="0"/>
        <v>3.9497333024118737E-3</v>
      </c>
      <c r="I9" s="414">
        <f t="shared" si="0"/>
        <v>1.4045566775581415E-3</v>
      </c>
      <c r="K9" s="408">
        <v>0.39497333024118736</v>
      </c>
      <c r="L9" s="408">
        <v>0.14045566775581414</v>
      </c>
    </row>
    <row r="10" spans="1:12" x14ac:dyDescent="0.15">
      <c r="A10" s="409"/>
      <c r="B10" s="415" t="s">
        <v>638</v>
      </c>
      <c r="C10" s="416">
        <f>'[1]合計（率）'!P7</f>
        <v>8.1676136363636367</v>
      </c>
      <c r="D10" s="417">
        <f>'[1]合計（率）'!P15</f>
        <v>6.9547732749826281</v>
      </c>
      <c r="E10" s="409"/>
      <c r="G10" s="415" t="s">
        <v>638</v>
      </c>
      <c r="H10" s="414">
        <f t="shared" si="0"/>
        <v>8.1676136363636367E-2</v>
      </c>
      <c r="I10" s="414">
        <f t="shared" si="0"/>
        <v>6.9547732749826285E-2</v>
      </c>
      <c r="K10" s="408">
        <v>8.1676136363636367</v>
      </c>
      <c r="L10" s="408">
        <v>6.9547732749826281</v>
      </c>
    </row>
    <row r="11" spans="1:12" x14ac:dyDescent="0.15">
      <c r="A11" s="409"/>
      <c r="B11" s="372" t="s">
        <v>241</v>
      </c>
      <c r="C11" s="419">
        <f>SUM(C5:C10)</f>
        <v>100.00000000000001</v>
      </c>
      <c r="D11" s="420">
        <f>SUM(D5:D10)</f>
        <v>100</v>
      </c>
      <c r="E11" s="409"/>
      <c r="G11" s="408" t="s">
        <v>241</v>
      </c>
      <c r="H11" s="414">
        <f t="shared" si="0"/>
        <v>1.0000000000000002</v>
      </c>
      <c r="I11" s="414">
        <f t="shared" si="0"/>
        <v>1</v>
      </c>
      <c r="K11" s="408">
        <v>100.00000000000001</v>
      </c>
      <c r="L11" s="408">
        <v>100</v>
      </c>
    </row>
    <row r="12" spans="1:12" x14ac:dyDescent="0.15">
      <c r="A12" s="409"/>
      <c r="B12" s="252" t="s">
        <v>736</v>
      </c>
      <c r="C12" s="200"/>
      <c r="D12" s="200"/>
      <c r="E12" s="409"/>
    </row>
    <row r="13" spans="1:12" x14ac:dyDescent="0.15">
      <c r="A13" s="409"/>
      <c r="B13" s="409"/>
      <c r="C13" s="409"/>
      <c r="D13" s="409"/>
      <c r="E13" s="409"/>
    </row>
    <row r="14" spans="1:12" x14ac:dyDescent="0.15">
      <c r="A14" s="409"/>
      <c r="B14" s="409"/>
      <c r="C14" s="409"/>
      <c r="D14" s="409"/>
      <c r="E14" s="409"/>
    </row>
  </sheetData>
  <phoneticPr fontId="31"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workbookViewId="0">
      <selection activeCell="B1" sqref="B1"/>
    </sheetView>
  </sheetViews>
  <sheetFormatPr defaultRowHeight="13.5" x14ac:dyDescent="0.15"/>
  <cols>
    <col min="1" max="1" width="2.625" style="408" customWidth="1"/>
    <col min="2" max="2" width="5.5" style="408" customWidth="1"/>
    <col min="3" max="3" width="18.625" style="408" customWidth="1"/>
    <col min="4" max="15" width="5.875" style="408" bestFit="1" customWidth="1"/>
    <col min="16" max="16384" width="9" style="408"/>
  </cols>
  <sheetData>
    <row r="2" spans="1:16" x14ac:dyDescent="0.15">
      <c r="B2" s="466" t="s">
        <v>656</v>
      </c>
    </row>
    <row r="3" spans="1:16" x14ac:dyDescent="0.15">
      <c r="A3" s="409"/>
      <c r="B3" s="409"/>
      <c r="C3" s="421"/>
      <c r="D3" s="422"/>
      <c r="E3" s="422"/>
      <c r="F3" s="409"/>
      <c r="G3" s="409"/>
      <c r="H3" s="409"/>
      <c r="I3" s="409"/>
      <c r="J3" s="409"/>
      <c r="K3" s="409"/>
      <c r="L3" s="409"/>
      <c r="M3" s="409"/>
      <c r="N3" s="609" t="s">
        <v>639</v>
      </c>
      <c r="O3" s="609"/>
      <c r="P3" s="409"/>
    </row>
    <row r="4" spans="1:16" ht="181.5" x14ac:dyDescent="0.15">
      <c r="A4" s="409"/>
      <c r="B4" s="610"/>
      <c r="C4" s="611"/>
      <c r="D4" s="423" t="s">
        <v>640</v>
      </c>
      <c r="E4" s="423" t="s">
        <v>641</v>
      </c>
      <c r="F4" s="423" t="s">
        <v>642</v>
      </c>
      <c r="G4" s="424" t="s">
        <v>643</v>
      </c>
      <c r="H4" s="424" t="s">
        <v>644</v>
      </c>
      <c r="I4" s="424" t="s">
        <v>645</v>
      </c>
      <c r="J4" s="424" t="s">
        <v>646</v>
      </c>
      <c r="K4" s="424" t="s">
        <v>647</v>
      </c>
      <c r="L4" s="423" t="s">
        <v>648</v>
      </c>
      <c r="M4" s="424" t="s">
        <v>649</v>
      </c>
      <c r="N4" s="423" t="s">
        <v>650</v>
      </c>
      <c r="O4" s="425" t="s">
        <v>651</v>
      </c>
      <c r="P4" s="409"/>
    </row>
    <row r="5" spans="1:16" ht="21" customHeight="1" x14ac:dyDescent="0.15">
      <c r="A5" s="409"/>
      <c r="B5" s="612" t="s">
        <v>652</v>
      </c>
      <c r="C5" s="426" t="s">
        <v>633</v>
      </c>
      <c r="D5" s="427">
        <f>'[1]合計（率）'!P2</f>
        <v>30.599924628942489</v>
      </c>
      <c r="E5" s="428">
        <f>'[1]合計（率）'!D2</f>
        <v>26.357227396696342</v>
      </c>
      <c r="F5" s="428">
        <f>'[1]合計（率）'!E2</f>
        <v>4.7032264133195367</v>
      </c>
      <c r="G5" s="428">
        <f>'[1]合計（率）'!F2</f>
        <v>15.945854483925551</v>
      </c>
      <c r="H5" s="428">
        <f>'[1]合計（率）'!G2</f>
        <v>15.633380659410001</v>
      </c>
      <c r="I5" s="428">
        <f>'[1]合計（率）'!H2</f>
        <v>45.069986853298275</v>
      </c>
      <c r="J5" s="429">
        <f>'[1]合計（率）'!I2</f>
        <v>58.399926517865339</v>
      </c>
      <c r="K5" s="429">
        <f>'[1]合計（率）'!J2</f>
        <v>62.908633696563285</v>
      </c>
      <c r="L5" s="428">
        <f>'[1]合計（率）'!K2</f>
        <v>33.115585613280054</v>
      </c>
      <c r="M5" s="428">
        <f>'[1]合計（率）'!L2</f>
        <v>24.812615594276259</v>
      </c>
      <c r="N5" s="429">
        <f>'[1]合計（率）'!M2</f>
        <v>68.909973521623996</v>
      </c>
      <c r="O5" s="428">
        <f>'[1]合計（率）'!O2</f>
        <v>6.5668202764976948</v>
      </c>
      <c r="P5" s="409"/>
    </row>
    <row r="6" spans="1:16" ht="21" customHeight="1" x14ac:dyDescent="0.15">
      <c r="A6" s="409"/>
      <c r="B6" s="613"/>
      <c r="C6" s="430" t="s">
        <v>634</v>
      </c>
      <c r="D6" s="431">
        <f>'[1]合計（率）'!P3</f>
        <v>15.324240491651206</v>
      </c>
      <c r="E6" s="432">
        <f>'[1]合計（率）'!D3</f>
        <v>67.035455153604701</v>
      </c>
      <c r="F6" s="433">
        <f>'[1]合計（率）'!E3</f>
        <v>1.5050324522622518</v>
      </c>
      <c r="G6" s="433">
        <f>'[1]合計（率）'!F3</f>
        <v>21.103214890016918</v>
      </c>
      <c r="H6" s="433">
        <f>'[1]合計（率）'!G3</f>
        <v>11.421359835936268</v>
      </c>
      <c r="I6" s="433">
        <f>'[1]合計（率）'!H3</f>
        <v>5.3437475833268886</v>
      </c>
      <c r="J6" s="433">
        <f>'[1]合計（率）'!I3</f>
        <v>3.7475888674565998</v>
      </c>
      <c r="K6" s="433">
        <f>'[1]合計（率）'!J3</f>
        <v>3.4262363788767813</v>
      </c>
      <c r="L6" s="433">
        <f>'[1]合計（率）'!K3</f>
        <v>5.3027974177682138</v>
      </c>
      <c r="M6" s="433">
        <f>'[1]合計（率）'!L3</f>
        <v>2.1025990460430255</v>
      </c>
      <c r="N6" s="433">
        <f>'[1]合計（率）'!M3</f>
        <v>10.690644307149162</v>
      </c>
      <c r="O6" s="433">
        <f>'[1]合計（率）'!O3</f>
        <v>0.61669829222011385</v>
      </c>
      <c r="P6" s="409"/>
    </row>
    <row r="7" spans="1:16" ht="21" customHeight="1" x14ac:dyDescent="0.15">
      <c r="A7" s="409"/>
      <c r="B7" s="613"/>
      <c r="C7" s="430" t="s">
        <v>635</v>
      </c>
      <c r="D7" s="431">
        <f>'[1]合計（率）'!P4</f>
        <v>5.1129116419294993</v>
      </c>
      <c r="E7" s="433">
        <f>'[1]合計（率）'!D4</f>
        <v>1.6466834765604899</v>
      </c>
      <c r="F7" s="433">
        <f>'[1]合計（率）'!E4</f>
        <v>9.8485561094911098</v>
      </c>
      <c r="G7" s="433">
        <f>'[1]合計（率）'!F4</f>
        <v>28.087986463620979</v>
      </c>
      <c r="H7" s="433">
        <f>'[1]合計（率）'!G4</f>
        <v>5.3872850607351319</v>
      </c>
      <c r="I7" s="433">
        <f>'[1]合計（率）'!H4</f>
        <v>0.71146856391617042</v>
      </c>
      <c r="J7" s="433">
        <f>'[1]合計（率）'!I4</f>
        <v>0.36741067328005877</v>
      </c>
      <c r="K7" s="433">
        <f>'[1]合計（率）'!J4</f>
        <v>0.92204526404023457</v>
      </c>
      <c r="L7" s="433">
        <f>'[1]合計（率）'!K4</f>
        <v>3.4429757147248692</v>
      </c>
      <c r="M7" s="433">
        <f>'[1]合計（率）'!L4</f>
        <v>1.1194393069210553</v>
      </c>
      <c r="N7" s="433">
        <f>'[1]合計（率）'!M4</f>
        <v>0.60679611650485432</v>
      </c>
      <c r="O7" s="433">
        <f>'[1]合計（率）'!O4</f>
        <v>0.1152073732718894</v>
      </c>
      <c r="P7" s="409"/>
    </row>
    <row r="8" spans="1:16" ht="21" customHeight="1" x14ac:dyDescent="0.15">
      <c r="A8" s="409"/>
      <c r="B8" s="613"/>
      <c r="C8" s="430" t="s">
        <v>636</v>
      </c>
      <c r="D8" s="434">
        <f>'[1]合計（率）'!P5</f>
        <v>40.400336270871982</v>
      </c>
      <c r="E8" s="433">
        <f>'[1]合計（率）'!D5</f>
        <v>1.5849328461894716</v>
      </c>
      <c r="F8" s="432">
        <f>'[1]合計（率）'!E5</f>
        <v>82.297055780265254</v>
      </c>
      <c r="G8" s="432">
        <f>'[1]合計（率）'!F5</f>
        <v>34.098138747884946</v>
      </c>
      <c r="H8" s="432">
        <f>'[1]合計（率）'!G5</f>
        <v>65.428300993847614</v>
      </c>
      <c r="I8" s="432">
        <f>'[1]合計（率）'!H5</f>
        <v>47.606526950738534</v>
      </c>
      <c r="J8" s="433">
        <f>'[1]合計（率）'!I5</f>
        <v>36.281803986405805</v>
      </c>
      <c r="K8" s="433">
        <f>'[1]合計（率）'!J5</f>
        <v>30.699916177703269</v>
      </c>
      <c r="L8" s="432">
        <f>'[1]合計（率）'!K5</f>
        <v>53.127881955118347</v>
      </c>
      <c r="M8" s="432">
        <f>'[1]合計（率）'!L5</f>
        <v>65.277912975761708</v>
      </c>
      <c r="N8" s="433">
        <f>'[1]合計（率）'!M5</f>
        <v>14.452780229479259</v>
      </c>
      <c r="O8" s="433">
        <f>'[1]合計（率）'!O5</f>
        <v>36.534291135809163</v>
      </c>
      <c r="P8" s="409"/>
    </row>
    <row r="9" spans="1:16" ht="21" customHeight="1" x14ac:dyDescent="0.15">
      <c r="A9" s="409"/>
      <c r="B9" s="613"/>
      <c r="C9" s="430" t="s">
        <v>637</v>
      </c>
      <c r="D9" s="431">
        <f>'[1]合計（率）'!P6</f>
        <v>0.39497333024118736</v>
      </c>
      <c r="E9" s="433">
        <f>'[1]合計（率）'!D6</f>
        <v>1.754747079709772</v>
      </c>
      <c r="F9" s="433">
        <f>'[1]合計（率）'!E6</f>
        <v>8.4658075439751665E-2</v>
      </c>
      <c r="G9" s="433">
        <f>'[1]合計（率）'!F6</f>
        <v>0.14213197969543148</v>
      </c>
      <c r="H9" s="433">
        <f>'[1]合計（率）'!G6</f>
        <v>0.20507966556239154</v>
      </c>
      <c r="I9" s="433">
        <f>'[1]合計（率）'!H6</f>
        <v>3.8666769778052744E-2</v>
      </c>
      <c r="J9" s="433">
        <f>'[1]合計（率）'!I6</f>
        <v>9.1852668320014704E-3</v>
      </c>
      <c r="K9" s="433">
        <f>'[1]合計（率）'!J6</f>
        <v>2.0955574182732608E-2</v>
      </c>
      <c r="L9" s="433">
        <f>'[1]合計（率）'!K6</f>
        <v>0.43037196434060865</v>
      </c>
      <c r="M9" s="433">
        <f>'[1]合計（率）'!L6</f>
        <v>5.8405529056750699E-2</v>
      </c>
      <c r="N9" s="433">
        <f>'[1]合計（率）'!M6</f>
        <v>0.29788172992056489</v>
      </c>
      <c r="O9" s="433">
        <f>'[1]合計（率）'!O6</f>
        <v>0.34562211981566821</v>
      </c>
      <c r="P9" s="409"/>
    </row>
    <row r="10" spans="1:16" ht="21" customHeight="1" x14ac:dyDescent="0.15">
      <c r="A10" s="409"/>
      <c r="B10" s="613"/>
      <c r="C10" s="430" t="s">
        <v>638</v>
      </c>
      <c r="D10" s="431">
        <f>'[1]合計（率）'!P7</f>
        <v>8.1676136363636367</v>
      </c>
      <c r="E10" s="433">
        <f>'[1]合計（率）'!D7</f>
        <v>1.6209540472392321</v>
      </c>
      <c r="F10" s="433">
        <f>'[1]合計（率）'!E7</f>
        <v>1.5614711692220864</v>
      </c>
      <c r="G10" s="433">
        <f>'[1]合計（率）'!F7</f>
        <v>0.62267343485617599</v>
      </c>
      <c r="H10" s="433">
        <f>'[1]合計（率）'!G7</f>
        <v>1.9245937845085974</v>
      </c>
      <c r="I10" s="433">
        <f>'[1]合計（率）'!H7</f>
        <v>1.2296032789420772</v>
      </c>
      <c r="J10" s="433">
        <f>'[1]合計（率）'!I7</f>
        <v>1.1940846881601912</v>
      </c>
      <c r="K10" s="433">
        <f>'[1]合計（率）'!J7</f>
        <v>2.0222129086336968</v>
      </c>
      <c r="L10" s="433">
        <f>'[1]合計（率）'!K7</f>
        <v>4.5803873347679067</v>
      </c>
      <c r="M10" s="433">
        <f>'[1]合計（率）'!L7</f>
        <v>6.6290275479412051</v>
      </c>
      <c r="N10" s="433">
        <f>'[1]合計（率）'!M7</f>
        <v>5.0419240953221536</v>
      </c>
      <c r="O10" s="432">
        <f>'[1]合計（率）'!O7</f>
        <v>55.82136080238547</v>
      </c>
      <c r="P10" s="409"/>
    </row>
    <row r="11" spans="1:16" ht="21" customHeight="1" x14ac:dyDescent="0.15">
      <c r="A11" s="409"/>
      <c r="B11" s="614"/>
      <c r="C11" s="435" t="s">
        <v>241</v>
      </c>
      <c r="D11" s="436">
        <f>SUM(D5:D10)</f>
        <v>100.00000000000001</v>
      </c>
      <c r="E11" s="436">
        <f t="shared" ref="E11:O11" si="0">SUM(E5:E10)</f>
        <v>100.00000000000001</v>
      </c>
      <c r="F11" s="436">
        <f t="shared" si="0"/>
        <v>99.999999999999986</v>
      </c>
      <c r="G11" s="436">
        <f t="shared" si="0"/>
        <v>100.00000000000001</v>
      </c>
      <c r="H11" s="436">
        <f t="shared" si="0"/>
        <v>100.00000000000001</v>
      </c>
      <c r="I11" s="436">
        <f t="shared" si="0"/>
        <v>100</v>
      </c>
      <c r="J11" s="436">
        <f t="shared" si="0"/>
        <v>99.999999999999986</v>
      </c>
      <c r="K11" s="436">
        <f t="shared" si="0"/>
        <v>100</v>
      </c>
      <c r="L11" s="436">
        <f t="shared" si="0"/>
        <v>100</v>
      </c>
      <c r="M11" s="436">
        <f t="shared" si="0"/>
        <v>100.00000000000001</v>
      </c>
      <c r="N11" s="436">
        <f t="shared" si="0"/>
        <v>99.999999999999986</v>
      </c>
      <c r="O11" s="436">
        <f t="shared" si="0"/>
        <v>100</v>
      </c>
      <c r="P11" s="409"/>
    </row>
    <row r="12" spans="1:16" ht="21" customHeight="1" x14ac:dyDescent="0.15">
      <c r="A12" s="409"/>
      <c r="B12" s="612" t="s">
        <v>653</v>
      </c>
      <c r="C12" s="426" t="s">
        <v>633</v>
      </c>
      <c r="D12" s="437">
        <f>'[1]合計（率）'!P10</f>
        <v>46.434643760072149</v>
      </c>
      <c r="E12" s="429">
        <f>'[1]合計（率）'!D10</f>
        <v>47.38158511802407</v>
      </c>
      <c r="F12" s="428">
        <f>'[1]合計（率）'!E10</f>
        <v>5.7348963029756543</v>
      </c>
      <c r="G12" s="428">
        <f>'[1]合計（率）'!F10</f>
        <v>26.049868766404199</v>
      </c>
      <c r="H12" s="428">
        <f>'[1]合計（率）'!G10</f>
        <v>32.020402380277702</v>
      </c>
      <c r="I12" s="429">
        <f>'[1]合計（率）'!H10</f>
        <v>60.820584144645338</v>
      </c>
      <c r="J12" s="429">
        <f>'[1]合計（率）'!I10</f>
        <v>72.633950926389574</v>
      </c>
      <c r="K12" s="429">
        <f>'[1]合計（率）'!J10</f>
        <v>76.773153575615467</v>
      </c>
      <c r="L12" s="429">
        <f>'[1]合計（率）'!K10</f>
        <v>50.690258603927674</v>
      </c>
      <c r="M12" s="428">
        <f>'[1]合計（率）'!L10</f>
        <v>29.456771231828615</v>
      </c>
      <c r="N12" s="429">
        <f>'[1]合計（率）'!M10</f>
        <v>85.321100917431195</v>
      </c>
      <c r="O12" s="428">
        <f>'[1]合計（率）'!O10</f>
        <v>11.581372786805725</v>
      </c>
      <c r="P12" s="409"/>
    </row>
    <row r="13" spans="1:16" ht="21" customHeight="1" x14ac:dyDescent="0.15">
      <c r="A13" s="409"/>
      <c r="B13" s="613"/>
      <c r="C13" s="430" t="s">
        <v>634</v>
      </c>
      <c r="D13" s="431">
        <f>'[1]合計（率）'!P11</f>
        <v>7.073051732040156</v>
      </c>
      <c r="E13" s="433">
        <f>'[1]合計（率）'!D11</f>
        <v>44.583398468031888</v>
      </c>
      <c r="F13" s="433">
        <f>'[1]合計（率）'!E11</f>
        <v>0.82957619477006317</v>
      </c>
      <c r="G13" s="433">
        <f>'[1]合計（率）'!F11</f>
        <v>14.107611548556431</v>
      </c>
      <c r="H13" s="433">
        <f>'[1]合計（率）'!G11</f>
        <v>8.8977047322187595</v>
      </c>
      <c r="I13" s="433">
        <f>'[1]合計（率）'!H11</f>
        <v>3.2962447844228095</v>
      </c>
      <c r="J13" s="433">
        <f>'[1]合計（率）'!I11</f>
        <v>1.927891837756635</v>
      </c>
      <c r="K13" s="433">
        <f>'[1]合計（率）'!J11</f>
        <v>1.5093786635404454</v>
      </c>
      <c r="L13" s="433">
        <f>'[1]合計（率）'!K11</f>
        <v>2.9165856503985998</v>
      </c>
      <c r="M13" s="433">
        <f>'[1]合計（率）'!L11</f>
        <v>1.1935730680948737</v>
      </c>
      <c r="N13" s="433">
        <f>'[1]合計（率）'!M11</f>
        <v>3.0698659139026114</v>
      </c>
      <c r="O13" s="433">
        <f>'[1]合計（率）'!O11</f>
        <v>0.37593984962406013</v>
      </c>
      <c r="P13" s="409"/>
    </row>
    <row r="14" spans="1:16" ht="21" customHeight="1" x14ac:dyDescent="0.15">
      <c r="A14" s="409"/>
      <c r="B14" s="613"/>
      <c r="C14" s="430" t="s">
        <v>635</v>
      </c>
      <c r="D14" s="431">
        <f>'[1]合計（率）'!P12</f>
        <v>4.0599080384996373</v>
      </c>
      <c r="E14" s="433">
        <f>'[1]合計（率）'!D12</f>
        <v>2.9701422541816473</v>
      </c>
      <c r="F14" s="433">
        <f>'[1]合計（率）'!E12</f>
        <v>7.1776375112714161</v>
      </c>
      <c r="G14" s="432">
        <f>'[1]合計（率）'!F12</f>
        <v>34.339457567804025</v>
      </c>
      <c r="H14" s="433">
        <f>'[1]合計（率）'!G12</f>
        <v>7.0274865400963451</v>
      </c>
      <c r="I14" s="433">
        <f>'[1]合計（率）'!H12</f>
        <v>0.51460361613351879</v>
      </c>
      <c r="J14" s="433">
        <f>'[1]合計（率）'!I12</f>
        <v>0.22533800701051579</v>
      </c>
      <c r="K14" s="433">
        <f>'[1]合計（率）'!J12</f>
        <v>0.52754982415005858</v>
      </c>
      <c r="L14" s="433">
        <f>'[1]合計（率）'!K12</f>
        <v>2.8388100330546373</v>
      </c>
      <c r="M14" s="433">
        <f>'[1]合計（率）'!L12</f>
        <v>0.79571537872991582</v>
      </c>
      <c r="N14" s="433">
        <f>'[1]合計（率）'!M12</f>
        <v>0.54693013408609747</v>
      </c>
      <c r="O14" s="433">
        <f>'[1]合計（率）'!O12</f>
        <v>0.24254183846713559</v>
      </c>
      <c r="P14" s="409"/>
    </row>
    <row r="15" spans="1:16" ht="21" customHeight="1" x14ac:dyDescent="0.15">
      <c r="A15" s="409"/>
      <c r="B15" s="613"/>
      <c r="C15" s="430" t="s">
        <v>636</v>
      </c>
      <c r="D15" s="431">
        <f>'[1]合計（率）'!P13</f>
        <v>35.337167526649615</v>
      </c>
      <c r="E15" s="433">
        <f>'[1]合計（率）'!D13</f>
        <v>2.8138189776457714</v>
      </c>
      <c r="F15" s="432">
        <f>'[1]合計（率）'!E13</f>
        <v>85.680793507664561</v>
      </c>
      <c r="G15" s="433">
        <f>'[1]合計（率）'!F13</f>
        <v>24.956255468066491</v>
      </c>
      <c r="H15" s="432">
        <f>'[1]合計（率）'!G13</f>
        <v>50.835930858600165</v>
      </c>
      <c r="I15" s="433">
        <f>'[1]合計（率）'!H13</f>
        <v>34.714881780250344</v>
      </c>
      <c r="J15" s="433">
        <f>'[1]合計（率）'!I13</f>
        <v>24.474211316975463</v>
      </c>
      <c r="K15" s="433">
        <f>'[1]合計（率）'!J13</f>
        <v>20.383939038686989</v>
      </c>
      <c r="L15" s="433">
        <f>'[1]合計（率）'!K13</f>
        <v>41.901613844059888</v>
      </c>
      <c r="M15" s="432">
        <f>'[1]合計（率）'!L13</f>
        <v>63.672532517214997</v>
      </c>
      <c r="N15" s="433">
        <f>'[1]合計（率）'!M13</f>
        <v>9.2801693719124909</v>
      </c>
      <c r="O15" s="433">
        <f>'[1]合計（率）'!O13</f>
        <v>40.637885035168566</v>
      </c>
      <c r="P15" s="409"/>
    </row>
    <row r="16" spans="1:16" ht="21" customHeight="1" x14ac:dyDescent="0.15">
      <c r="A16" s="409"/>
      <c r="B16" s="613"/>
      <c r="C16" s="430" t="s">
        <v>637</v>
      </c>
      <c r="D16" s="431">
        <f>'[1]合計（率）'!P14</f>
        <v>0.14045566775581414</v>
      </c>
      <c r="E16" s="433">
        <f>'[1]合計（率）'!D14</f>
        <v>1.109895263404721</v>
      </c>
      <c r="F16" s="433">
        <f>'[1]合計（率）'!E14</f>
        <v>5.4102795311091072E-2</v>
      </c>
      <c r="G16" s="433">
        <f>'[1]合計（率）'!F14</f>
        <v>4.3744531933508315E-2</v>
      </c>
      <c r="H16" s="433">
        <f>'[1]合計（率）'!G14</f>
        <v>5.6673278549164069E-2</v>
      </c>
      <c r="I16" s="433">
        <f>'[1]合計（率）'!H14</f>
        <v>0</v>
      </c>
      <c r="J16" s="433">
        <f>'[1]合計（率）'!I14</f>
        <v>1.2518778167250874E-2</v>
      </c>
      <c r="K16" s="433">
        <f>'[1]合計（率）'!J14</f>
        <v>2.9308323563892142E-2</v>
      </c>
      <c r="L16" s="433">
        <f>'[1]合計（率）'!K14</f>
        <v>5.8331713007971998E-2</v>
      </c>
      <c r="M16" s="433">
        <f>'[1]合計（率）'!L14</f>
        <v>0</v>
      </c>
      <c r="N16" s="433">
        <f>'[1]合計（率）'!M14</f>
        <v>7.0571630204657732E-2</v>
      </c>
      <c r="O16" s="433">
        <f>'[1]合計（率）'!O14</f>
        <v>8.4889643463497449E-2</v>
      </c>
      <c r="P16" s="409"/>
    </row>
    <row r="17" spans="1:16" ht="21" customHeight="1" x14ac:dyDescent="0.15">
      <c r="A17" s="409"/>
      <c r="B17" s="613"/>
      <c r="C17" s="430" t="s">
        <v>638</v>
      </c>
      <c r="D17" s="431">
        <f>'[1]合計（率）'!P15</f>
        <v>6.9547732749826281</v>
      </c>
      <c r="E17" s="433">
        <f>'[1]合計（率）'!D15</f>
        <v>1.1411599187118961</v>
      </c>
      <c r="F17" s="433">
        <f>'[1]合計（率）'!E15</f>
        <v>0.52299368800721369</v>
      </c>
      <c r="G17" s="433">
        <f>'[1]合計（率）'!F15</f>
        <v>0.50306211723534555</v>
      </c>
      <c r="H17" s="433">
        <f>'[1]合計（率）'!G15</f>
        <v>1.1618022102578633</v>
      </c>
      <c r="I17" s="433">
        <f>'[1]合計（率）'!H15</f>
        <v>0.65368567454798332</v>
      </c>
      <c r="J17" s="433">
        <f>'[1]合計（率）'!I15</f>
        <v>0.72608913370055084</v>
      </c>
      <c r="K17" s="433">
        <f>'[1]合計（率）'!J15</f>
        <v>0.77667057444314191</v>
      </c>
      <c r="L17" s="433">
        <f>'[1]合計（率）'!K15</f>
        <v>1.5944001555512348</v>
      </c>
      <c r="M17" s="433">
        <f>'[1]合計（率）'!L15</f>
        <v>4.8814078041315989</v>
      </c>
      <c r="N17" s="433">
        <f>'[1]合計（率）'!M15</f>
        <v>1.7113620324629499</v>
      </c>
      <c r="O17" s="432">
        <f>'[1]合計（率）'!O15</f>
        <v>47.07737084647102</v>
      </c>
      <c r="P17" s="409"/>
    </row>
    <row r="18" spans="1:16" ht="21" customHeight="1" x14ac:dyDescent="0.15">
      <c r="A18" s="409"/>
      <c r="B18" s="614"/>
      <c r="C18" s="435" t="s">
        <v>241</v>
      </c>
      <c r="D18" s="436">
        <f>SUM(D12:D17)</f>
        <v>100</v>
      </c>
      <c r="E18" s="436">
        <f t="shared" ref="E18:O18" si="1">SUM(E12:E17)</f>
        <v>99.999999999999986</v>
      </c>
      <c r="F18" s="436">
        <f t="shared" si="1"/>
        <v>100.00000000000001</v>
      </c>
      <c r="G18" s="436">
        <f t="shared" si="1"/>
        <v>100</v>
      </c>
      <c r="H18" s="436">
        <f t="shared" si="1"/>
        <v>100</v>
      </c>
      <c r="I18" s="436">
        <f t="shared" si="1"/>
        <v>99.999999999999986</v>
      </c>
      <c r="J18" s="436">
        <f t="shared" si="1"/>
        <v>100</v>
      </c>
      <c r="K18" s="436">
        <f t="shared" si="1"/>
        <v>100</v>
      </c>
      <c r="L18" s="436">
        <f t="shared" si="1"/>
        <v>100.00000000000001</v>
      </c>
      <c r="M18" s="436">
        <f t="shared" si="1"/>
        <v>100</v>
      </c>
      <c r="N18" s="436">
        <f t="shared" si="1"/>
        <v>100</v>
      </c>
      <c r="O18" s="436">
        <f t="shared" si="1"/>
        <v>100</v>
      </c>
      <c r="P18" s="409"/>
    </row>
    <row r="19" spans="1:16" x14ac:dyDescent="0.15">
      <c r="A19" s="409"/>
      <c r="B19" s="252" t="s">
        <v>737</v>
      </c>
      <c r="C19" s="409"/>
      <c r="D19" s="409"/>
      <c r="E19" s="409"/>
      <c r="F19" s="409"/>
      <c r="G19" s="409"/>
      <c r="H19" s="409"/>
      <c r="I19" s="409"/>
      <c r="J19" s="409"/>
      <c r="K19" s="409"/>
      <c r="L19" s="409"/>
      <c r="M19" s="409"/>
      <c r="N19" s="409"/>
      <c r="O19" s="409"/>
      <c r="P19" s="409"/>
    </row>
  </sheetData>
  <mergeCells count="4">
    <mergeCell ref="N3:O3"/>
    <mergeCell ref="B4:C4"/>
    <mergeCell ref="B5:B11"/>
    <mergeCell ref="B12:B18"/>
  </mergeCells>
  <phoneticPr fontId="31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workbookViewId="0">
      <selection activeCell="B1" sqref="B1"/>
    </sheetView>
  </sheetViews>
  <sheetFormatPr defaultRowHeight="13.5" x14ac:dyDescent="0.15"/>
  <cols>
    <col min="1" max="1" width="2.625" style="408" customWidth="1"/>
    <col min="2" max="2" width="30.625" style="408" customWidth="1"/>
    <col min="3" max="4" width="14.625" style="408" customWidth="1"/>
    <col min="5" max="16384" width="9" style="408"/>
  </cols>
  <sheetData>
    <row r="2" spans="2:8" x14ac:dyDescent="0.15">
      <c r="B2" s="466" t="s">
        <v>659</v>
      </c>
      <c r="H2" s="466" t="s">
        <v>660</v>
      </c>
    </row>
    <row r="3" spans="2:8" x14ac:dyDescent="0.15">
      <c r="B3" s="212"/>
      <c r="C3" s="212"/>
      <c r="D3" s="213" t="s">
        <v>630</v>
      </c>
      <c r="E3" s="409"/>
    </row>
    <row r="4" spans="2:8" ht="45" customHeight="1" x14ac:dyDescent="0.15">
      <c r="B4" s="438"/>
      <c r="C4" s="439" t="s">
        <v>254</v>
      </c>
      <c r="D4" s="439" t="s">
        <v>255</v>
      </c>
      <c r="E4" s="409"/>
    </row>
    <row r="5" spans="2:8" x14ac:dyDescent="0.15">
      <c r="B5" s="68" t="s">
        <v>256</v>
      </c>
      <c r="C5" s="440">
        <v>21.105486610058787</v>
      </c>
      <c r="D5" s="441">
        <v>22.141802256002851</v>
      </c>
      <c r="E5" s="409"/>
    </row>
    <row r="6" spans="2:8" x14ac:dyDescent="0.15">
      <c r="B6" s="69" t="s">
        <v>257</v>
      </c>
      <c r="C6" s="442">
        <v>8.4736866660446033</v>
      </c>
      <c r="D6" s="443">
        <v>13.637868255544522</v>
      </c>
      <c r="E6" s="409"/>
    </row>
    <row r="7" spans="2:8" x14ac:dyDescent="0.15">
      <c r="B7" s="69" t="s">
        <v>258</v>
      </c>
      <c r="C7" s="442">
        <v>7.7244875742589665</v>
      </c>
      <c r="D7" s="198">
        <v>7.9513915412624456</v>
      </c>
      <c r="E7" s="409"/>
    </row>
    <row r="8" spans="2:8" x14ac:dyDescent="0.15">
      <c r="B8" s="69" t="s">
        <v>259</v>
      </c>
      <c r="C8" s="442">
        <v>4.1270100463438153</v>
      </c>
      <c r="D8" s="198">
        <v>4.3216713772821018</v>
      </c>
      <c r="E8" s="409"/>
    </row>
    <row r="9" spans="2:8" x14ac:dyDescent="0.15">
      <c r="B9" s="69" t="s">
        <v>260</v>
      </c>
      <c r="C9" s="444">
        <v>21.319710117881247</v>
      </c>
      <c r="D9" s="198">
        <v>8.7795686604028216</v>
      </c>
      <c r="E9" s="409"/>
    </row>
    <row r="10" spans="2:8" x14ac:dyDescent="0.15">
      <c r="B10" s="69" t="s">
        <v>261</v>
      </c>
      <c r="C10" s="442">
        <v>2.1060775714596747</v>
      </c>
      <c r="D10" s="198">
        <v>2.1458763017849414</v>
      </c>
      <c r="E10" s="409"/>
    </row>
    <row r="11" spans="2:8" x14ac:dyDescent="0.15">
      <c r="B11" s="69" t="s">
        <v>262</v>
      </c>
      <c r="C11" s="444">
        <v>17.008802214550091</v>
      </c>
      <c r="D11" s="443">
        <v>23.469049983449189</v>
      </c>
      <c r="E11" s="409"/>
    </row>
    <row r="12" spans="2:8" x14ac:dyDescent="0.15">
      <c r="B12" s="69" t="s">
        <v>263</v>
      </c>
      <c r="C12" s="442">
        <v>3.1775839009673104</v>
      </c>
      <c r="D12" s="198">
        <v>2.3508517301963181</v>
      </c>
      <c r="E12" s="409"/>
    </row>
    <row r="13" spans="2:8" x14ac:dyDescent="0.15">
      <c r="B13" s="69" t="s">
        <v>264</v>
      </c>
      <c r="C13" s="445">
        <v>2.2981400267487793</v>
      </c>
      <c r="D13" s="71">
        <v>2.7404323581086243</v>
      </c>
      <c r="E13" s="409"/>
    </row>
    <row r="14" spans="2:8" x14ac:dyDescent="0.15">
      <c r="B14" s="69" t="s">
        <v>265</v>
      </c>
      <c r="C14" s="445">
        <v>6.960903237846412</v>
      </c>
      <c r="D14" s="71">
        <v>7.914470501362258</v>
      </c>
      <c r="E14" s="409"/>
    </row>
    <row r="15" spans="2:8" x14ac:dyDescent="0.15">
      <c r="B15" s="69" t="s">
        <v>266</v>
      </c>
      <c r="C15" s="445">
        <v>2.0306522347671923</v>
      </c>
      <c r="D15" s="71">
        <v>1.8129503730298171</v>
      </c>
      <c r="E15" s="409"/>
    </row>
    <row r="16" spans="2:8" x14ac:dyDescent="0.15">
      <c r="B16" s="70" t="s">
        <v>267</v>
      </c>
      <c r="C16" s="446">
        <v>3.6674597990731237</v>
      </c>
      <c r="D16" s="72">
        <v>2.7340666615741092</v>
      </c>
      <c r="E16" s="409"/>
    </row>
    <row r="17" spans="2:6" x14ac:dyDescent="0.15">
      <c r="B17" s="16" t="s">
        <v>241</v>
      </c>
      <c r="C17" s="447">
        <v>100</v>
      </c>
      <c r="D17" s="448">
        <v>100.00000000000001</v>
      </c>
      <c r="E17" s="409"/>
    </row>
    <row r="18" spans="2:6" x14ac:dyDescent="0.15">
      <c r="B18" s="210" t="s">
        <v>738</v>
      </c>
      <c r="C18" s="210"/>
      <c r="D18" s="210"/>
      <c r="E18" s="409"/>
    </row>
    <row r="19" spans="2:6" x14ac:dyDescent="0.15">
      <c r="B19" s="409"/>
      <c r="C19" s="409"/>
      <c r="D19" s="409"/>
    </row>
    <row r="20" spans="2:6" x14ac:dyDescent="0.15">
      <c r="B20" s="529"/>
      <c r="C20" s="529"/>
      <c r="D20" s="529"/>
      <c r="E20" s="529"/>
      <c r="F20" s="529"/>
    </row>
    <row r="21" spans="2:6" x14ac:dyDescent="0.15">
      <c r="B21" s="530"/>
      <c r="C21" s="526"/>
      <c r="D21" s="526"/>
      <c r="E21" s="529"/>
      <c r="F21" s="529"/>
    </row>
    <row r="22" spans="2:6" x14ac:dyDescent="0.15">
      <c r="B22" s="531"/>
      <c r="C22" s="532"/>
      <c r="D22" s="532"/>
      <c r="E22" s="527"/>
      <c r="F22" s="528"/>
    </row>
    <row r="23" spans="2:6" x14ac:dyDescent="0.15">
      <c r="B23" s="531"/>
      <c r="C23" s="532"/>
      <c r="D23" s="532"/>
      <c r="E23" s="527"/>
      <c r="F23" s="528"/>
    </row>
    <row r="24" spans="2:6" x14ac:dyDescent="0.15">
      <c r="B24" s="531"/>
      <c r="C24" s="532"/>
      <c r="D24" s="532"/>
      <c r="E24" s="527"/>
      <c r="F24" s="528"/>
    </row>
    <row r="25" spans="2:6" x14ac:dyDescent="0.15">
      <c r="B25" s="531"/>
      <c r="C25" s="532"/>
      <c r="D25" s="532"/>
      <c r="E25" s="527"/>
      <c r="F25" s="528"/>
    </row>
    <row r="26" spans="2:6" x14ac:dyDescent="0.15">
      <c r="B26" s="531"/>
      <c r="C26" s="532"/>
      <c r="D26" s="532"/>
      <c r="E26" s="527"/>
      <c r="F26" s="528"/>
    </row>
    <row r="27" spans="2:6" x14ac:dyDescent="0.15">
      <c r="B27" s="531"/>
      <c r="C27" s="532"/>
      <c r="D27" s="532"/>
      <c r="E27" s="527"/>
      <c r="F27" s="528"/>
    </row>
    <row r="28" spans="2:6" x14ac:dyDescent="0.15">
      <c r="B28" s="531"/>
      <c r="C28" s="532"/>
      <c r="D28" s="532"/>
      <c r="E28" s="527"/>
      <c r="F28" s="528"/>
    </row>
    <row r="29" spans="2:6" x14ac:dyDescent="0.15">
      <c r="B29" s="531"/>
      <c r="C29" s="532"/>
      <c r="D29" s="532"/>
      <c r="E29" s="527"/>
      <c r="F29" s="528"/>
    </row>
    <row r="30" spans="2:6" x14ac:dyDescent="0.15">
      <c r="B30" s="531"/>
      <c r="C30" s="532"/>
      <c r="D30" s="532"/>
      <c r="E30" s="527"/>
      <c r="F30" s="528"/>
    </row>
    <row r="31" spans="2:6" x14ac:dyDescent="0.15">
      <c r="B31" s="531"/>
      <c r="C31" s="532"/>
      <c r="D31" s="532"/>
      <c r="E31" s="527"/>
      <c r="F31" s="528"/>
    </row>
    <row r="32" spans="2:6" x14ac:dyDescent="0.15">
      <c r="B32" s="531"/>
      <c r="C32" s="532"/>
      <c r="D32" s="532"/>
      <c r="E32" s="527"/>
      <c r="F32" s="528"/>
    </row>
    <row r="33" spans="2:6" x14ac:dyDescent="0.15">
      <c r="B33" s="531"/>
      <c r="C33" s="532"/>
      <c r="D33" s="532"/>
      <c r="E33" s="527"/>
      <c r="F33" s="528"/>
    </row>
    <row r="34" spans="2:6" x14ac:dyDescent="0.15">
      <c r="B34" s="529"/>
      <c r="C34" s="529"/>
      <c r="D34" s="529"/>
      <c r="E34" s="529"/>
      <c r="F34" s="529"/>
    </row>
  </sheetData>
  <phoneticPr fontId="31"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2"/>
  <sheetViews>
    <sheetView workbookViewId="0">
      <selection activeCell="B1" sqref="B1"/>
    </sheetView>
  </sheetViews>
  <sheetFormatPr defaultRowHeight="13.5" x14ac:dyDescent="0.15"/>
  <cols>
    <col min="1" max="1" width="1.625" style="408" customWidth="1"/>
    <col min="2" max="2" width="4.625" style="408" customWidth="1"/>
    <col min="3" max="3" width="27.25" style="408" bestFit="1" customWidth="1"/>
    <col min="4" max="15" width="4.75" style="408" bestFit="1" customWidth="1"/>
    <col min="16" max="16384" width="9" style="408"/>
  </cols>
  <sheetData>
    <row r="2" spans="2:18" x14ac:dyDescent="0.15">
      <c r="B2" s="466" t="s">
        <v>661</v>
      </c>
    </row>
    <row r="3" spans="2:18" x14ac:dyDescent="0.15"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49" t="s">
        <v>639</v>
      </c>
    </row>
    <row r="4" spans="2:18" ht="181.5" x14ac:dyDescent="0.15">
      <c r="B4" s="615"/>
      <c r="C4" s="616"/>
      <c r="D4" s="450" t="s">
        <v>640</v>
      </c>
      <c r="E4" s="450" t="s">
        <v>641</v>
      </c>
      <c r="F4" s="450" t="s">
        <v>642</v>
      </c>
      <c r="G4" s="451" t="s">
        <v>643</v>
      </c>
      <c r="H4" s="451" t="s">
        <v>644</v>
      </c>
      <c r="I4" s="451" t="s">
        <v>645</v>
      </c>
      <c r="J4" s="451" t="s">
        <v>646</v>
      </c>
      <c r="K4" s="451" t="s">
        <v>647</v>
      </c>
      <c r="L4" s="450" t="s">
        <v>648</v>
      </c>
      <c r="M4" s="451" t="s">
        <v>649</v>
      </c>
      <c r="N4" s="450" t="s">
        <v>650</v>
      </c>
      <c r="O4" s="452" t="s">
        <v>651</v>
      </c>
    </row>
    <row r="5" spans="2:18" x14ac:dyDescent="0.15">
      <c r="B5" s="617" t="s">
        <v>657</v>
      </c>
      <c r="C5" s="453" t="s">
        <v>256</v>
      </c>
      <c r="D5" s="454">
        <f>'[2]合計（01～49）'!AC33</f>
        <v>21.105486610058787</v>
      </c>
      <c r="E5" s="455">
        <f>'[2]合計（01～49）'!E33</f>
        <v>17.767931320963722</v>
      </c>
      <c r="F5" s="429">
        <f>'[2]合計（01～49）'!G33</f>
        <v>27.982767359351239</v>
      </c>
      <c r="G5" s="429">
        <f>'[2]合計（01～49）'!I33</f>
        <v>27.062366855211927</v>
      </c>
      <c r="H5" s="455">
        <f>'[2]合計（01～49）'!K33</f>
        <v>24.498094027954256</v>
      </c>
      <c r="I5" s="429">
        <f>'[2]合計（01～49）'!M33</f>
        <v>27.58506361639521</v>
      </c>
      <c r="J5" s="455">
        <f>'[2]合計（01～49）'!O33</f>
        <v>20.319992171445346</v>
      </c>
      <c r="K5" s="455">
        <f>'[2]合計（01～49）'!Q33</f>
        <v>18.133734201881854</v>
      </c>
      <c r="L5" s="455">
        <f>'[2]合計（01～49）'!S33</f>
        <v>7.8694258233751091</v>
      </c>
      <c r="M5" s="455">
        <f>'[2]合計（01～49）'!U33</f>
        <v>13.341428646850748</v>
      </c>
      <c r="N5" s="455">
        <f>'[2]合計（01～49）'!W33</f>
        <v>9.0288806540791722</v>
      </c>
      <c r="O5" s="455">
        <f>'[2]合計（01～49）'!AA33</f>
        <v>21.120657452372058</v>
      </c>
    </row>
    <row r="6" spans="2:18" x14ac:dyDescent="0.15">
      <c r="B6" s="618"/>
      <c r="C6" s="456" t="s">
        <v>257</v>
      </c>
      <c r="D6" s="457">
        <f>'[2]合計（01～49）'!AC34</f>
        <v>8.4736866660446033</v>
      </c>
      <c r="E6" s="458">
        <f>'[2]合計（01～49）'!E34</f>
        <v>8.3744115203544727</v>
      </c>
      <c r="F6" s="458">
        <f>'[2]合計（01～49）'!G34</f>
        <v>4.02432843385707</v>
      </c>
      <c r="G6" s="458">
        <f>'[2]合計（01～49）'!I34</f>
        <v>2.78043047087343</v>
      </c>
      <c r="H6" s="458">
        <f>'[2]合計（01～49）'!K34</f>
        <v>3.8077085980516725</v>
      </c>
      <c r="I6" s="458">
        <f>'[2]合計（01～49）'!M34</f>
        <v>8.193460151684695</v>
      </c>
      <c r="J6" s="458">
        <f>'[2]合計（01～49）'!O34</f>
        <v>13.191114590468736</v>
      </c>
      <c r="K6" s="458">
        <f>'[2]合計（01～49）'!Q34</f>
        <v>14.013696342074494</v>
      </c>
      <c r="L6" s="458">
        <f>'[2]合計（01～49）'!S34</f>
        <v>4.3843943873089897</v>
      </c>
      <c r="M6" s="458">
        <f>'[2]合計（01～49）'!U34</f>
        <v>6.8106224592154581</v>
      </c>
      <c r="N6" s="458">
        <f>'[2]合計（01～49）'!W34</f>
        <v>18.281277571907534</v>
      </c>
      <c r="O6" s="458">
        <f>'[2]合計（01～49）'!AA34</f>
        <v>11.654837504669405</v>
      </c>
      <c r="Q6" s="459"/>
      <c r="R6" s="459"/>
    </row>
    <row r="7" spans="2:18" x14ac:dyDescent="0.15">
      <c r="B7" s="618"/>
      <c r="C7" s="456" t="s">
        <v>258</v>
      </c>
      <c r="D7" s="457">
        <f>'[2]合計（01～49）'!AC35</f>
        <v>7.7244875742589665</v>
      </c>
      <c r="E7" s="458">
        <f>'[2]合計（01～49）'!E35</f>
        <v>7.6017723622265301</v>
      </c>
      <c r="F7" s="458">
        <f>'[2]合計（01～49）'!G35</f>
        <v>8.0283831728332498</v>
      </c>
      <c r="G7" s="458">
        <f>'[2]合計（01～49）'!I35</f>
        <v>6.7472269154484694</v>
      </c>
      <c r="H7" s="458">
        <f>'[2]合計（01～49）'!K35</f>
        <v>5.8703939008894537</v>
      </c>
      <c r="I7" s="458">
        <f>'[2]合計（01～49）'!M35</f>
        <v>7.294127398566042</v>
      </c>
      <c r="J7" s="458">
        <f>'[2]合計（01～49）'!O35</f>
        <v>8.0731969860064581</v>
      </c>
      <c r="K7" s="458">
        <f>'[2]合計（01～49）'!Q35</f>
        <v>7.8726128834697402</v>
      </c>
      <c r="L7" s="458">
        <f>'[2]合計（01～49）'!S35</f>
        <v>8.6022400799433747</v>
      </c>
      <c r="M7" s="458">
        <f>'[2]合計（01～49）'!U35</f>
        <v>7.7503827675413124</v>
      </c>
      <c r="N7" s="458">
        <f>'[2]合計（01～49）'!W35</f>
        <v>7.328980648197164</v>
      </c>
      <c r="O7" s="458">
        <f>'[2]合計（01～49）'!AA35</f>
        <v>9.2790437056406425</v>
      </c>
      <c r="Q7" s="459"/>
      <c r="R7" s="459"/>
    </row>
    <row r="8" spans="2:18" x14ac:dyDescent="0.15">
      <c r="B8" s="618"/>
      <c r="C8" s="456" t="s">
        <v>259</v>
      </c>
      <c r="D8" s="457">
        <f>'[2]合計（01～49）'!AC36</f>
        <v>4.1270100463438153</v>
      </c>
      <c r="E8" s="458">
        <f>'[2]合計（01～49）'!E36</f>
        <v>3.8770423705344781</v>
      </c>
      <c r="F8" s="458">
        <f>'[2]合計（01～49）'!G36</f>
        <v>4.004054738976178</v>
      </c>
      <c r="G8" s="458">
        <f>'[2]合計（01～49）'!I36</f>
        <v>3.5003305663703812</v>
      </c>
      <c r="H8" s="458">
        <f>'[2]合計（01～49）'!K36</f>
        <v>3.3629817873782297</v>
      </c>
      <c r="I8" s="458">
        <f>'[2]合計（01～49）'!M36</f>
        <v>2.7933192424054045</v>
      </c>
      <c r="J8" s="458">
        <f>'[2]合計（01～49）'!O36</f>
        <v>2.7791369018494958</v>
      </c>
      <c r="K8" s="458">
        <f>'[2]合計（01～49）'!Q36</f>
        <v>2.7893769834641722</v>
      </c>
      <c r="L8" s="458">
        <f>'[2]合計（01～49）'!S36</f>
        <v>4.1012616063621605</v>
      </c>
      <c r="M8" s="458">
        <f>'[2]合計（01～49）'!U36</f>
        <v>3.2416451084947999</v>
      </c>
      <c r="N8" s="458">
        <f>'[2]合計（01～49）'!W36</f>
        <v>2.6763131580495267</v>
      </c>
      <c r="O8" s="458">
        <f>'[2]合計（01～49）'!AA36</f>
        <v>5.409039970115801</v>
      </c>
      <c r="Q8" s="459"/>
      <c r="R8" s="459"/>
    </row>
    <row r="9" spans="2:18" x14ac:dyDescent="0.15">
      <c r="B9" s="618"/>
      <c r="C9" s="456" t="s">
        <v>260</v>
      </c>
      <c r="D9" s="434">
        <f>'[2]合計（01～49）'!AC37</f>
        <v>21.319710117881247</v>
      </c>
      <c r="E9" s="432">
        <f>'[2]合計（01～49）'!E37</f>
        <v>26.297424536139573</v>
      </c>
      <c r="F9" s="458">
        <f>'[2]合計（01～49）'!G37</f>
        <v>20.364926507856058</v>
      </c>
      <c r="G9" s="458">
        <f>'[2]合計（01～49）'!I37</f>
        <v>24.406817013149194</v>
      </c>
      <c r="H9" s="432">
        <f>'[2]合計（01～49）'!K37</f>
        <v>26.116052520118593</v>
      </c>
      <c r="I9" s="458">
        <f>'[2]合計（01～49）'!M37</f>
        <v>17.016867669609184</v>
      </c>
      <c r="J9" s="458">
        <f>'[2]合計（01～49）'!O37</f>
        <v>14.223505235345923</v>
      </c>
      <c r="K9" s="458">
        <f>'[2]合計（01～49）'!Q37</f>
        <v>13.946884917320862</v>
      </c>
      <c r="L9" s="458">
        <f>'[2]合計（01～49）'!S37</f>
        <v>24.71166257234459</v>
      </c>
      <c r="M9" s="458">
        <f>'[2]合計（01～49）'!U37</f>
        <v>19.36539781426535</v>
      </c>
      <c r="N9" s="458">
        <f>'[2]合計（01～49）'!W37</f>
        <v>17.228398329510028</v>
      </c>
      <c r="O9" s="432">
        <f>'[2]合計（01～49）'!AA37</f>
        <v>22.51774374299589</v>
      </c>
      <c r="Q9" s="459"/>
      <c r="R9" s="459"/>
    </row>
    <row r="10" spans="2:18" x14ac:dyDescent="0.15">
      <c r="B10" s="618"/>
      <c r="C10" s="456" t="s">
        <v>261</v>
      </c>
      <c r="D10" s="457">
        <f>'[2]合計（01～49）'!AC38</f>
        <v>2.1060775714596747</v>
      </c>
      <c r="E10" s="458">
        <f>'[2]合計（01～49）'!E38</f>
        <v>4.2370534477983934</v>
      </c>
      <c r="F10" s="458">
        <f>'[2]合計（01～49）'!G38</f>
        <v>0.92752154080081095</v>
      </c>
      <c r="G10" s="458">
        <f>'[2]合計（01～49）'!I38</f>
        <v>2.5416880922647467</v>
      </c>
      <c r="H10" s="458">
        <f>'[2]合計（01～49）'!K38</f>
        <v>2.7530707327403645</v>
      </c>
      <c r="I10" s="458">
        <f>'[2]合計（01～49）'!M38</f>
        <v>1.1314186248912097</v>
      </c>
      <c r="J10" s="458">
        <f>'[2]合計（01～49）'!O38</f>
        <v>0.98346217829533222</v>
      </c>
      <c r="K10" s="458">
        <f>'[2]合計（01～49）'!Q38</f>
        <v>0.94092756528032961</v>
      </c>
      <c r="L10" s="458">
        <f>'[2]合計（01～49）'!S38</f>
        <v>1.6446683599117291</v>
      </c>
      <c r="M10" s="458">
        <f>'[2]合計（01～49）'!U38</f>
        <v>1.0611900110870598</v>
      </c>
      <c r="N10" s="458">
        <f>'[2]合計（01～49）'!W38</f>
        <v>1.0940532909828833</v>
      </c>
      <c r="O10" s="458">
        <f>'[2]合計（01～49）'!AA38</f>
        <v>0.5864774000747105</v>
      </c>
      <c r="Q10" s="459"/>
      <c r="R10" s="459"/>
    </row>
    <row r="11" spans="2:18" x14ac:dyDescent="0.15">
      <c r="B11" s="618"/>
      <c r="C11" s="456" t="s">
        <v>262</v>
      </c>
      <c r="D11" s="457">
        <f>'[2]合計（01～49）'!AD33</f>
        <v>17.008802214550091</v>
      </c>
      <c r="E11" s="458">
        <f>'[2]合計（01～49）'!F33</f>
        <v>10.589864303517031</v>
      </c>
      <c r="F11" s="458">
        <f>'[2]合計（01～49）'!H33</f>
        <v>19.229599594526103</v>
      </c>
      <c r="G11" s="458">
        <f>'[2]合計（01～49）'!J33</f>
        <v>15.015059134650702</v>
      </c>
      <c r="H11" s="458">
        <f>'[2]合計（01～49）'!L33</f>
        <v>15.196950444726811</v>
      </c>
      <c r="I11" s="458">
        <f>'[2]合計（01～49）'!N33</f>
        <v>20.460856231091217</v>
      </c>
      <c r="J11" s="432">
        <f>'[2]合計（01～49）'!P33</f>
        <v>24.50337606419415</v>
      </c>
      <c r="K11" s="432">
        <f>'[2]合計（01～49）'!R33</f>
        <v>26.251322309448248</v>
      </c>
      <c r="L11" s="432">
        <f>'[2]合計（01～49）'!T33</f>
        <v>26.48540617062914</v>
      </c>
      <c r="M11" s="432">
        <f>'[2]合計（01～49）'!V33</f>
        <v>28.044981785544586</v>
      </c>
      <c r="N11" s="432">
        <f>'[2]合計（01～49）'!X33</f>
        <v>26.69254749720605</v>
      </c>
      <c r="O11" s="458">
        <f>'[2]合計（01～49）'!AB33</f>
        <v>7.2805379155771384</v>
      </c>
    </row>
    <row r="12" spans="2:18" x14ac:dyDescent="0.15">
      <c r="B12" s="618"/>
      <c r="C12" s="456" t="s">
        <v>263</v>
      </c>
      <c r="D12" s="457">
        <f>'[2]合計（01～49）'!AD34</f>
        <v>3.1775839009673104</v>
      </c>
      <c r="E12" s="458">
        <f>'[2]合計（01～49）'!F34</f>
        <v>4.4862918859041816</v>
      </c>
      <c r="F12" s="458">
        <f>'[2]合計（01～49）'!H34</f>
        <v>1.1049163710086163</v>
      </c>
      <c r="G12" s="458">
        <f>'[2]合計（01～49）'!J34</f>
        <v>2.3617130683905092</v>
      </c>
      <c r="H12" s="458">
        <f>'[2]合計（01～49）'!L34</f>
        <v>3.5535789919525627</v>
      </c>
      <c r="I12" s="458">
        <f>'[2]合計（01～49）'!N34</f>
        <v>1.4090927929048034</v>
      </c>
      <c r="J12" s="458">
        <f>'[2]合計（01～49）'!P34</f>
        <v>1.4384969175066054</v>
      </c>
      <c r="K12" s="458">
        <f>'[2]合計（01～49）'!R34</f>
        <v>1.5366627693335559</v>
      </c>
      <c r="L12" s="458">
        <f>'[2]合計（01～49）'!T34</f>
        <v>6.5620185701794567</v>
      </c>
      <c r="M12" s="458">
        <f>'[2]合計（01～49）'!V34</f>
        <v>4.1074916847051366</v>
      </c>
      <c r="N12" s="458">
        <f>'[2]合計（01～49）'!X34</f>
        <v>1.7116640197635435</v>
      </c>
      <c r="O12" s="458">
        <f>'[2]合計（01～49）'!AB34</f>
        <v>4.908479641389615</v>
      </c>
    </row>
    <row r="13" spans="2:18" x14ac:dyDescent="0.15">
      <c r="B13" s="618"/>
      <c r="C13" s="456" t="s">
        <v>264</v>
      </c>
      <c r="D13" s="457">
        <f>'[2]合計（01～49）'!AD35</f>
        <v>2.2981400267487793</v>
      </c>
      <c r="E13" s="458">
        <f>'[2]合計（01～49）'!F35</f>
        <v>1.0357241761284961</v>
      </c>
      <c r="F13" s="458">
        <f>'[2]合計（01～49）'!H35</f>
        <v>2.894069944247339</v>
      </c>
      <c r="G13" s="458">
        <f>'[2]合計（01～49）'!J35</f>
        <v>0.51788731359729667</v>
      </c>
      <c r="H13" s="458">
        <f>'[2]合計（01～49）'!L35</f>
        <v>1.2409995764506565</v>
      </c>
      <c r="I13" s="458">
        <f>'[2]合計（01～49）'!N35</f>
        <v>1.0941191097849061</v>
      </c>
      <c r="J13" s="458">
        <f>'[2]合計（01～49）'!P35</f>
        <v>1.8005675702123498</v>
      </c>
      <c r="K13" s="458">
        <f>'[2]合計（01～49）'!R35</f>
        <v>1.8707198931017206</v>
      </c>
      <c r="L13" s="458">
        <f>'[2]合計（01～49）'!T35</f>
        <v>1.153349710621643</v>
      </c>
      <c r="M13" s="458">
        <f>'[2]合計（01～49）'!V35</f>
        <v>1.5891452404836071</v>
      </c>
      <c r="N13" s="458">
        <f>'[2]合計（01～49）'!X35</f>
        <v>2.0881124639727076</v>
      </c>
      <c r="O13" s="458">
        <f>'[2]合計（01～49）'!AB35</f>
        <v>10.227867015315653</v>
      </c>
    </row>
    <row r="14" spans="2:18" x14ac:dyDescent="0.15">
      <c r="B14" s="618"/>
      <c r="C14" s="456" t="s">
        <v>265</v>
      </c>
      <c r="D14" s="457">
        <f>'[2]合計（01～49）'!AD36</f>
        <v>6.960903237846412</v>
      </c>
      <c r="E14" s="458">
        <f>'[2]合計（01～49）'!F36</f>
        <v>10.132927166989754</v>
      </c>
      <c r="F14" s="458">
        <f>'[2]合計（01～49）'!H36</f>
        <v>3.5073492143943237</v>
      </c>
      <c r="G14" s="458">
        <f>'[2]合計（01～49）'!J36</f>
        <v>10.666274884301769</v>
      </c>
      <c r="H14" s="458">
        <f>'[2]合計（01～49）'!L36</f>
        <v>8.6446421008047434</v>
      </c>
      <c r="I14" s="458">
        <f>'[2]合計（01～49）'!N36</f>
        <v>8.064984044096315</v>
      </c>
      <c r="J14" s="458">
        <f>'[2]合計（01～49）'!P36</f>
        <v>7.7894118798316851</v>
      </c>
      <c r="K14" s="458">
        <f>'[2]合計（01～49）'!R36</f>
        <v>7.2713100606870444</v>
      </c>
      <c r="L14" s="458">
        <f>'[2]合計（01～49）'!T36</f>
        <v>8.1359037348544785</v>
      </c>
      <c r="M14" s="458">
        <f>'[2]合計（01～49）'!V36</f>
        <v>6.5308061876352879</v>
      </c>
      <c r="N14" s="458">
        <f>'[2]合計（01～49）'!X36</f>
        <v>7.2289865302041054</v>
      </c>
      <c r="O14" s="458">
        <f>'[2]合計（01～49）'!AB36</f>
        <v>1.2439297721329847</v>
      </c>
    </row>
    <row r="15" spans="2:18" x14ac:dyDescent="0.15">
      <c r="B15" s="618"/>
      <c r="C15" s="456" t="s">
        <v>266</v>
      </c>
      <c r="D15" s="457">
        <f>'[2]合計（01～49）'!AD37</f>
        <v>2.0306522347671923</v>
      </c>
      <c r="E15" s="458">
        <f>'[2]合計（01～49）'!F37</f>
        <v>2.1960675713098863</v>
      </c>
      <c r="F15" s="458">
        <f>'[2]合計（01～49）'!H37</f>
        <v>3.5732387227572224</v>
      </c>
      <c r="G15" s="458">
        <f>'[2]合計（01～49）'!J37</f>
        <v>1.8805553515022406</v>
      </c>
      <c r="H15" s="458">
        <f>'[2]合計（01～49）'!L37</f>
        <v>2.3295213892418469</v>
      </c>
      <c r="I15" s="458">
        <f>'[2]合計（01～49）'!N37</f>
        <v>2.0183182063077623</v>
      </c>
      <c r="J15" s="458">
        <f>'[2]合計（01～49）'!P37</f>
        <v>1.9913885898815931</v>
      </c>
      <c r="K15" s="458">
        <f>'[2]合計（01～49）'!R37</f>
        <v>1.9041256054785367</v>
      </c>
      <c r="L15" s="458">
        <f>'[2]合計（01～49）'!T37</f>
        <v>1.4739559478702586</v>
      </c>
      <c r="M15" s="458">
        <f>'[2]合計（01～49）'!V37</f>
        <v>2.6344965946887706</v>
      </c>
      <c r="N15" s="458">
        <f>'[2]合計（01～49）'!X37</f>
        <v>1.9881183459796483</v>
      </c>
      <c r="O15" s="458">
        <f>'[2]合計（01～49）'!AB37</f>
        <v>0.38102353380649984</v>
      </c>
    </row>
    <row r="16" spans="2:18" x14ac:dyDescent="0.15">
      <c r="B16" s="618"/>
      <c r="C16" s="460" t="s">
        <v>267</v>
      </c>
      <c r="D16" s="461">
        <f>'[2]合計（01～49）'!AD38</f>
        <v>3.6674597990731237</v>
      </c>
      <c r="E16" s="462">
        <f>'[2]合計（01～49）'!F38</f>
        <v>3.4034893381334808</v>
      </c>
      <c r="F16" s="462">
        <f>'[2]合計（01～49）'!H38</f>
        <v>4.3588443993917894</v>
      </c>
      <c r="G16" s="462">
        <f>'[2]合計（01～49）'!J38</f>
        <v>2.5196503342393299</v>
      </c>
      <c r="H16" s="462">
        <f>'[2]合計（01～49）'!L38</f>
        <v>2.6260059296908089</v>
      </c>
      <c r="I16" s="462">
        <f>'[2]合計（01～49）'!N38</f>
        <v>2.9383729122632518</v>
      </c>
      <c r="J16" s="462">
        <f>'[2]合計（01～49）'!P38</f>
        <v>2.9063509149623248</v>
      </c>
      <c r="K16" s="462">
        <f>'[2]合計（01～49）'!R38</f>
        <v>3.4686264684594397</v>
      </c>
      <c r="L16" s="462">
        <f>'[2]合計（01～49）'!T38</f>
        <v>4.8757130365990751</v>
      </c>
      <c r="M16" s="462">
        <f>'[2]合計（01～49）'!V38</f>
        <v>5.5224116994878836</v>
      </c>
      <c r="N16" s="462">
        <f>'[2]合計（01～49）'!X38</f>
        <v>4.6526674901476381</v>
      </c>
      <c r="O16" s="462">
        <f>'[2]合計（01～49）'!AB38</f>
        <v>5.3903623459096002</v>
      </c>
    </row>
    <row r="17" spans="2:15" x14ac:dyDescent="0.15">
      <c r="B17" s="619"/>
      <c r="C17" s="463" t="s">
        <v>241</v>
      </c>
      <c r="D17" s="464">
        <f t="shared" ref="D17:O17" si="0">SUM(D5:D16)</f>
        <v>100</v>
      </c>
      <c r="E17" s="465">
        <f t="shared" si="0"/>
        <v>100</v>
      </c>
      <c r="F17" s="465">
        <f t="shared" si="0"/>
        <v>100</v>
      </c>
      <c r="G17" s="465">
        <f t="shared" si="0"/>
        <v>100</v>
      </c>
      <c r="H17" s="465">
        <f t="shared" si="0"/>
        <v>100</v>
      </c>
      <c r="I17" s="465">
        <f t="shared" si="0"/>
        <v>100</v>
      </c>
      <c r="J17" s="465">
        <f t="shared" si="0"/>
        <v>100.00000000000003</v>
      </c>
      <c r="K17" s="465">
        <f t="shared" si="0"/>
        <v>100</v>
      </c>
      <c r="L17" s="465">
        <f t="shared" si="0"/>
        <v>100</v>
      </c>
      <c r="M17" s="465">
        <f t="shared" si="0"/>
        <v>100.00000000000001</v>
      </c>
      <c r="N17" s="465">
        <f t="shared" si="0"/>
        <v>100</v>
      </c>
      <c r="O17" s="465">
        <f t="shared" si="0"/>
        <v>100</v>
      </c>
    </row>
    <row r="18" spans="2:15" x14ac:dyDescent="0.15">
      <c r="B18" s="617" t="s">
        <v>658</v>
      </c>
      <c r="C18" s="453" t="s">
        <v>256</v>
      </c>
      <c r="D18" s="454">
        <f>'[2]合計（01～49）'!AC42</f>
        <v>22.141802256002851</v>
      </c>
      <c r="E18" s="429">
        <f>'[2]合計（01～49）'!E42</f>
        <v>21.474279065902103</v>
      </c>
      <c r="F18" s="429">
        <f>'[2]合計（01～49）'!G42</f>
        <v>30.229874002115999</v>
      </c>
      <c r="G18" s="429">
        <f>'[2]合計（01～49）'!I42</f>
        <v>26.713197969543145</v>
      </c>
      <c r="H18" s="455">
        <f>'[2]合計（01～49）'!K42</f>
        <v>22.670437630247097</v>
      </c>
      <c r="I18" s="455">
        <f>'[2]合計（01～49）'!M42</f>
        <v>22.236871017358823</v>
      </c>
      <c r="J18" s="429">
        <f>'[2]合計（01～49）'!O42</f>
        <v>30.935134124684549</v>
      </c>
      <c r="K18" s="455">
        <f>'[2]合計（01～49）'!Q42</f>
        <v>13.139642416769421</v>
      </c>
      <c r="L18" s="455">
        <f>'[2]合計（01～49）'!S42</f>
        <v>8.1732733959950963</v>
      </c>
      <c r="M18" s="455">
        <f>'[2]合計（01～49）'!U42</f>
        <v>15.187630858431309</v>
      </c>
      <c r="N18" s="455">
        <f>'[2]合計（01～49）'!W42</f>
        <v>6.7132867132867133</v>
      </c>
      <c r="O18" s="429">
        <f>'[2]合計（01～49）'!AA42</f>
        <v>20.716044453317362</v>
      </c>
    </row>
    <row r="19" spans="2:15" x14ac:dyDescent="0.15">
      <c r="B19" s="618"/>
      <c r="C19" s="456" t="s">
        <v>257</v>
      </c>
      <c r="D19" s="457">
        <f>'[2]合計（01～49）'!AC43</f>
        <v>13.637868255544522</v>
      </c>
      <c r="E19" s="458">
        <f>'[2]合計（01～49）'!E43</f>
        <v>10.055680212748277</v>
      </c>
      <c r="F19" s="458">
        <f>'[2]合計（01～49）'!G43</f>
        <v>4.7513705876695198</v>
      </c>
      <c r="G19" s="458">
        <f>'[2]合計（01～49）'!I43</f>
        <v>3.4581218274111674</v>
      </c>
      <c r="H19" s="458">
        <f>'[2]合計（01～49）'!K43</f>
        <v>6.3560583506996133</v>
      </c>
      <c r="I19" s="458">
        <f>'[2]合計（01～49）'!M43</f>
        <v>12.817695744525013</v>
      </c>
      <c r="J19" s="458">
        <f>'[2]合計（01～49）'!O43</f>
        <v>17.884849051313207</v>
      </c>
      <c r="K19" s="458">
        <f>'[2]合計（01～49）'!Q43</f>
        <v>20.530209617755858</v>
      </c>
      <c r="L19" s="458">
        <f>'[2]合計（01～49）'!S43</f>
        <v>6.9881487535758069</v>
      </c>
      <c r="M19" s="458">
        <f>'[2]合計（01～49）'!U43</f>
        <v>10.525044290545981</v>
      </c>
      <c r="N19" s="458">
        <f>'[2]合計（01～49）'!W43</f>
        <v>24.997668997668999</v>
      </c>
      <c r="O19" s="458">
        <f>'[2]合計（01～49）'!AA43</f>
        <v>14.294270313435817</v>
      </c>
    </row>
    <row r="20" spans="2:15" x14ac:dyDescent="0.15">
      <c r="B20" s="618"/>
      <c r="C20" s="456" t="s">
        <v>258</v>
      </c>
      <c r="D20" s="457">
        <f>'[2]合計（01～49）'!AC44</f>
        <v>7.9513915412624456</v>
      </c>
      <c r="E20" s="458">
        <f>'[2]合計（01～49）'!E44</f>
        <v>7.6456411534945561</v>
      </c>
      <c r="F20" s="458">
        <f>'[2]合計（01～49）'!G44</f>
        <v>7.0885832451668751</v>
      </c>
      <c r="G20" s="458">
        <f>'[2]合計（01～49）'!I44</f>
        <v>6.7047377326565138</v>
      </c>
      <c r="H20" s="458">
        <f>'[2]合計（01～49）'!K44</f>
        <v>6.296516820482287</v>
      </c>
      <c r="I20" s="458">
        <f>'[2]合計（01～49）'!M44</f>
        <v>6.7237969676994069</v>
      </c>
      <c r="J20" s="458">
        <f>'[2]合計（01～49）'!O44</f>
        <v>10.148144686419291</v>
      </c>
      <c r="K20" s="458">
        <f>'[2]合計（01～49）'!Q44</f>
        <v>6.6199136868064112</v>
      </c>
      <c r="L20" s="458">
        <f>'[2]合計（01～49）'!S44</f>
        <v>7.9689415610952192</v>
      </c>
      <c r="M20" s="458">
        <f>'[2]合計（01～49）'!U44</f>
        <v>6.281204702850701</v>
      </c>
      <c r="N20" s="458">
        <f>'[2]合計（01～49）'!W44</f>
        <v>5.6969696969696972</v>
      </c>
      <c r="O20" s="458">
        <f>'[2]合計（01～49）'!AA44</f>
        <v>9.5960604245691083</v>
      </c>
    </row>
    <row r="21" spans="2:15" x14ac:dyDescent="0.15">
      <c r="B21" s="618"/>
      <c r="C21" s="456" t="s">
        <v>259</v>
      </c>
      <c r="D21" s="457">
        <f>'[2]合計（01～49）'!AC45</f>
        <v>4.3216713772821018</v>
      </c>
      <c r="E21" s="458">
        <f>'[2]合計（01～49）'!E45</f>
        <v>5.1524972990941578</v>
      </c>
      <c r="F21" s="458">
        <f>'[2]合計（01～49）'!G45</f>
        <v>5.0976243147061648</v>
      </c>
      <c r="G21" s="458">
        <f>'[2]合計（01～49）'!I45</f>
        <v>4.5156514382402708</v>
      </c>
      <c r="H21" s="458">
        <f>'[2]合計（01～49）'!K45</f>
        <v>4.8377493301577852</v>
      </c>
      <c r="I21" s="458">
        <f>'[2]合計（01～49）'!M45</f>
        <v>3.4644400498059036</v>
      </c>
      <c r="J21" s="458">
        <f>'[2]合計（01～49）'!O45</f>
        <v>3.3881671184222828</v>
      </c>
      <c r="K21" s="458">
        <f>'[2]合計（01～49）'!Q45</f>
        <v>2.535450061652281</v>
      </c>
      <c r="L21" s="458">
        <f>'[2]合計（01～49）'!S45</f>
        <v>5.4045770331017575</v>
      </c>
      <c r="M21" s="458">
        <f>'[2]合計（01～49）'!U45</f>
        <v>3.8089869544210018</v>
      </c>
      <c r="N21" s="458">
        <f>'[2]合計（01～49）'!W45</f>
        <v>2.3869463869463869</v>
      </c>
      <c r="O21" s="458">
        <f>'[2]合計（01～49）'!AA45</f>
        <v>7.5197976974778733</v>
      </c>
    </row>
    <row r="22" spans="2:15" x14ac:dyDescent="0.15">
      <c r="B22" s="618"/>
      <c r="C22" s="456" t="s">
        <v>260</v>
      </c>
      <c r="D22" s="457">
        <f>'[2]合計（01～49）'!AC46</f>
        <v>8.7795686604028216</v>
      </c>
      <c r="E22" s="458">
        <f>'[2]合計（01～49）'!E46</f>
        <v>6.2494805950303327</v>
      </c>
      <c r="F22" s="458">
        <f>'[2]合計（01～49）'!G46</f>
        <v>6.6269116091180154</v>
      </c>
      <c r="G22" s="458">
        <f>'[2]合計（01～49）'!I46</f>
        <v>8.8092216582064307</v>
      </c>
      <c r="H22" s="458">
        <f>'[2]合計（01～49）'!K46</f>
        <v>8.1274188746650786</v>
      </c>
      <c r="I22" s="458">
        <f>'[2]合計（01～49）'!M46</f>
        <v>4.4605581190947046</v>
      </c>
      <c r="J22" s="458">
        <f>'[2]合計（01～49）'!O46</f>
        <v>16.632395550986072</v>
      </c>
      <c r="K22" s="458">
        <f>'[2]合計（01～49）'!Q46</f>
        <v>3.2598643649815044</v>
      </c>
      <c r="L22" s="458">
        <f>'[2]合計（01～49）'!S46</f>
        <v>7.1107478545157337</v>
      </c>
      <c r="M22" s="458">
        <f>'[2]合計（01～49）'!U46</f>
        <v>4.8075374456434208</v>
      </c>
      <c r="N22" s="458">
        <f>'[2]合計（01～49）'!W46</f>
        <v>3.9067599067599068</v>
      </c>
      <c r="O22" s="458">
        <f>'[2]合計（01～49）'!AA46</f>
        <v>6.9674585745657813</v>
      </c>
    </row>
    <row r="23" spans="2:15" x14ac:dyDescent="0.15">
      <c r="B23" s="618"/>
      <c r="C23" s="456" t="s">
        <v>261</v>
      </c>
      <c r="D23" s="457">
        <f>'[2]合計（01～49）'!AC47</f>
        <v>2.1458763017849414</v>
      </c>
      <c r="E23" s="458">
        <f>'[2]合計（01～49）'!E47</f>
        <v>5.6760575085182419</v>
      </c>
      <c r="F23" s="458">
        <f>'[2]合計（01～49）'!G47</f>
        <v>1.1157064537847456</v>
      </c>
      <c r="G23" s="458">
        <f>'[2]合計（01～49）'!I47</f>
        <v>4.3781725888324869</v>
      </c>
      <c r="H23" s="458">
        <f>'[2]合計（01～49）'!K47</f>
        <v>4.7782077999404589</v>
      </c>
      <c r="I23" s="458">
        <f>'[2]合計（01～49）'!M47</f>
        <v>1.3696623452721013</v>
      </c>
      <c r="J23" s="458">
        <f>'[2]合計（01～49）'!O47</f>
        <v>2.3413403121787084</v>
      </c>
      <c r="K23" s="458">
        <f>'[2]合計（01～49）'!Q47</f>
        <v>0.73212083847102338</v>
      </c>
      <c r="L23" s="458">
        <f>'[2]合計（01～49）'!S47</f>
        <v>2.03310175725378</v>
      </c>
      <c r="M23" s="458">
        <f>'[2]合計（01～49）'!U47</f>
        <v>1.0307617973908842</v>
      </c>
      <c r="N23" s="458">
        <f>'[2]合計（01～49）'!W47</f>
        <v>0.90442890442890456</v>
      </c>
      <c r="O23" s="458">
        <f>'[2]合計（01～49）'!AA47</f>
        <v>0.53237505822852194</v>
      </c>
    </row>
    <row r="24" spans="2:15" x14ac:dyDescent="0.15">
      <c r="B24" s="618"/>
      <c r="C24" s="456" t="s">
        <v>262</v>
      </c>
      <c r="D24" s="434">
        <f>'[2]合計（01～49）'!AD42</f>
        <v>23.469049983449189</v>
      </c>
      <c r="E24" s="458">
        <f>'[2]合計（01～49）'!F42</f>
        <v>18.199950137122912</v>
      </c>
      <c r="F24" s="458">
        <f>'[2]合計（01～49）'!H42</f>
        <v>27.632971049341155</v>
      </c>
      <c r="G24" s="458">
        <f>'[2]合計（01～49）'!J42</f>
        <v>22.13409475465313</v>
      </c>
      <c r="H24" s="432">
        <f>'[2]合計（01～49）'!L42</f>
        <v>24.084548972908603</v>
      </c>
      <c r="I24" s="432">
        <f>'[2]合計（01～49）'!N42</f>
        <v>30.337654727898634</v>
      </c>
      <c r="J24" s="458">
        <f>'[2]合計（01～49）'!P42</f>
        <v>12.188054958407328</v>
      </c>
      <c r="K24" s="432">
        <f>'[2]合計（01～49）'!R42</f>
        <v>35.542540073982735</v>
      </c>
      <c r="L24" s="432">
        <f>'[2]合計（01～49）'!T42</f>
        <v>35.829587249693503</v>
      </c>
      <c r="M24" s="432">
        <f>'[2]合計（01～49）'!V42</f>
        <v>37.0913190529876</v>
      </c>
      <c r="N24" s="432">
        <f>'[2]合計（01～49）'!X42</f>
        <v>37.799533799533805</v>
      </c>
      <c r="O24" s="458">
        <f>'[2]合計（01～49）'!AB42</f>
        <v>12.850202967990951</v>
      </c>
    </row>
    <row r="25" spans="2:15" x14ac:dyDescent="0.15">
      <c r="B25" s="618"/>
      <c r="C25" s="456" t="s">
        <v>263</v>
      </c>
      <c r="D25" s="457">
        <f>'[2]合計（01～49）'!AD43</f>
        <v>2.3508517301963181</v>
      </c>
      <c r="E25" s="458">
        <f>'[2]合計（01～49）'!F43</f>
        <v>3.6732319454832547</v>
      </c>
      <c r="F25" s="458">
        <f>'[2]合計（01～49）'!H43</f>
        <v>1.0387611811099355</v>
      </c>
      <c r="G25" s="458">
        <f>'[2]合計（01～49）'!J43</f>
        <v>2.4534686971235193</v>
      </c>
      <c r="H25" s="458">
        <f>'[2]合計（01～49）'!L43</f>
        <v>2.9175349806490027</v>
      </c>
      <c r="I25" s="458">
        <f>'[2]合計（01～49）'!N43</f>
        <v>1.3916355379770013</v>
      </c>
      <c r="J25" s="458">
        <f>'[2]合計（01～49）'!P43</f>
        <v>0.50238340031778672</v>
      </c>
      <c r="K25" s="458">
        <f>'[2]合計（01～49）'!R43</f>
        <v>1.3024044389642417</v>
      </c>
      <c r="L25" s="458">
        <f>'[2]合計（01～49）'!T43</f>
        <v>5.4658765835717205</v>
      </c>
      <c r="M25" s="458">
        <f>'[2]合計（01～49）'!V43</f>
        <v>2.737961024319536</v>
      </c>
      <c r="N25" s="458">
        <f>'[2]合計（01～49）'!X43</f>
        <v>1.4545454545454546</v>
      </c>
      <c r="O25" s="458">
        <f>'[2]合計（01～49）'!AB43</f>
        <v>7.2003726625407607</v>
      </c>
    </row>
    <row r="26" spans="2:15" x14ac:dyDescent="0.15">
      <c r="B26" s="618"/>
      <c r="C26" s="456" t="s">
        <v>264</v>
      </c>
      <c r="D26" s="457">
        <f>'[2]合計（01～49）'!AD44</f>
        <v>2.7404323581086243</v>
      </c>
      <c r="E26" s="458">
        <f>'[2]合計（01～49）'!F44</f>
        <v>1.3546081608908835</v>
      </c>
      <c r="F26" s="458">
        <f>'[2]合計（01～49）'!H44</f>
        <v>3.5106280657882079</v>
      </c>
      <c r="G26" s="458">
        <f>'[2]合計（01～49）'!J44</f>
        <v>0.54991539763113373</v>
      </c>
      <c r="H26" s="458">
        <f>'[2]合計（01～49）'!L44</f>
        <v>2.5751711818993748</v>
      </c>
      <c r="I26" s="458">
        <f>'[2]合計（01～49）'!N44</f>
        <v>2.0215337288508017</v>
      </c>
      <c r="J26" s="458">
        <f>'[2]合計（01～49）'!P44</f>
        <v>1.0000934666791288</v>
      </c>
      <c r="K26" s="458">
        <f>'[2]合計（01～49）'!R44</f>
        <v>2.7974722564734895</v>
      </c>
      <c r="L26" s="458">
        <f>'[2]合計（01～49）'!T44</f>
        <v>1.5937883122190439</v>
      </c>
      <c r="M26" s="458">
        <f>'[2]合計（01～49）'!V44</f>
        <v>1.6588822676759545</v>
      </c>
      <c r="N26" s="458">
        <f>'[2]合計（01～49）'!X44</f>
        <v>1.7995337995337997</v>
      </c>
      <c r="O26" s="458">
        <f>'[2]合計（01～49）'!AB44</f>
        <v>12.63725294469954</v>
      </c>
    </row>
    <row r="27" spans="2:15" x14ac:dyDescent="0.15">
      <c r="B27" s="618"/>
      <c r="C27" s="456" t="s">
        <v>265</v>
      </c>
      <c r="D27" s="457">
        <f>'[2]合計（01～49）'!AD45</f>
        <v>7.914470501362258</v>
      </c>
      <c r="E27" s="458">
        <f>'[2]合計（01～49）'!F45</f>
        <v>16.778858140114686</v>
      </c>
      <c r="F27" s="458">
        <f>'[2]合計（01～49）'!H45</f>
        <v>4.5974800423198996</v>
      </c>
      <c r="G27" s="458">
        <f>'[2]合計（01～49）'!J45</f>
        <v>15.418781725888325</v>
      </c>
      <c r="H27" s="458">
        <f>'[2]合計（01～49）'!L45</f>
        <v>11.967847573682644</v>
      </c>
      <c r="I27" s="458">
        <f>'[2]合計（01～49）'!N45</f>
        <v>10.48853731780561</v>
      </c>
      <c r="J27" s="458">
        <f>'[2]合計（01～49）'!P45</f>
        <v>3.3461071128142819</v>
      </c>
      <c r="K27" s="458">
        <f>'[2]合計（01～49）'!R45</f>
        <v>8.8085696670776805</v>
      </c>
      <c r="L27" s="458">
        <f>'[2]合計（01～49）'!T45</f>
        <v>13.261136085002043</v>
      </c>
      <c r="M27" s="458">
        <f>'[2]合計（01～49）'!V45</f>
        <v>9.2204863907231438</v>
      </c>
      <c r="N27" s="458">
        <f>'[2]合計（01～49）'!X45</f>
        <v>8.3729603729603728</v>
      </c>
      <c r="O27" s="458">
        <f>'[2]合計（01～49）'!AB45</f>
        <v>2.0230252212683837</v>
      </c>
    </row>
    <row r="28" spans="2:15" x14ac:dyDescent="0.15">
      <c r="B28" s="618"/>
      <c r="C28" s="456" t="s">
        <v>266</v>
      </c>
      <c r="D28" s="457">
        <f>'[2]合計（01～49）'!AD46</f>
        <v>1.8129503730298171</v>
      </c>
      <c r="E28" s="458">
        <f>'[2]合計（01～49）'!F46</f>
        <v>1.7950635751682871</v>
      </c>
      <c r="F28" s="458">
        <f>'[2]合計（01～49）'!H46</f>
        <v>4.1165720881023375</v>
      </c>
      <c r="G28" s="458">
        <f>'[2]合計（01～49）'!J46</f>
        <v>1.8401015228426396</v>
      </c>
      <c r="H28" s="458">
        <f>'[2]合計（01～49）'!L46</f>
        <v>2.6793688597796965</v>
      </c>
      <c r="I28" s="458">
        <f>'[2]合計（01～49）'!N46</f>
        <v>2.3145096315828022</v>
      </c>
      <c r="J28" s="458">
        <f>'[2]合計（01～49）'!P46</f>
        <v>0.86223011496401536</v>
      </c>
      <c r="K28" s="458">
        <f>'[2]合計（01～49）'!R46</f>
        <v>1.9574599260172627</v>
      </c>
      <c r="L28" s="458">
        <f>'[2]合計（01～49）'!T46</f>
        <v>2.0944013077237433</v>
      </c>
      <c r="M28" s="458">
        <f>'[2]合計（01～49）'!V46</f>
        <v>3.01175712675149</v>
      </c>
      <c r="N28" s="458">
        <f>'[2]合計（01～49）'!X46</f>
        <v>2.1631701631701632</v>
      </c>
      <c r="O28" s="458">
        <f>'[2]合計（01～49）'!AB46</f>
        <v>0.60557662873494378</v>
      </c>
    </row>
    <row r="29" spans="2:15" x14ac:dyDescent="0.15">
      <c r="B29" s="618"/>
      <c r="C29" s="460" t="s">
        <v>267</v>
      </c>
      <c r="D29" s="461">
        <f>'[2]合計（01～49）'!AD47</f>
        <v>2.7340666615741092</v>
      </c>
      <c r="E29" s="462">
        <f>'[2]合計（01～49）'!F47</f>
        <v>1.9446522064323111</v>
      </c>
      <c r="F29" s="462">
        <f>'[2]合計（01～49）'!H47</f>
        <v>4.1935173607771468</v>
      </c>
      <c r="G29" s="462">
        <f>'[2]合計（01～49）'!J47</f>
        <v>3.0245346869712355</v>
      </c>
      <c r="H29" s="462">
        <f>'[2]合計（01～49）'!L47</f>
        <v>2.7091396248883597</v>
      </c>
      <c r="I29" s="462">
        <f>'[2]合計（01～49）'!N47</f>
        <v>2.3731048121292022</v>
      </c>
      <c r="J29" s="462">
        <f>'[2]合計（01～49）'!P47</f>
        <v>0.77110010281334707</v>
      </c>
      <c r="K29" s="462">
        <f>'[2]合計（01～49）'!R47</f>
        <v>2.7743526510480887</v>
      </c>
      <c r="L29" s="462">
        <f>'[2]合計（01～49）'!T47</f>
        <v>4.076420106252554</v>
      </c>
      <c r="M29" s="462">
        <f>'[2]合計（01～49）'!V47</f>
        <v>4.638428088258979</v>
      </c>
      <c r="N29" s="462">
        <f>'[2]合計（01～49）'!X47</f>
        <v>3.8041958041958042</v>
      </c>
      <c r="O29" s="462">
        <f>'[2]合計（01～49）'!AB47</f>
        <v>5.0575630531709592</v>
      </c>
    </row>
    <row r="30" spans="2:15" x14ac:dyDescent="0.15">
      <c r="B30" s="619"/>
      <c r="C30" s="463" t="s">
        <v>241</v>
      </c>
      <c r="D30" s="464">
        <f t="shared" ref="D30:O30" si="1">SUM(D18:D29)</f>
        <v>100.00000000000001</v>
      </c>
      <c r="E30" s="465">
        <f t="shared" si="1"/>
        <v>100.00000000000001</v>
      </c>
      <c r="F30" s="465">
        <f t="shared" si="1"/>
        <v>100</v>
      </c>
      <c r="G30" s="465">
        <f t="shared" si="1"/>
        <v>100.00000000000001</v>
      </c>
      <c r="H30" s="465">
        <f t="shared" si="1"/>
        <v>100.00000000000003</v>
      </c>
      <c r="I30" s="465">
        <f t="shared" si="1"/>
        <v>100</v>
      </c>
      <c r="J30" s="465">
        <f t="shared" si="1"/>
        <v>100</v>
      </c>
      <c r="K30" s="465">
        <f t="shared" si="1"/>
        <v>100</v>
      </c>
      <c r="L30" s="465">
        <f t="shared" si="1"/>
        <v>100.00000000000001</v>
      </c>
      <c r="M30" s="465">
        <f t="shared" si="1"/>
        <v>99.999999999999986</v>
      </c>
      <c r="N30" s="465">
        <f t="shared" si="1"/>
        <v>100.00000000000001</v>
      </c>
      <c r="O30" s="465">
        <f t="shared" si="1"/>
        <v>100</v>
      </c>
    </row>
    <row r="31" spans="2:15" x14ac:dyDescent="0.15">
      <c r="B31" s="252" t="s">
        <v>739</v>
      </c>
      <c r="C31" s="409"/>
      <c r="D31" s="409"/>
      <c r="E31" s="409"/>
      <c r="F31" s="409"/>
      <c r="G31" s="409"/>
      <c r="H31" s="409"/>
      <c r="I31" s="409"/>
      <c r="J31" s="409"/>
      <c r="K31" s="409"/>
      <c r="L31" s="409"/>
      <c r="M31" s="409"/>
      <c r="N31" s="409"/>
      <c r="O31" s="409"/>
    </row>
    <row r="32" spans="2:15" x14ac:dyDescent="0.15">
      <c r="B32" s="409"/>
      <c r="C32" s="409"/>
      <c r="D32" s="409"/>
      <c r="E32" s="409"/>
      <c r="F32" s="409"/>
      <c r="G32" s="409"/>
      <c r="H32" s="409"/>
      <c r="I32" s="409"/>
      <c r="J32" s="409"/>
      <c r="K32" s="409"/>
      <c r="L32" s="409"/>
      <c r="M32" s="409"/>
      <c r="N32" s="409"/>
      <c r="O32" s="409"/>
    </row>
  </sheetData>
  <mergeCells count="3">
    <mergeCell ref="B4:C4"/>
    <mergeCell ref="B5:B17"/>
    <mergeCell ref="B18:B30"/>
  </mergeCells>
  <phoneticPr fontId="31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 x14ac:dyDescent="0.15"/>
  <cols>
    <col min="2" max="2" width="17.25" bestFit="1" customWidth="1"/>
    <col min="3" max="6" width="9.125" customWidth="1"/>
  </cols>
  <sheetData>
    <row r="1" spans="2:6" ht="22.5" customHeight="1" x14ac:dyDescent="0.15">
      <c r="B1" s="31" t="s">
        <v>548</v>
      </c>
      <c r="C1" s="31"/>
      <c r="D1" s="31"/>
      <c r="E1" s="29"/>
      <c r="F1" s="24"/>
    </row>
    <row r="2" spans="2:6" ht="10.5" customHeight="1" x14ac:dyDescent="0.15">
      <c r="B2" s="24"/>
      <c r="C2" s="24"/>
      <c r="D2" s="24"/>
      <c r="E2" s="24"/>
      <c r="F2" s="225" t="s">
        <v>572</v>
      </c>
    </row>
    <row r="3" spans="2:6" ht="27.75" customHeight="1" x14ac:dyDescent="0.15">
      <c r="B3" s="253"/>
      <c r="C3" s="620" t="s">
        <v>232</v>
      </c>
      <c r="D3" s="621"/>
      <c r="E3" s="621" t="s">
        <v>233</v>
      </c>
      <c r="F3" s="621"/>
    </row>
    <row r="4" spans="2:6" ht="18.75" customHeight="1" x14ac:dyDescent="0.15">
      <c r="B4" s="257"/>
      <c r="C4" s="258" t="s">
        <v>242</v>
      </c>
      <c r="D4" s="259" t="s">
        <v>243</v>
      </c>
      <c r="E4" s="259" t="s">
        <v>242</v>
      </c>
      <c r="F4" s="259" t="s">
        <v>243</v>
      </c>
    </row>
    <row r="5" spans="2:6" ht="18.75" customHeight="1" x14ac:dyDescent="0.15">
      <c r="B5" s="254" t="s">
        <v>268</v>
      </c>
      <c r="C5" s="352">
        <v>93.137810904966372</v>
      </c>
      <c r="D5" s="353" t="s">
        <v>273</v>
      </c>
      <c r="E5" s="354">
        <v>93.284146802875526</v>
      </c>
      <c r="F5" s="355" t="s">
        <v>278</v>
      </c>
    </row>
    <row r="6" spans="2:6" ht="18.75" customHeight="1" x14ac:dyDescent="0.15">
      <c r="B6" s="255" t="s">
        <v>269</v>
      </c>
      <c r="C6" s="356">
        <v>5.3633638499554399</v>
      </c>
      <c r="D6" s="357" t="s">
        <v>274</v>
      </c>
      <c r="E6" s="358">
        <v>0.5297010972379872</v>
      </c>
      <c r="F6" s="358" t="s">
        <v>279</v>
      </c>
    </row>
    <row r="7" spans="2:6" ht="18.75" customHeight="1" x14ac:dyDescent="0.15">
      <c r="B7" s="255" t="s">
        <v>270</v>
      </c>
      <c r="C7" s="356">
        <v>0.53471603337924334</v>
      </c>
      <c r="D7" s="357" t="s">
        <v>275</v>
      </c>
      <c r="E7" s="358">
        <v>0.2648505486189936</v>
      </c>
      <c r="F7" s="358" t="s">
        <v>277</v>
      </c>
    </row>
    <row r="8" spans="2:6" ht="18.75" customHeight="1" x14ac:dyDescent="0.15">
      <c r="B8" s="255" t="s">
        <v>271</v>
      </c>
      <c r="C8" s="356">
        <v>0.68864943692781333</v>
      </c>
      <c r="D8" s="357" t="s">
        <v>276</v>
      </c>
      <c r="E8" s="358">
        <v>4.1997729852440404</v>
      </c>
      <c r="F8" s="358" t="s">
        <v>280</v>
      </c>
    </row>
    <row r="9" spans="2:6" ht="18.75" customHeight="1" x14ac:dyDescent="0.15">
      <c r="B9" s="256" t="s">
        <v>272</v>
      </c>
      <c r="C9" s="359">
        <v>0.27545977477112532</v>
      </c>
      <c r="D9" s="360" t="s">
        <v>277</v>
      </c>
      <c r="E9" s="361">
        <v>1.7215285660234583</v>
      </c>
      <c r="F9" s="362" t="s">
        <v>277</v>
      </c>
    </row>
    <row r="10" spans="2:6" ht="18.75" customHeight="1" x14ac:dyDescent="0.15">
      <c r="B10" s="260" t="s">
        <v>241</v>
      </c>
      <c r="C10" s="363">
        <v>100</v>
      </c>
      <c r="D10" s="364">
        <v>100</v>
      </c>
      <c r="E10" s="364">
        <v>100</v>
      </c>
      <c r="F10" s="364">
        <v>100</v>
      </c>
    </row>
    <row r="11" spans="2:6" ht="14.25" customHeight="1" x14ac:dyDescent="0.15">
      <c r="B11" s="25" t="s">
        <v>740</v>
      </c>
      <c r="C11" s="252"/>
      <c r="D11" s="252"/>
      <c r="E11" s="252"/>
      <c r="F11" s="252"/>
    </row>
    <row r="12" spans="2:6" x14ac:dyDescent="0.15">
      <c r="B12" s="29"/>
      <c r="C12" s="24"/>
      <c r="D12" s="24"/>
      <c r="E12" s="24"/>
      <c r="F12" s="24"/>
    </row>
    <row r="13" spans="2:6" x14ac:dyDescent="0.15">
      <c r="B13" s="28"/>
    </row>
  </sheetData>
  <mergeCells count="2">
    <mergeCell ref="C3:D3"/>
    <mergeCell ref="E3:F3"/>
  </mergeCells>
  <phoneticPr fontId="6"/>
  <pageMargins left="0.7" right="0.7" top="0.75" bottom="0.75" header="0.3" footer="0.3"/>
  <pageSetup paperSize="9" orientation="portrait" horizontalDpi="4294967294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/>
  </sheetViews>
  <sheetFormatPr defaultRowHeight="13.5" x14ac:dyDescent="0.15"/>
  <cols>
    <col min="3" max="3" width="15.75" customWidth="1"/>
    <col min="4" max="7" width="10.625" customWidth="1"/>
  </cols>
  <sheetData>
    <row r="1" spans="2:9" x14ac:dyDescent="0.15">
      <c r="B1" s="24"/>
      <c r="C1" s="31" t="s">
        <v>662</v>
      </c>
      <c r="D1" s="31"/>
      <c r="E1" s="31"/>
      <c r="F1" s="29"/>
      <c r="G1" s="29"/>
      <c r="H1" s="29"/>
      <c r="I1" s="2"/>
    </row>
    <row r="2" spans="2:9" x14ac:dyDescent="0.15">
      <c r="B2" s="24"/>
      <c r="C2" s="29"/>
      <c r="D2" s="29"/>
      <c r="E2" s="29"/>
      <c r="F2" s="29"/>
      <c r="G2" s="27" t="s">
        <v>573</v>
      </c>
      <c r="H2" s="29"/>
      <c r="I2" s="2"/>
    </row>
    <row r="3" spans="2:9" ht="27" customHeight="1" x14ac:dyDescent="0.15">
      <c r="B3" s="24"/>
      <c r="C3" s="253"/>
      <c r="D3" s="620" t="s">
        <v>232</v>
      </c>
      <c r="E3" s="621"/>
      <c r="F3" s="621" t="s">
        <v>233</v>
      </c>
      <c r="G3" s="621"/>
      <c r="H3" s="29"/>
      <c r="I3" s="2"/>
    </row>
    <row r="4" spans="2:9" ht="18.75" customHeight="1" x14ac:dyDescent="0.15">
      <c r="B4" s="24"/>
      <c r="C4" s="257"/>
      <c r="D4" s="258" t="s">
        <v>242</v>
      </c>
      <c r="E4" s="259" t="s">
        <v>243</v>
      </c>
      <c r="F4" s="259" t="s">
        <v>242</v>
      </c>
      <c r="G4" s="259" t="s">
        <v>243</v>
      </c>
      <c r="H4" s="29"/>
      <c r="I4" s="2"/>
    </row>
    <row r="5" spans="2:9" ht="18.75" customHeight="1" x14ac:dyDescent="0.15">
      <c r="B5" s="24"/>
      <c r="C5" s="265" t="s">
        <v>234</v>
      </c>
      <c r="D5" s="343">
        <v>16.390361769246258</v>
      </c>
      <c r="E5" s="344" t="s">
        <v>244</v>
      </c>
      <c r="F5" s="344">
        <v>5.9935583251645426</v>
      </c>
      <c r="G5" s="344" t="s">
        <v>249</v>
      </c>
      <c r="H5" s="29"/>
      <c r="I5" s="2"/>
    </row>
    <row r="6" spans="2:9" ht="18.75" customHeight="1" x14ac:dyDescent="0.15">
      <c r="B6" s="24"/>
      <c r="C6" s="266" t="s">
        <v>235</v>
      </c>
      <c r="D6" s="345">
        <v>21.303443184106317</v>
      </c>
      <c r="E6" s="346" t="s">
        <v>245</v>
      </c>
      <c r="F6" s="346">
        <v>8.8643047192269986</v>
      </c>
      <c r="G6" s="346" t="s">
        <v>250</v>
      </c>
      <c r="H6" s="29"/>
      <c r="I6" s="2"/>
    </row>
    <row r="7" spans="2:9" ht="18.75" customHeight="1" x14ac:dyDescent="0.15">
      <c r="B7" s="24"/>
      <c r="C7" s="266" t="s">
        <v>236</v>
      </c>
      <c r="D7" s="347">
        <v>15.521175917846836</v>
      </c>
      <c r="E7" s="346" t="s">
        <v>246</v>
      </c>
      <c r="F7" s="346">
        <v>12.267189469262007</v>
      </c>
      <c r="G7" s="346" t="s">
        <v>251</v>
      </c>
      <c r="H7" s="29"/>
      <c r="I7" s="2"/>
    </row>
    <row r="8" spans="2:9" ht="18.75" customHeight="1" x14ac:dyDescent="0.15">
      <c r="B8" s="24"/>
      <c r="C8" s="266" t="s">
        <v>237</v>
      </c>
      <c r="D8" s="347">
        <v>18.118665682260556</v>
      </c>
      <c r="E8" s="348" t="s">
        <v>238</v>
      </c>
      <c r="F8" s="346">
        <v>20.389301218316763</v>
      </c>
      <c r="G8" s="348" t="s">
        <v>238</v>
      </c>
      <c r="H8" s="29"/>
      <c r="I8" s="2"/>
    </row>
    <row r="9" spans="2:9" ht="18.75" customHeight="1" x14ac:dyDescent="0.15">
      <c r="B9" s="24"/>
      <c r="C9" s="266" t="s">
        <v>239</v>
      </c>
      <c r="D9" s="347">
        <v>17.330022149137527</v>
      </c>
      <c r="E9" s="346" t="s">
        <v>247</v>
      </c>
      <c r="F9" s="349">
        <v>26.648928721467581</v>
      </c>
      <c r="G9" s="346" t="s">
        <v>252</v>
      </c>
      <c r="H9" s="29"/>
      <c r="I9" s="2"/>
    </row>
    <row r="10" spans="2:9" ht="18.75" customHeight="1" x14ac:dyDescent="0.15">
      <c r="B10" s="24"/>
      <c r="C10" s="266" t="s">
        <v>240</v>
      </c>
      <c r="D10" s="347">
        <v>11.336331297402511</v>
      </c>
      <c r="E10" s="346" t="s">
        <v>248</v>
      </c>
      <c r="F10" s="346">
        <v>25.836717546562106</v>
      </c>
      <c r="G10" s="346" t="s">
        <v>253</v>
      </c>
      <c r="H10" s="29"/>
      <c r="I10" s="2"/>
    </row>
    <row r="11" spans="2:9" ht="18.75" customHeight="1" x14ac:dyDescent="0.15">
      <c r="B11" s="24"/>
      <c r="C11" s="267" t="s">
        <v>241</v>
      </c>
      <c r="D11" s="350">
        <f>SUM(D5:D10)</f>
        <v>100.00000000000001</v>
      </c>
      <c r="E11" s="351">
        <v>100</v>
      </c>
      <c r="F11" s="351">
        <f>SUM(F5:F10)</f>
        <v>100</v>
      </c>
      <c r="G11" s="351">
        <v>100</v>
      </c>
      <c r="H11" s="29"/>
      <c r="I11" s="2"/>
    </row>
    <row r="12" spans="2:9" ht="14.25" customHeight="1" x14ac:dyDescent="0.15">
      <c r="B12" s="24"/>
      <c r="C12" s="261" t="s">
        <v>741</v>
      </c>
      <c r="D12" s="263"/>
      <c r="E12" s="263"/>
      <c r="F12" s="263"/>
      <c r="G12" s="263"/>
      <c r="H12" s="29"/>
      <c r="I12" s="2"/>
    </row>
    <row r="13" spans="2:9" ht="12.75" customHeight="1" x14ac:dyDescent="0.15">
      <c r="B13" s="24"/>
      <c r="C13" s="262" t="s">
        <v>568</v>
      </c>
      <c r="D13" s="264"/>
      <c r="E13" s="263"/>
      <c r="F13" s="263"/>
      <c r="G13" s="263"/>
      <c r="H13" s="29"/>
      <c r="I13" s="2"/>
    </row>
    <row r="14" spans="2:9" x14ac:dyDescent="0.15">
      <c r="B14" s="24"/>
      <c r="C14" s="29"/>
      <c r="D14" s="29"/>
      <c r="E14" s="29"/>
      <c r="F14" s="29"/>
      <c r="G14" s="29"/>
      <c r="H14" s="29"/>
      <c r="I14" s="2"/>
    </row>
    <row r="15" spans="2:9" x14ac:dyDescent="0.15">
      <c r="B15" s="24"/>
      <c r="C15" s="30"/>
      <c r="D15" s="29"/>
      <c r="E15" s="29"/>
      <c r="F15" s="29"/>
      <c r="G15" s="29"/>
      <c r="H15" s="29"/>
      <c r="I15" s="2"/>
    </row>
    <row r="16" spans="2:9" x14ac:dyDescent="0.15">
      <c r="C16" s="2"/>
      <c r="D16" s="2"/>
      <c r="E16" s="2"/>
      <c r="F16" s="2"/>
      <c r="G16" s="2"/>
      <c r="H16" s="2"/>
      <c r="I16" s="2"/>
    </row>
    <row r="17" spans="3:9" x14ac:dyDescent="0.15">
      <c r="C17" s="2"/>
      <c r="D17" s="2"/>
      <c r="E17" s="2"/>
      <c r="F17" s="2"/>
      <c r="G17" s="2"/>
      <c r="H17" s="2"/>
      <c r="I17" s="2"/>
    </row>
    <row r="18" spans="3:9" x14ac:dyDescent="0.15">
      <c r="C18" s="2"/>
      <c r="D18" s="2"/>
      <c r="E18" s="2"/>
      <c r="F18" s="2"/>
      <c r="G18" s="2"/>
      <c r="H18" s="2"/>
      <c r="I18" s="2"/>
    </row>
  </sheetData>
  <mergeCells count="2">
    <mergeCell ref="F3:G3"/>
    <mergeCell ref="D3:E3"/>
  </mergeCells>
  <phoneticPr fontId="6"/>
  <pageMargins left="0.7" right="0.7" top="0.75" bottom="0.75" header="0.3" footer="0.3"/>
  <pageSetup paperSize="9" orientation="portrait" horizontalDpi="4294967294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workbookViewId="0">
      <selection activeCell="J20" sqref="J20"/>
    </sheetView>
  </sheetViews>
  <sheetFormatPr defaultRowHeight="11.25" x14ac:dyDescent="0.15"/>
  <cols>
    <col min="1" max="2" width="9" style="6"/>
    <col min="3" max="3" width="7.5" style="6" bestFit="1" customWidth="1"/>
    <col min="4" max="4" width="12.25" style="6" bestFit="1" customWidth="1"/>
    <col min="5" max="5" width="9.75" style="6" bestFit="1" customWidth="1"/>
    <col min="6" max="6" width="12.25" style="6" bestFit="1" customWidth="1"/>
    <col min="7" max="7" width="9.75" style="6" bestFit="1" customWidth="1"/>
    <col min="8" max="8" width="7.5" style="6" bestFit="1" customWidth="1"/>
    <col min="9" max="9" width="15.5" style="6" bestFit="1" customWidth="1"/>
    <col min="10" max="10" width="23.875" style="6" bestFit="1" customWidth="1"/>
    <col min="11" max="16384" width="9" style="6"/>
  </cols>
  <sheetData>
    <row r="1" spans="2:10" s="5" customFormat="1" ht="14.25" customHeight="1" x14ac:dyDescent="0.15">
      <c r="B1" s="7"/>
      <c r="C1" s="7"/>
      <c r="D1" s="7"/>
      <c r="E1" s="7"/>
      <c r="F1" s="7"/>
      <c r="G1" s="7"/>
      <c r="H1" s="7"/>
      <c r="I1" s="7"/>
      <c r="J1" s="7"/>
    </row>
    <row r="2" spans="2:10" s="5" customFormat="1" ht="14.25" customHeight="1" x14ac:dyDescent="0.15">
      <c r="C2" s="7" t="s">
        <v>36</v>
      </c>
      <c r="D2" s="7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7" t="s">
        <v>43</v>
      </c>
    </row>
    <row r="3" spans="2:10" s="5" customFormat="1" ht="14.25" customHeight="1" x14ac:dyDescent="0.15">
      <c r="B3" s="7" t="s">
        <v>405</v>
      </c>
      <c r="C3" s="8">
        <v>0.193</v>
      </c>
      <c r="D3" s="8">
        <v>0.33300000000000002</v>
      </c>
      <c r="E3" s="8">
        <v>9.4E-2</v>
      </c>
      <c r="F3" s="8">
        <v>4.5999999999999999E-2</v>
      </c>
      <c r="G3" s="8">
        <v>3.9E-2</v>
      </c>
      <c r="H3" s="8">
        <v>7.9000000000000001E-2</v>
      </c>
      <c r="I3" s="8">
        <v>0.123</v>
      </c>
      <c r="J3" s="8">
        <v>9.2999999999999999E-2</v>
      </c>
    </row>
    <row r="4" spans="2:10" s="5" customFormat="1" ht="14.25" customHeight="1" x14ac:dyDescent="0.15">
      <c r="B4" s="7" t="s">
        <v>406</v>
      </c>
      <c r="C4" s="8">
        <v>9.9000000000000005E-2</v>
      </c>
      <c r="D4" s="8">
        <v>0.23300000000000001</v>
      </c>
      <c r="E4" s="8">
        <v>8.5999999999999993E-2</v>
      </c>
      <c r="F4" s="8">
        <v>5.8000000000000003E-2</v>
      </c>
      <c r="G4" s="8">
        <v>4.5999999999999999E-2</v>
      </c>
      <c r="H4" s="8">
        <v>0.104</v>
      </c>
      <c r="I4" s="8">
        <v>0.13800000000000001</v>
      </c>
      <c r="J4" s="8">
        <v>0.23499999999999999</v>
      </c>
    </row>
    <row r="5" spans="2:10" s="5" customFormat="1" ht="14.25" customHeight="1" x14ac:dyDescent="0.15"/>
    <row r="6" spans="2:10" s="5" customFormat="1" ht="14.25" customHeight="1" x14ac:dyDescent="0.15"/>
    <row r="7" spans="2:10" s="5" customFormat="1" ht="14.25" customHeight="1" x14ac:dyDescent="0.15">
      <c r="C7" s="31" t="s">
        <v>582</v>
      </c>
    </row>
    <row r="8" spans="2:10" s="5" customFormat="1" ht="14.25" customHeight="1" x14ac:dyDescent="0.15"/>
    <row r="9" spans="2:10" s="5" customFormat="1" ht="14.25" customHeight="1" x14ac:dyDescent="0.15"/>
    <row r="10" spans="2:10" s="5" customFormat="1" ht="14.25" customHeight="1" x14ac:dyDescent="0.15"/>
    <row r="11" spans="2:10" s="5" customFormat="1" ht="14.25" customHeight="1" x14ac:dyDescent="0.15"/>
    <row r="12" spans="2:10" s="5" customFormat="1" ht="14.25" customHeight="1" x14ac:dyDescent="0.15"/>
    <row r="13" spans="2:10" s="5" customFormat="1" ht="14.25" customHeight="1" x14ac:dyDescent="0.15"/>
    <row r="14" spans="2:10" s="5" customFormat="1" ht="14.25" customHeight="1" x14ac:dyDescent="0.15"/>
    <row r="15" spans="2:10" s="5" customFormat="1" ht="14.25" customHeight="1" x14ac:dyDescent="0.15"/>
    <row r="16" spans="2:10" s="5" customFormat="1" ht="14.25" customHeight="1" x14ac:dyDescent="0.15"/>
    <row r="17" s="5" customFormat="1" ht="14.25" customHeight="1" x14ac:dyDescent="0.15"/>
  </sheetData>
  <phoneticPr fontId="6"/>
  <pageMargins left="0.98425196850393704" right="0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I20" sqref="I20"/>
    </sheetView>
  </sheetViews>
  <sheetFormatPr defaultRowHeight="13.5" x14ac:dyDescent="0.15"/>
  <cols>
    <col min="2" max="2" width="3" customWidth="1"/>
    <col min="3" max="3" width="9" bestFit="1" customWidth="1"/>
    <col min="4" max="4" width="9" customWidth="1"/>
    <col min="5" max="5" width="3.375" customWidth="1"/>
    <col min="6" max="6" width="3" bestFit="1" customWidth="1"/>
    <col min="7" max="8" width="9" customWidth="1"/>
    <col min="9" max="10" width="7.625" customWidth="1"/>
  </cols>
  <sheetData>
    <row r="1" spans="1:10" x14ac:dyDescent="0.15">
      <c r="A1" s="73"/>
      <c r="I1" s="73"/>
      <c r="J1" s="73"/>
    </row>
    <row r="2" spans="1:10" x14ac:dyDescent="0.15">
      <c r="B2" s="73"/>
      <c r="C2" s="73"/>
      <c r="D2" s="73"/>
      <c r="E2" s="73"/>
      <c r="F2" s="73"/>
      <c r="G2" s="73"/>
      <c r="H2" s="73"/>
      <c r="I2" s="73"/>
      <c r="J2" s="73"/>
    </row>
    <row r="3" spans="1:10" x14ac:dyDescent="0.15">
      <c r="B3" s="370" t="s">
        <v>597</v>
      </c>
      <c r="C3" s="64"/>
      <c r="D3" s="64"/>
      <c r="E3" s="24"/>
      <c r="F3" s="24"/>
      <c r="G3" s="24"/>
      <c r="H3" s="24"/>
      <c r="I3" s="73"/>
      <c r="J3" s="73"/>
    </row>
    <row r="4" spans="1:10" x14ac:dyDescent="0.15">
      <c r="B4" s="64"/>
      <c r="C4" s="64"/>
      <c r="D4" s="209"/>
      <c r="E4" s="24"/>
      <c r="F4" s="24"/>
      <c r="G4" s="24"/>
      <c r="H4" s="24"/>
      <c r="I4" s="73"/>
      <c r="J4" s="73"/>
    </row>
    <row r="5" spans="1:10" ht="22.5" x14ac:dyDescent="0.15">
      <c r="B5" s="63"/>
      <c r="C5" s="16" t="s">
        <v>109</v>
      </c>
      <c r="D5" s="222" t="s">
        <v>229</v>
      </c>
      <c r="E5" s="200"/>
      <c r="F5" s="63"/>
      <c r="G5" s="16" t="s">
        <v>109</v>
      </c>
      <c r="H5" s="222" t="s">
        <v>229</v>
      </c>
      <c r="I5" s="73"/>
      <c r="J5" s="73"/>
    </row>
    <row r="6" spans="1:10" x14ac:dyDescent="0.15">
      <c r="B6" s="63">
        <v>1</v>
      </c>
      <c r="C6" s="15" t="s">
        <v>193</v>
      </c>
      <c r="D6" s="223">
        <v>9.4345021916092691</v>
      </c>
      <c r="E6" s="200"/>
      <c r="F6" s="63">
        <v>26</v>
      </c>
      <c r="G6" s="15" t="s">
        <v>187</v>
      </c>
      <c r="H6" s="223">
        <v>-1.7580476467170243</v>
      </c>
      <c r="I6" s="73"/>
      <c r="J6" s="73"/>
    </row>
    <row r="7" spans="1:10" x14ac:dyDescent="0.15">
      <c r="B7" s="63">
        <v>2</v>
      </c>
      <c r="C7" s="15" t="s">
        <v>190</v>
      </c>
      <c r="D7" s="223">
        <v>7.2383968332508601</v>
      </c>
      <c r="E7" s="200"/>
      <c r="F7" s="63">
        <v>27</v>
      </c>
      <c r="G7" s="15" t="s">
        <v>179</v>
      </c>
      <c r="H7" s="223">
        <v>-1.7984228086138909</v>
      </c>
    </row>
    <row r="8" spans="1:10" x14ac:dyDescent="0.15">
      <c r="B8" s="63">
        <v>3</v>
      </c>
      <c r="C8" s="15" t="s">
        <v>163</v>
      </c>
      <c r="D8" s="223">
        <v>4.7636547420233804</v>
      </c>
      <c r="E8" s="200"/>
      <c r="F8" s="63">
        <v>28</v>
      </c>
      <c r="G8" s="15" t="s">
        <v>183</v>
      </c>
      <c r="H8" s="223">
        <v>-1.8088044485634844</v>
      </c>
    </row>
    <row r="9" spans="1:10" x14ac:dyDescent="0.15">
      <c r="B9" s="63">
        <v>4</v>
      </c>
      <c r="C9" s="15" t="s">
        <v>168</v>
      </c>
      <c r="D9" s="223">
        <v>4.0214263943919555</v>
      </c>
      <c r="E9" s="200"/>
      <c r="F9" s="63">
        <v>29</v>
      </c>
      <c r="G9" s="15" t="s">
        <v>195</v>
      </c>
      <c r="H9" s="223">
        <v>-1.9851204937947244</v>
      </c>
    </row>
    <row r="10" spans="1:10" x14ac:dyDescent="0.15">
      <c r="B10" s="63">
        <v>5</v>
      </c>
      <c r="C10" s="15" t="s">
        <v>189</v>
      </c>
      <c r="D10" s="223">
        <v>3.4843537414965979</v>
      </c>
      <c r="E10" s="200"/>
      <c r="F10" s="63">
        <v>30</v>
      </c>
      <c r="G10" s="15" t="s">
        <v>177</v>
      </c>
      <c r="H10" s="223">
        <v>-2.1729066871048097</v>
      </c>
    </row>
    <row r="11" spans="1:10" x14ac:dyDescent="0.15">
      <c r="B11" s="63">
        <v>6</v>
      </c>
      <c r="C11" s="15" t="s">
        <v>151</v>
      </c>
      <c r="D11" s="223">
        <v>2.1024399502309166</v>
      </c>
      <c r="E11" s="200"/>
      <c r="F11" s="63">
        <v>31</v>
      </c>
      <c r="G11" s="15" t="s">
        <v>184</v>
      </c>
      <c r="H11" s="223">
        <v>-2.4314307603907297</v>
      </c>
    </row>
    <row r="12" spans="1:10" x14ac:dyDescent="0.15">
      <c r="B12" s="63">
        <v>7</v>
      </c>
      <c r="C12" s="15" t="s">
        <v>173</v>
      </c>
      <c r="D12" s="223">
        <v>1.9608587429993767</v>
      </c>
      <c r="E12" s="200"/>
      <c r="F12" s="63">
        <v>32</v>
      </c>
      <c r="G12" s="15" t="s">
        <v>174</v>
      </c>
      <c r="H12" s="223">
        <v>-2.5817451205510897</v>
      </c>
    </row>
    <row r="13" spans="1:10" x14ac:dyDescent="0.15">
      <c r="B13" s="63">
        <v>8</v>
      </c>
      <c r="C13" s="15" t="s">
        <v>172</v>
      </c>
      <c r="D13" s="223">
        <v>1.9542141230068317</v>
      </c>
      <c r="E13" s="200"/>
      <c r="F13" s="63">
        <v>33</v>
      </c>
      <c r="G13" s="15" t="s">
        <v>186</v>
      </c>
      <c r="H13" s="223">
        <v>-2.7099836333878908</v>
      </c>
    </row>
    <row r="14" spans="1:10" x14ac:dyDescent="0.15">
      <c r="B14" s="63">
        <v>9</v>
      </c>
      <c r="C14" s="15" t="s">
        <v>166</v>
      </c>
      <c r="D14" s="223">
        <v>1.8126907798452834</v>
      </c>
      <c r="E14" s="200"/>
      <c r="F14" s="63">
        <v>34</v>
      </c>
      <c r="G14" s="15" t="s">
        <v>158</v>
      </c>
      <c r="H14" s="223">
        <v>-2.7458328218976291</v>
      </c>
    </row>
    <row r="15" spans="1:10" x14ac:dyDescent="0.15">
      <c r="B15" s="63">
        <v>10</v>
      </c>
      <c r="C15" s="15" t="s">
        <v>178</v>
      </c>
      <c r="D15" s="223">
        <v>1.6278986192547755</v>
      </c>
      <c r="E15" s="200"/>
      <c r="F15" s="63">
        <v>35</v>
      </c>
      <c r="G15" s="15" t="s">
        <v>180</v>
      </c>
      <c r="H15" s="223">
        <v>-3.0921331316187599</v>
      </c>
    </row>
    <row r="16" spans="1:10" x14ac:dyDescent="0.15">
      <c r="B16" s="63">
        <v>11</v>
      </c>
      <c r="C16" s="15" t="s">
        <v>197</v>
      </c>
      <c r="D16" s="223">
        <v>1.4131112686038296</v>
      </c>
      <c r="E16" s="200"/>
      <c r="F16" s="63">
        <v>36</v>
      </c>
      <c r="G16" s="15" t="s">
        <v>169</v>
      </c>
      <c r="H16" s="223">
        <v>-3.6148121517166967</v>
      </c>
    </row>
    <row r="17" spans="2:8" x14ac:dyDescent="0.15">
      <c r="B17" s="63">
        <v>12</v>
      </c>
      <c r="C17" s="15" t="s">
        <v>194</v>
      </c>
      <c r="D17" s="223">
        <v>0.4126374778986559</v>
      </c>
      <c r="E17" s="200"/>
      <c r="F17" s="63">
        <v>37</v>
      </c>
      <c r="G17" s="15" t="s">
        <v>156</v>
      </c>
      <c r="H17" s="223">
        <v>-3.7200351598581705</v>
      </c>
    </row>
    <row r="18" spans="2:8" x14ac:dyDescent="0.15">
      <c r="B18" s="63">
        <v>13</v>
      </c>
      <c r="C18" s="15" t="s">
        <v>161</v>
      </c>
      <c r="D18" s="223">
        <v>0.36407631456491885</v>
      </c>
      <c r="E18" s="200"/>
      <c r="F18" s="63">
        <v>38</v>
      </c>
      <c r="G18" s="15" t="s">
        <v>182</v>
      </c>
      <c r="H18" s="223">
        <v>-4.7655139744197061</v>
      </c>
    </row>
    <row r="19" spans="2:8" x14ac:dyDescent="0.15">
      <c r="B19" s="63">
        <v>14</v>
      </c>
      <c r="C19" s="15" t="s">
        <v>176</v>
      </c>
      <c r="D19" s="223">
        <v>0.33613445378151263</v>
      </c>
      <c r="E19" s="200"/>
      <c r="F19" s="63">
        <v>39</v>
      </c>
      <c r="G19" s="15" t="s">
        <v>153</v>
      </c>
      <c r="H19" s="223">
        <v>-5.0126571852177193</v>
      </c>
    </row>
    <row r="20" spans="2:8" x14ac:dyDescent="0.15">
      <c r="B20" s="63">
        <v>15</v>
      </c>
      <c r="C20" s="15" t="s">
        <v>167</v>
      </c>
      <c r="D20" s="223">
        <v>-0.19452486312157902</v>
      </c>
      <c r="E20" s="200"/>
      <c r="F20" s="63">
        <v>40</v>
      </c>
      <c r="G20" s="15" t="s">
        <v>152</v>
      </c>
      <c r="H20" s="223">
        <v>-5.0748968581402636</v>
      </c>
    </row>
    <row r="21" spans="2:8" x14ac:dyDescent="0.15">
      <c r="B21" s="63">
        <v>16</v>
      </c>
      <c r="C21" s="15" t="s">
        <v>164</v>
      </c>
      <c r="D21" s="223">
        <v>-0.225460102318781</v>
      </c>
      <c r="E21" s="200"/>
      <c r="F21" s="63">
        <v>41</v>
      </c>
      <c r="G21" s="15" t="s">
        <v>192</v>
      </c>
      <c r="H21" s="223">
        <v>-5.1860772767605141</v>
      </c>
    </row>
    <row r="22" spans="2:8" x14ac:dyDescent="0.15">
      <c r="B22" s="63">
        <v>17</v>
      </c>
      <c r="C22" s="15" t="s">
        <v>150</v>
      </c>
      <c r="D22" s="223">
        <v>-0.24903280067283617</v>
      </c>
      <c r="E22" s="200"/>
      <c r="F22" s="63">
        <v>42</v>
      </c>
      <c r="G22" s="15" t="s">
        <v>181</v>
      </c>
      <c r="H22" s="223">
        <v>-5.3521062751267268</v>
      </c>
    </row>
    <row r="23" spans="2:8" x14ac:dyDescent="0.15">
      <c r="B23" s="63">
        <v>18</v>
      </c>
      <c r="C23" s="15" t="s">
        <v>159</v>
      </c>
      <c r="D23" s="223">
        <v>-0.43643913833376757</v>
      </c>
      <c r="E23" s="200"/>
      <c r="F23" s="63">
        <v>43</v>
      </c>
      <c r="G23" s="15" t="s">
        <v>196</v>
      </c>
      <c r="H23" s="223">
        <v>-5.9774934849561712</v>
      </c>
    </row>
    <row r="24" spans="2:8" x14ac:dyDescent="0.15">
      <c r="B24" s="63">
        <v>19</v>
      </c>
      <c r="C24" s="15" t="s">
        <v>185</v>
      </c>
      <c r="D24" s="223">
        <v>-0.43674176776429807</v>
      </c>
      <c r="E24" s="200"/>
      <c r="F24" s="63">
        <v>44</v>
      </c>
      <c r="G24" s="15" t="s">
        <v>162</v>
      </c>
      <c r="H24" s="223">
        <v>-6.320352466714553</v>
      </c>
    </row>
    <row r="25" spans="2:8" x14ac:dyDescent="0.15">
      <c r="B25" s="63">
        <v>20</v>
      </c>
      <c r="C25" s="15" t="s">
        <v>170</v>
      </c>
      <c r="D25" s="223">
        <v>-0.59861495844875456</v>
      </c>
      <c r="E25" s="200"/>
      <c r="F25" s="63">
        <v>45</v>
      </c>
      <c r="G25" s="15" t="s">
        <v>165</v>
      </c>
      <c r="H25" s="223">
        <v>-8.2466228172682072</v>
      </c>
    </row>
    <row r="26" spans="2:8" x14ac:dyDescent="0.15">
      <c r="B26" s="63">
        <v>21</v>
      </c>
      <c r="C26" s="15" t="s">
        <v>198</v>
      </c>
      <c r="D26" s="223">
        <v>-1.1441973020286262</v>
      </c>
      <c r="E26" s="200"/>
      <c r="F26" s="63">
        <v>46</v>
      </c>
      <c r="G26" s="15" t="s">
        <v>175</v>
      </c>
      <c r="H26" s="223">
        <v>-10.186724610072627</v>
      </c>
    </row>
    <row r="27" spans="2:8" x14ac:dyDescent="0.15">
      <c r="B27" s="63">
        <v>22</v>
      </c>
      <c r="C27" s="15" t="s">
        <v>160</v>
      </c>
      <c r="D27" s="223">
        <v>-1.1764730463852899</v>
      </c>
      <c r="E27" s="200"/>
      <c r="F27" s="63">
        <v>47</v>
      </c>
      <c r="G27" s="15" t="s">
        <v>154</v>
      </c>
      <c r="H27" s="223">
        <v>-10.880476102601961</v>
      </c>
    </row>
    <row r="28" spans="2:8" x14ac:dyDescent="0.15">
      <c r="B28" s="63">
        <v>23</v>
      </c>
      <c r="C28" s="15" t="s">
        <v>171</v>
      </c>
      <c r="D28" s="223">
        <v>-1.437930064685478</v>
      </c>
      <c r="E28" s="200"/>
      <c r="F28" s="63">
        <v>48</v>
      </c>
      <c r="G28" s="15" t="s">
        <v>155</v>
      </c>
      <c r="H28" s="223">
        <v>-12.33325434439179</v>
      </c>
    </row>
    <row r="29" spans="2:8" x14ac:dyDescent="0.15">
      <c r="B29" s="63">
        <v>24</v>
      </c>
      <c r="C29" s="15" t="s">
        <v>188</v>
      </c>
      <c r="D29" s="223">
        <v>-1.6136392049006147</v>
      </c>
      <c r="E29" s="200"/>
      <c r="F29" s="63">
        <v>49</v>
      </c>
      <c r="G29" s="15" t="s">
        <v>191</v>
      </c>
      <c r="H29" s="223">
        <v>-12.553911546325196</v>
      </c>
    </row>
    <row r="30" spans="2:8" x14ac:dyDescent="0.15">
      <c r="B30" s="63">
        <v>25</v>
      </c>
      <c r="C30" s="15" t="s">
        <v>157</v>
      </c>
      <c r="D30" s="223">
        <v>-1.7190075049777889</v>
      </c>
      <c r="E30" s="200"/>
      <c r="F30" s="200"/>
      <c r="G30" s="200"/>
      <c r="H30" s="200"/>
    </row>
  </sheetData>
  <phoneticPr fontId="6"/>
  <pageMargins left="0.7" right="0.7" top="0.75" bottom="0.75" header="0.3" footer="0.3"/>
  <pageSetup paperSize="9" orientation="portrait" horizontalDpi="4294967294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4"/>
  <sheetViews>
    <sheetView zoomScaleNormal="100" workbookViewId="0">
      <selection activeCell="B1" sqref="B1:K1"/>
    </sheetView>
  </sheetViews>
  <sheetFormatPr defaultRowHeight="11.25" x14ac:dyDescent="0.15"/>
  <cols>
    <col min="1" max="1" width="9" style="10"/>
    <col min="2" max="2" width="9" style="10" bestFit="1" customWidth="1"/>
    <col min="3" max="11" width="7.125" style="10" customWidth="1"/>
    <col min="12" max="16384" width="9" style="10"/>
  </cols>
  <sheetData>
    <row r="1" spans="2:11" ht="24" customHeight="1" x14ac:dyDescent="0.15">
      <c r="B1" s="575" t="s">
        <v>583</v>
      </c>
      <c r="C1" s="575"/>
      <c r="D1" s="575"/>
      <c r="E1" s="575"/>
      <c r="F1" s="575"/>
      <c r="G1" s="575"/>
      <c r="H1" s="575"/>
      <c r="I1" s="575"/>
      <c r="J1" s="575"/>
      <c r="K1" s="575"/>
    </row>
    <row r="2" spans="2:11" x14ac:dyDescent="0.15">
      <c r="B2" s="11"/>
      <c r="C2" s="11"/>
      <c r="D2" s="11"/>
      <c r="E2" s="11"/>
      <c r="F2" s="11"/>
      <c r="G2" s="11"/>
      <c r="H2" s="11"/>
      <c r="I2" s="11"/>
      <c r="J2" s="11"/>
      <c r="K2" s="12" t="s">
        <v>573</v>
      </c>
    </row>
    <row r="3" spans="2:11" ht="127.5" customHeight="1" x14ac:dyDescent="0.15">
      <c r="B3" s="65"/>
      <c r="C3" s="307" t="s">
        <v>297</v>
      </c>
      <c r="D3" s="308" t="s">
        <v>234</v>
      </c>
      <c r="E3" s="308" t="s">
        <v>235</v>
      </c>
      <c r="F3" s="308" t="s">
        <v>236</v>
      </c>
      <c r="G3" s="308" t="s">
        <v>300</v>
      </c>
      <c r="H3" s="308" t="s">
        <v>486</v>
      </c>
      <c r="I3" s="309" t="s">
        <v>240</v>
      </c>
      <c r="J3" s="309" t="s">
        <v>487</v>
      </c>
      <c r="K3" s="308" t="s">
        <v>488</v>
      </c>
    </row>
    <row r="4" spans="2:11" x14ac:dyDescent="0.15">
      <c r="B4" s="310" t="s">
        <v>489</v>
      </c>
      <c r="C4" s="106">
        <v>12674</v>
      </c>
      <c r="D4" s="107">
        <v>19.291462837304717</v>
      </c>
      <c r="E4" s="237">
        <v>33.328073220766925</v>
      </c>
      <c r="F4" s="107">
        <v>9.3971910998895378</v>
      </c>
      <c r="G4" s="107">
        <v>4.5999684393246021</v>
      </c>
      <c r="H4" s="107">
        <v>3.889853242859397</v>
      </c>
      <c r="I4" s="108">
        <v>7.9138393561622227</v>
      </c>
      <c r="J4" s="108">
        <v>12.324443743096102</v>
      </c>
      <c r="K4" s="107">
        <v>9.2551680605964961</v>
      </c>
    </row>
    <row r="5" spans="2:11" x14ac:dyDescent="0.15">
      <c r="B5" s="311" t="s">
        <v>490</v>
      </c>
      <c r="C5" s="109">
        <v>2829</v>
      </c>
      <c r="D5" s="110">
        <v>24.00141392718275</v>
      </c>
      <c r="E5" s="238">
        <v>32.909155178508307</v>
      </c>
      <c r="F5" s="110">
        <v>8.0240367621067517</v>
      </c>
      <c r="G5" s="110">
        <v>3.8176033934252387</v>
      </c>
      <c r="H5" s="110">
        <v>3.0399434429126901</v>
      </c>
      <c r="I5" s="111">
        <v>5.5850123718628488</v>
      </c>
      <c r="J5" s="111">
        <v>10.569105691056912</v>
      </c>
      <c r="K5" s="110">
        <v>12.053729232944503</v>
      </c>
    </row>
    <row r="6" spans="2:11" x14ac:dyDescent="0.15">
      <c r="B6" s="311" t="s">
        <v>491</v>
      </c>
      <c r="C6" s="109">
        <v>826</v>
      </c>
      <c r="D6" s="110">
        <v>22.397094430992738</v>
      </c>
      <c r="E6" s="238">
        <v>39.46731234866828</v>
      </c>
      <c r="F6" s="110">
        <v>9.9273607748184016</v>
      </c>
      <c r="G6" s="110">
        <v>3.2687651331719128</v>
      </c>
      <c r="H6" s="110">
        <v>2.7845036319612588</v>
      </c>
      <c r="I6" s="111">
        <v>3.3898305084745761</v>
      </c>
      <c r="J6" s="111">
        <v>11.501210653753027</v>
      </c>
      <c r="K6" s="110">
        <v>7.2639225181598057</v>
      </c>
    </row>
    <row r="7" spans="2:11" x14ac:dyDescent="0.15">
      <c r="B7" s="311" t="s">
        <v>492</v>
      </c>
      <c r="C7" s="109">
        <v>579</v>
      </c>
      <c r="D7" s="110">
        <v>16.580310880829018</v>
      </c>
      <c r="E7" s="238">
        <v>33.678756476683937</v>
      </c>
      <c r="F7" s="110">
        <v>8.8082901554404138</v>
      </c>
      <c r="G7" s="110">
        <v>3.6269430051813467</v>
      </c>
      <c r="H7" s="110">
        <v>4.1450777202072544</v>
      </c>
      <c r="I7" s="111">
        <v>8.8082901554404138</v>
      </c>
      <c r="J7" s="111">
        <v>15.025906735751295</v>
      </c>
      <c r="K7" s="110">
        <v>9.3264248704663206</v>
      </c>
    </row>
    <row r="8" spans="2:11" x14ac:dyDescent="0.15">
      <c r="B8" s="311" t="s">
        <v>493</v>
      </c>
      <c r="C8" s="109">
        <v>486</v>
      </c>
      <c r="D8" s="110">
        <v>18.31275720164609</v>
      </c>
      <c r="E8" s="238">
        <v>33.127572016460903</v>
      </c>
      <c r="F8" s="110">
        <v>7.8189300411522638</v>
      </c>
      <c r="G8" s="110">
        <v>5.1440329218106999</v>
      </c>
      <c r="H8" s="110">
        <v>4.1152263374485596</v>
      </c>
      <c r="I8" s="111">
        <v>6.1728395061728394</v>
      </c>
      <c r="J8" s="111">
        <v>15.637860082304528</v>
      </c>
      <c r="K8" s="110">
        <v>9.6707818930041149</v>
      </c>
    </row>
    <row r="9" spans="2:11" x14ac:dyDescent="0.15">
      <c r="B9" s="311" t="s">
        <v>494</v>
      </c>
      <c r="C9" s="109">
        <v>647</v>
      </c>
      <c r="D9" s="110">
        <v>18.39258114374034</v>
      </c>
      <c r="E9" s="238">
        <v>36.476043276661514</v>
      </c>
      <c r="F9" s="110">
        <v>8.1916537867078816</v>
      </c>
      <c r="G9" s="110">
        <v>3.400309119010819</v>
      </c>
      <c r="H9" s="110">
        <v>4.01854714064915</v>
      </c>
      <c r="I9" s="111">
        <v>5.4095826893353935</v>
      </c>
      <c r="J9" s="111">
        <v>11.128284389489954</v>
      </c>
      <c r="K9" s="110">
        <v>12.982998454404946</v>
      </c>
    </row>
    <row r="10" spans="2:11" x14ac:dyDescent="0.15">
      <c r="B10" s="311" t="s">
        <v>495</v>
      </c>
      <c r="C10" s="109">
        <v>67</v>
      </c>
      <c r="D10" s="110">
        <v>16.417910447761194</v>
      </c>
      <c r="E10" s="238">
        <v>31.343283582089555</v>
      </c>
      <c r="F10" s="110">
        <v>10.44776119402985</v>
      </c>
      <c r="G10" s="110">
        <v>1.4925373134328357</v>
      </c>
      <c r="H10" s="110">
        <v>4.4776119402985071</v>
      </c>
      <c r="I10" s="111">
        <v>10.44776119402985</v>
      </c>
      <c r="J10" s="111">
        <v>11.940298507462686</v>
      </c>
      <c r="K10" s="110">
        <v>13.432835820895523</v>
      </c>
    </row>
    <row r="11" spans="2:11" x14ac:dyDescent="0.15">
      <c r="B11" s="311" t="s">
        <v>496</v>
      </c>
      <c r="C11" s="109">
        <v>360</v>
      </c>
      <c r="D11" s="110">
        <v>21.111111111111111</v>
      </c>
      <c r="E11" s="238">
        <v>31.666666666666664</v>
      </c>
      <c r="F11" s="110">
        <v>7.7777777777777777</v>
      </c>
      <c r="G11" s="110">
        <v>3.0555555555555554</v>
      </c>
      <c r="H11" s="110">
        <v>3.6111111111111107</v>
      </c>
      <c r="I11" s="111">
        <v>9.7222222222222232</v>
      </c>
      <c r="J11" s="111">
        <v>13.611111111111111</v>
      </c>
      <c r="K11" s="110">
        <v>9.4444444444444446</v>
      </c>
    </row>
    <row r="12" spans="2:11" x14ac:dyDescent="0.15">
      <c r="B12" s="311" t="s">
        <v>497</v>
      </c>
      <c r="C12" s="109">
        <v>961</v>
      </c>
      <c r="D12" s="110">
        <v>22.164412070759624</v>
      </c>
      <c r="E12" s="238">
        <v>33.090530697190431</v>
      </c>
      <c r="F12" s="110">
        <v>8.8449531737773146</v>
      </c>
      <c r="G12" s="110">
        <v>3.7460978147762747</v>
      </c>
      <c r="H12" s="110">
        <v>3.7460978147762747</v>
      </c>
      <c r="I12" s="111">
        <v>5.8272632674297604</v>
      </c>
      <c r="J12" s="111">
        <v>11.654526534859521</v>
      </c>
      <c r="K12" s="110">
        <v>10.926118626430801</v>
      </c>
    </row>
    <row r="13" spans="2:11" x14ac:dyDescent="0.15">
      <c r="B13" s="311" t="s">
        <v>498</v>
      </c>
      <c r="C13" s="109">
        <v>537</v>
      </c>
      <c r="D13" s="110">
        <v>18.994413407821227</v>
      </c>
      <c r="E13" s="238">
        <v>37.802607076350093</v>
      </c>
      <c r="F13" s="110">
        <v>8.938547486033519</v>
      </c>
      <c r="G13" s="110">
        <v>3.7243947858472999</v>
      </c>
      <c r="H13" s="110">
        <v>2.6070763500931098</v>
      </c>
      <c r="I13" s="111">
        <v>5.5865921787709496</v>
      </c>
      <c r="J13" s="111">
        <v>10.05586592178771</v>
      </c>
      <c r="K13" s="110">
        <v>12.290502793296088</v>
      </c>
    </row>
    <row r="14" spans="2:11" x14ac:dyDescent="0.15">
      <c r="B14" s="311" t="s">
        <v>499</v>
      </c>
      <c r="C14" s="109">
        <v>457</v>
      </c>
      <c r="D14" s="110">
        <v>18.380743982494529</v>
      </c>
      <c r="E14" s="238">
        <v>32.38512035010941</v>
      </c>
      <c r="F14" s="110">
        <v>7.2210065645514225</v>
      </c>
      <c r="G14" s="110">
        <v>6.1269146608315097</v>
      </c>
      <c r="H14" s="110">
        <v>5.9080962800875279</v>
      </c>
      <c r="I14" s="111">
        <v>7.0021881838074398</v>
      </c>
      <c r="J14" s="111">
        <v>14.442013129102845</v>
      </c>
      <c r="K14" s="110">
        <v>8.5339168490153181</v>
      </c>
    </row>
    <row r="15" spans="2:11" x14ac:dyDescent="0.15">
      <c r="B15" s="311" t="s">
        <v>500</v>
      </c>
      <c r="C15" s="109">
        <v>205</v>
      </c>
      <c r="D15" s="110">
        <v>14.634146341463413</v>
      </c>
      <c r="E15" s="238">
        <v>21.951219512195124</v>
      </c>
      <c r="F15" s="110">
        <v>9.2682926829268286</v>
      </c>
      <c r="G15" s="110">
        <v>4.3902439024390238</v>
      </c>
      <c r="H15" s="110">
        <v>5.8536585365853666</v>
      </c>
      <c r="I15" s="111">
        <v>17.560975609756095</v>
      </c>
      <c r="J15" s="111">
        <v>18.536585365853657</v>
      </c>
      <c r="K15" s="110">
        <v>7.8048780487804876</v>
      </c>
    </row>
    <row r="16" spans="2:11" x14ac:dyDescent="0.15">
      <c r="B16" s="311" t="s">
        <v>501</v>
      </c>
      <c r="C16" s="109">
        <v>371</v>
      </c>
      <c r="D16" s="110">
        <v>17.78975741239892</v>
      </c>
      <c r="E16" s="238">
        <v>32.345013477088948</v>
      </c>
      <c r="F16" s="110">
        <v>7.0080862533692727</v>
      </c>
      <c r="G16" s="110">
        <v>5.9299191374663076</v>
      </c>
      <c r="H16" s="110">
        <v>4.3126684636118604</v>
      </c>
      <c r="I16" s="111">
        <v>9.703504043126685</v>
      </c>
      <c r="J16" s="111">
        <v>13.477088948787062</v>
      </c>
      <c r="K16" s="110">
        <v>9.433962264150944</v>
      </c>
    </row>
    <row r="17" spans="2:11" x14ac:dyDescent="0.15">
      <c r="B17" s="311" t="s">
        <v>502</v>
      </c>
      <c r="C17" s="109">
        <v>297</v>
      </c>
      <c r="D17" s="110">
        <v>15.151515151515152</v>
      </c>
      <c r="E17" s="238">
        <v>32.323232323232325</v>
      </c>
      <c r="F17" s="110">
        <v>9.7643097643097647</v>
      </c>
      <c r="G17" s="110">
        <v>5.3872053872053867</v>
      </c>
      <c r="H17" s="110">
        <v>4.3771043771043772</v>
      </c>
      <c r="I17" s="111">
        <v>12.794612794612794</v>
      </c>
      <c r="J17" s="111">
        <v>14.814814814814813</v>
      </c>
      <c r="K17" s="110">
        <v>5.3872053872053867</v>
      </c>
    </row>
    <row r="18" spans="2:11" x14ac:dyDescent="0.15">
      <c r="B18" s="311" t="s">
        <v>503</v>
      </c>
      <c r="C18" s="109">
        <v>161</v>
      </c>
      <c r="D18" s="110">
        <v>27.950310559006208</v>
      </c>
      <c r="E18" s="238">
        <v>35.403726708074537</v>
      </c>
      <c r="F18" s="110">
        <v>9.9378881987577632</v>
      </c>
      <c r="G18" s="110">
        <v>5.5900621118012426</v>
      </c>
      <c r="H18" s="110">
        <v>1.8633540372670807</v>
      </c>
      <c r="I18" s="111">
        <v>4.9689440993788816</v>
      </c>
      <c r="J18" s="111">
        <v>6.2111801242236027</v>
      </c>
      <c r="K18" s="110">
        <v>8.0745341614906838</v>
      </c>
    </row>
    <row r="19" spans="2:11" x14ac:dyDescent="0.15">
      <c r="B19" s="311" t="s">
        <v>504</v>
      </c>
      <c r="C19" s="109">
        <v>69</v>
      </c>
      <c r="D19" s="110">
        <v>18.840579710144929</v>
      </c>
      <c r="E19" s="238">
        <v>26.086956521739129</v>
      </c>
      <c r="F19" s="110">
        <v>14.492753623188406</v>
      </c>
      <c r="G19" s="110">
        <v>7.2463768115942031</v>
      </c>
      <c r="H19" s="110">
        <v>8.695652173913043</v>
      </c>
      <c r="I19" s="111">
        <v>2.8985507246376812</v>
      </c>
      <c r="J19" s="111">
        <v>5.7971014492753623</v>
      </c>
      <c r="K19" s="110">
        <v>15.942028985507244</v>
      </c>
    </row>
    <row r="20" spans="2:11" x14ac:dyDescent="0.15">
      <c r="B20" s="311" t="s">
        <v>505</v>
      </c>
      <c r="C20" s="109">
        <v>271</v>
      </c>
      <c r="D20" s="110">
        <v>18.081180811808117</v>
      </c>
      <c r="E20" s="238">
        <v>39.114391143911433</v>
      </c>
      <c r="F20" s="110">
        <v>9.5940959409594093</v>
      </c>
      <c r="G20" s="110">
        <v>4.0590405904059041</v>
      </c>
      <c r="H20" s="110">
        <v>1.4760147601476015</v>
      </c>
      <c r="I20" s="111">
        <v>9.5940959409594093</v>
      </c>
      <c r="J20" s="111">
        <v>8.1180811808118083</v>
      </c>
      <c r="K20" s="110">
        <v>9.9630996309963091</v>
      </c>
    </row>
    <row r="21" spans="2:11" x14ac:dyDescent="0.15">
      <c r="B21" s="311" t="s">
        <v>506</v>
      </c>
      <c r="C21" s="109">
        <v>41</v>
      </c>
      <c r="D21" s="110">
        <v>29.268292682926827</v>
      </c>
      <c r="E21" s="238">
        <v>41.463414634146339</v>
      </c>
      <c r="F21" s="110">
        <v>9.7560975609756095</v>
      </c>
      <c r="G21" s="110">
        <v>2.4390243902439024</v>
      </c>
      <c r="H21" s="112" t="s">
        <v>355</v>
      </c>
      <c r="I21" s="111">
        <v>9.7560975609756095</v>
      </c>
      <c r="J21" s="111">
        <v>4.8780487804878048</v>
      </c>
      <c r="K21" s="110">
        <v>2.4390243902439024</v>
      </c>
    </row>
    <row r="22" spans="2:11" x14ac:dyDescent="0.15">
      <c r="B22" s="311" t="s">
        <v>507</v>
      </c>
      <c r="C22" s="109">
        <v>28</v>
      </c>
      <c r="D22" s="110">
        <v>7.1428571428571423</v>
      </c>
      <c r="E22" s="238">
        <v>39.285714285714285</v>
      </c>
      <c r="F22" s="110">
        <v>7.1428571428571423</v>
      </c>
      <c r="G22" s="110">
        <v>14.285714285714285</v>
      </c>
      <c r="H22" s="110">
        <v>3.5714285714285712</v>
      </c>
      <c r="I22" s="111">
        <v>10.714285714285714</v>
      </c>
      <c r="J22" s="111">
        <v>14.285714285714285</v>
      </c>
      <c r="K22" s="110">
        <v>3.5714285714285712</v>
      </c>
    </row>
    <row r="23" spans="2:11" x14ac:dyDescent="0.15">
      <c r="B23" s="311" t="s">
        <v>508</v>
      </c>
      <c r="C23" s="109">
        <v>10</v>
      </c>
      <c r="D23" s="110">
        <v>10</v>
      </c>
      <c r="E23" s="113">
        <v>20</v>
      </c>
      <c r="F23" s="238">
        <v>30</v>
      </c>
      <c r="G23" s="110">
        <v>20</v>
      </c>
      <c r="H23" s="112" t="s">
        <v>355</v>
      </c>
      <c r="I23" s="111">
        <v>10</v>
      </c>
      <c r="J23" s="111">
        <v>10</v>
      </c>
      <c r="K23" s="112" t="s">
        <v>355</v>
      </c>
    </row>
    <row r="24" spans="2:11" x14ac:dyDescent="0.15">
      <c r="B24" s="311" t="s">
        <v>509</v>
      </c>
      <c r="C24" s="109">
        <v>122</v>
      </c>
      <c r="D24" s="110">
        <v>14.754098360655737</v>
      </c>
      <c r="E24" s="238">
        <v>28.688524590163933</v>
      </c>
      <c r="F24" s="110">
        <v>13.114754098360656</v>
      </c>
      <c r="G24" s="110">
        <v>11.475409836065573</v>
      </c>
      <c r="H24" s="110">
        <v>6.557377049180328</v>
      </c>
      <c r="I24" s="111">
        <v>11.475409836065573</v>
      </c>
      <c r="J24" s="111">
        <v>9.8360655737704921</v>
      </c>
      <c r="K24" s="110">
        <v>4.0983606557377046</v>
      </c>
    </row>
    <row r="25" spans="2:11" x14ac:dyDescent="0.15">
      <c r="B25" s="311" t="s">
        <v>510</v>
      </c>
      <c r="C25" s="109">
        <v>196</v>
      </c>
      <c r="D25" s="110">
        <v>10.204081632653061</v>
      </c>
      <c r="E25" s="238">
        <v>39.795918367346935</v>
      </c>
      <c r="F25" s="110">
        <v>12.244897959183673</v>
      </c>
      <c r="G25" s="110">
        <v>6.1224489795918364</v>
      </c>
      <c r="H25" s="110">
        <v>4.0816326530612246</v>
      </c>
      <c r="I25" s="111">
        <v>11.224489795918368</v>
      </c>
      <c r="J25" s="111">
        <v>11.224489795918368</v>
      </c>
      <c r="K25" s="110">
        <v>5.1020408163265305</v>
      </c>
    </row>
    <row r="26" spans="2:11" x14ac:dyDescent="0.15">
      <c r="B26" s="311" t="s">
        <v>511</v>
      </c>
      <c r="C26" s="109">
        <v>86</v>
      </c>
      <c r="D26" s="110">
        <v>13.953488372093023</v>
      </c>
      <c r="E26" s="238">
        <v>25.581395348837212</v>
      </c>
      <c r="F26" s="110">
        <v>13.953488372093023</v>
      </c>
      <c r="G26" s="110">
        <v>10.465116279069768</v>
      </c>
      <c r="H26" s="110">
        <v>4.6511627906976747</v>
      </c>
      <c r="I26" s="111">
        <v>11.627906976744185</v>
      </c>
      <c r="J26" s="111">
        <v>12.790697674418606</v>
      </c>
      <c r="K26" s="110">
        <v>6.9767441860465116</v>
      </c>
    </row>
    <row r="27" spans="2:11" x14ac:dyDescent="0.15">
      <c r="B27" s="311" t="s">
        <v>512</v>
      </c>
      <c r="C27" s="109">
        <v>98</v>
      </c>
      <c r="D27" s="110">
        <v>12.244897959183673</v>
      </c>
      <c r="E27" s="238">
        <v>23.469387755102041</v>
      </c>
      <c r="F27" s="110">
        <v>10.204081632653061</v>
      </c>
      <c r="G27" s="110">
        <v>5.1020408163265305</v>
      </c>
      <c r="H27" s="110">
        <v>10.204081632653061</v>
      </c>
      <c r="I27" s="111">
        <v>14.285714285714285</v>
      </c>
      <c r="J27" s="111">
        <v>18.367346938775512</v>
      </c>
      <c r="K27" s="110">
        <v>6.1224489795918364</v>
      </c>
    </row>
    <row r="28" spans="2:11" x14ac:dyDescent="0.15">
      <c r="B28" s="311" t="s">
        <v>513</v>
      </c>
      <c r="C28" s="109">
        <v>129</v>
      </c>
      <c r="D28" s="110">
        <v>17.054263565891471</v>
      </c>
      <c r="E28" s="238">
        <v>34.108527131782942</v>
      </c>
      <c r="F28" s="110">
        <v>10.852713178294573</v>
      </c>
      <c r="G28" s="110">
        <v>4.6511627906976747</v>
      </c>
      <c r="H28" s="110">
        <v>3.8759689922480618</v>
      </c>
      <c r="I28" s="111">
        <v>13.953488372093023</v>
      </c>
      <c r="J28" s="111">
        <v>9.3023255813953494</v>
      </c>
      <c r="K28" s="110">
        <v>6.2015503875968996</v>
      </c>
    </row>
    <row r="29" spans="2:11" x14ac:dyDescent="0.15">
      <c r="B29" s="311" t="s">
        <v>514</v>
      </c>
      <c r="C29" s="109">
        <v>242</v>
      </c>
      <c r="D29" s="110">
        <v>19.421487603305785</v>
      </c>
      <c r="E29" s="238">
        <v>37.190082644628099</v>
      </c>
      <c r="F29" s="110">
        <v>11.570247933884298</v>
      </c>
      <c r="G29" s="110">
        <v>2.4793388429752068</v>
      </c>
      <c r="H29" s="110">
        <v>5.785123966942149</v>
      </c>
      <c r="I29" s="111">
        <v>9.9173553719008272</v>
      </c>
      <c r="J29" s="111">
        <v>11.15702479338843</v>
      </c>
      <c r="K29" s="110">
        <v>2.4793388429752068</v>
      </c>
    </row>
    <row r="30" spans="2:11" x14ac:dyDescent="0.15">
      <c r="B30" s="312" t="s">
        <v>515</v>
      </c>
      <c r="C30" s="114">
        <v>222</v>
      </c>
      <c r="D30" s="115">
        <v>18.468468468468469</v>
      </c>
      <c r="E30" s="239">
        <v>27.477477477477478</v>
      </c>
      <c r="F30" s="115">
        <v>14.414414414414415</v>
      </c>
      <c r="G30" s="115">
        <v>5.8558558558558556</v>
      </c>
      <c r="H30" s="115">
        <v>4.954954954954955</v>
      </c>
      <c r="I30" s="115">
        <v>14.414414414414415</v>
      </c>
      <c r="J30" s="115">
        <v>12.162162162162163</v>
      </c>
      <c r="K30" s="115">
        <v>2.2522522522522523</v>
      </c>
    </row>
    <row r="31" spans="2:11" x14ac:dyDescent="0.15">
      <c r="B31" s="312" t="s">
        <v>516</v>
      </c>
      <c r="C31" s="114">
        <v>143</v>
      </c>
      <c r="D31" s="115">
        <v>20.97902097902098</v>
      </c>
      <c r="E31" s="239">
        <v>26.573426573426573</v>
      </c>
      <c r="F31" s="115">
        <v>13.986013986013987</v>
      </c>
      <c r="G31" s="115">
        <v>6.9930069930069934</v>
      </c>
      <c r="H31" s="115">
        <v>4.1958041958041958</v>
      </c>
      <c r="I31" s="115">
        <v>13.286713286713287</v>
      </c>
      <c r="J31" s="115">
        <v>11.888111888111888</v>
      </c>
      <c r="K31" s="115">
        <v>2.0979020979020979</v>
      </c>
    </row>
    <row r="32" spans="2:11" x14ac:dyDescent="0.15">
      <c r="B32" s="312" t="s">
        <v>517</v>
      </c>
      <c r="C32" s="114">
        <v>129</v>
      </c>
      <c r="D32" s="115">
        <v>27.131782945736433</v>
      </c>
      <c r="E32" s="239">
        <v>28.68217054263566</v>
      </c>
      <c r="F32" s="115">
        <v>7.7519379844961236</v>
      </c>
      <c r="G32" s="115">
        <v>4.6511627906976747</v>
      </c>
      <c r="H32" s="115">
        <v>2.3255813953488373</v>
      </c>
      <c r="I32" s="115">
        <v>8.5271317829457356</v>
      </c>
      <c r="J32" s="115">
        <v>11.627906976744185</v>
      </c>
      <c r="K32" s="115">
        <v>9.3023255813953494</v>
      </c>
    </row>
    <row r="33" spans="2:11" x14ac:dyDescent="0.15">
      <c r="B33" s="312" t="s">
        <v>518</v>
      </c>
      <c r="C33" s="114">
        <v>220</v>
      </c>
      <c r="D33" s="115">
        <v>18.636363636363637</v>
      </c>
      <c r="E33" s="239">
        <v>39.090909090909093</v>
      </c>
      <c r="F33" s="115">
        <v>9.5454545454545467</v>
      </c>
      <c r="G33" s="115">
        <v>2.7272727272727271</v>
      </c>
      <c r="H33" s="115">
        <v>0.45454545454545453</v>
      </c>
      <c r="I33" s="115">
        <v>5.9090909090909092</v>
      </c>
      <c r="J33" s="115">
        <v>13.636363636363635</v>
      </c>
      <c r="K33" s="115">
        <v>10</v>
      </c>
    </row>
    <row r="34" spans="2:11" x14ac:dyDescent="0.15">
      <c r="B34" s="312" t="s">
        <v>519</v>
      </c>
      <c r="C34" s="114">
        <v>117</v>
      </c>
      <c r="D34" s="115">
        <v>10.256410256410255</v>
      </c>
      <c r="E34" s="239">
        <v>29.914529914529915</v>
      </c>
      <c r="F34" s="115">
        <v>11.965811965811966</v>
      </c>
      <c r="G34" s="115">
        <v>4.2735042735042734</v>
      </c>
      <c r="H34" s="115">
        <v>4.2735042735042734</v>
      </c>
      <c r="I34" s="115">
        <v>10.256410256410255</v>
      </c>
      <c r="J34" s="115">
        <v>16.239316239316238</v>
      </c>
      <c r="K34" s="115">
        <v>12.820512820512819</v>
      </c>
    </row>
    <row r="35" spans="2:11" x14ac:dyDescent="0.15">
      <c r="B35" s="312" t="s">
        <v>520</v>
      </c>
      <c r="C35" s="114">
        <v>107</v>
      </c>
      <c r="D35" s="115">
        <v>14.018691588785046</v>
      </c>
      <c r="E35" s="239">
        <v>41.121495327102799</v>
      </c>
      <c r="F35" s="115">
        <v>15.887850467289718</v>
      </c>
      <c r="G35" s="115">
        <v>3.7383177570093453</v>
      </c>
      <c r="H35" s="115">
        <v>2.8037383177570092</v>
      </c>
      <c r="I35" s="115">
        <v>5.6074766355140184</v>
      </c>
      <c r="J35" s="115">
        <v>12.149532710280374</v>
      </c>
      <c r="K35" s="115">
        <v>4.6728971962616823</v>
      </c>
    </row>
    <row r="36" spans="2:11" ht="12" thickBot="1" x14ac:dyDescent="0.2">
      <c r="B36" s="312" t="s">
        <v>521</v>
      </c>
      <c r="C36" s="114">
        <v>92</v>
      </c>
      <c r="D36" s="115">
        <v>11.956521739130435</v>
      </c>
      <c r="E36" s="239">
        <v>29.347826086956523</v>
      </c>
      <c r="F36" s="115">
        <v>16.304347826086957</v>
      </c>
      <c r="G36" s="115">
        <v>7.608695652173914</v>
      </c>
      <c r="H36" s="115">
        <v>2.1739130434782608</v>
      </c>
      <c r="I36" s="115">
        <v>5.4347826086956523</v>
      </c>
      <c r="J36" s="115">
        <v>19.565217391304348</v>
      </c>
      <c r="K36" s="313">
        <v>7.608695652173914</v>
      </c>
    </row>
    <row r="37" spans="2:11" ht="12" thickBot="1" x14ac:dyDescent="0.2">
      <c r="B37" s="312" t="s">
        <v>522</v>
      </c>
      <c r="C37" s="114">
        <v>7</v>
      </c>
      <c r="D37" s="116" t="s">
        <v>355</v>
      </c>
      <c r="E37" s="239">
        <v>14.285714285714285</v>
      </c>
      <c r="F37" s="239">
        <v>14.285714285714285</v>
      </c>
      <c r="G37" s="117" t="s">
        <v>355</v>
      </c>
      <c r="H37" s="239">
        <v>14.285714285714285</v>
      </c>
      <c r="I37" s="117" t="s">
        <v>355</v>
      </c>
      <c r="J37" s="240">
        <v>14.285714285714285</v>
      </c>
      <c r="K37" s="314">
        <v>42.857142857142854</v>
      </c>
    </row>
    <row r="38" spans="2:11" x14ac:dyDescent="0.15">
      <c r="B38" s="312" t="s">
        <v>523</v>
      </c>
      <c r="C38" s="114">
        <v>53</v>
      </c>
      <c r="D38" s="115">
        <v>15.09433962264151</v>
      </c>
      <c r="E38" s="239">
        <v>30.188679245283019</v>
      </c>
      <c r="F38" s="115">
        <v>20.754716981132077</v>
      </c>
      <c r="G38" s="115">
        <v>7.5471698113207548</v>
      </c>
      <c r="H38" s="115">
        <v>5.6603773584905666</v>
      </c>
      <c r="I38" s="115">
        <v>3.7735849056603774</v>
      </c>
      <c r="J38" s="115">
        <v>7.5471698113207548</v>
      </c>
      <c r="K38" s="315">
        <v>9.433962264150944</v>
      </c>
    </row>
    <row r="39" spans="2:11" x14ac:dyDescent="0.15">
      <c r="B39" s="312" t="s">
        <v>524</v>
      </c>
      <c r="C39" s="114">
        <v>91</v>
      </c>
      <c r="D39" s="115">
        <v>7.6923076923076925</v>
      </c>
      <c r="E39" s="239">
        <v>30.76923076923077</v>
      </c>
      <c r="F39" s="115">
        <v>13.186813186813188</v>
      </c>
      <c r="G39" s="115">
        <v>13.186813186813188</v>
      </c>
      <c r="H39" s="115">
        <v>5.4945054945054945</v>
      </c>
      <c r="I39" s="115">
        <v>13.186813186813188</v>
      </c>
      <c r="J39" s="115">
        <v>14.285714285714285</v>
      </c>
      <c r="K39" s="115">
        <v>2.197802197802198</v>
      </c>
    </row>
    <row r="40" spans="2:11" x14ac:dyDescent="0.15">
      <c r="B40" s="312" t="s">
        <v>525</v>
      </c>
      <c r="C40" s="114">
        <v>138</v>
      </c>
      <c r="D40" s="115">
        <v>13.043478260869565</v>
      </c>
      <c r="E40" s="115">
        <v>17.391304347826086</v>
      </c>
      <c r="F40" s="115">
        <v>9.4202898550724647</v>
      </c>
      <c r="G40" s="115">
        <v>6.5217391304347823</v>
      </c>
      <c r="H40" s="115">
        <v>5.0724637681159424</v>
      </c>
      <c r="I40" s="115">
        <v>20.289855072463769</v>
      </c>
      <c r="J40" s="239">
        <v>22.463768115942027</v>
      </c>
      <c r="K40" s="115">
        <v>5.7971014492753623</v>
      </c>
    </row>
    <row r="41" spans="2:11" x14ac:dyDescent="0.15">
      <c r="B41" s="312" t="s">
        <v>526</v>
      </c>
      <c r="C41" s="114">
        <v>184</v>
      </c>
      <c r="D41" s="115">
        <v>17.934782608695652</v>
      </c>
      <c r="E41" s="239">
        <v>35.326086956521742</v>
      </c>
      <c r="F41" s="115">
        <v>8.695652173913043</v>
      </c>
      <c r="G41" s="115">
        <v>3.804347826086957</v>
      </c>
      <c r="H41" s="115">
        <v>4.3478260869565215</v>
      </c>
      <c r="I41" s="115">
        <v>11.413043478260869</v>
      </c>
      <c r="J41" s="115">
        <v>16.304347826086957</v>
      </c>
      <c r="K41" s="115">
        <v>2.1739130434782608</v>
      </c>
    </row>
    <row r="42" spans="2:11" x14ac:dyDescent="0.15">
      <c r="B42" s="312" t="s">
        <v>527</v>
      </c>
      <c r="C42" s="114">
        <v>55</v>
      </c>
      <c r="D42" s="115">
        <v>9.0909090909090917</v>
      </c>
      <c r="E42" s="115">
        <v>25.454545454545453</v>
      </c>
      <c r="F42" s="115">
        <v>14.545454545454545</v>
      </c>
      <c r="G42" s="115">
        <v>7.2727272727272725</v>
      </c>
      <c r="H42" s="115">
        <v>3.6363636363636362</v>
      </c>
      <c r="I42" s="239">
        <v>32.727272727272727</v>
      </c>
      <c r="J42" s="115">
        <v>3.6363636363636362</v>
      </c>
      <c r="K42" s="115">
        <v>3.6363636363636362</v>
      </c>
    </row>
    <row r="43" spans="2:11" x14ac:dyDescent="0.15">
      <c r="B43" s="312" t="s">
        <v>528</v>
      </c>
      <c r="C43" s="114">
        <v>71</v>
      </c>
      <c r="D43" s="115">
        <v>18.30985915492958</v>
      </c>
      <c r="E43" s="239">
        <v>40.845070422535215</v>
      </c>
      <c r="F43" s="115">
        <v>9.8591549295774641</v>
      </c>
      <c r="G43" s="115">
        <v>5.6338028169014089</v>
      </c>
      <c r="H43" s="115">
        <v>5.6338028169014089</v>
      </c>
      <c r="I43" s="115">
        <v>4.225352112676056</v>
      </c>
      <c r="J43" s="115">
        <v>9.8591549295774641</v>
      </c>
      <c r="K43" s="115">
        <v>5.6338028169014089</v>
      </c>
    </row>
    <row r="44" spans="2:11" x14ac:dyDescent="0.15">
      <c r="B44" s="312" t="s">
        <v>529</v>
      </c>
      <c r="C44" s="114">
        <v>82</v>
      </c>
      <c r="D44" s="115">
        <v>14.634146341463413</v>
      </c>
      <c r="E44" s="239">
        <v>32.926829268292686</v>
      </c>
      <c r="F44" s="115">
        <v>10.975609756097562</v>
      </c>
      <c r="G44" s="115">
        <v>6.0975609756097562</v>
      </c>
      <c r="H44" s="115">
        <v>1.2195121951219512</v>
      </c>
      <c r="I44" s="115">
        <v>9.7560975609756095</v>
      </c>
      <c r="J44" s="115">
        <v>19.512195121951219</v>
      </c>
      <c r="K44" s="115">
        <v>4.8780487804878048</v>
      </c>
    </row>
    <row r="45" spans="2:11" x14ac:dyDescent="0.15">
      <c r="B45" s="312" t="s">
        <v>530</v>
      </c>
      <c r="C45" s="114">
        <v>76</v>
      </c>
      <c r="D45" s="115">
        <v>19.736842105263158</v>
      </c>
      <c r="E45" s="239">
        <v>31.578947368421051</v>
      </c>
      <c r="F45" s="115">
        <v>19.736842105263158</v>
      </c>
      <c r="G45" s="115">
        <v>5.2631578947368416</v>
      </c>
      <c r="H45" s="115">
        <v>7.8947368421052628</v>
      </c>
      <c r="I45" s="115">
        <v>7.8947368421052628</v>
      </c>
      <c r="J45" s="115">
        <v>7.8947368421052628</v>
      </c>
      <c r="K45" s="116" t="s">
        <v>355</v>
      </c>
    </row>
    <row r="46" spans="2:11" ht="12" thickBot="1" x14ac:dyDescent="0.2">
      <c r="B46" s="312" t="s">
        <v>531</v>
      </c>
      <c r="C46" s="114">
        <v>35</v>
      </c>
      <c r="D46" s="115">
        <v>20</v>
      </c>
      <c r="E46" s="239">
        <v>34.285714285714285</v>
      </c>
      <c r="F46" s="115">
        <v>8.5714285714285712</v>
      </c>
      <c r="G46" s="115">
        <v>5.7142857142857144</v>
      </c>
      <c r="H46" s="116" t="s">
        <v>355</v>
      </c>
      <c r="I46" s="115">
        <v>5.7142857142857144</v>
      </c>
      <c r="J46" s="115">
        <v>20</v>
      </c>
      <c r="K46" s="313">
        <v>5.7142857142857144</v>
      </c>
    </row>
    <row r="47" spans="2:11" ht="12" thickBot="1" x14ac:dyDescent="0.2">
      <c r="B47" s="312" t="s">
        <v>532</v>
      </c>
      <c r="C47" s="114">
        <v>25</v>
      </c>
      <c r="D47" s="116" t="s">
        <v>355</v>
      </c>
      <c r="E47" s="239">
        <v>24</v>
      </c>
      <c r="F47" s="115">
        <v>20</v>
      </c>
      <c r="G47" s="115">
        <v>8</v>
      </c>
      <c r="H47" s="115">
        <v>4</v>
      </c>
      <c r="I47" s="115">
        <v>4</v>
      </c>
      <c r="J47" s="125">
        <v>12</v>
      </c>
      <c r="K47" s="314">
        <v>28</v>
      </c>
    </row>
    <row r="48" spans="2:11" x14ac:dyDescent="0.15">
      <c r="B48" s="312" t="s">
        <v>533</v>
      </c>
      <c r="C48" s="114">
        <v>45</v>
      </c>
      <c r="D48" s="115">
        <v>8.8888888888888893</v>
      </c>
      <c r="E48" s="239">
        <v>37.777777777777779</v>
      </c>
      <c r="F48" s="115">
        <v>8.8888888888888893</v>
      </c>
      <c r="G48" s="115">
        <v>11.111111111111111</v>
      </c>
      <c r="H48" s="115">
        <v>6.666666666666667</v>
      </c>
      <c r="I48" s="115">
        <v>6.666666666666667</v>
      </c>
      <c r="J48" s="115">
        <v>11.111111111111111</v>
      </c>
      <c r="K48" s="315">
        <v>8.8888888888888893</v>
      </c>
    </row>
    <row r="49" spans="2:11" x14ac:dyDescent="0.15">
      <c r="B49" s="312" t="s">
        <v>534</v>
      </c>
      <c r="C49" s="114">
        <v>100</v>
      </c>
      <c r="D49" s="115">
        <v>10</v>
      </c>
      <c r="E49" s="239">
        <v>31</v>
      </c>
      <c r="F49" s="115">
        <v>15</v>
      </c>
      <c r="G49" s="115">
        <v>12</v>
      </c>
      <c r="H49" s="115">
        <v>5</v>
      </c>
      <c r="I49" s="115">
        <v>11</v>
      </c>
      <c r="J49" s="115">
        <v>8</v>
      </c>
      <c r="K49" s="115">
        <v>8</v>
      </c>
    </row>
    <row r="50" spans="2:11" x14ac:dyDescent="0.15">
      <c r="B50" s="312" t="s">
        <v>535</v>
      </c>
      <c r="C50" s="114">
        <v>345</v>
      </c>
      <c r="D50" s="115">
        <v>15.072463768115943</v>
      </c>
      <c r="E50" s="239">
        <v>30.144927536231886</v>
      </c>
      <c r="F50" s="115">
        <v>6.666666666666667</v>
      </c>
      <c r="G50" s="115">
        <v>4.057971014492753</v>
      </c>
      <c r="H50" s="115">
        <v>5.7971014492753623</v>
      </c>
      <c r="I50" s="115">
        <v>12.753623188405797</v>
      </c>
      <c r="J50" s="115">
        <v>16.231884057971012</v>
      </c>
      <c r="K50" s="115">
        <v>9.27536231884058</v>
      </c>
    </row>
    <row r="51" spans="2:11" x14ac:dyDescent="0.15">
      <c r="B51" s="312" t="s">
        <v>536</v>
      </c>
      <c r="C51" s="114">
        <v>58</v>
      </c>
      <c r="D51" s="115">
        <v>6.8965517241379306</v>
      </c>
      <c r="E51" s="239">
        <v>27.586206896551722</v>
      </c>
      <c r="F51" s="115">
        <v>12.068965517241379</v>
      </c>
      <c r="G51" s="115">
        <v>6.8965517241379306</v>
      </c>
      <c r="H51" s="115">
        <v>8.6206896551724146</v>
      </c>
      <c r="I51" s="115">
        <v>17.241379310344829</v>
      </c>
      <c r="J51" s="115">
        <v>12.068965517241379</v>
      </c>
      <c r="K51" s="316">
        <v>8.6206896551724146</v>
      </c>
    </row>
    <row r="52" spans="2:11" x14ac:dyDescent="0.15">
      <c r="B52" s="312" t="s">
        <v>537</v>
      </c>
      <c r="C52" s="114">
        <v>167</v>
      </c>
      <c r="D52" s="115">
        <v>12.574850299401197</v>
      </c>
      <c r="E52" s="239">
        <v>30.538922155688624</v>
      </c>
      <c r="F52" s="115">
        <v>8.3832335329341312</v>
      </c>
      <c r="G52" s="115">
        <v>6.5868263473053901</v>
      </c>
      <c r="H52" s="115">
        <v>7.7844311377245514</v>
      </c>
      <c r="I52" s="115">
        <v>9.5808383233532943</v>
      </c>
      <c r="J52" s="115">
        <v>17.964071856287426</v>
      </c>
      <c r="K52" s="115">
        <v>6.5868263473053901</v>
      </c>
    </row>
    <row r="53" spans="2:11" x14ac:dyDescent="0.15">
      <c r="B53" s="317" t="s">
        <v>538</v>
      </c>
      <c r="C53" s="318">
        <v>37</v>
      </c>
      <c r="D53" s="319">
        <v>8.1081081081081088</v>
      </c>
      <c r="E53" s="320">
        <v>37.837837837837839</v>
      </c>
      <c r="F53" s="319">
        <v>21.621621621621621</v>
      </c>
      <c r="G53" s="319">
        <v>8.1081081081081088</v>
      </c>
      <c r="H53" s="319">
        <v>5.4054054054054053</v>
      </c>
      <c r="I53" s="319">
        <v>5.4054054054054053</v>
      </c>
      <c r="J53" s="319">
        <v>5.4054054054054053</v>
      </c>
      <c r="K53" s="319">
        <v>8.1081081081081088</v>
      </c>
    </row>
    <row r="54" spans="2:11" ht="15" customHeight="1" x14ac:dyDescent="0.15">
      <c r="B54" s="25" t="s">
        <v>539</v>
      </c>
      <c r="C54" s="25"/>
      <c r="D54" s="25"/>
      <c r="E54" s="25"/>
      <c r="F54" s="25"/>
      <c r="G54" s="25"/>
      <c r="H54" s="25"/>
      <c r="I54" s="25"/>
      <c r="J54" s="25"/>
      <c r="K54" s="25"/>
    </row>
  </sheetData>
  <mergeCells count="1">
    <mergeCell ref="B1:K1"/>
  </mergeCells>
  <phoneticPr fontId="23"/>
  <pageMargins left="0.98425196850393704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zoomScaleNormal="100" zoomScaleSheetLayoutView="100" workbookViewId="0">
      <selection activeCell="N19" sqref="N19"/>
    </sheetView>
  </sheetViews>
  <sheetFormatPr defaultRowHeight="11.25" x14ac:dyDescent="0.15"/>
  <cols>
    <col min="1" max="1" width="9" style="6"/>
    <col min="2" max="2" width="22.25" style="6" bestFit="1" customWidth="1"/>
    <col min="3" max="4" width="9" style="6"/>
    <col min="5" max="5" width="6.875" style="6" customWidth="1"/>
    <col min="6" max="16384" width="9" style="6"/>
  </cols>
  <sheetData>
    <row r="2" spans="2:8" s="7" customFormat="1" x14ac:dyDescent="0.15">
      <c r="B2" s="32"/>
    </row>
    <row r="3" spans="2:8" s="7" customFormat="1" x14ac:dyDescent="0.15">
      <c r="B3" s="533" t="s">
        <v>285</v>
      </c>
      <c r="C3" s="534">
        <v>0.77772768259693426</v>
      </c>
      <c r="D3" s="469"/>
      <c r="E3" s="469"/>
      <c r="F3" s="33"/>
      <c r="G3" s="33"/>
    </row>
    <row r="4" spans="2:8" s="7" customFormat="1" ht="12" x14ac:dyDescent="0.15">
      <c r="B4" s="533" t="s">
        <v>281</v>
      </c>
      <c r="C4" s="534">
        <v>0.34580703336339041</v>
      </c>
      <c r="D4" s="472"/>
      <c r="E4" s="31" t="s">
        <v>584</v>
      </c>
    </row>
    <row r="5" spans="2:8" s="7" customFormat="1" x14ac:dyDescent="0.15">
      <c r="B5" s="533" t="s">
        <v>287</v>
      </c>
      <c r="C5" s="534">
        <v>0.26889089269612265</v>
      </c>
      <c r="D5" s="472"/>
      <c r="E5" s="467"/>
    </row>
    <row r="6" spans="2:8" s="7" customFormat="1" x14ac:dyDescent="0.15">
      <c r="B6" s="533" t="s">
        <v>282</v>
      </c>
      <c r="C6" s="534">
        <v>0.18926961226330025</v>
      </c>
      <c r="D6" s="472"/>
      <c r="E6" s="467"/>
    </row>
    <row r="7" spans="2:8" s="7" customFormat="1" x14ac:dyDescent="0.15">
      <c r="B7" s="533" t="s">
        <v>284</v>
      </c>
      <c r="C7" s="534">
        <v>8.7105500450856632E-2</v>
      </c>
      <c r="D7" s="472"/>
      <c r="E7" s="467"/>
      <c r="F7" s="467"/>
      <c r="G7" s="467"/>
      <c r="H7" s="467"/>
    </row>
    <row r="8" spans="2:8" s="7" customFormat="1" x14ac:dyDescent="0.15">
      <c r="B8" s="533" t="s">
        <v>283</v>
      </c>
      <c r="C8" s="534">
        <v>6.4201983769161405E-2</v>
      </c>
      <c r="D8" s="6"/>
      <c r="E8" s="471"/>
      <c r="F8" s="566"/>
      <c r="G8" s="467"/>
      <c r="H8" s="467"/>
    </row>
    <row r="9" spans="2:8" s="7" customFormat="1" x14ac:dyDescent="0.15">
      <c r="B9" s="533" t="s">
        <v>286</v>
      </c>
      <c r="C9" s="534">
        <v>3.4265103697024346E-2</v>
      </c>
      <c r="D9" s="6"/>
      <c r="E9" s="471"/>
      <c r="F9" s="566"/>
      <c r="G9" s="467"/>
      <c r="H9" s="467"/>
    </row>
    <row r="10" spans="2:8" s="7" customFormat="1" ht="22.5" x14ac:dyDescent="0.15">
      <c r="B10" s="535" t="s">
        <v>594</v>
      </c>
      <c r="C10" s="534">
        <v>1.7673579801623086E-2</v>
      </c>
      <c r="D10" s="6"/>
      <c r="E10" s="471"/>
      <c r="F10" s="566"/>
      <c r="G10" s="467"/>
      <c r="H10" s="467"/>
    </row>
    <row r="11" spans="2:8" s="7" customFormat="1" x14ac:dyDescent="0.15">
      <c r="D11" s="6"/>
      <c r="E11" s="471"/>
      <c r="F11" s="566"/>
      <c r="G11" s="467"/>
      <c r="H11" s="467"/>
    </row>
    <row r="12" spans="2:8" s="7" customFormat="1" x14ac:dyDescent="0.15">
      <c r="D12" s="6"/>
      <c r="E12" s="471"/>
      <c r="F12" s="566"/>
      <c r="G12" s="467"/>
      <c r="H12" s="467"/>
    </row>
    <row r="13" spans="2:8" s="7" customFormat="1" x14ac:dyDescent="0.15">
      <c r="D13" s="6"/>
      <c r="E13" s="471"/>
      <c r="F13" s="566"/>
      <c r="G13" s="467"/>
      <c r="H13" s="467"/>
    </row>
    <row r="14" spans="2:8" x14ac:dyDescent="0.15">
      <c r="E14" s="471"/>
      <c r="F14" s="566"/>
      <c r="G14" s="567"/>
      <c r="H14" s="567"/>
    </row>
    <row r="15" spans="2:8" x14ac:dyDescent="0.15">
      <c r="E15" s="471"/>
      <c r="F15" s="566"/>
      <c r="G15" s="567"/>
      <c r="H15" s="567"/>
    </row>
    <row r="16" spans="2:8" x14ac:dyDescent="0.15">
      <c r="E16" s="567"/>
      <c r="F16" s="567"/>
      <c r="G16" s="567"/>
      <c r="H16" s="567"/>
    </row>
    <row r="17" spans="5:8" x14ac:dyDescent="0.15">
      <c r="E17" s="567"/>
      <c r="F17" s="567"/>
      <c r="G17" s="567"/>
      <c r="H17" s="567"/>
    </row>
    <row r="18" spans="5:8" x14ac:dyDescent="0.15">
      <c r="E18" s="567"/>
      <c r="F18" s="567"/>
      <c r="G18" s="567"/>
      <c r="H18" s="567"/>
    </row>
  </sheetData>
  <phoneticPr fontId="6"/>
  <pageMargins left="0.98425196850393704" right="0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zoomScaleNormal="100" workbookViewId="0">
      <selection activeCell="B1" sqref="B1:K1"/>
    </sheetView>
  </sheetViews>
  <sheetFormatPr defaultRowHeight="11.25" x14ac:dyDescent="0.15"/>
  <cols>
    <col min="1" max="1" width="9" style="10"/>
    <col min="2" max="2" width="9" style="10" bestFit="1" customWidth="1"/>
    <col min="3" max="11" width="7.125" style="10" customWidth="1"/>
    <col min="12" max="16384" width="9" style="10"/>
  </cols>
  <sheetData>
    <row r="1" spans="2:11" ht="24" customHeight="1" x14ac:dyDescent="0.15">
      <c r="B1" s="622" t="s">
        <v>549</v>
      </c>
      <c r="C1" s="575"/>
      <c r="D1" s="575"/>
      <c r="E1" s="575"/>
      <c r="F1" s="575"/>
      <c r="G1" s="575"/>
      <c r="H1" s="575"/>
      <c r="I1" s="575"/>
      <c r="J1" s="575"/>
      <c r="K1" s="575"/>
    </row>
    <row r="2" spans="2:11" x14ac:dyDescent="0.15">
      <c r="B2" s="11"/>
      <c r="C2" s="11"/>
      <c r="D2" s="11"/>
      <c r="E2" s="11"/>
      <c r="F2" s="11"/>
      <c r="G2" s="11"/>
      <c r="H2" s="11"/>
      <c r="I2" s="11"/>
      <c r="J2" s="11"/>
      <c r="K2" s="12" t="s">
        <v>573</v>
      </c>
    </row>
    <row r="3" spans="2:11" ht="127.5" customHeight="1" x14ac:dyDescent="0.15">
      <c r="B3" s="65"/>
      <c r="C3" s="307" t="s">
        <v>297</v>
      </c>
      <c r="D3" s="308" t="s">
        <v>281</v>
      </c>
      <c r="E3" s="308" t="s">
        <v>282</v>
      </c>
      <c r="F3" s="308" t="s">
        <v>591</v>
      </c>
      <c r="G3" s="308" t="s">
        <v>283</v>
      </c>
      <c r="H3" s="308" t="s">
        <v>284</v>
      </c>
      <c r="I3" s="309" t="s">
        <v>285</v>
      </c>
      <c r="J3" s="309" t="s">
        <v>286</v>
      </c>
      <c r="K3" s="308" t="s">
        <v>540</v>
      </c>
    </row>
    <row r="4" spans="2:11" x14ac:dyDescent="0.15">
      <c r="B4" s="310" t="s">
        <v>489</v>
      </c>
      <c r="C4" s="106">
        <v>11090</v>
      </c>
      <c r="D4" s="118">
        <v>34.580703336339042</v>
      </c>
      <c r="E4" s="118">
        <v>18.926961226330029</v>
      </c>
      <c r="F4" s="118">
        <v>1.7673579801623083</v>
      </c>
      <c r="G4" s="118">
        <v>6.4201983769161401</v>
      </c>
      <c r="H4" s="118">
        <v>8.7105500450856628</v>
      </c>
      <c r="I4" s="241">
        <v>77.772768259693407</v>
      </c>
      <c r="J4" s="119">
        <v>3.4265103697024344</v>
      </c>
      <c r="K4" s="118">
        <v>26.889089269612263</v>
      </c>
    </row>
    <row r="5" spans="2:11" x14ac:dyDescent="0.15">
      <c r="B5" s="311" t="s">
        <v>490</v>
      </c>
      <c r="C5" s="109">
        <v>2403</v>
      </c>
      <c r="D5" s="120">
        <v>39.367457344985432</v>
      </c>
      <c r="E5" s="120">
        <v>23.179359134415314</v>
      </c>
      <c r="F5" s="120">
        <v>0.83229296712442791</v>
      </c>
      <c r="G5" s="120">
        <v>7.1161048689138573</v>
      </c>
      <c r="H5" s="120">
        <v>5.7012068248023304</v>
      </c>
      <c r="I5" s="242">
        <v>83.021223470661681</v>
      </c>
      <c r="J5" s="121">
        <v>2.9130253849354975</v>
      </c>
      <c r="K5" s="120">
        <v>18.768206408655846</v>
      </c>
    </row>
    <row r="6" spans="2:11" x14ac:dyDescent="0.15">
      <c r="B6" s="311" t="s">
        <v>491</v>
      </c>
      <c r="C6" s="109">
        <v>735</v>
      </c>
      <c r="D6" s="120">
        <v>42.857142857142854</v>
      </c>
      <c r="E6" s="120">
        <v>18.095238095238095</v>
      </c>
      <c r="F6" s="120">
        <v>1.2244897959183674</v>
      </c>
      <c r="G6" s="120">
        <v>4.7619047619047619</v>
      </c>
      <c r="H6" s="120">
        <v>8.1632653061224492</v>
      </c>
      <c r="I6" s="242">
        <v>83.537414965986386</v>
      </c>
      <c r="J6" s="121">
        <v>2.1768707482993195</v>
      </c>
      <c r="K6" s="120">
        <v>19.047619047619047</v>
      </c>
    </row>
    <row r="7" spans="2:11" x14ac:dyDescent="0.15">
      <c r="B7" s="311" t="s">
        <v>492</v>
      </c>
      <c r="C7" s="109">
        <v>502</v>
      </c>
      <c r="D7" s="120">
        <v>33.067729083665334</v>
      </c>
      <c r="E7" s="120">
        <v>20.717131474103585</v>
      </c>
      <c r="F7" s="120">
        <v>2.3904382470119523</v>
      </c>
      <c r="G7" s="120">
        <v>6.1752988047808763</v>
      </c>
      <c r="H7" s="120">
        <v>10.159362549800797</v>
      </c>
      <c r="I7" s="242">
        <v>74.302788844621517</v>
      </c>
      <c r="J7" s="121">
        <v>5.5776892430278879</v>
      </c>
      <c r="K7" s="120">
        <v>25.697211155378486</v>
      </c>
    </row>
    <row r="8" spans="2:11" x14ac:dyDescent="0.15">
      <c r="B8" s="311" t="s">
        <v>493</v>
      </c>
      <c r="C8" s="109">
        <v>417</v>
      </c>
      <c r="D8" s="120">
        <v>37.649880095923258</v>
      </c>
      <c r="E8" s="120">
        <v>22.541966426858512</v>
      </c>
      <c r="F8" s="120">
        <v>3.1175059952038371</v>
      </c>
      <c r="G8" s="120">
        <v>7.434052757793765</v>
      </c>
      <c r="H8" s="120">
        <v>9.8321342925659465</v>
      </c>
      <c r="I8" s="242">
        <v>76.498800959232611</v>
      </c>
      <c r="J8" s="121">
        <v>1.9184652278177456</v>
      </c>
      <c r="K8" s="120">
        <v>20.623501199040767</v>
      </c>
    </row>
    <row r="9" spans="2:11" x14ac:dyDescent="0.15">
      <c r="B9" s="311" t="s">
        <v>494</v>
      </c>
      <c r="C9" s="109">
        <v>550</v>
      </c>
      <c r="D9" s="120">
        <v>42.727272727272727</v>
      </c>
      <c r="E9" s="120">
        <v>18</v>
      </c>
      <c r="F9" s="120">
        <v>2.1818181818181821</v>
      </c>
      <c r="G9" s="120">
        <v>6.3636363636363633</v>
      </c>
      <c r="H9" s="120">
        <v>9.0909090909090917</v>
      </c>
      <c r="I9" s="242">
        <v>75.272727272727266</v>
      </c>
      <c r="J9" s="121">
        <v>2.9090909090909092</v>
      </c>
      <c r="K9" s="120">
        <v>25.272727272727273</v>
      </c>
    </row>
    <row r="10" spans="2:11" x14ac:dyDescent="0.15">
      <c r="B10" s="311" t="s">
        <v>495</v>
      </c>
      <c r="C10" s="109">
        <v>57</v>
      </c>
      <c r="D10" s="120">
        <v>26.315789473684209</v>
      </c>
      <c r="E10" s="120">
        <v>21.052631578947366</v>
      </c>
      <c r="F10" s="120">
        <v>7.0175438596491224</v>
      </c>
      <c r="G10" s="120">
        <v>5.2631578947368416</v>
      </c>
      <c r="H10" s="120">
        <v>12.280701754385964</v>
      </c>
      <c r="I10" s="242">
        <v>73.68421052631578</v>
      </c>
      <c r="J10" s="121">
        <v>1.7543859649122806</v>
      </c>
      <c r="K10" s="120">
        <v>31.578947368421051</v>
      </c>
    </row>
    <row r="11" spans="2:11" x14ac:dyDescent="0.15">
      <c r="B11" s="311" t="s">
        <v>496</v>
      </c>
      <c r="C11" s="109">
        <v>313</v>
      </c>
      <c r="D11" s="120">
        <v>37.699680511182109</v>
      </c>
      <c r="E11" s="120">
        <v>18.210862619808307</v>
      </c>
      <c r="F11" s="120">
        <v>2.5559105431309903</v>
      </c>
      <c r="G11" s="120">
        <v>5.7507987220447285</v>
      </c>
      <c r="H11" s="120">
        <v>9.5846645367412133</v>
      </c>
      <c r="I11" s="242">
        <v>71.246006389776369</v>
      </c>
      <c r="J11" s="121">
        <v>3.8338658146964857</v>
      </c>
      <c r="K11" s="120">
        <v>29.712460063897762</v>
      </c>
    </row>
    <row r="12" spans="2:11" x14ac:dyDescent="0.15">
      <c r="B12" s="311" t="s">
        <v>497</v>
      </c>
      <c r="C12" s="109">
        <v>831</v>
      </c>
      <c r="D12" s="120">
        <v>37.545126353790614</v>
      </c>
      <c r="E12" s="120">
        <v>20.457280385078221</v>
      </c>
      <c r="F12" s="120">
        <v>1.4440433212996391</v>
      </c>
      <c r="G12" s="120">
        <v>6.2575210589651027</v>
      </c>
      <c r="H12" s="120">
        <v>7.0998796630565586</v>
      </c>
      <c r="I12" s="242">
        <v>79.783393501805051</v>
      </c>
      <c r="J12" s="121">
        <v>1.9253910950661854</v>
      </c>
      <c r="K12" s="120">
        <v>22.623345367027678</v>
      </c>
    </row>
    <row r="13" spans="2:11" x14ac:dyDescent="0.15">
      <c r="B13" s="311" t="s">
        <v>498</v>
      </c>
      <c r="C13" s="109">
        <v>457</v>
      </c>
      <c r="D13" s="120">
        <v>43.326039387308533</v>
      </c>
      <c r="E13" s="120">
        <v>22.975929978118163</v>
      </c>
      <c r="F13" s="120">
        <v>1.9693654266958425</v>
      </c>
      <c r="G13" s="120">
        <v>6.7833698030634579</v>
      </c>
      <c r="H13" s="120">
        <v>7.0021881838074398</v>
      </c>
      <c r="I13" s="242">
        <v>70.021881838074393</v>
      </c>
      <c r="J13" s="121">
        <v>2.6258205689277898</v>
      </c>
      <c r="K13" s="120">
        <v>24.507658643326039</v>
      </c>
    </row>
    <row r="14" spans="2:11" x14ac:dyDescent="0.15">
      <c r="B14" s="311" t="s">
        <v>499</v>
      </c>
      <c r="C14" s="109">
        <v>404</v>
      </c>
      <c r="D14" s="120">
        <v>37.128712871287128</v>
      </c>
      <c r="E14" s="120">
        <v>27.475247524752476</v>
      </c>
      <c r="F14" s="120">
        <v>2.4752475247524752</v>
      </c>
      <c r="G14" s="120">
        <v>9.1584158415841586</v>
      </c>
      <c r="H14" s="120">
        <v>9.1584158415841586</v>
      </c>
      <c r="I14" s="242">
        <v>69.059405940594047</v>
      </c>
      <c r="J14" s="121">
        <v>5.9405940594059405</v>
      </c>
      <c r="K14" s="120">
        <v>20.792079207920793</v>
      </c>
    </row>
    <row r="15" spans="2:11" x14ac:dyDescent="0.15">
      <c r="B15" s="311" t="s">
        <v>500</v>
      </c>
      <c r="C15" s="109">
        <v>183</v>
      </c>
      <c r="D15" s="120">
        <v>21.857923497267759</v>
      </c>
      <c r="E15" s="120">
        <v>14.754098360655737</v>
      </c>
      <c r="F15" s="120">
        <v>3.8251366120218582</v>
      </c>
      <c r="G15" s="120">
        <v>7.1038251366120218</v>
      </c>
      <c r="H15" s="120">
        <v>11.475409836065573</v>
      </c>
      <c r="I15" s="242">
        <v>64.480874316939889</v>
      </c>
      <c r="J15" s="121">
        <v>6.0109289617486334</v>
      </c>
      <c r="K15" s="120">
        <v>40.983606557377051</v>
      </c>
    </row>
    <row r="16" spans="2:11" x14ac:dyDescent="0.15">
      <c r="B16" s="311" t="s">
        <v>501</v>
      </c>
      <c r="C16" s="109">
        <v>318</v>
      </c>
      <c r="D16" s="120">
        <v>43.081761006289312</v>
      </c>
      <c r="E16" s="120">
        <v>20.440251572327046</v>
      </c>
      <c r="F16" s="120">
        <v>2.2012578616352201</v>
      </c>
      <c r="G16" s="120">
        <v>9.433962264150944</v>
      </c>
      <c r="H16" s="120">
        <v>9.7484276729559749</v>
      </c>
      <c r="I16" s="242">
        <v>70.440251572327043</v>
      </c>
      <c r="J16" s="121">
        <v>3.7735849056603774</v>
      </c>
      <c r="K16" s="120">
        <v>22.327044025157232</v>
      </c>
    </row>
    <row r="17" spans="2:11" x14ac:dyDescent="0.15">
      <c r="B17" s="311" t="s">
        <v>502</v>
      </c>
      <c r="C17" s="109">
        <v>271</v>
      </c>
      <c r="D17" s="120">
        <v>32.472324723247233</v>
      </c>
      <c r="E17" s="120">
        <v>14.760147601476014</v>
      </c>
      <c r="F17" s="120">
        <v>2.9520295202952029</v>
      </c>
      <c r="G17" s="120">
        <v>4.7970479704797047</v>
      </c>
      <c r="H17" s="120">
        <v>8.4870848708487081</v>
      </c>
      <c r="I17" s="242">
        <v>77.12177121771218</v>
      </c>
      <c r="J17" s="121">
        <v>3.3210332103321036</v>
      </c>
      <c r="K17" s="120">
        <v>29.520295202952028</v>
      </c>
    </row>
    <row r="18" spans="2:11" x14ac:dyDescent="0.15">
      <c r="B18" s="311" t="s">
        <v>503</v>
      </c>
      <c r="C18" s="109">
        <v>144</v>
      </c>
      <c r="D18" s="120">
        <v>22.916666666666664</v>
      </c>
      <c r="E18" s="120">
        <v>27.777777777777779</v>
      </c>
      <c r="F18" s="120">
        <v>0.69444444444444442</v>
      </c>
      <c r="G18" s="120">
        <v>9.0277777777777768</v>
      </c>
      <c r="H18" s="120">
        <v>6.25</v>
      </c>
      <c r="I18" s="242">
        <v>87.5</v>
      </c>
      <c r="J18" s="121">
        <v>4.1666666666666661</v>
      </c>
      <c r="K18" s="120">
        <v>25.694444444444443</v>
      </c>
    </row>
    <row r="19" spans="2:11" x14ac:dyDescent="0.15">
      <c r="B19" s="311" t="s">
        <v>504</v>
      </c>
      <c r="C19" s="109">
        <v>59</v>
      </c>
      <c r="D19" s="120">
        <v>18.64406779661017</v>
      </c>
      <c r="E19" s="120">
        <v>13.559322033898304</v>
      </c>
      <c r="F19" s="120">
        <v>1.6949152542372881</v>
      </c>
      <c r="G19" s="120">
        <v>6.7796610169491522</v>
      </c>
      <c r="H19" s="120">
        <v>3.3898305084745761</v>
      </c>
      <c r="I19" s="242">
        <v>84.745762711864401</v>
      </c>
      <c r="J19" s="121">
        <v>3.3898305084745761</v>
      </c>
      <c r="K19" s="120">
        <v>40.677966101694921</v>
      </c>
    </row>
    <row r="20" spans="2:11" x14ac:dyDescent="0.15">
      <c r="B20" s="311" t="s">
        <v>505</v>
      </c>
      <c r="C20" s="109">
        <v>241</v>
      </c>
      <c r="D20" s="120">
        <v>37.759336099585063</v>
      </c>
      <c r="E20" s="120">
        <v>18.257261410788381</v>
      </c>
      <c r="F20" s="120">
        <v>0.41493775933609961</v>
      </c>
      <c r="G20" s="120">
        <v>7.0539419087136928</v>
      </c>
      <c r="H20" s="120">
        <v>4.9792531120331951</v>
      </c>
      <c r="I20" s="242">
        <v>81.742738589211612</v>
      </c>
      <c r="J20" s="121">
        <v>2.4896265560165975</v>
      </c>
      <c r="K20" s="120">
        <v>24.066390041493776</v>
      </c>
    </row>
    <row r="21" spans="2:11" x14ac:dyDescent="0.15">
      <c r="B21" s="311" t="s">
        <v>506</v>
      </c>
      <c r="C21" s="109">
        <v>39</v>
      </c>
      <c r="D21" s="120">
        <v>28.205128205128204</v>
      </c>
      <c r="E21" s="120">
        <v>10.256410256410255</v>
      </c>
      <c r="F21" s="112" t="s">
        <v>355</v>
      </c>
      <c r="G21" s="120">
        <v>2.5641025641025639</v>
      </c>
      <c r="H21" s="120">
        <v>5.1282051282051277</v>
      </c>
      <c r="I21" s="242">
        <v>84.615384615384613</v>
      </c>
      <c r="J21" s="122" t="s">
        <v>355</v>
      </c>
      <c r="K21" s="120">
        <v>41.025641025641022</v>
      </c>
    </row>
    <row r="22" spans="2:11" x14ac:dyDescent="0.15">
      <c r="B22" s="311" t="s">
        <v>507</v>
      </c>
      <c r="C22" s="109">
        <v>26</v>
      </c>
      <c r="D22" s="120">
        <v>11.538461538461538</v>
      </c>
      <c r="E22" s="120">
        <v>7.6923076923076925</v>
      </c>
      <c r="F22" s="120">
        <v>3.8461538461538463</v>
      </c>
      <c r="G22" s="112" t="s">
        <v>355</v>
      </c>
      <c r="H22" s="120">
        <v>11.538461538461538</v>
      </c>
      <c r="I22" s="242">
        <v>73.076923076923066</v>
      </c>
      <c r="J22" s="122" t="s">
        <v>355</v>
      </c>
      <c r="K22" s="120">
        <v>50</v>
      </c>
    </row>
    <row r="23" spans="2:11" x14ac:dyDescent="0.15">
      <c r="B23" s="311" t="s">
        <v>508</v>
      </c>
      <c r="C23" s="109">
        <v>10</v>
      </c>
      <c r="D23" s="120">
        <v>10</v>
      </c>
      <c r="E23" s="120">
        <v>20</v>
      </c>
      <c r="F23" s="112" t="s">
        <v>355</v>
      </c>
      <c r="G23" s="120">
        <v>10</v>
      </c>
      <c r="H23" s="120">
        <v>30</v>
      </c>
      <c r="I23" s="242">
        <v>80</v>
      </c>
      <c r="J23" s="121">
        <v>20</v>
      </c>
      <c r="K23" s="120">
        <v>60</v>
      </c>
    </row>
    <row r="24" spans="2:11" x14ac:dyDescent="0.15">
      <c r="B24" s="311" t="s">
        <v>509</v>
      </c>
      <c r="C24" s="109">
        <v>110</v>
      </c>
      <c r="D24" s="120">
        <v>20.909090909090907</v>
      </c>
      <c r="E24" s="120">
        <v>14.545454545454545</v>
      </c>
      <c r="F24" s="123" t="s">
        <v>355</v>
      </c>
      <c r="G24" s="120">
        <v>10.909090909090908</v>
      </c>
      <c r="H24" s="120">
        <v>11.818181818181818</v>
      </c>
      <c r="I24" s="242">
        <v>72.727272727272734</v>
      </c>
      <c r="J24" s="121">
        <v>1.8181818181818181</v>
      </c>
      <c r="K24" s="120">
        <v>45.454545454545453</v>
      </c>
    </row>
    <row r="25" spans="2:11" x14ac:dyDescent="0.15">
      <c r="B25" s="311" t="s">
        <v>510</v>
      </c>
      <c r="C25" s="109">
        <v>182</v>
      </c>
      <c r="D25" s="120">
        <v>33.516483516483511</v>
      </c>
      <c r="E25" s="120">
        <v>10.989010989010989</v>
      </c>
      <c r="F25" s="120">
        <v>3.8461538461538463</v>
      </c>
      <c r="G25" s="120">
        <v>4.395604395604396</v>
      </c>
      <c r="H25" s="120">
        <v>12.637362637362637</v>
      </c>
      <c r="I25" s="242">
        <v>75.824175824175825</v>
      </c>
      <c r="J25" s="121">
        <v>2.7472527472527473</v>
      </c>
      <c r="K25" s="120">
        <v>34.065934065934066</v>
      </c>
    </row>
    <row r="26" spans="2:11" x14ac:dyDescent="0.15">
      <c r="B26" s="311" t="s">
        <v>511</v>
      </c>
      <c r="C26" s="109">
        <v>78</v>
      </c>
      <c r="D26" s="120">
        <v>2.5641025641025639</v>
      </c>
      <c r="E26" s="120">
        <v>10.256410256410255</v>
      </c>
      <c r="F26" s="120">
        <v>1.2820512820512819</v>
      </c>
      <c r="G26" s="120">
        <v>5.1282051282051277</v>
      </c>
      <c r="H26" s="120">
        <v>14.102564102564102</v>
      </c>
      <c r="I26" s="242">
        <v>79.487179487179489</v>
      </c>
      <c r="J26" s="121">
        <v>1.2820512820512819</v>
      </c>
      <c r="K26" s="120">
        <v>57.692307692307686</v>
      </c>
    </row>
    <row r="27" spans="2:11" x14ac:dyDescent="0.15">
      <c r="B27" s="311" t="s">
        <v>512</v>
      </c>
      <c r="C27" s="109">
        <v>91</v>
      </c>
      <c r="D27" s="120">
        <v>10.989010989010989</v>
      </c>
      <c r="E27" s="120">
        <v>3.296703296703297</v>
      </c>
      <c r="F27" s="120">
        <v>1.098901098901099</v>
      </c>
      <c r="G27" s="120">
        <v>6.593406593406594</v>
      </c>
      <c r="H27" s="120">
        <v>14.285714285714285</v>
      </c>
      <c r="I27" s="242">
        <v>79.120879120879124</v>
      </c>
      <c r="J27" s="121">
        <v>2.197802197802198</v>
      </c>
      <c r="K27" s="120">
        <v>53.846153846153847</v>
      </c>
    </row>
    <row r="28" spans="2:11" x14ac:dyDescent="0.15">
      <c r="B28" s="311" t="s">
        <v>513</v>
      </c>
      <c r="C28" s="109">
        <v>122</v>
      </c>
      <c r="D28" s="120">
        <v>24.590163934426229</v>
      </c>
      <c r="E28" s="120">
        <v>7.3770491803278686</v>
      </c>
      <c r="F28" s="120">
        <v>1.639344262295082</v>
      </c>
      <c r="G28" s="120">
        <v>7.3770491803278686</v>
      </c>
      <c r="H28" s="120">
        <v>15.573770491803279</v>
      </c>
      <c r="I28" s="242">
        <v>82.786885245901644</v>
      </c>
      <c r="J28" s="121">
        <v>1.639344262295082</v>
      </c>
      <c r="K28" s="120">
        <v>35.245901639344261</v>
      </c>
    </row>
    <row r="29" spans="2:11" x14ac:dyDescent="0.15">
      <c r="B29" s="311" t="s">
        <v>514</v>
      </c>
      <c r="C29" s="109">
        <v>229</v>
      </c>
      <c r="D29" s="120">
        <v>26.637554585152838</v>
      </c>
      <c r="E29" s="120">
        <v>16.157205240174672</v>
      </c>
      <c r="F29" s="120">
        <v>0.87336244541484709</v>
      </c>
      <c r="G29" s="120">
        <v>9.1703056768558966</v>
      </c>
      <c r="H29" s="120">
        <v>6.9868995633187767</v>
      </c>
      <c r="I29" s="242">
        <v>77.292576419213972</v>
      </c>
      <c r="J29" s="121">
        <v>4.8034934497816595</v>
      </c>
      <c r="K29" s="120">
        <v>32.751091703056765</v>
      </c>
    </row>
    <row r="30" spans="2:11" x14ac:dyDescent="0.15">
      <c r="B30" s="312" t="s">
        <v>515</v>
      </c>
      <c r="C30" s="114">
        <v>208</v>
      </c>
      <c r="D30" s="124">
        <v>31.25</v>
      </c>
      <c r="E30" s="124">
        <v>20.192307692307693</v>
      </c>
      <c r="F30" s="124">
        <v>3.8461538461538463</v>
      </c>
      <c r="G30" s="124">
        <v>4.8076923076923084</v>
      </c>
      <c r="H30" s="124">
        <v>8.6538461538461533</v>
      </c>
      <c r="I30" s="243">
        <v>75.480769230769226</v>
      </c>
      <c r="J30" s="124">
        <v>6.25</v>
      </c>
      <c r="K30" s="124">
        <v>29.807692307692307</v>
      </c>
    </row>
    <row r="31" spans="2:11" x14ac:dyDescent="0.15">
      <c r="B31" s="312" t="s">
        <v>516</v>
      </c>
      <c r="C31" s="114">
        <v>136</v>
      </c>
      <c r="D31" s="124">
        <v>27.205882352941174</v>
      </c>
      <c r="E31" s="124">
        <v>17.647058823529413</v>
      </c>
      <c r="F31" s="124">
        <v>0.73529411764705876</v>
      </c>
      <c r="G31" s="124">
        <v>5.8823529411764701</v>
      </c>
      <c r="H31" s="124">
        <v>9.5588235294117645</v>
      </c>
      <c r="I31" s="243">
        <v>75</v>
      </c>
      <c r="J31" s="124">
        <v>6.6176470588235299</v>
      </c>
      <c r="K31" s="124">
        <v>29.411764705882355</v>
      </c>
    </row>
    <row r="32" spans="2:11" x14ac:dyDescent="0.15">
      <c r="B32" s="312" t="s">
        <v>517</v>
      </c>
      <c r="C32" s="114">
        <v>116</v>
      </c>
      <c r="D32" s="124">
        <v>29.310344827586203</v>
      </c>
      <c r="E32" s="124">
        <v>18.103448275862068</v>
      </c>
      <c r="F32" s="124">
        <v>1.7241379310344827</v>
      </c>
      <c r="G32" s="124">
        <v>3.4482758620689653</v>
      </c>
      <c r="H32" s="124">
        <v>2.5862068965517242</v>
      </c>
      <c r="I32" s="243">
        <v>82.758620689655174</v>
      </c>
      <c r="J32" s="124">
        <v>3.4482758620689653</v>
      </c>
      <c r="K32" s="124">
        <v>32.758620689655174</v>
      </c>
    </row>
    <row r="33" spans="2:11" x14ac:dyDescent="0.15">
      <c r="B33" s="312" t="s">
        <v>518</v>
      </c>
      <c r="C33" s="114">
        <v>185</v>
      </c>
      <c r="D33" s="124">
        <v>47.567567567567572</v>
      </c>
      <c r="E33" s="124">
        <v>20</v>
      </c>
      <c r="F33" s="124">
        <v>1.0810810810810811</v>
      </c>
      <c r="G33" s="124">
        <v>5.4054054054054053</v>
      </c>
      <c r="H33" s="124">
        <v>5.9459459459459465</v>
      </c>
      <c r="I33" s="243">
        <v>79.459459459459453</v>
      </c>
      <c r="J33" s="124">
        <v>1.0810810810810811</v>
      </c>
      <c r="K33" s="124">
        <v>22.162162162162165</v>
      </c>
    </row>
    <row r="34" spans="2:11" x14ac:dyDescent="0.15">
      <c r="B34" s="312" t="s">
        <v>519</v>
      </c>
      <c r="C34" s="114">
        <v>102</v>
      </c>
      <c r="D34" s="124">
        <v>16.666666666666664</v>
      </c>
      <c r="E34" s="124">
        <v>8.8235294117647065</v>
      </c>
      <c r="F34" s="124">
        <v>0.98039215686274506</v>
      </c>
      <c r="G34" s="124">
        <v>1.9607843137254901</v>
      </c>
      <c r="H34" s="124">
        <v>16.666666666666664</v>
      </c>
      <c r="I34" s="243">
        <v>77.450980392156865</v>
      </c>
      <c r="J34" s="124">
        <v>5.8823529411764701</v>
      </c>
      <c r="K34" s="124">
        <v>40.196078431372548</v>
      </c>
    </row>
    <row r="35" spans="2:11" x14ac:dyDescent="0.15">
      <c r="B35" s="312" t="s">
        <v>520</v>
      </c>
      <c r="C35" s="114">
        <v>97</v>
      </c>
      <c r="D35" s="124">
        <v>30.927835051546392</v>
      </c>
      <c r="E35" s="124">
        <v>7.216494845360824</v>
      </c>
      <c r="F35" s="123" t="s">
        <v>355</v>
      </c>
      <c r="G35" s="124">
        <v>7.216494845360824</v>
      </c>
      <c r="H35" s="124">
        <v>12.371134020618557</v>
      </c>
      <c r="I35" s="243">
        <v>82.474226804123703</v>
      </c>
      <c r="J35" s="124">
        <v>2.0618556701030926</v>
      </c>
      <c r="K35" s="124">
        <v>31.958762886597935</v>
      </c>
    </row>
    <row r="36" spans="2:11" x14ac:dyDescent="0.15">
      <c r="B36" s="312" t="s">
        <v>521</v>
      </c>
      <c r="C36" s="114">
        <v>79</v>
      </c>
      <c r="D36" s="124">
        <v>32.911392405063289</v>
      </c>
      <c r="E36" s="124">
        <v>11.39240506329114</v>
      </c>
      <c r="F36" s="123" t="s">
        <v>355</v>
      </c>
      <c r="G36" s="124">
        <v>5.0632911392405067</v>
      </c>
      <c r="H36" s="124">
        <v>5.0632911392405067</v>
      </c>
      <c r="I36" s="243">
        <v>86.075949367088612</v>
      </c>
      <c r="J36" s="124">
        <v>3.79746835443038</v>
      </c>
      <c r="K36" s="124">
        <v>32.911392405063289</v>
      </c>
    </row>
    <row r="37" spans="2:11" x14ac:dyDescent="0.15">
      <c r="B37" s="312" t="s">
        <v>522</v>
      </c>
      <c r="C37" s="114">
        <v>5</v>
      </c>
      <c r="D37" s="123" t="s">
        <v>355</v>
      </c>
      <c r="E37" s="123" t="s">
        <v>355</v>
      </c>
      <c r="F37" s="123" t="s">
        <v>355</v>
      </c>
      <c r="G37" s="123" t="s">
        <v>355</v>
      </c>
      <c r="H37" s="243">
        <v>60</v>
      </c>
      <c r="I37" s="243">
        <v>60</v>
      </c>
      <c r="J37" s="123" t="s">
        <v>355</v>
      </c>
      <c r="K37" s="243">
        <v>60</v>
      </c>
    </row>
    <row r="38" spans="2:11" x14ac:dyDescent="0.15">
      <c r="B38" s="312" t="s">
        <v>523</v>
      </c>
      <c r="C38" s="114">
        <v>47</v>
      </c>
      <c r="D38" s="124">
        <v>19.148936170212767</v>
      </c>
      <c r="E38" s="124">
        <v>8.5106382978723403</v>
      </c>
      <c r="F38" s="124">
        <v>2.1276595744680851</v>
      </c>
      <c r="G38" s="124">
        <v>6.3829787234042552</v>
      </c>
      <c r="H38" s="124">
        <v>17.021276595744681</v>
      </c>
      <c r="I38" s="243">
        <v>85.106382978723403</v>
      </c>
      <c r="J38" s="123" t="s">
        <v>355</v>
      </c>
      <c r="K38" s="124">
        <v>36.170212765957451</v>
      </c>
    </row>
    <row r="39" spans="2:11" x14ac:dyDescent="0.15">
      <c r="B39" s="312" t="s">
        <v>524</v>
      </c>
      <c r="C39" s="114">
        <v>87</v>
      </c>
      <c r="D39" s="124">
        <v>8.0459770114942533</v>
      </c>
      <c r="E39" s="124">
        <v>9.1954022988505741</v>
      </c>
      <c r="F39" s="124">
        <v>1.1494252873563218</v>
      </c>
      <c r="G39" s="124">
        <v>1.1494252873563218</v>
      </c>
      <c r="H39" s="124">
        <v>11.494252873563218</v>
      </c>
      <c r="I39" s="243">
        <v>74.712643678160916</v>
      </c>
      <c r="J39" s="124">
        <v>5.7471264367816088</v>
      </c>
      <c r="K39" s="124">
        <v>56.321839080459768</v>
      </c>
    </row>
    <row r="40" spans="2:11" x14ac:dyDescent="0.15">
      <c r="B40" s="312" t="s">
        <v>525</v>
      </c>
      <c r="C40" s="114">
        <v>113</v>
      </c>
      <c r="D40" s="124">
        <v>27.43362831858407</v>
      </c>
      <c r="E40" s="124">
        <v>27.43362831858407</v>
      </c>
      <c r="F40" s="124">
        <v>3.5398230088495577</v>
      </c>
      <c r="G40" s="124">
        <v>5.3097345132743365</v>
      </c>
      <c r="H40" s="124">
        <v>7.0796460176991154</v>
      </c>
      <c r="I40" s="243">
        <v>62.831858407079643</v>
      </c>
      <c r="J40" s="124">
        <v>7.0796460176991154</v>
      </c>
      <c r="K40" s="124">
        <v>33.628318584070797</v>
      </c>
    </row>
    <row r="41" spans="2:11" x14ac:dyDescent="0.15">
      <c r="B41" s="312" t="s">
        <v>526</v>
      </c>
      <c r="C41" s="114">
        <v>172</v>
      </c>
      <c r="D41" s="124">
        <v>13.372093023255813</v>
      </c>
      <c r="E41" s="124">
        <v>11.627906976744185</v>
      </c>
      <c r="F41" s="124">
        <v>0.58139534883720934</v>
      </c>
      <c r="G41" s="124">
        <v>6.9767441860465116</v>
      </c>
      <c r="H41" s="124">
        <v>11.046511627906977</v>
      </c>
      <c r="I41" s="243">
        <v>85.465116279069761</v>
      </c>
      <c r="J41" s="124">
        <v>4.6511627906976747</v>
      </c>
      <c r="K41" s="124">
        <v>41.860465116279073</v>
      </c>
    </row>
    <row r="42" spans="2:11" x14ac:dyDescent="0.15">
      <c r="B42" s="312" t="s">
        <v>527</v>
      </c>
      <c r="C42" s="114">
        <v>52</v>
      </c>
      <c r="D42" s="124">
        <v>15.384615384615385</v>
      </c>
      <c r="E42" s="124">
        <v>5.7692307692307692</v>
      </c>
      <c r="F42" s="124">
        <v>1.9230769230769231</v>
      </c>
      <c r="G42" s="124">
        <v>5.7692307692307692</v>
      </c>
      <c r="H42" s="124">
        <v>23.076923076923077</v>
      </c>
      <c r="I42" s="243">
        <v>71.15384615384616</v>
      </c>
      <c r="J42" s="124">
        <v>7.6923076923076925</v>
      </c>
      <c r="K42" s="124">
        <v>48.07692307692308</v>
      </c>
    </row>
    <row r="43" spans="2:11" x14ac:dyDescent="0.15">
      <c r="B43" s="312" t="s">
        <v>528</v>
      </c>
      <c r="C43" s="114">
        <v>65</v>
      </c>
      <c r="D43" s="124">
        <v>21.53846153846154</v>
      </c>
      <c r="E43" s="124">
        <v>9.2307692307692317</v>
      </c>
      <c r="F43" s="123" t="s">
        <v>355</v>
      </c>
      <c r="G43" s="124">
        <v>3.0769230769230771</v>
      </c>
      <c r="H43" s="124">
        <v>13.846153846153847</v>
      </c>
      <c r="I43" s="243">
        <v>75.384615384615387</v>
      </c>
      <c r="J43" s="123" t="s">
        <v>355</v>
      </c>
      <c r="K43" s="124">
        <v>52.307692307692314</v>
      </c>
    </row>
    <row r="44" spans="2:11" x14ac:dyDescent="0.15">
      <c r="B44" s="312" t="s">
        <v>529</v>
      </c>
      <c r="C44" s="114">
        <v>68</v>
      </c>
      <c r="D44" s="124">
        <v>33.82352941176471</v>
      </c>
      <c r="E44" s="124">
        <v>7.3529411764705888</v>
      </c>
      <c r="F44" s="123" t="s">
        <v>355</v>
      </c>
      <c r="G44" s="124">
        <v>1.4705882352941175</v>
      </c>
      <c r="H44" s="124">
        <v>17.647058823529413</v>
      </c>
      <c r="I44" s="243">
        <v>76.470588235294116</v>
      </c>
      <c r="J44" s="124">
        <v>4.4117647058823533</v>
      </c>
      <c r="K44" s="124">
        <v>33.82352941176471</v>
      </c>
    </row>
    <row r="45" spans="2:11" x14ac:dyDescent="0.15">
      <c r="B45" s="312" t="s">
        <v>530</v>
      </c>
      <c r="C45" s="114">
        <v>76</v>
      </c>
      <c r="D45" s="124">
        <v>14.473684210526317</v>
      </c>
      <c r="E45" s="124">
        <v>6.5789473684210522</v>
      </c>
      <c r="F45" s="124">
        <v>1.3157894736842104</v>
      </c>
      <c r="G45" s="124">
        <v>2.6315789473684208</v>
      </c>
      <c r="H45" s="124">
        <v>14.473684210526317</v>
      </c>
      <c r="I45" s="243">
        <v>82.89473684210526</v>
      </c>
      <c r="J45" s="124">
        <v>3.9473684210526314</v>
      </c>
      <c r="K45" s="124">
        <v>48.684210526315788</v>
      </c>
    </row>
    <row r="46" spans="2:11" x14ac:dyDescent="0.15">
      <c r="B46" s="312" t="s">
        <v>531</v>
      </c>
      <c r="C46" s="114">
        <v>32</v>
      </c>
      <c r="D46" s="124">
        <v>18.75</v>
      </c>
      <c r="E46" s="123" t="s">
        <v>355</v>
      </c>
      <c r="F46" s="124">
        <v>3.125</v>
      </c>
      <c r="G46" s="124">
        <v>3.125</v>
      </c>
      <c r="H46" s="124">
        <v>6.25</v>
      </c>
      <c r="I46" s="243">
        <v>75</v>
      </c>
      <c r="J46" s="124">
        <v>12.5</v>
      </c>
      <c r="K46" s="124">
        <v>65.625</v>
      </c>
    </row>
    <row r="47" spans="2:11" x14ac:dyDescent="0.15">
      <c r="B47" s="312" t="s">
        <v>532</v>
      </c>
      <c r="C47" s="114">
        <v>19</v>
      </c>
      <c r="D47" s="124">
        <v>21.052631578947366</v>
      </c>
      <c r="E47" s="124">
        <v>15.789473684210526</v>
      </c>
      <c r="F47" s="123" t="s">
        <v>355</v>
      </c>
      <c r="G47" s="123" t="s">
        <v>355</v>
      </c>
      <c r="H47" s="124">
        <v>10.526315789473683</v>
      </c>
      <c r="I47" s="243">
        <v>73.68421052631578</v>
      </c>
      <c r="J47" s="123" t="s">
        <v>355</v>
      </c>
      <c r="K47" s="124">
        <v>52.631578947368418</v>
      </c>
    </row>
    <row r="48" spans="2:11" x14ac:dyDescent="0.15">
      <c r="B48" s="312" t="s">
        <v>533</v>
      </c>
      <c r="C48" s="114">
        <v>42</v>
      </c>
      <c r="D48" s="124">
        <v>9.5238095238095237</v>
      </c>
      <c r="E48" s="124">
        <v>7.1428571428571423</v>
      </c>
      <c r="F48" s="124">
        <v>2.3809523809523809</v>
      </c>
      <c r="G48" s="123" t="s">
        <v>355</v>
      </c>
      <c r="H48" s="124">
        <v>19.047619047619047</v>
      </c>
      <c r="I48" s="243">
        <v>76.19047619047619</v>
      </c>
      <c r="J48" s="124">
        <v>4.7619047619047619</v>
      </c>
      <c r="K48" s="124">
        <v>42.857142857142854</v>
      </c>
    </row>
    <row r="49" spans="2:11" x14ac:dyDescent="0.15">
      <c r="B49" s="312" t="s">
        <v>534</v>
      </c>
      <c r="C49" s="114">
        <v>92</v>
      </c>
      <c r="D49" s="124">
        <v>18.478260869565215</v>
      </c>
      <c r="E49" s="124">
        <v>7.608695652173914</v>
      </c>
      <c r="F49" s="124">
        <v>1.0869565217391304</v>
      </c>
      <c r="G49" s="124">
        <v>4.3478260869565215</v>
      </c>
      <c r="H49" s="124">
        <v>15.217391304347828</v>
      </c>
      <c r="I49" s="243">
        <v>77.173913043478265</v>
      </c>
      <c r="J49" s="123" t="s">
        <v>355</v>
      </c>
      <c r="K49" s="124">
        <v>58.695652173913047</v>
      </c>
    </row>
    <row r="50" spans="2:11" x14ac:dyDescent="0.15">
      <c r="B50" s="312" t="s">
        <v>535</v>
      </c>
      <c r="C50" s="114">
        <v>297</v>
      </c>
      <c r="D50" s="124">
        <v>37.037037037037038</v>
      </c>
      <c r="E50" s="124">
        <v>19.865319865319865</v>
      </c>
      <c r="F50" s="124">
        <v>6.3973063973063971</v>
      </c>
      <c r="G50" s="124">
        <v>9.4276094276094273</v>
      </c>
      <c r="H50" s="124">
        <v>8.0808080808080813</v>
      </c>
      <c r="I50" s="243">
        <v>64.983164983164983</v>
      </c>
      <c r="J50" s="124">
        <v>6.0606060606060606</v>
      </c>
      <c r="K50" s="124">
        <v>24.579124579124578</v>
      </c>
    </row>
    <row r="51" spans="2:11" x14ac:dyDescent="0.15">
      <c r="B51" s="312" t="s">
        <v>536</v>
      </c>
      <c r="C51" s="114">
        <v>55</v>
      </c>
      <c r="D51" s="124">
        <v>10.909090909090908</v>
      </c>
      <c r="E51" s="124">
        <v>12.727272727272727</v>
      </c>
      <c r="F51" s="123" t="s">
        <v>355</v>
      </c>
      <c r="G51" s="124">
        <v>1.8181818181818181</v>
      </c>
      <c r="H51" s="124">
        <v>23.636363636363637</v>
      </c>
      <c r="I51" s="243">
        <v>76.363636363636374</v>
      </c>
      <c r="J51" s="124">
        <v>9.0909090909090917</v>
      </c>
      <c r="K51" s="124">
        <v>56.36363636363636</v>
      </c>
    </row>
    <row r="52" spans="2:11" x14ac:dyDescent="0.15">
      <c r="B52" s="312" t="s">
        <v>537</v>
      </c>
      <c r="C52" s="114">
        <v>140</v>
      </c>
      <c r="D52" s="124">
        <v>29.285714285714288</v>
      </c>
      <c r="E52" s="124">
        <v>13.571428571428571</v>
      </c>
      <c r="F52" s="124">
        <v>1.4285714285714286</v>
      </c>
      <c r="G52" s="124">
        <v>4.2857142857142856</v>
      </c>
      <c r="H52" s="124">
        <v>15.714285714285714</v>
      </c>
      <c r="I52" s="243">
        <v>78.571428571428569</v>
      </c>
      <c r="J52" s="124">
        <v>5</v>
      </c>
      <c r="K52" s="124">
        <v>30</v>
      </c>
    </row>
    <row r="53" spans="2:11" x14ac:dyDescent="0.15">
      <c r="B53" s="317" t="s">
        <v>538</v>
      </c>
      <c r="C53" s="318">
        <v>33</v>
      </c>
      <c r="D53" s="321">
        <v>30.303030303030305</v>
      </c>
      <c r="E53" s="321">
        <v>9.0909090909090917</v>
      </c>
      <c r="F53" s="321">
        <v>3.0303030303030303</v>
      </c>
      <c r="G53" s="321">
        <v>3.0303030303030303</v>
      </c>
      <c r="H53" s="321">
        <v>18.181818181818183</v>
      </c>
      <c r="I53" s="322">
        <v>81.818181818181827</v>
      </c>
      <c r="J53" s="323" t="s">
        <v>355</v>
      </c>
      <c r="K53" s="321">
        <v>36.363636363636367</v>
      </c>
    </row>
    <row r="54" spans="2:11" ht="15" customHeight="1" x14ac:dyDescent="0.15">
      <c r="B54" s="25" t="s">
        <v>541</v>
      </c>
      <c r="C54" s="25"/>
      <c r="D54" s="25"/>
      <c r="E54" s="25"/>
      <c r="F54" s="25"/>
      <c r="G54" s="25"/>
      <c r="H54" s="25"/>
      <c r="I54" s="25"/>
      <c r="J54" s="25"/>
      <c r="K54" s="25"/>
    </row>
  </sheetData>
  <mergeCells count="1">
    <mergeCell ref="B1:K1"/>
  </mergeCells>
  <phoneticPr fontId="23"/>
  <pageMargins left="0.98425196850393704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zoomScaleNormal="100" zoomScaleSheetLayoutView="100" workbookViewId="0">
      <selection activeCell="C18" sqref="C18"/>
    </sheetView>
  </sheetViews>
  <sheetFormatPr defaultRowHeight="11.25" x14ac:dyDescent="0.15"/>
  <cols>
    <col min="1" max="1" width="9" style="6"/>
    <col min="2" max="2" width="23.875" style="6" bestFit="1" customWidth="1"/>
    <col min="3" max="16384" width="9" style="6"/>
  </cols>
  <sheetData>
    <row r="1" spans="2:6" s="7" customFormat="1" ht="14.25" customHeight="1" x14ac:dyDescent="0.15">
      <c r="B1" s="32"/>
    </row>
    <row r="2" spans="2:6" s="7" customFormat="1" ht="14.25" customHeight="1" x14ac:dyDescent="0.15">
      <c r="B2" s="468"/>
      <c r="C2" s="469"/>
      <c r="D2" s="33"/>
      <c r="E2" s="31" t="s">
        <v>585</v>
      </c>
      <c r="F2" s="33"/>
    </row>
    <row r="3" spans="2:6" s="7" customFormat="1" ht="12" thickBot="1" x14ac:dyDescent="0.2">
      <c r="B3" s="470"/>
      <c r="C3" s="472">
        <v>12173</v>
      </c>
    </row>
    <row r="4" spans="2:6" s="7" customFormat="1" x14ac:dyDescent="0.15">
      <c r="B4" s="36" t="s">
        <v>33</v>
      </c>
      <c r="C4" s="37" t="s">
        <v>34</v>
      </c>
    </row>
    <row r="5" spans="2:6" s="7" customFormat="1" x14ac:dyDescent="0.15">
      <c r="B5" s="34" t="s">
        <v>288</v>
      </c>
      <c r="C5" s="40">
        <v>0.52443933294997125</v>
      </c>
      <c r="E5" s="35"/>
    </row>
    <row r="6" spans="2:6" s="7" customFormat="1" x14ac:dyDescent="0.15">
      <c r="B6" s="34" t="s">
        <v>290</v>
      </c>
      <c r="C6" s="40">
        <v>0.49387989813521727</v>
      </c>
      <c r="E6" s="35"/>
    </row>
    <row r="7" spans="2:6" s="7" customFormat="1" x14ac:dyDescent="0.15">
      <c r="B7" s="34" t="s">
        <v>289</v>
      </c>
      <c r="C7" s="40">
        <v>0.29713299926065884</v>
      </c>
      <c r="E7" s="35"/>
    </row>
    <row r="8" spans="2:6" s="7" customFormat="1" x14ac:dyDescent="0.15">
      <c r="B8" s="34" t="s">
        <v>292</v>
      </c>
      <c r="C8" s="40">
        <v>0.24743284317752401</v>
      </c>
      <c r="E8" s="35"/>
    </row>
    <row r="9" spans="2:6" s="7" customFormat="1" x14ac:dyDescent="0.15">
      <c r="B9" s="34" t="s">
        <v>291</v>
      </c>
      <c r="C9" s="40">
        <v>0.19880062433253923</v>
      </c>
      <c r="E9" s="35"/>
    </row>
    <row r="10" spans="2:6" s="7" customFormat="1" ht="22.5" x14ac:dyDescent="0.15">
      <c r="B10" s="34" t="s">
        <v>293</v>
      </c>
      <c r="C10" s="40">
        <v>0.16914482871929681</v>
      </c>
      <c r="E10" s="35"/>
    </row>
    <row r="11" spans="2:6" s="7" customFormat="1" x14ac:dyDescent="0.15">
      <c r="B11" s="34" t="s">
        <v>294</v>
      </c>
      <c r="C11" s="40">
        <v>4.2306744434404006E-2</v>
      </c>
      <c r="E11" s="35"/>
    </row>
    <row r="12" spans="2:6" s="7" customFormat="1" ht="22.5" x14ac:dyDescent="0.15">
      <c r="B12" s="34" t="s">
        <v>590</v>
      </c>
      <c r="C12" s="40">
        <v>1.4458227224184671E-2</v>
      </c>
      <c r="E12" s="35"/>
    </row>
    <row r="13" spans="2:6" s="7" customFormat="1" ht="12" thickBot="1" x14ac:dyDescent="0.2">
      <c r="B13" s="38" t="s">
        <v>35</v>
      </c>
      <c r="C13" s="39">
        <v>646</v>
      </c>
    </row>
    <row r="14" spans="2:6" s="7" customFormat="1" ht="14.25" customHeight="1" x14ac:dyDescent="0.15"/>
    <row r="15" spans="2:6" s="7" customFormat="1" ht="14.25" customHeight="1" x14ac:dyDescent="0.15"/>
    <row r="16" spans="2:6" s="7" customFormat="1" ht="14.25" customHeight="1" x14ac:dyDescent="0.15"/>
    <row r="17" spans="2:6" s="7" customFormat="1" ht="14.25" customHeight="1" x14ac:dyDescent="0.15"/>
    <row r="18" spans="2:6" s="7" customFormat="1" ht="14.25" customHeight="1" x14ac:dyDescent="0.15">
      <c r="B18" s="6"/>
      <c r="C18" s="6"/>
      <c r="D18" s="6"/>
      <c r="E18" s="6"/>
      <c r="F18" s="6"/>
    </row>
    <row r="19" spans="2:6" s="7" customFormat="1" ht="14.25" customHeight="1" x14ac:dyDescent="0.15">
      <c r="B19" s="6"/>
      <c r="C19" s="6"/>
      <c r="D19" s="6"/>
      <c r="E19" s="6"/>
      <c r="F19" s="6"/>
    </row>
    <row r="20" spans="2:6" s="7" customFormat="1" ht="14.25" customHeight="1" x14ac:dyDescent="0.15">
      <c r="B20" s="6"/>
      <c r="C20" s="6"/>
      <c r="D20" s="6"/>
      <c r="E20" s="6"/>
      <c r="F20" s="6"/>
    </row>
    <row r="21" spans="2:6" s="7" customFormat="1" ht="14.25" customHeight="1" x14ac:dyDescent="0.15">
      <c r="B21" s="6"/>
      <c r="C21" s="6"/>
      <c r="D21" s="6"/>
      <c r="E21" s="6"/>
      <c r="F21" s="6"/>
    </row>
    <row r="22" spans="2:6" s="7" customFormat="1" ht="14.25" customHeight="1" x14ac:dyDescent="0.15">
      <c r="B22" s="6"/>
      <c r="C22" s="6"/>
      <c r="D22" s="6"/>
      <c r="E22" s="6"/>
      <c r="F22" s="6"/>
    </row>
    <row r="23" spans="2:6" s="7" customFormat="1" ht="14.25" customHeight="1" x14ac:dyDescent="0.15">
      <c r="B23" s="6"/>
      <c r="C23" s="6"/>
      <c r="D23" s="6"/>
      <c r="E23" s="6"/>
      <c r="F23" s="6"/>
    </row>
    <row r="24" spans="2:6" s="7" customFormat="1" x14ac:dyDescent="0.15">
      <c r="B24" s="6"/>
      <c r="C24" s="6"/>
      <c r="D24" s="6"/>
      <c r="E24" s="6"/>
      <c r="F24" s="6"/>
    </row>
    <row r="25" spans="2:6" s="7" customFormat="1" x14ac:dyDescent="0.15">
      <c r="B25" s="6"/>
      <c r="C25" s="6"/>
      <c r="D25" s="6"/>
      <c r="E25" s="6"/>
      <c r="F25" s="6"/>
    </row>
    <row r="26" spans="2:6" s="7" customFormat="1" x14ac:dyDescent="0.15">
      <c r="B26" s="6"/>
      <c r="C26" s="6"/>
      <c r="D26" s="6"/>
      <c r="E26" s="6"/>
      <c r="F26" s="6"/>
    </row>
  </sheetData>
  <phoneticPr fontId="15"/>
  <pageMargins left="0.98425196850393704" right="0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5"/>
  <sheetViews>
    <sheetView workbookViewId="0">
      <selection activeCell="B1" sqref="B1:K1"/>
    </sheetView>
  </sheetViews>
  <sheetFormatPr defaultRowHeight="11.25" x14ac:dyDescent="0.15"/>
  <cols>
    <col min="1" max="1" width="9" style="10"/>
    <col min="2" max="2" width="9" style="10" bestFit="1" customWidth="1"/>
    <col min="3" max="11" width="7.25" style="10" customWidth="1"/>
    <col min="12" max="16384" width="9" style="10"/>
  </cols>
  <sheetData>
    <row r="1" spans="2:11" ht="30" customHeight="1" x14ac:dyDescent="0.15">
      <c r="B1" s="623" t="s">
        <v>586</v>
      </c>
      <c r="C1" s="586"/>
      <c r="D1" s="586"/>
      <c r="E1" s="586"/>
      <c r="F1" s="586"/>
      <c r="G1" s="586"/>
      <c r="H1" s="586"/>
      <c r="I1" s="586"/>
      <c r="J1" s="586"/>
      <c r="K1" s="586"/>
    </row>
    <row r="2" spans="2:11" x14ac:dyDescent="0.15">
      <c r="B2" s="11"/>
      <c r="C2" s="11"/>
      <c r="D2" s="11"/>
      <c r="E2" s="11"/>
      <c r="F2" s="11"/>
      <c r="G2" s="11"/>
      <c r="H2" s="11"/>
      <c r="I2" s="11"/>
      <c r="J2" s="11"/>
      <c r="K2" s="12" t="s">
        <v>573</v>
      </c>
    </row>
    <row r="3" spans="2:11" ht="127.5" customHeight="1" x14ac:dyDescent="0.15">
      <c r="B3" s="65"/>
      <c r="C3" s="307" t="s">
        <v>297</v>
      </c>
      <c r="D3" s="308" t="s">
        <v>550</v>
      </c>
      <c r="E3" s="308" t="s">
        <v>551</v>
      </c>
      <c r="F3" s="308" t="s">
        <v>552</v>
      </c>
      <c r="G3" s="308" t="s">
        <v>589</v>
      </c>
      <c r="H3" s="308" t="s">
        <v>553</v>
      </c>
      <c r="I3" s="309" t="s">
        <v>265</v>
      </c>
      <c r="J3" s="309" t="s">
        <v>554</v>
      </c>
      <c r="K3" s="308" t="s">
        <v>555</v>
      </c>
    </row>
    <row r="4" spans="2:11" x14ac:dyDescent="0.15">
      <c r="B4" s="310" t="s">
        <v>489</v>
      </c>
      <c r="C4" s="106">
        <v>12173</v>
      </c>
      <c r="D4" s="237">
        <v>52.443933294997123</v>
      </c>
      <c r="E4" s="107">
        <v>29.713299926065883</v>
      </c>
      <c r="F4" s="107">
        <v>49.387989813521727</v>
      </c>
      <c r="G4" s="107">
        <v>1.4458227224184672</v>
      </c>
      <c r="H4" s="107">
        <v>19.880062433253922</v>
      </c>
      <c r="I4" s="108">
        <v>24.743284317752405</v>
      </c>
      <c r="J4" s="108">
        <v>16.914482871929682</v>
      </c>
      <c r="K4" s="107">
        <v>4.2306744434404004</v>
      </c>
    </row>
    <row r="5" spans="2:11" x14ac:dyDescent="0.15">
      <c r="B5" s="311" t="s">
        <v>490</v>
      </c>
      <c r="C5" s="109">
        <v>2664</v>
      </c>
      <c r="D5" s="238">
        <v>48.948948948948953</v>
      </c>
      <c r="E5" s="110">
        <v>31.831831831831831</v>
      </c>
      <c r="F5" s="110">
        <v>43.956456456456458</v>
      </c>
      <c r="G5" s="110">
        <v>1.5765765765765765</v>
      </c>
      <c r="H5" s="110">
        <v>26.463963963963966</v>
      </c>
      <c r="I5" s="111">
        <v>23.198198198198199</v>
      </c>
      <c r="J5" s="111">
        <v>17.53003003003003</v>
      </c>
      <c r="K5" s="110">
        <v>4.8798798798798799</v>
      </c>
    </row>
    <row r="6" spans="2:11" x14ac:dyDescent="0.15">
      <c r="B6" s="311" t="s">
        <v>491</v>
      </c>
      <c r="C6" s="109">
        <v>800</v>
      </c>
      <c r="D6" s="238">
        <v>55.25</v>
      </c>
      <c r="E6" s="110">
        <v>32</v>
      </c>
      <c r="F6" s="110">
        <v>47</v>
      </c>
      <c r="G6" s="110">
        <v>1.375</v>
      </c>
      <c r="H6" s="110">
        <v>19.875</v>
      </c>
      <c r="I6" s="111">
        <v>22.75</v>
      </c>
      <c r="J6" s="111">
        <v>17.25</v>
      </c>
      <c r="K6" s="110">
        <v>4.125</v>
      </c>
    </row>
    <row r="7" spans="2:11" x14ac:dyDescent="0.15">
      <c r="B7" s="311" t="s">
        <v>492</v>
      </c>
      <c r="C7" s="109">
        <v>551</v>
      </c>
      <c r="D7" s="238">
        <v>50.998185117967331</v>
      </c>
      <c r="E7" s="110">
        <v>30.852994555353902</v>
      </c>
      <c r="F7" s="110">
        <v>43.557168784029038</v>
      </c>
      <c r="G7" s="110">
        <v>1.8148820326678767</v>
      </c>
      <c r="H7" s="110">
        <v>24.137931034482758</v>
      </c>
      <c r="I7" s="111">
        <v>25.771324863883848</v>
      </c>
      <c r="J7" s="111">
        <v>20.326678765880217</v>
      </c>
      <c r="K7" s="110">
        <v>3.6297640653357535</v>
      </c>
    </row>
    <row r="8" spans="2:11" x14ac:dyDescent="0.15">
      <c r="B8" s="311" t="s">
        <v>493</v>
      </c>
      <c r="C8" s="109">
        <v>469</v>
      </c>
      <c r="D8" s="238">
        <v>56.71641791044776</v>
      </c>
      <c r="E8" s="110">
        <v>30.703624733475483</v>
      </c>
      <c r="F8" s="110">
        <v>49.040511727078886</v>
      </c>
      <c r="G8" s="110">
        <v>1.279317697228145</v>
      </c>
      <c r="H8" s="110">
        <v>24.520255863539443</v>
      </c>
      <c r="I8" s="111">
        <v>18.763326226012794</v>
      </c>
      <c r="J8" s="111">
        <v>11.940298507462686</v>
      </c>
      <c r="K8" s="110">
        <v>4.0511727078891262</v>
      </c>
    </row>
    <row r="9" spans="2:11" x14ac:dyDescent="0.15">
      <c r="B9" s="311" t="s">
        <v>494</v>
      </c>
      <c r="C9" s="109">
        <v>617</v>
      </c>
      <c r="D9" s="110">
        <v>51.053484602917344</v>
      </c>
      <c r="E9" s="110">
        <v>26.904376012965965</v>
      </c>
      <c r="F9" s="238">
        <v>52.836304700162074</v>
      </c>
      <c r="G9" s="110">
        <v>3.0794165316045379</v>
      </c>
      <c r="H9" s="110">
        <v>18.638573743922205</v>
      </c>
      <c r="I9" s="111">
        <v>25.445705024311181</v>
      </c>
      <c r="J9" s="111">
        <v>16.531604538087521</v>
      </c>
      <c r="K9" s="110">
        <v>3.4035656401944889</v>
      </c>
    </row>
    <row r="10" spans="2:11" x14ac:dyDescent="0.15">
      <c r="B10" s="311" t="s">
        <v>495</v>
      </c>
      <c r="C10" s="109">
        <v>63</v>
      </c>
      <c r="D10" s="110">
        <v>52.380952380952387</v>
      </c>
      <c r="E10" s="110">
        <v>20.634920634920633</v>
      </c>
      <c r="F10" s="238">
        <v>58.730158730158735</v>
      </c>
      <c r="G10" s="110">
        <v>3.1746031746031744</v>
      </c>
      <c r="H10" s="110">
        <v>17.460317460317459</v>
      </c>
      <c r="I10" s="111">
        <v>23.809523809523807</v>
      </c>
      <c r="J10" s="111">
        <v>17.460317460317459</v>
      </c>
      <c r="K10" s="110">
        <v>3.1746031746031744</v>
      </c>
    </row>
    <row r="11" spans="2:11" x14ac:dyDescent="0.15">
      <c r="B11" s="311" t="s">
        <v>496</v>
      </c>
      <c r="C11" s="109">
        <v>347</v>
      </c>
      <c r="D11" s="238">
        <v>59.365994236311238</v>
      </c>
      <c r="E11" s="110">
        <v>26.801152737752158</v>
      </c>
      <c r="F11" s="110">
        <v>53.02593659942363</v>
      </c>
      <c r="G11" s="110">
        <v>0.57636887608069165</v>
      </c>
      <c r="H11" s="110">
        <v>17.86743515850144</v>
      </c>
      <c r="I11" s="111">
        <v>19.884726224783861</v>
      </c>
      <c r="J11" s="111">
        <v>18.731988472622479</v>
      </c>
      <c r="K11" s="110">
        <v>3.4582132564841501</v>
      </c>
    </row>
    <row r="12" spans="2:11" x14ac:dyDescent="0.15">
      <c r="B12" s="311" t="s">
        <v>497</v>
      </c>
      <c r="C12" s="109">
        <v>923</v>
      </c>
      <c r="D12" s="238">
        <v>54.712892741061758</v>
      </c>
      <c r="E12" s="110">
        <v>32.719393282773559</v>
      </c>
      <c r="F12" s="110">
        <v>47.45395449620802</v>
      </c>
      <c r="G12" s="110">
        <v>1.0834236186348862</v>
      </c>
      <c r="H12" s="110">
        <v>16.793066088840735</v>
      </c>
      <c r="I12" s="111">
        <v>23.618634886240521</v>
      </c>
      <c r="J12" s="111">
        <v>18.418201516793069</v>
      </c>
      <c r="K12" s="110">
        <v>5.2004333694474543</v>
      </c>
    </row>
    <row r="13" spans="2:11" x14ac:dyDescent="0.15">
      <c r="B13" s="311" t="s">
        <v>498</v>
      </c>
      <c r="C13" s="109">
        <v>507</v>
      </c>
      <c r="D13" s="110">
        <v>50.887573964497044</v>
      </c>
      <c r="E13" s="110">
        <v>30.76923076923077</v>
      </c>
      <c r="F13" s="238">
        <v>52.859960552268248</v>
      </c>
      <c r="G13" s="110">
        <v>0.78895463510848129</v>
      </c>
      <c r="H13" s="110">
        <v>13.609467455621301</v>
      </c>
      <c r="I13" s="111">
        <v>27.416173570019726</v>
      </c>
      <c r="J13" s="111">
        <v>17.357001972386588</v>
      </c>
      <c r="K13" s="110">
        <v>4.3392504930966469</v>
      </c>
    </row>
    <row r="14" spans="2:11" x14ac:dyDescent="0.15">
      <c r="B14" s="311" t="s">
        <v>499</v>
      </c>
      <c r="C14" s="109">
        <v>442</v>
      </c>
      <c r="D14" s="238">
        <v>54.524886877828052</v>
      </c>
      <c r="E14" s="110">
        <v>27.149321266968325</v>
      </c>
      <c r="F14" s="110">
        <v>50.226244343891402</v>
      </c>
      <c r="G14" s="110">
        <v>1.1312217194570136</v>
      </c>
      <c r="H14" s="110">
        <v>21.719457013574662</v>
      </c>
      <c r="I14" s="111">
        <v>26.923076923076923</v>
      </c>
      <c r="J14" s="111">
        <v>14.027149321266968</v>
      </c>
      <c r="K14" s="110">
        <v>4.0723981900452486</v>
      </c>
    </row>
    <row r="15" spans="2:11" x14ac:dyDescent="0.15">
      <c r="B15" s="311" t="s">
        <v>500</v>
      </c>
      <c r="C15" s="109">
        <v>200</v>
      </c>
      <c r="D15" s="110">
        <v>48.5</v>
      </c>
      <c r="E15" s="110">
        <v>30</v>
      </c>
      <c r="F15" s="238">
        <v>51</v>
      </c>
      <c r="G15" s="110">
        <v>1</v>
      </c>
      <c r="H15" s="110">
        <v>25.5</v>
      </c>
      <c r="I15" s="111">
        <v>21</v>
      </c>
      <c r="J15" s="111">
        <v>16.5</v>
      </c>
      <c r="K15" s="110">
        <v>5.5</v>
      </c>
    </row>
    <row r="16" spans="2:11" x14ac:dyDescent="0.15">
      <c r="B16" s="311" t="s">
        <v>501</v>
      </c>
      <c r="C16" s="109">
        <v>356</v>
      </c>
      <c r="D16" s="238">
        <v>54.49438202247191</v>
      </c>
      <c r="E16" s="110">
        <v>31.741573033707866</v>
      </c>
      <c r="F16" s="110">
        <v>49.719101123595507</v>
      </c>
      <c r="G16" s="110">
        <v>1.1235955056179776</v>
      </c>
      <c r="H16" s="110">
        <v>18.539325842696631</v>
      </c>
      <c r="I16" s="111">
        <v>23.876404494382022</v>
      </c>
      <c r="J16" s="111">
        <v>14.606741573033707</v>
      </c>
      <c r="K16" s="110">
        <v>4.4943820224719104</v>
      </c>
    </row>
    <row r="17" spans="2:11" x14ac:dyDescent="0.15">
      <c r="B17" s="311" t="s">
        <v>502</v>
      </c>
      <c r="C17" s="109">
        <v>288</v>
      </c>
      <c r="D17" s="110">
        <v>49.652777777777779</v>
      </c>
      <c r="E17" s="110">
        <v>30.555555555555557</v>
      </c>
      <c r="F17" s="238">
        <v>50.347222222222221</v>
      </c>
      <c r="G17" s="110">
        <v>2.083333333333333</v>
      </c>
      <c r="H17" s="110">
        <v>13.888888888888889</v>
      </c>
      <c r="I17" s="111">
        <v>27.777777777777779</v>
      </c>
      <c r="J17" s="111">
        <v>18.055555555555554</v>
      </c>
      <c r="K17" s="110">
        <v>5.5555555555555554</v>
      </c>
    </row>
    <row r="18" spans="2:11" x14ac:dyDescent="0.15">
      <c r="B18" s="311" t="s">
        <v>503</v>
      </c>
      <c r="C18" s="109">
        <v>155</v>
      </c>
      <c r="D18" s="238">
        <v>52.903225806451616</v>
      </c>
      <c r="E18" s="110">
        <v>47.096774193548384</v>
      </c>
      <c r="F18" s="110">
        <v>47.096774193548384</v>
      </c>
      <c r="G18" s="112" t="s">
        <v>355</v>
      </c>
      <c r="H18" s="110">
        <v>14.838709677419354</v>
      </c>
      <c r="I18" s="111">
        <v>19.35483870967742</v>
      </c>
      <c r="J18" s="111">
        <v>14.838709677419354</v>
      </c>
      <c r="K18" s="110">
        <v>4.5161290322580641</v>
      </c>
    </row>
    <row r="19" spans="2:11" x14ac:dyDescent="0.15">
      <c r="B19" s="311" t="s">
        <v>504</v>
      </c>
      <c r="C19" s="109">
        <v>65</v>
      </c>
      <c r="D19" s="110">
        <v>52.307692307692314</v>
      </c>
      <c r="E19" s="110">
        <v>23.076923076923077</v>
      </c>
      <c r="F19" s="238">
        <v>56.92307692307692</v>
      </c>
      <c r="G19" s="112" t="s">
        <v>355</v>
      </c>
      <c r="H19" s="110">
        <v>15.384615384615385</v>
      </c>
      <c r="I19" s="111">
        <v>30.76923076923077</v>
      </c>
      <c r="J19" s="111">
        <v>20</v>
      </c>
      <c r="K19" s="110">
        <v>1.5384615384615385</v>
      </c>
    </row>
    <row r="20" spans="2:11" x14ac:dyDescent="0.15">
      <c r="B20" s="311" t="s">
        <v>505</v>
      </c>
      <c r="C20" s="109">
        <v>263</v>
      </c>
      <c r="D20" s="238">
        <v>57.034220532319388</v>
      </c>
      <c r="E20" s="110">
        <v>27.376425855513308</v>
      </c>
      <c r="F20" s="110">
        <v>50.570342205323193</v>
      </c>
      <c r="G20" s="110">
        <v>1.1406844106463878</v>
      </c>
      <c r="H20" s="110">
        <v>19.391634980988592</v>
      </c>
      <c r="I20" s="111">
        <v>24.334600760456272</v>
      </c>
      <c r="J20" s="111">
        <v>14.068441064638785</v>
      </c>
      <c r="K20" s="110">
        <v>4.1825095057034218</v>
      </c>
    </row>
    <row r="21" spans="2:11" x14ac:dyDescent="0.15">
      <c r="B21" s="311" t="s">
        <v>506</v>
      </c>
      <c r="C21" s="109">
        <v>39</v>
      </c>
      <c r="D21" s="110">
        <v>33.333333333333329</v>
      </c>
      <c r="E21" s="110">
        <v>25.641025641025639</v>
      </c>
      <c r="F21" s="238">
        <v>66.666666666666657</v>
      </c>
      <c r="G21" s="112" t="s">
        <v>355</v>
      </c>
      <c r="H21" s="110">
        <v>7.6923076923076925</v>
      </c>
      <c r="I21" s="111">
        <v>46.153846153846153</v>
      </c>
      <c r="J21" s="111">
        <v>17.948717948717949</v>
      </c>
      <c r="K21" s="110">
        <v>2.5641025641025639</v>
      </c>
    </row>
    <row r="22" spans="2:11" x14ac:dyDescent="0.15">
      <c r="B22" s="311" t="s">
        <v>507</v>
      </c>
      <c r="C22" s="109">
        <v>27</v>
      </c>
      <c r="D22" s="110">
        <v>51.851851851851848</v>
      </c>
      <c r="E22" s="110">
        <v>37.037037037037038</v>
      </c>
      <c r="F22" s="238">
        <v>66.666666666666657</v>
      </c>
      <c r="G22" s="110">
        <v>3.7037037037037033</v>
      </c>
      <c r="H22" s="110">
        <v>7.4074074074074066</v>
      </c>
      <c r="I22" s="111">
        <v>22.222222222222221</v>
      </c>
      <c r="J22" s="111">
        <v>11.111111111111111</v>
      </c>
      <c r="K22" s="112" t="s">
        <v>355</v>
      </c>
    </row>
    <row r="23" spans="2:11" x14ac:dyDescent="0.15">
      <c r="B23" s="311" t="s">
        <v>508</v>
      </c>
      <c r="C23" s="109">
        <v>10</v>
      </c>
      <c r="D23" s="110">
        <v>50</v>
      </c>
      <c r="E23" s="110">
        <v>20</v>
      </c>
      <c r="F23" s="238">
        <v>80</v>
      </c>
      <c r="G23" s="112" t="s">
        <v>355</v>
      </c>
      <c r="H23" s="112" t="s">
        <v>355</v>
      </c>
      <c r="I23" s="111">
        <v>50</v>
      </c>
      <c r="J23" s="111">
        <v>30</v>
      </c>
      <c r="K23" s="112" t="s">
        <v>355</v>
      </c>
    </row>
    <row r="24" spans="2:11" x14ac:dyDescent="0.15">
      <c r="B24" s="311" t="s">
        <v>509</v>
      </c>
      <c r="C24" s="109">
        <v>120</v>
      </c>
      <c r="D24" s="238">
        <v>54.166666666666664</v>
      </c>
      <c r="E24" s="110">
        <v>18.333333333333332</v>
      </c>
      <c r="F24" s="110">
        <v>50.833333333333329</v>
      </c>
      <c r="G24" s="110">
        <v>1.6666666666666667</v>
      </c>
      <c r="H24" s="110">
        <v>8.3333333333333321</v>
      </c>
      <c r="I24" s="111">
        <v>34.166666666666664</v>
      </c>
      <c r="J24" s="111">
        <v>20.833333333333336</v>
      </c>
      <c r="K24" s="110">
        <v>3.3333333333333335</v>
      </c>
    </row>
    <row r="25" spans="2:11" x14ac:dyDescent="0.15">
      <c r="B25" s="311" t="s">
        <v>510</v>
      </c>
      <c r="C25" s="109">
        <v>190</v>
      </c>
      <c r="D25" s="238">
        <v>55.78947368421052</v>
      </c>
      <c r="E25" s="110">
        <v>26.315789473684209</v>
      </c>
      <c r="F25" s="110">
        <v>54.736842105263165</v>
      </c>
      <c r="G25" s="110">
        <v>1.0526315789473684</v>
      </c>
      <c r="H25" s="110">
        <v>15.263157894736842</v>
      </c>
      <c r="I25" s="111">
        <v>26.315789473684209</v>
      </c>
      <c r="J25" s="111">
        <v>12.105263157894736</v>
      </c>
      <c r="K25" s="110">
        <v>4.7368421052631584</v>
      </c>
    </row>
    <row r="26" spans="2:11" x14ac:dyDescent="0.15">
      <c r="B26" s="311" t="s">
        <v>511</v>
      </c>
      <c r="C26" s="109">
        <v>84</v>
      </c>
      <c r="D26" s="238">
        <v>61.904761904761905</v>
      </c>
      <c r="E26" s="110">
        <v>20.238095238095237</v>
      </c>
      <c r="F26" s="110">
        <v>52.380952380952387</v>
      </c>
      <c r="G26" s="112" t="s">
        <v>355</v>
      </c>
      <c r="H26" s="110">
        <v>10.714285714285714</v>
      </c>
      <c r="I26" s="111">
        <v>30.952380952380953</v>
      </c>
      <c r="J26" s="111">
        <v>20.238095238095237</v>
      </c>
      <c r="K26" s="110">
        <v>2.3809523809523809</v>
      </c>
    </row>
    <row r="27" spans="2:11" x14ac:dyDescent="0.15">
      <c r="B27" s="311" t="s">
        <v>512</v>
      </c>
      <c r="C27" s="109">
        <v>96</v>
      </c>
      <c r="D27" s="110">
        <v>51.041666666666664</v>
      </c>
      <c r="E27" s="110">
        <v>28.125</v>
      </c>
      <c r="F27" s="238">
        <v>54.166666666666664</v>
      </c>
      <c r="G27" s="112" t="s">
        <v>355</v>
      </c>
      <c r="H27" s="110">
        <v>15.625</v>
      </c>
      <c r="I27" s="111">
        <v>30.208333333333332</v>
      </c>
      <c r="J27" s="111">
        <v>15.625</v>
      </c>
      <c r="K27" s="110">
        <v>2.083333333333333</v>
      </c>
    </row>
    <row r="28" spans="2:11" x14ac:dyDescent="0.15">
      <c r="B28" s="311" t="s">
        <v>513</v>
      </c>
      <c r="C28" s="109">
        <v>125</v>
      </c>
      <c r="D28" s="110">
        <v>52.8</v>
      </c>
      <c r="E28" s="110">
        <v>20.8</v>
      </c>
      <c r="F28" s="238">
        <v>58.4</v>
      </c>
      <c r="G28" s="110">
        <v>2.4</v>
      </c>
      <c r="H28" s="110">
        <v>10.4</v>
      </c>
      <c r="I28" s="111">
        <v>34.4</v>
      </c>
      <c r="J28" s="111">
        <v>12.8</v>
      </c>
      <c r="K28" s="110">
        <v>5.6</v>
      </c>
    </row>
    <row r="29" spans="2:11" x14ac:dyDescent="0.15">
      <c r="B29" s="311" t="s">
        <v>514</v>
      </c>
      <c r="C29" s="109">
        <v>240</v>
      </c>
      <c r="D29" s="110">
        <v>47.5</v>
      </c>
      <c r="E29" s="110">
        <v>26.666666666666668</v>
      </c>
      <c r="F29" s="238">
        <v>49.583333333333336</v>
      </c>
      <c r="G29" s="110">
        <v>1.25</v>
      </c>
      <c r="H29" s="110">
        <v>17.083333333333332</v>
      </c>
      <c r="I29" s="111">
        <v>32.083333333333336</v>
      </c>
      <c r="J29" s="111">
        <v>23.75</v>
      </c>
      <c r="K29" s="110">
        <v>2.9166666666666665</v>
      </c>
    </row>
    <row r="30" spans="2:11" x14ac:dyDescent="0.15">
      <c r="B30" s="312" t="s">
        <v>515</v>
      </c>
      <c r="C30" s="161">
        <v>225</v>
      </c>
      <c r="D30" s="244">
        <v>52.888888888888886</v>
      </c>
      <c r="E30" s="162">
        <v>34.666666666666671</v>
      </c>
      <c r="F30" s="162">
        <v>47.555555555555557</v>
      </c>
      <c r="G30" s="162">
        <v>1.3333333333333335</v>
      </c>
      <c r="H30" s="162">
        <v>18.222222222222221</v>
      </c>
      <c r="I30" s="162">
        <v>24.888888888888889</v>
      </c>
      <c r="J30" s="162">
        <v>16</v>
      </c>
      <c r="K30" s="162">
        <v>2.2222222222222223</v>
      </c>
    </row>
    <row r="31" spans="2:11" x14ac:dyDescent="0.15">
      <c r="B31" s="312" t="s">
        <v>516</v>
      </c>
      <c r="C31" s="161">
        <v>142</v>
      </c>
      <c r="D31" s="244">
        <v>50.704225352112672</v>
      </c>
      <c r="E31" s="162">
        <v>27.464788732394368</v>
      </c>
      <c r="F31" s="162">
        <v>50</v>
      </c>
      <c r="G31" s="162">
        <v>2.112676056338028</v>
      </c>
      <c r="H31" s="162">
        <v>20.422535211267608</v>
      </c>
      <c r="I31" s="162">
        <v>23.943661971830984</v>
      </c>
      <c r="J31" s="162">
        <v>21.12676056338028</v>
      </c>
      <c r="K31" s="162">
        <v>5.6338028169014089</v>
      </c>
    </row>
    <row r="32" spans="2:11" x14ac:dyDescent="0.15">
      <c r="B32" s="312" t="s">
        <v>517</v>
      </c>
      <c r="C32" s="161">
        <v>121</v>
      </c>
      <c r="D32" s="244">
        <v>56.198347107438018</v>
      </c>
      <c r="E32" s="162">
        <v>29.75206611570248</v>
      </c>
      <c r="F32" s="162">
        <v>50.413223140495866</v>
      </c>
      <c r="G32" s="162">
        <v>1.6528925619834711</v>
      </c>
      <c r="H32" s="162">
        <v>9.0909090909090917</v>
      </c>
      <c r="I32" s="162">
        <v>24.793388429752067</v>
      </c>
      <c r="J32" s="162">
        <v>22.314049586776861</v>
      </c>
      <c r="K32" s="162">
        <v>4.9586776859504136</v>
      </c>
    </row>
    <row r="33" spans="2:11" x14ac:dyDescent="0.15">
      <c r="B33" s="312" t="s">
        <v>518</v>
      </c>
      <c r="C33" s="161">
        <v>212</v>
      </c>
      <c r="D33" s="244">
        <v>50.943396226415096</v>
      </c>
      <c r="E33" s="162">
        <v>29.716981132075471</v>
      </c>
      <c r="F33" s="163">
        <v>50.471698113207552</v>
      </c>
      <c r="G33" s="162">
        <v>0.94339622641509435</v>
      </c>
      <c r="H33" s="162">
        <v>15.566037735849056</v>
      </c>
      <c r="I33" s="162">
        <v>22.169811320754718</v>
      </c>
      <c r="J33" s="162">
        <v>23.113207547169811</v>
      </c>
      <c r="K33" s="162">
        <v>7.0754716981132075</v>
      </c>
    </row>
    <row r="34" spans="2:11" x14ac:dyDescent="0.15">
      <c r="B34" s="312" t="s">
        <v>519</v>
      </c>
      <c r="C34" s="161">
        <v>111</v>
      </c>
      <c r="D34" s="162">
        <v>52.252252252252248</v>
      </c>
      <c r="E34" s="162">
        <v>33.333333333333329</v>
      </c>
      <c r="F34" s="244">
        <v>56.756756756756758</v>
      </c>
      <c r="G34" s="162">
        <v>1.8018018018018018</v>
      </c>
      <c r="H34" s="162">
        <v>8.1081081081081088</v>
      </c>
      <c r="I34" s="162">
        <v>30.630630630630627</v>
      </c>
      <c r="J34" s="162">
        <v>12.612612612612612</v>
      </c>
      <c r="K34" s="162">
        <v>3.6036036036036037</v>
      </c>
    </row>
    <row r="35" spans="2:11" x14ac:dyDescent="0.15">
      <c r="B35" s="312" t="s">
        <v>520</v>
      </c>
      <c r="C35" s="161">
        <v>101</v>
      </c>
      <c r="D35" s="162">
        <v>49.504950495049506</v>
      </c>
      <c r="E35" s="162">
        <v>21.782178217821784</v>
      </c>
      <c r="F35" s="244">
        <v>50.495049504950494</v>
      </c>
      <c r="G35" s="162">
        <v>0.99009900990099009</v>
      </c>
      <c r="H35" s="162">
        <v>13.861386138613863</v>
      </c>
      <c r="I35" s="162">
        <v>30.693069306930692</v>
      </c>
      <c r="J35" s="162">
        <v>24.752475247524753</v>
      </c>
      <c r="K35" s="162">
        <v>2.9702970297029703</v>
      </c>
    </row>
    <row r="36" spans="2:11" x14ac:dyDescent="0.15">
      <c r="B36" s="312" t="s">
        <v>521</v>
      </c>
      <c r="C36" s="161">
        <v>89</v>
      </c>
      <c r="D36" s="162">
        <v>48.314606741573037</v>
      </c>
      <c r="E36" s="162">
        <v>32.584269662921351</v>
      </c>
      <c r="F36" s="244">
        <v>50.561797752808992</v>
      </c>
      <c r="G36" s="162">
        <v>1.1235955056179776</v>
      </c>
      <c r="H36" s="162">
        <v>10.112359550561797</v>
      </c>
      <c r="I36" s="162">
        <v>31.460674157303369</v>
      </c>
      <c r="J36" s="162">
        <v>21.348314606741571</v>
      </c>
      <c r="K36" s="162">
        <v>2.2471910112359552</v>
      </c>
    </row>
    <row r="37" spans="2:11" x14ac:dyDescent="0.15">
      <c r="B37" s="312" t="s">
        <v>522</v>
      </c>
      <c r="C37" s="161">
        <v>6</v>
      </c>
      <c r="D37" s="162">
        <v>33.333333333333329</v>
      </c>
      <c r="E37" s="244">
        <v>50</v>
      </c>
      <c r="F37" s="244">
        <v>50</v>
      </c>
      <c r="G37" s="123" t="s">
        <v>355</v>
      </c>
      <c r="H37" s="123" t="s">
        <v>355</v>
      </c>
      <c r="I37" s="244">
        <v>50</v>
      </c>
      <c r="J37" s="123" t="s">
        <v>355</v>
      </c>
      <c r="K37" s="162">
        <v>16.666666666666664</v>
      </c>
    </row>
    <row r="38" spans="2:11" x14ac:dyDescent="0.15">
      <c r="B38" s="312" t="s">
        <v>523</v>
      </c>
      <c r="C38" s="161">
        <v>50</v>
      </c>
      <c r="D38" s="244">
        <v>70</v>
      </c>
      <c r="E38" s="162">
        <v>26</v>
      </c>
      <c r="F38" s="162">
        <v>50</v>
      </c>
      <c r="G38" s="123" t="s">
        <v>355</v>
      </c>
      <c r="H38" s="162">
        <v>6</v>
      </c>
      <c r="I38" s="162">
        <v>24</v>
      </c>
      <c r="J38" s="162">
        <v>14</v>
      </c>
      <c r="K38" s="162">
        <v>2</v>
      </c>
    </row>
    <row r="39" spans="2:11" x14ac:dyDescent="0.15">
      <c r="B39" s="312" t="s">
        <v>524</v>
      </c>
      <c r="C39" s="161">
        <v>91</v>
      </c>
      <c r="D39" s="162">
        <v>61.53846153846154</v>
      </c>
      <c r="E39" s="162">
        <v>19.780219780219781</v>
      </c>
      <c r="F39" s="244">
        <v>65.934065934065927</v>
      </c>
      <c r="G39" s="123" t="s">
        <v>355</v>
      </c>
      <c r="H39" s="162">
        <v>6.593406593406594</v>
      </c>
      <c r="I39" s="162">
        <v>25.274725274725274</v>
      </c>
      <c r="J39" s="162">
        <v>16.483516483516482</v>
      </c>
      <c r="K39" s="162">
        <v>2.197802197802198</v>
      </c>
    </row>
    <row r="40" spans="2:11" x14ac:dyDescent="0.15">
      <c r="B40" s="312" t="s">
        <v>525</v>
      </c>
      <c r="C40" s="161">
        <v>133</v>
      </c>
      <c r="D40" s="244">
        <v>47.368421052631575</v>
      </c>
      <c r="E40" s="162">
        <v>22.556390977443609</v>
      </c>
      <c r="F40" s="162">
        <v>44.360902255639097</v>
      </c>
      <c r="G40" s="123" t="s">
        <v>355</v>
      </c>
      <c r="H40" s="162">
        <v>39.849624060150376</v>
      </c>
      <c r="I40" s="162">
        <v>21.804511278195488</v>
      </c>
      <c r="J40" s="162">
        <v>16.541353383458645</v>
      </c>
      <c r="K40" s="162">
        <v>5.2631578947368416</v>
      </c>
    </row>
    <row r="41" spans="2:11" x14ac:dyDescent="0.15">
      <c r="B41" s="312" t="s">
        <v>526</v>
      </c>
      <c r="C41" s="161">
        <v>182</v>
      </c>
      <c r="D41" s="244">
        <v>56.593406593406591</v>
      </c>
      <c r="E41" s="162">
        <v>26.373626373626376</v>
      </c>
      <c r="F41" s="162">
        <v>51.648351648351657</v>
      </c>
      <c r="G41" s="162">
        <v>1.6483516483516485</v>
      </c>
      <c r="H41" s="162">
        <v>22.527472527472529</v>
      </c>
      <c r="I41" s="162">
        <v>23.626373626373624</v>
      </c>
      <c r="J41" s="162">
        <v>12.087912087912088</v>
      </c>
      <c r="K41" s="162">
        <v>2.197802197802198</v>
      </c>
    </row>
    <row r="42" spans="2:11" x14ac:dyDescent="0.15">
      <c r="B42" s="312" t="s">
        <v>527</v>
      </c>
      <c r="C42" s="161">
        <v>55</v>
      </c>
      <c r="D42" s="162">
        <v>58.18181818181818</v>
      </c>
      <c r="E42" s="162">
        <v>10.909090909090908</v>
      </c>
      <c r="F42" s="244">
        <v>65.454545454545453</v>
      </c>
      <c r="G42" s="162">
        <v>1.8181818181818181</v>
      </c>
      <c r="H42" s="162">
        <v>18.181818181818183</v>
      </c>
      <c r="I42" s="162">
        <v>29.09090909090909</v>
      </c>
      <c r="J42" s="162">
        <v>12.727272727272727</v>
      </c>
      <c r="K42" s="123" t="s">
        <v>355</v>
      </c>
    </row>
    <row r="43" spans="2:11" x14ac:dyDescent="0.15">
      <c r="B43" s="312" t="s">
        <v>528</v>
      </c>
      <c r="C43" s="161">
        <v>71</v>
      </c>
      <c r="D43" s="244">
        <v>67.605633802816897</v>
      </c>
      <c r="E43" s="162">
        <v>33.802816901408448</v>
      </c>
      <c r="F43" s="162">
        <v>54.929577464788736</v>
      </c>
      <c r="G43" s="162">
        <v>1.4084507042253522</v>
      </c>
      <c r="H43" s="162">
        <v>9.8591549295774641</v>
      </c>
      <c r="I43" s="162">
        <v>25.352112676056336</v>
      </c>
      <c r="J43" s="162">
        <v>11.267605633802818</v>
      </c>
      <c r="K43" s="162">
        <v>4.225352112676056</v>
      </c>
    </row>
    <row r="44" spans="2:11" x14ac:dyDescent="0.15">
      <c r="B44" s="312" t="s">
        <v>529</v>
      </c>
      <c r="C44" s="161">
        <v>80</v>
      </c>
      <c r="D44" s="162">
        <v>46.25</v>
      </c>
      <c r="E44" s="162">
        <v>28.75</v>
      </c>
      <c r="F44" s="244">
        <v>55</v>
      </c>
      <c r="G44" s="162">
        <v>1.25</v>
      </c>
      <c r="H44" s="162">
        <v>23.75</v>
      </c>
      <c r="I44" s="162">
        <v>20</v>
      </c>
      <c r="J44" s="162">
        <v>17.5</v>
      </c>
      <c r="K44" s="162">
        <v>3.75</v>
      </c>
    </row>
    <row r="45" spans="2:11" x14ac:dyDescent="0.15">
      <c r="B45" s="312" t="s">
        <v>530</v>
      </c>
      <c r="C45" s="161">
        <v>76</v>
      </c>
      <c r="D45" s="244">
        <v>64.473684210526315</v>
      </c>
      <c r="E45" s="162">
        <v>27.631578947368425</v>
      </c>
      <c r="F45" s="162">
        <v>63.157894736842103</v>
      </c>
      <c r="G45" s="123" t="s">
        <v>355</v>
      </c>
      <c r="H45" s="162">
        <v>5.2631578947368416</v>
      </c>
      <c r="I45" s="162">
        <v>17.105263157894736</v>
      </c>
      <c r="J45" s="162">
        <v>22.368421052631579</v>
      </c>
      <c r="K45" s="123" t="s">
        <v>355</v>
      </c>
    </row>
    <row r="46" spans="2:11" x14ac:dyDescent="0.15">
      <c r="B46" s="312" t="s">
        <v>531</v>
      </c>
      <c r="C46" s="161">
        <v>32</v>
      </c>
      <c r="D46" s="244">
        <v>59.375</v>
      </c>
      <c r="E46" s="162">
        <v>31.25</v>
      </c>
      <c r="F46" s="162">
        <v>46.875</v>
      </c>
      <c r="G46" s="123" t="s">
        <v>355</v>
      </c>
      <c r="H46" s="162">
        <v>15.625</v>
      </c>
      <c r="I46" s="162">
        <v>37.5</v>
      </c>
      <c r="J46" s="162">
        <v>3.125</v>
      </c>
      <c r="K46" s="162">
        <v>9.375</v>
      </c>
    </row>
    <row r="47" spans="2:11" x14ac:dyDescent="0.15">
      <c r="B47" s="312" t="s">
        <v>532</v>
      </c>
      <c r="C47" s="161">
        <v>24</v>
      </c>
      <c r="D47" s="162">
        <v>58.333333333333336</v>
      </c>
      <c r="E47" s="162">
        <v>20.833333333333336</v>
      </c>
      <c r="F47" s="244">
        <v>62.5</v>
      </c>
      <c r="G47" s="123" t="s">
        <v>355</v>
      </c>
      <c r="H47" s="162">
        <v>8.3333333333333321</v>
      </c>
      <c r="I47" s="162">
        <v>25</v>
      </c>
      <c r="J47" s="162">
        <v>16.666666666666664</v>
      </c>
      <c r="K47" s="123" t="s">
        <v>355</v>
      </c>
    </row>
    <row r="48" spans="2:11" x14ac:dyDescent="0.15">
      <c r="B48" s="312" t="s">
        <v>533</v>
      </c>
      <c r="C48" s="161">
        <v>43</v>
      </c>
      <c r="D48" s="162">
        <v>60.465116279069761</v>
      </c>
      <c r="E48" s="162">
        <v>27.906976744186046</v>
      </c>
      <c r="F48" s="244">
        <v>65.116279069767444</v>
      </c>
      <c r="G48" s="123" t="s">
        <v>355</v>
      </c>
      <c r="H48" s="162">
        <v>9.3023255813953494</v>
      </c>
      <c r="I48" s="162">
        <v>34.883720930232556</v>
      </c>
      <c r="J48" s="162">
        <v>2.3255813953488373</v>
      </c>
      <c r="K48" s="162">
        <v>2.3255813953488373</v>
      </c>
    </row>
    <row r="49" spans="2:11" x14ac:dyDescent="0.15">
      <c r="B49" s="312" t="s">
        <v>534</v>
      </c>
      <c r="C49" s="161">
        <v>97</v>
      </c>
      <c r="D49" s="162">
        <v>50.515463917525771</v>
      </c>
      <c r="E49" s="162">
        <v>20.618556701030926</v>
      </c>
      <c r="F49" s="244">
        <v>63.917525773195869</v>
      </c>
      <c r="G49" s="162">
        <v>2.0618556701030926</v>
      </c>
      <c r="H49" s="162">
        <v>13.402061855670103</v>
      </c>
      <c r="I49" s="162">
        <v>40.206185567010309</v>
      </c>
      <c r="J49" s="162">
        <v>11.340206185567011</v>
      </c>
      <c r="K49" s="162">
        <v>3.0927835051546393</v>
      </c>
    </row>
    <row r="50" spans="2:11" x14ac:dyDescent="0.15">
      <c r="B50" s="312" t="s">
        <v>535</v>
      </c>
      <c r="C50" s="161">
        <v>336</v>
      </c>
      <c r="D50" s="162">
        <v>50.892857142857139</v>
      </c>
      <c r="E50" s="162">
        <v>25</v>
      </c>
      <c r="F50" s="244">
        <v>52.380952380952387</v>
      </c>
      <c r="G50" s="162">
        <v>3.5714285714285712</v>
      </c>
      <c r="H50" s="162">
        <v>25.595238095238095</v>
      </c>
      <c r="I50" s="162">
        <v>22.916666666666664</v>
      </c>
      <c r="J50" s="162">
        <v>14.285714285714285</v>
      </c>
      <c r="K50" s="162">
        <v>4.1666666666666661</v>
      </c>
    </row>
    <row r="51" spans="2:11" x14ac:dyDescent="0.15">
      <c r="B51" s="312" t="s">
        <v>536</v>
      </c>
      <c r="C51" s="161">
        <v>56</v>
      </c>
      <c r="D51" s="244">
        <v>58.928571428571431</v>
      </c>
      <c r="E51" s="162">
        <v>39.285714285714285</v>
      </c>
      <c r="F51" s="162">
        <v>55.357142857142861</v>
      </c>
      <c r="G51" s="162">
        <v>1.7857142857142856</v>
      </c>
      <c r="H51" s="163">
        <v>5.3571428571428568</v>
      </c>
      <c r="I51" s="162">
        <v>25</v>
      </c>
      <c r="J51" s="162">
        <v>8.9285714285714288</v>
      </c>
      <c r="K51" s="162">
        <v>1.7857142857142856</v>
      </c>
    </row>
    <row r="52" spans="2:11" x14ac:dyDescent="0.15">
      <c r="B52" s="312" t="s">
        <v>537</v>
      </c>
      <c r="C52" s="161">
        <v>163</v>
      </c>
      <c r="D52" s="162">
        <v>48.466257668711656</v>
      </c>
      <c r="E52" s="162">
        <v>25.766871165644172</v>
      </c>
      <c r="F52" s="244">
        <v>50.306748466257666</v>
      </c>
      <c r="G52" s="162">
        <v>2.4539877300613497</v>
      </c>
      <c r="H52" s="162">
        <v>21.472392638036812</v>
      </c>
      <c r="I52" s="162">
        <v>24.539877300613497</v>
      </c>
      <c r="J52" s="162">
        <v>17.177914110429448</v>
      </c>
      <c r="K52" s="162">
        <v>5.5214723926380369</v>
      </c>
    </row>
    <row r="53" spans="2:11" x14ac:dyDescent="0.15">
      <c r="B53" s="317" t="s">
        <v>538</v>
      </c>
      <c r="C53" s="324">
        <v>36</v>
      </c>
      <c r="D53" s="325">
        <v>41.666666666666671</v>
      </c>
      <c r="E53" s="325">
        <v>41.666666666666671</v>
      </c>
      <c r="F53" s="326">
        <v>72.222222222222214</v>
      </c>
      <c r="G53" s="323" t="s">
        <v>355</v>
      </c>
      <c r="H53" s="323" t="s">
        <v>355</v>
      </c>
      <c r="I53" s="325">
        <v>36.111111111111107</v>
      </c>
      <c r="J53" s="325">
        <v>5.5555555555555554</v>
      </c>
      <c r="K53" s="325">
        <v>2.7777777777777777</v>
      </c>
    </row>
    <row r="54" spans="2:11" ht="15" customHeight="1" x14ac:dyDescent="0.15">
      <c r="B54" s="25" t="s">
        <v>541</v>
      </c>
      <c r="C54" s="25"/>
      <c r="D54" s="25"/>
      <c r="E54" s="25"/>
      <c r="F54" s="25"/>
      <c r="G54" s="25"/>
      <c r="H54" s="25"/>
      <c r="I54" s="25"/>
      <c r="J54" s="25"/>
      <c r="K54" s="25"/>
    </row>
    <row r="55" spans="2:11" x14ac:dyDescent="0.15">
      <c r="B55" s="25"/>
      <c r="C55" s="25"/>
      <c r="D55" s="25"/>
      <c r="E55" s="25"/>
      <c r="F55" s="25"/>
      <c r="G55" s="25"/>
      <c r="H55" s="25"/>
      <c r="I55" s="25"/>
      <c r="J55" s="25"/>
      <c r="K55" s="25"/>
    </row>
  </sheetData>
  <mergeCells count="1">
    <mergeCell ref="B1:K1"/>
  </mergeCells>
  <phoneticPr fontId="25"/>
  <pageMargins left="0.98425196850393704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zoomScale="80" zoomScaleNormal="80" zoomScaleSheetLayoutView="75" workbookViewId="0">
      <selection activeCell="C4" sqref="C4"/>
    </sheetView>
  </sheetViews>
  <sheetFormatPr defaultRowHeight="13.5" x14ac:dyDescent="0.15"/>
  <cols>
    <col min="2" max="2" width="3.625" customWidth="1"/>
    <col min="3" max="3" width="44.5" customWidth="1"/>
    <col min="4" max="13" width="9.375" customWidth="1"/>
    <col min="14" max="14" width="10.25" customWidth="1"/>
  </cols>
  <sheetData>
    <row r="1" spans="2:15" x14ac:dyDescent="0.15">
      <c r="C1" s="2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2"/>
    </row>
    <row r="2" spans="2:15" x14ac:dyDescent="0.15">
      <c r="B2" s="517" t="s">
        <v>727</v>
      </c>
      <c r="C2" s="2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2"/>
    </row>
    <row r="3" spans="2:15" x14ac:dyDescent="0.15">
      <c r="B3" s="24"/>
      <c r="C3" s="24"/>
      <c r="D3" s="476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2:15" x14ac:dyDescent="0.15">
      <c r="B4" s="475" t="s">
        <v>663</v>
      </c>
      <c r="C4" s="2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</row>
    <row r="5" spans="2:15" x14ac:dyDescent="0.15">
      <c r="B5" s="24"/>
      <c r="C5" s="24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216" t="s">
        <v>664</v>
      </c>
    </row>
    <row r="6" spans="2:15" ht="163.5" customHeight="1" thickBot="1" x14ac:dyDescent="0.2">
      <c r="B6" s="626"/>
      <c r="C6" s="626"/>
      <c r="D6" s="489" t="s">
        <v>665</v>
      </c>
      <c r="E6" s="489" t="s">
        <v>666</v>
      </c>
      <c r="F6" s="490" t="s">
        <v>667</v>
      </c>
      <c r="G6" s="490" t="s">
        <v>668</v>
      </c>
      <c r="H6" s="490" t="s">
        <v>685</v>
      </c>
      <c r="I6" s="490" t="s">
        <v>670</v>
      </c>
      <c r="J6" s="490" t="s">
        <v>686</v>
      </c>
      <c r="K6" s="489" t="s">
        <v>671</v>
      </c>
      <c r="L6" s="490" t="s">
        <v>672</v>
      </c>
      <c r="M6" s="489" t="s">
        <v>673</v>
      </c>
      <c r="N6" s="489" t="s">
        <v>674</v>
      </c>
    </row>
    <row r="7" spans="2:15" ht="21" customHeight="1" x14ac:dyDescent="0.15">
      <c r="B7" s="624" t="s">
        <v>675</v>
      </c>
      <c r="C7" s="625"/>
      <c r="D7" s="477">
        <v>32.943287307902331</v>
      </c>
      <c r="E7" s="477">
        <v>26.647944457445977</v>
      </c>
      <c r="F7" s="477">
        <v>20.750448552929246</v>
      </c>
      <c r="G7" s="477">
        <v>28.520165379514783</v>
      </c>
      <c r="H7" s="477">
        <v>39.574069740229348</v>
      </c>
      <c r="I7" s="477">
        <v>35.899836180669318</v>
      </c>
      <c r="J7" s="477">
        <v>27.591855838988998</v>
      </c>
      <c r="K7" s="477">
        <v>25.47780638115298</v>
      </c>
      <c r="L7" s="477">
        <v>34.441064045557376</v>
      </c>
      <c r="M7" s="477">
        <v>22.02979951634293</v>
      </c>
      <c r="N7" s="477">
        <v>29.387627740073331</v>
      </c>
    </row>
    <row r="8" spans="2:15" ht="21" customHeight="1" x14ac:dyDescent="0.15">
      <c r="B8" s="480"/>
      <c r="C8" s="478" t="s">
        <v>676</v>
      </c>
      <c r="D8" s="491">
        <v>22.841095249239409</v>
      </c>
      <c r="E8" s="479">
        <v>0.17162025118964036</v>
      </c>
      <c r="F8" s="491">
        <v>6.7087916374132153</v>
      </c>
      <c r="G8" s="479">
        <v>1.5913877837584836</v>
      </c>
      <c r="H8" s="479">
        <v>2.7225212575083861</v>
      </c>
      <c r="I8" s="479">
        <v>1.0531242686637023</v>
      </c>
      <c r="J8" s="479">
        <v>0.77229113035338171</v>
      </c>
      <c r="K8" s="479">
        <v>1.3573601684998831</v>
      </c>
      <c r="L8" s="479">
        <v>0.81909665340510174</v>
      </c>
      <c r="M8" s="479">
        <v>1.4353693735860831</v>
      </c>
      <c r="N8" s="479">
        <v>3.947265777361729</v>
      </c>
    </row>
    <row r="9" spans="2:15" ht="21" customHeight="1" x14ac:dyDescent="0.15">
      <c r="B9" s="480"/>
      <c r="C9" s="480" t="s">
        <v>677</v>
      </c>
      <c r="D9" s="481">
        <v>1.1779389968016225</v>
      </c>
      <c r="E9" s="481">
        <v>0.81129573289648182</v>
      </c>
      <c r="F9" s="481">
        <v>0.60067087916374129</v>
      </c>
      <c r="G9" s="481">
        <v>0.56946719712926119</v>
      </c>
      <c r="H9" s="481">
        <v>0.38224510492238084</v>
      </c>
      <c r="I9" s="481">
        <v>0.39784694593962089</v>
      </c>
      <c r="J9" s="481">
        <v>0.55386535611202126</v>
      </c>
      <c r="K9" s="481">
        <v>0.85810125594820186</v>
      </c>
      <c r="L9" s="481">
        <v>1.1935408378188626</v>
      </c>
      <c r="M9" s="481">
        <v>0.56946719712926119</v>
      </c>
      <c r="N9" s="481">
        <v>0.7114439503861455</v>
      </c>
    </row>
    <row r="10" spans="2:15" ht="21" customHeight="1" x14ac:dyDescent="0.15">
      <c r="B10" s="480"/>
      <c r="C10" s="482" t="s">
        <v>678</v>
      </c>
      <c r="D10" s="483">
        <v>1.4899758171464232</v>
      </c>
      <c r="E10" s="483">
        <v>2.0594430142756845</v>
      </c>
      <c r="F10" s="483">
        <v>4.0096731414306888</v>
      </c>
      <c r="G10" s="483">
        <v>8.4327950698182388</v>
      </c>
      <c r="H10" s="492">
        <v>20.282393322412045</v>
      </c>
      <c r="I10" s="492">
        <v>16.296122942507214</v>
      </c>
      <c r="J10" s="483">
        <v>6.9272174116545751</v>
      </c>
      <c r="K10" s="483">
        <v>0.79569389187924178</v>
      </c>
      <c r="L10" s="483">
        <v>0.88930493798268195</v>
      </c>
      <c r="M10" s="483">
        <v>3.9706685388875886</v>
      </c>
      <c r="N10" s="493">
        <v>6.5153288087994383</v>
      </c>
    </row>
    <row r="11" spans="2:15" ht="21" customHeight="1" x14ac:dyDescent="0.15">
      <c r="B11" s="480"/>
      <c r="C11" s="482" t="s">
        <v>679</v>
      </c>
      <c r="D11" s="483">
        <v>0.74888836882752163</v>
      </c>
      <c r="E11" s="483">
        <v>1.404165691551603</v>
      </c>
      <c r="F11" s="483">
        <v>0.55386535611202126</v>
      </c>
      <c r="G11" s="483">
        <v>1.3027537249395429</v>
      </c>
      <c r="H11" s="483">
        <v>0.50705983306030111</v>
      </c>
      <c r="I11" s="483">
        <v>0.32763866136204073</v>
      </c>
      <c r="J11" s="483">
        <v>0.31203682034480068</v>
      </c>
      <c r="K11" s="483">
        <v>0.2340276152586005</v>
      </c>
      <c r="L11" s="483">
        <v>0.31203682034480068</v>
      </c>
      <c r="M11" s="483">
        <v>0.30423589983618066</v>
      </c>
      <c r="N11" s="493">
        <v>0.60067087916374129</v>
      </c>
    </row>
    <row r="12" spans="2:15" ht="21" customHeight="1" x14ac:dyDescent="0.15">
      <c r="B12" s="480"/>
      <c r="C12" s="482" t="s">
        <v>680</v>
      </c>
      <c r="D12" s="483">
        <v>0.28083313831032064</v>
      </c>
      <c r="E12" s="483">
        <v>2.7927295420859659</v>
      </c>
      <c r="F12" s="483">
        <v>0.36664326390514079</v>
      </c>
      <c r="G12" s="483">
        <v>0.95951322256026206</v>
      </c>
      <c r="H12" s="483">
        <v>0.21842577424136048</v>
      </c>
      <c r="I12" s="483">
        <v>0.26523129729308059</v>
      </c>
      <c r="J12" s="483">
        <v>0.42905062797410093</v>
      </c>
      <c r="K12" s="483">
        <v>5.4606443560340119E-2</v>
      </c>
      <c r="L12" s="483">
        <v>0.18722209220688041</v>
      </c>
      <c r="M12" s="483">
        <v>0.14041656915516032</v>
      </c>
      <c r="N12" s="493">
        <v>0.56946719712926119</v>
      </c>
    </row>
    <row r="13" spans="2:15" ht="21" customHeight="1" x14ac:dyDescent="0.15">
      <c r="B13" s="480"/>
      <c r="C13" s="482" t="s">
        <v>681</v>
      </c>
      <c r="D13" s="483">
        <v>3.5104142288790081</v>
      </c>
      <c r="E13" s="492">
        <v>11.755987206490365</v>
      </c>
      <c r="F13" s="483">
        <v>5.8272876199391526</v>
      </c>
      <c r="G13" s="483">
        <v>5.9989078711287931</v>
      </c>
      <c r="H13" s="483">
        <v>8.3703877057492786</v>
      </c>
      <c r="I13" s="483">
        <v>9.0724705515250808</v>
      </c>
      <c r="J13" s="492">
        <v>10.968094235119743</v>
      </c>
      <c r="K13" s="492">
        <v>14.43170294094703</v>
      </c>
      <c r="L13" s="492">
        <v>18.18394570559326</v>
      </c>
      <c r="M13" s="492">
        <v>8.4405959903268588</v>
      </c>
      <c r="N13" s="494">
        <v>9.6559794055698571</v>
      </c>
    </row>
    <row r="14" spans="2:15" ht="21" customHeight="1" x14ac:dyDescent="0.15">
      <c r="B14" s="495"/>
      <c r="C14" s="484" t="s">
        <v>682</v>
      </c>
      <c r="D14" s="483">
        <v>2.8941415086980267</v>
      </c>
      <c r="E14" s="483">
        <v>7.6527030189562364</v>
      </c>
      <c r="F14" s="483">
        <v>2.683516654965286</v>
      </c>
      <c r="G14" s="492">
        <v>9.6653405101802008</v>
      </c>
      <c r="H14" s="483">
        <v>7.0910367423355947</v>
      </c>
      <c r="I14" s="483">
        <v>8.487401513378579</v>
      </c>
      <c r="J14" s="483">
        <v>7.6293002574303772</v>
      </c>
      <c r="K14" s="483">
        <v>7.7463140650596767</v>
      </c>
      <c r="L14" s="483">
        <v>12.855916998205789</v>
      </c>
      <c r="M14" s="483">
        <v>7.1690459474217958</v>
      </c>
      <c r="N14" s="493">
        <v>7.3874717216631565</v>
      </c>
    </row>
    <row r="15" spans="2:15" ht="21" customHeight="1" x14ac:dyDescent="0.15">
      <c r="B15" s="625" t="s">
        <v>683</v>
      </c>
      <c r="C15" s="625"/>
      <c r="D15" s="485">
        <v>67.056712692097676</v>
      </c>
      <c r="E15" s="485">
        <v>73.352055542554027</v>
      </c>
      <c r="F15" s="485">
        <v>79.249551447070758</v>
      </c>
      <c r="G15" s="485">
        <v>71.479834620485221</v>
      </c>
      <c r="H15" s="485">
        <v>60.425930259770652</v>
      </c>
      <c r="I15" s="485">
        <v>64.100163819330675</v>
      </c>
      <c r="J15" s="485">
        <v>72.408144161010995</v>
      </c>
      <c r="K15" s="485">
        <v>74.522193618847012</v>
      </c>
      <c r="L15" s="485">
        <v>65.558935954442632</v>
      </c>
      <c r="M15" s="485">
        <v>77.970200483657067</v>
      </c>
      <c r="N15" s="485">
        <v>70.612372259926673</v>
      </c>
    </row>
    <row r="16" spans="2:15" ht="21" customHeight="1" x14ac:dyDescent="0.15">
      <c r="B16" s="625" t="s">
        <v>684</v>
      </c>
      <c r="C16" s="625"/>
      <c r="D16" s="496">
        <f t="shared" ref="D16:N16" si="0">D7+D15</f>
        <v>100</v>
      </c>
      <c r="E16" s="496">
        <f t="shared" si="0"/>
        <v>100</v>
      </c>
      <c r="F16" s="496">
        <f t="shared" si="0"/>
        <v>100</v>
      </c>
      <c r="G16" s="496">
        <f t="shared" si="0"/>
        <v>100</v>
      </c>
      <c r="H16" s="496">
        <f t="shared" si="0"/>
        <v>100</v>
      </c>
      <c r="I16" s="496">
        <f t="shared" si="0"/>
        <v>100</v>
      </c>
      <c r="J16" s="496">
        <f t="shared" si="0"/>
        <v>100</v>
      </c>
      <c r="K16" s="496">
        <f t="shared" si="0"/>
        <v>100</v>
      </c>
      <c r="L16" s="496">
        <f t="shared" si="0"/>
        <v>100</v>
      </c>
      <c r="M16" s="496">
        <f t="shared" si="0"/>
        <v>100</v>
      </c>
      <c r="N16" s="496">
        <f t="shared" si="0"/>
        <v>100</v>
      </c>
    </row>
    <row r="17" spans="2:14" x14ac:dyDescent="0.15">
      <c r="B17" s="497" t="s">
        <v>742</v>
      </c>
      <c r="D17" s="487"/>
      <c r="E17" s="487"/>
      <c r="F17" s="487"/>
      <c r="G17" s="487"/>
      <c r="H17" s="487"/>
      <c r="I17" s="487"/>
      <c r="J17" s="487"/>
      <c r="K17" s="487"/>
      <c r="L17" s="487"/>
      <c r="M17" s="487"/>
      <c r="N17" s="487"/>
    </row>
    <row r="18" spans="2:14" x14ac:dyDescent="0.15">
      <c r="B18" s="486"/>
      <c r="C18" s="486"/>
      <c r="D18" s="487"/>
      <c r="E18" s="487"/>
      <c r="F18" s="487"/>
      <c r="G18" s="487"/>
      <c r="H18" s="487"/>
      <c r="I18" s="487"/>
      <c r="J18" s="487"/>
      <c r="K18" s="487"/>
      <c r="L18" s="487"/>
      <c r="M18" s="487"/>
      <c r="N18" s="487"/>
    </row>
  </sheetData>
  <mergeCells count="4">
    <mergeCell ref="B7:C7"/>
    <mergeCell ref="B15:C15"/>
    <mergeCell ref="B16:C16"/>
    <mergeCell ref="B6:C6"/>
  </mergeCells>
  <phoneticPr fontId="31"/>
  <pageMargins left="0.23622047244094491" right="0.23622047244094491" top="0.15748031496062992" bottom="0.74803149606299213" header="0.31496062992125984" footer="0.31496062992125984"/>
  <pageSetup paperSize="9" scale="90" orientation="landscape" horizontalDpi="4294967294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25"/>
  <sheetViews>
    <sheetView zoomScale="75" zoomScaleNormal="75" workbookViewId="0">
      <selection activeCell="B1" sqref="B1"/>
    </sheetView>
  </sheetViews>
  <sheetFormatPr defaultRowHeight="13.5" x14ac:dyDescent="0.15"/>
  <cols>
    <col min="1" max="1" width="9" style="50"/>
    <col min="2" max="2" width="48.25" style="50" customWidth="1"/>
    <col min="3" max="13" width="9.125" style="50" customWidth="1"/>
    <col min="14" max="16384" width="9" style="50"/>
  </cols>
  <sheetData>
    <row r="2" spans="2:15" x14ac:dyDescent="0.15">
      <c r="B2" s="59" t="s">
        <v>729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2:15" ht="20.25" customHeight="1" x14ac:dyDescent="0.1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268" t="s">
        <v>574</v>
      </c>
      <c r="N3" s="60"/>
    </row>
    <row r="4" spans="2:15" ht="36.75" customHeight="1" thickBot="1" x14ac:dyDescent="0.2">
      <c r="B4" s="327"/>
      <c r="C4" s="335" t="s">
        <v>592</v>
      </c>
      <c r="D4" s="336" t="s">
        <v>330</v>
      </c>
      <c r="E4" s="336" t="s">
        <v>329</v>
      </c>
      <c r="F4" s="336" t="s">
        <v>328</v>
      </c>
      <c r="G4" s="337" t="s">
        <v>327</v>
      </c>
      <c r="H4" s="337" t="s">
        <v>593</v>
      </c>
      <c r="I4" s="337" t="s">
        <v>326</v>
      </c>
      <c r="J4" s="337" t="s">
        <v>325</v>
      </c>
      <c r="K4" s="337" t="s">
        <v>324</v>
      </c>
      <c r="L4" s="338" t="s">
        <v>323</v>
      </c>
      <c r="M4" s="339" t="s">
        <v>547</v>
      </c>
    </row>
    <row r="5" spans="2:15" ht="33.75" customHeight="1" x14ac:dyDescent="0.15">
      <c r="B5" s="340" t="s">
        <v>302</v>
      </c>
      <c r="C5" s="540">
        <v>1.1269873213926342</v>
      </c>
      <c r="D5" s="541">
        <v>4.0652042664520023</v>
      </c>
      <c r="E5" s="541">
        <v>6.1783054940631921</v>
      </c>
      <c r="F5" s="541">
        <v>5.9368082109076274</v>
      </c>
      <c r="G5" s="541">
        <v>5.4940631917890927</v>
      </c>
      <c r="H5" s="542">
        <v>14.449587442141276</v>
      </c>
      <c r="I5" s="542">
        <v>5.3330650030187154</v>
      </c>
      <c r="J5" s="542">
        <v>12.899979875226403</v>
      </c>
      <c r="K5" s="542">
        <v>18.89716240692292</v>
      </c>
      <c r="L5" s="545">
        <v>25.618836788086135</v>
      </c>
      <c r="M5" s="334">
        <f t="shared" ref="M5:M11" si="0">SUM(C5:L5)</f>
        <v>100</v>
      </c>
      <c r="O5" s="549"/>
    </row>
    <row r="6" spans="2:15" ht="33.75" customHeight="1" x14ac:dyDescent="0.15">
      <c r="B6" s="341" t="s">
        <v>303</v>
      </c>
      <c r="C6" s="544">
        <v>3.1215161649944259</v>
      </c>
      <c r="D6" s="541">
        <v>7.2463768115942031</v>
      </c>
      <c r="E6" s="541">
        <v>8.2497212931995545</v>
      </c>
      <c r="F6" s="541">
        <v>3.5674470457079153</v>
      </c>
      <c r="G6" s="541">
        <v>7.023411371237458</v>
      </c>
      <c r="H6" s="542">
        <v>16.945373467112599</v>
      </c>
      <c r="I6" s="542">
        <v>3.5674470457079153</v>
      </c>
      <c r="J6" s="542">
        <v>9.1415830546265333</v>
      </c>
      <c r="K6" s="542">
        <v>14.827201783723524</v>
      </c>
      <c r="L6" s="545">
        <v>26.309921962095871</v>
      </c>
      <c r="M6" s="543">
        <f t="shared" si="0"/>
        <v>100</v>
      </c>
      <c r="O6" s="549"/>
    </row>
    <row r="7" spans="2:15" ht="33.75" customHeight="1" x14ac:dyDescent="0.15">
      <c r="B7" s="341" t="s">
        <v>304</v>
      </c>
      <c r="C7" s="544">
        <v>3.0100740381114215</v>
      </c>
      <c r="D7" s="541">
        <v>4.9884694744507829</v>
      </c>
      <c r="E7" s="541">
        <v>6.1051098434276003</v>
      </c>
      <c r="F7" s="541">
        <v>4.393737104017478</v>
      </c>
      <c r="G7" s="541">
        <v>3.5926690132297607</v>
      </c>
      <c r="H7" s="542">
        <v>14.030828984100014</v>
      </c>
      <c r="I7" s="542">
        <v>4.3815997087025123</v>
      </c>
      <c r="J7" s="542">
        <v>11.348464619492656</v>
      </c>
      <c r="K7" s="542">
        <v>17.817696322369219</v>
      </c>
      <c r="L7" s="545">
        <v>30.331350892098559</v>
      </c>
      <c r="M7" s="543">
        <f t="shared" si="0"/>
        <v>99.999999999999986</v>
      </c>
      <c r="O7" s="549"/>
    </row>
    <row r="8" spans="2:15" ht="33.75" customHeight="1" x14ac:dyDescent="0.15">
      <c r="B8" s="342" t="s">
        <v>305</v>
      </c>
      <c r="C8" s="544">
        <v>1.9973368841544608</v>
      </c>
      <c r="D8" s="541">
        <v>3.3288948069241013</v>
      </c>
      <c r="E8" s="541">
        <v>3.7283621837549936</v>
      </c>
      <c r="F8" s="541">
        <v>1.5978695073235687</v>
      </c>
      <c r="G8" s="541">
        <v>2.2636484687083889</v>
      </c>
      <c r="H8" s="542">
        <v>11.051930758988016</v>
      </c>
      <c r="I8" s="542">
        <v>1.3315579227696404</v>
      </c>
      <c r="J8" s="542">
        <v>8.1225033288948083</v>
      </c>
      <c r="K8" s="542">
        <v>16.245006657789617</v>
      </c>
      <c r="L8" s="545">
        <v>50.332889480692408</v>
      </c>
      <c r="M8" s="543">
        <f t="shared" si="0"/>
        <v>100</v>
      </c>
      <c r="O8" s="549"/>
    </row>
    <row r="9" spans="2:15" ht="33.75" customHeight="1" x14ac:dyDescent="0.15">
      <c r="B9" s="342" t="s">
        <v>320</v>
      </c>
      <c r="C9" s="544">
        <v>2.9370629370629371</v>
      </c>
      <c r="D9" s="541">
        <v>2.6573426573426575</v>
      </c>
      <c r="E9" s="541">
        <v>3.4965034965034967</v>
      </c>
      <c r="F9" s="541">
        <v>4.1958041958041958</v>
      </c>
      <c r="G9" s="541">
        <v>2.5174825174825175</v>
      </c>
      <c r="H9" s="542">
        <v>11.888111888111888</v>
      </c>
      <c r="I9" s="542">
        <v>3.3566433566433567</v>
      </c>
      <c r="J9" s="542">
        <v>7.8321678321678325</v>
      </c>
      <c r="K9" s="542">
        <v>15.524475524475525</v>
      </c>
      <c r="L9" s="545">
        <v>45.594405594405593</v>
      </c>
      <c r="M9" s="543">
        <f t="shared" si="0"/>
        <v>100</v>
      </c>
      <c r="O9" s="549"/>
    </row>
    <row r="10" spans="2:15" ht="33.75" customHeight="1" x14ac:dyDescent="0.15">
      <c r="B10" s="342" t="s">
        <v>321</v>
      </c>
      <c r="C10" s="548">
        <v>2.5784201018229593</v>
      </c>
      <c r="D10" s="541">
        <v>7.1440302184266713</v>
      </c>
      <c r="E10" s="541">
        <v>7.2425685662670398</v>
      </c>
      <c r="F10" s="541">
        <v>5.3621284283133521</v>
      </c>
      <c r="G10" s="541">
        <v>3.7937263918541628</v>
      </c>
      <c r="H10" s="542">
        <v>18.549843980949252</v>
      </c>
      <c r="I10" s="542">
        <v>4.4178025948431596</v>
      </c>
      <c r="J10" s="542">
        <v>9.2297585810477916</v>
      </c>
      <c r="K10" s="542">
        <v>16.365577270487766</v>
      </c>
      <c r="L10" s="545">
        <v>25.316143865987843</v>
      </c>
      <c r="M10" s="543">
        <f t="shared" si="0"/>
        <v>100</v>
      </c>
      <c r="O10" s="549"/>
    </row>
    <row r="11" spans="2:15" ht="33.75" customHeight="1" x14ac:dyDescent="0.15">
      <c r="B11" s="342" t="s">
        <v>306</v>
      </c>
      <c r="C11" s="547">
        <v>3.335114911811865</v>
      </c>
      <c r="D11" s="541">
        <v>8.615713522180652</v>
      </c>
      <c r="E11" s="541">
        <v>8.1560662747194002</v>
      </c>
      <c r="F11" s="541">
        <v>5.8364510956707649</v>
      </c>
      <c r="G11" s="541">
        <v>3.59166221272047</v>
      </c>
      <c r="H11" s="542">
        <v>18.695884553714592</v>
      </c>
      <c r="I11" s="542">
        <v>3.698556921432389</v>
      </c>
      <c r="J11" s="542">
        <v>9.2036344200962059</v>
      </c>
      <c r="K11" s="542">
        <v>15.189738107963654</v>
      </c>
      <c r="L11" s="546">
        <v>23.677177979690008</v>
      </c>
      <c r="M11" s="543">
        <f t="shared" si="0"/>
        <v>100</v>
      </c>
      <c r="O11" s="549"/>
    </row>
    <row r="14" spans="2:15" ht="14.25" thickBot="1" x14ac:dyDescent="0.2">
      <c r="B14" s="59"/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2:15" ht="44.25" customHeight="1" thickBot="1" x14ac:dyDescent="0.2">
      <c r="B15" s="58"/>
      <c r="C15" s="57" t="s">
        <v>569</v>
      </c>
      <c r="D15" s="56" t="s">
        <v>330</v>
      </c>
      <c r="E15" s="56" t="s">
        <v>329</v>
      </c>
      <c r="F15" s="56" t="s">
        <v>328</v>
      </c>
      <c r="G15" s="55" t="s">
        <v>327</v>
      </c>
      <c r="H15" s="55" t="s">
        <v>570</v>
      </c>
      <c r="I15" s="55" t="s">
        <v>326</v>
      </c>
      <c r="J15" s="55" t="s">
        <v>325</v>
      </c>
      <c r="K15" s="55" t="s">
        <v>324</v>
      </c>
      <c r="L15" s="144" t="s">
        <v>323</v>
      </c>
      <c r="M15" s="149" t="s">
        <v>547</v>
      </c>
    </row>
    <row r="16" spans="2:15" ht="17.25" x14ac:dyDescent="0.15">
      <c r="B16" s="54" t="s">
        <v>302</v>
      </c>
      <c r="C16" s="127">
        <v>1.1269873213926342</v>
      </c>
      <c r="D16" s="128">
        <v>4.0652042664520023</v>
      </c>
      <c r="E16" s="128">
        <v>6.1783054940631921</v>
      </c>
      <c r="F16" s="128">
        <v>5.9368082109076274</v>
      </c>
      <c r="G16" s="128">
        <v>5.4940631917890927</v>
      </c>
      <c r="H16" s="128">
        <v>14.449587442141276</v>
      </c>
      <c r="I16" s="128">
        <v>5.3330650030187154</v>
      </c>
      <c r="J16" s="128">
        <v>12.899979875226403</v>
      </c>
      <c r="K16" s="128">
        <v>18.89716240692292</v>
      </c>
      <c r="L16" s="145">
        <v>25.618836788086135</v>
      </c>
      <c r="M16" s="150">
        <f>SUM(C16:L16)</f>
        <v>100</v>
      </c>
    </row>
    <row r="17" spans="2:13" ht="17.25" x14ac:dyDescent="0.15">
      <c r="B17" s="53" t="s">
        <v>303</v>
      </c>
      <c r="C17" s="129">
        <v>3.1215161649944259</v>
      </c>
      <c r="D17" s="130">
        <v>7.2463768115942031</v>
      </c>
      <c r="E17" s="130">
        <v>8.2497212931995545</v>
      </c>
      <c r="F17" s="130">
        <v>3.5674470457079153</v>
      </c>
      <c r="G17" s="130">
        <v>7.023411371237458</v>
      </c>
      <c r="H17" s="130">
        <v>16.945373467112599</v>
      </c>
      <c r="I17" s="130">
        <v>3.5674470457079153</v>
      </c>
      <c r="J17" s="130">
        <v>9.1415830546265333</v>
      </c>
      <c r="K17" s="130">
        <v>14.827201783723524</v>
      </c>
      <c r="L17" s="146">
        <v>26.309921962095871</v>
      </c>
      <c r="M17" s="151">
        <f t="shared" ref="M17:M22" si="1">SUM(C17:L17)</f>
        <v>100</v>
      </c>
    </row>
    <row r="18" spans="2:13" ht="17.25" x14ac:dyDescent="0.15">
      <c r="B18" s="53" t="s">
        <v>304</v>
      </c>
      <c r="C18" s="129">
        <v>3.0100740381114215</v>
      </c>
      <c r="D18" s="130">
        <v>4.9884694744507829</v>
      </c>
      <c r="E18" s="130">
        <v>6.1051098434276003</v>
      </c>
      <c r="F18" s="130">
        <v>4.393737104017478</v>
      </c>
      <c r="G18" s="130">
        <v>3.5926690132297607</v>
      </c>
      <c r="H18" s="130">
        <v>14.030828984100014</v>
      </c>
      <c r="I18" s="130">
        <v>4.3815997087025123</v>
      </c>
      <c r="J18" s="130">
        <v>11.348464619492656</v>
      </c>
      <c r="K18" s="130">
        <v>17.817696322369219</v>
      </c>
      <c r="L18" s="146">
        <v>30.331350892098559</v>
      </c>
      <c r="M18" s="151">
        <f t="shared" si="1"/>
        <v>99.999999999999986</v>
      </c>
    </row>
    <row r="19" spans="2:13" ht="17.25" x14ac:dyDescent="0.15">
      <c r="B19" s="52" t="s">
        <v>305</v>
      </c>
      <c r="C19" s="129">
        <v>1.9973368841544608</v>
      </c>
      <c r="D19" s="130">
        <v>3.3288948069241013</v>
      </c>
      <c r="E19" s="130">
        <v>3.7283621837549936</v>
      </c>
      <c r="F19" s="130">
        <v>1.5978695073235687</v>
      </c>
      <c r="G19" s="130">
        <v>2.2636484687083889</v>
      </c>
      <c r="H19" s="130">
        <v>11.051930758988016</v>
      </c>
      <c r="I19" s="130">
        <v>1.3315579227696404</v>
      </c>
      <c r="J19" s="130">
        <v>8.1225033288948083</v>
      </c>
      <c r="K19" s="130">
        <v>16.245006657789617</v>
      </c>
      <c r="L19" s="146">
        <v>50.332889480692408</v>
      </c>
      <c r="M19" s="151">
        <f t="shared" si="1"/>
        <v>100</v>
      </c>
    </row>
    <row r="20" spans="2:13" ht="27" x14ac:dyDescent="0.15">
      <c r="B20" s="52" t="s">
        <v>571</v>
      </c>
      <c r="C20" s="131">
        <v>2.9370629370629371</v>
      </c>
      <c r="D20" s="132">
        <v>2.6573426573426575</v>
      </c>
      <c r="E20" s="132">
        <v>3.4965034965034967</v>
      </c>
      <c r="F20" s="132">
        <v>4.1958041958041958</v>
      </c>
      <c r="G20" s="132">
        <v>2.5174825174825175</v>
      </c>
      <c r="H20" s="132">
        <v>11.888111888111888</v>
      </c>
      <c r="I20" s="132">
        <v>3.3566433566433567</v>
      </c>
      <c r="J20" s="132">
        <v>7.8321678321678325</v>
      </c>
      <c r="K20" s="132">
        <v>15.524475524475525</v>
      </c>
      <c r="L20" s="147">
        <v>45.594405594405593</v>
      </c>
      <c r="M20" s="151">
        <f t="shared" si="1"/>
        <v>100</v>
      </c>
    </row>
    <row r="21" spans="2:13" ht="27" x14ac:dyDescent="0.15">
      <c r="B21" s="52" t="s">
        <v>319</v>
      </c>
      <c r="C21" s="131">
        <v>2.5784201018229593</v>
      </c>
      <c r="D21" s="132">
        <v>7.1440302184266713</v>
      </c>
      <c r="E21" s="132">
        <v>7.2425685662670398</v>
      </c>
      <c r="F21" s="132">
        <v>5.3621284283133521</v>
      </c>
      <c r="G21" s="132">
        <v>3.7937263918541628</v>
      </c>
      <c r="H21" s="132">
        <v>18.549843980949252</v>
      </c>
      <c r="I21" s="132">
        <v>4.4178025948431596</v>
      </c>
      <c r="J21" s="132">
        <v>9.2297585810477916</v>
      </c>
      <c r="K21" s="132">
        <v>16.365577270487766</v>
      </c>
      <c r="L21" s="147">
        <v>25.316143865987843</v>
      </c>
      <c r="M21" s="151">
        <f t="shared" si="1"/>
        <v>100</v>
      </c>
    </row>
    <row r="22" spans="2:13" ht="27.75" thickBot="1" x14ac:dyDescent="0.2">
      <c r="B22" s="51" t="s">
        <v>318</v>
      </c>
      <c r="C22" s="133">
        <v>3.335114911811865</v>
      </c>
      <c r="D22" s="134">
        <v>8.615713522180652</v>
      </c>
      <c r="E22" s="134">
        <v>8.1560662747194002</v>
      </c>
      <c r="F22" s="134">
        <v>5.8364510956707649</v>
      </c>
      <c r="G22" s="134">
        <v>3.59166221272047</v>
      </c>
      <c r="H22" s="134">
        <v>18.695884553714592</v>
      </c>
      <c r="I22" s="134">
        <v>3.698556921432389</v>
      </c>
      <c r="J22" s="134">
        <v>9.2036344200962059</v>
      </c>
      <c r="K22" s="134">
        <v>15.189738107963654</v>
      </c>
      <c r="L22" s="148">
        <v>23.677177979690008</v>
      </c>
      <c r="M22" s="152">
        <f t="shared" si="1"/>
        <v>100</v>
      </c>
    </row>
    <row r="25" spans="2:13" x14ac:dyDescent="0.15">
      <c r="B25" s="518" t="s">
        <v>728</v>
      </c>
    </row>
  </sheetData>
  <phoneticPr fontId="15"/>
  <pageMargins left="0.70866141732283472" right="0.70866141732283472" top="0.74803149606299213" bottom="0.74803149606299213" header="0.31496062992125984" footer="0.31496062992125984"/>
  <pageSetup paperSize="9" scale="39" fitToHeight="0" orientation="landscape" horizontalDpi="4294967294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69"/>
  <sheetViews>
    <sheetView zoomScale="75" zoomScaleNormal="75" workbookViewId="0">
      <selection activeCell="B1" sqref="B1"/>
    </sheetView>
  </sheetViews>
  <sheetFormatPr defaultRowHeight="13.5" x14ac:dyDescent="0.15"/>
  <cols>
    <col min="1" max="1" width="9" style="50"/>
    <col min="2" max="2" width="53.25" style="50" customWidth="1"/>
    <col min="3" max="4" width="15.625" style="50" customWidth="1"/>
    <col min="5" max="5" width="17.25" style="50" customWidth="1"/>
    <col min="6" max="10" width="15.625" style="50" customWidth="1"/>
    <col min="11" max="11" width="16.25" style="50" customWidth="1"/>
    <col min="12" max="13" width="15.625" style="50" customWidth="1"/>
    <col min="14" max="16384" width="9" style="50"/>
  </cols>
  <sheetData>
    <row r="4" spans="2:13" x14ac:dyDescent="0.15">
      <c r="B4" s="519" t="s">
        <v>730</v>
      </c>
      <c r="L4" s="60"/>
    </row>
    <row r="5" spans="2:13" ht="20.25" customHeight="1" x14ac:dyDescent="0.15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140" t="s">
        <v>542</v>
      </c>
    </row>
    <row r="6" spans="2:13" ht="66.75" customHeight="1" thickBot="1" x14ac:dyDescent="0.2">
      <c r="B6" s="327"/>
      <c r="C6" s="328" t="s">
        <v>340</v>
      </c>
      <c r="D6" s="329" t="s">
        <v>339</v>
      </c>
      <c r="E6" s="330" t="s">
        <v>338</v>
      </c>
      <c r="F6" s="330" t="s">
        <v>337</v>
      </c>
      <c r="G6" s="330" t="s">
        <v>336</v>
      </c>
      <c r="H6" s="330" t="s">
        <v>335</v>
      </c>
      <c r="I6" s="330" t="s">
        <v>334</v>
      </c>
      <c r="J6" s="330" t="s">
        <v>333</v>
      </c>
      <c r="K6" s="330" t="s">
        <v>332</v>
      </c>
      <c r="L6" s="331" t="s">
        <v>331</v>
      </c>
      <c r="M6" s="332" t="s">
        <v>547</v>
      </c>
    </row>
    <row r="7" spans="2:13" ht="33" customHeight="1" x14ac:dyDescent="0.15">
      <c r="B7" s="553" t="s">
        <v>302</v>
      </c>
      <c r="C7" s="550">
        <v>13.131998642687478</v>
      </c>
      <c r="D7" s="544">
        <v>13.047166610111979</v>
      </c>
      <c r="E7" s="557">
        <v>23.328808958262641</v>
      </c>
      <c r="F7" s="544">
        <v>6.3793688496776388</v>
      </c>
      <c r="G7" s="544">
        <v>4.6827281981676281</v>
      </c>
      <c r="H7" s="551">
        <v>13.21683067526298</v>
      </c>
      <c r="I7" s="551">
        <v>15.575161180861894</v>
      </c>
      <c r="J7" s="551">
        <v>6.3624024431625372</v>
      </c>
      <c r="K7" s="551">
        <v>3.9531727180183238</v>
      </c>
      <c r="L7" s="551">
        <v>0.32236172378690192</v>
      </c>
      <c r="M7" s="333">
        <f>SUM(C7:L7)</f>
        <v>100</v>
      </c>
    </row>
    <row r="8" spans="2:13" ht="33" customHeight="1" x14ac:dyDescent="0.15">
      <c r="B8" s="555" t="s">
        <v>303</v>
      </c>
      <c r="C8" s="558">
        <v>19.393282773564462</v>
      </c>
      <c r="D8" s="544">
        <v>16.143011917659805</v>
      </c>
      <c r="E8" s="544">
        <v>13.217768147345613</v>
      </c>
      <c r="F8" s="544">
        <v>8.2340195016251361</v>
      </c>
      <c r="G8" s="544">
        <v>6.7172264355362943</v>
      </c>
      <c r="H8" s="551">
        <v>14.517876489707476</v>
      </c>
      <c r="I8" s="551">
        <v>13.217768147345613</v>
      </c>
      <c r="J8" s="551">
        <v>4.6587215601300107</v>
      </c>
      <c r="K8" s="551">
        <v>3.2502708559046587</v>
      </c>
      <c r="L8" s="551">
        <v>0.65005417118093178</v>
      </c>
      <c r="M8" s="552">
        <f t="shared" ref="M8:M13" si="0">SUM(C8:L8)</f>
        <v>99.999999999999986</v>
      </c>
    </row>
    <row r="9" spans="2:13" ht="33" customHeight="1" x14ac:dyDescent="0.15">
      <c r="B9" s="341" t="s">
        <v>304</v>
      </c>
      <c r="C9" s="548">
        <v>16.138528138528137</v>
      </c>
      <c r="D9" s="541">
        <v>16.606060606060606</v>
      </c>
      <c r="E9" s="559">
        <v>18.7012987012987</v>
      </c>
      <c r="F9" s="541">
        <v>6.9264069264069263</v>
      </c>
      <c r="G9" s="541">
        <v>6.441558441558441</v>
      </c>
      <c r="H9" s="542">
        <v>15.064935064935064</v>
      </c>
      <c r="I9" s="542">
        <v>10.303030303030303</v>
      </c>
      <c r="J9" s="542">
        <v>4.6233766233766227</v>
      </c>
      <c r="K9" s="542">
        <v>4.6406926406926408</v>
      </c>
      <c r="L9" s="542">
        <v>0.55411255411255411</v>
      </c>
      <c r="M9" s="552">
        <f t="shared" si="0"/>
        <v>99.999999999999986</v>
      </c>
    </row>
    <row r="10" spans="2:13" ht="33" customHeight="1" x14ac:dyDescent="0.15">
      <c r="B10" s="556" t="s">
        <v>305</v>
      </c>
      <c r="C10" s="560">
        <v>20.434227330779056</v>
      </c>
      <c r="D10" s="541">
        <v>17.752234993614305</v>
      </c>
      <c r="E10" s="541">
        <v>12.51596424010217</v>
      </c>
      <c r="F10" s="541">
        <v>6.8965517241379306</v>
      </c>
      <c r="G10" s="541">
        <v>11.111111111111111</v>
      </c>
      <c r="H10" s="542">
        <v>10.600255427841635</v>
      </c>
      <c r="I10" s="542">
        <v>8.8122605363984672</v>
      </c>
      <c r="J10" s="542">
        <v>4.0868454661558111</v>
      </c>
      <c r="K10" s="542">
        <v>6.3856960408684547</v>
      </c>
      <c r="L10" s="542">
        <v>1.40485312899106</v>
      </c>
      <c r="M10" s="543">
        <f t="shared" si="0"/>
        <v>100</v>
      </c>
    </row>
    <row r="11" spans="2:13" ht="33" customHeight="1" x14ac:dyDescent="0.15">
      <c r="B11" s="342" t="s">
        <v>322</v>
      </c>
      <c r="C11" s="548">
        <v>13.629402756508421</v>
      </c>
      <c r="D11" s="541">
        <v>11.944869831546708</v>
      </c>
      <c r="E11" s="559">
        <v>21.592649310872893</v>
      </c>
      <c r="F11" s="541">
        <v>10.872894333843798</v>
      </c>
      <c r="G11" s="541">
        <v>7.044410413476264</v>
      </c>
      <c r="H11" s="542">
        <v>12.710566615620214</v>
      </c>
      <c r="I11" s="542">
        <v>11.332312404287901</v>
      </c>
      <c r="J11" s="542">
        <v>5.6661562021439504</v>
      </c>
      <c r="K11" s="542">
        <v>4.2879019908116387</v>
      </c>
      <c r="L11" s="542">
        <v>0.91883614088820831</v>
      </c>
      <c r="M11" s="333">
        <f t="shared" si="0"/>
        <v>99.999999999999986</v>
      </c>
    </row>
    <row r="12" spans="2:13" ht="33" customHeight="1" x14ac:dyDescent="0.15">
      <c r="B12" s="554" t="s">
        <v>321</v>
      </c>
      <c r="C12" s="560">
        <v>19.928465904673043</v>
      </c>
      <c r="D12" s="541">
        <v>18.591089339864709</v>
      </c>
      <c r="E12" s="541">
        <v>11.795350283803748</v>
      </c>
      <c r="F12" s="541">
        <v>8.7318248969753522</v>
      </c>
      <c r="G12" s="541">
        <v>8.4285825363502056</v>
      </c>
      <c r="H12" s="542">
        <v>15.185444366689993</v>
      </c>
      <c r="I12" s="542">
        <v>10.691237073322448</v>
      </c>
      <c r="J12" s="542">
        <v>3.7710908949537361</v>
      </c>
      <c r="K12" s="542">
        <v>2.5036933364435114</v>
      </c>
      <c r="L12" s="542">
        <v>0.37322136692325636</v>
      </c>
      <c r="M12" s="543">
        <f t="shared" si="0"/>
        <v>100.00000000000001</v>
      </c>
    </row>
    <row r="13" spans="2:13" ht="33" customHeight="1" x14ac:dyDescent="0.15">
      <c r="B13" s="554" t="s">
        <v>306</v>
      </c>
      <c r="C13" s="561">
        <v>17.116430903155607</v>
      </c>
      <c r="D13" s="561">
        <v>17.05114254624592</v>
      </c>
      <c r="E13" s="547">
        <v>13.210010881392819</v>
      </c>
      <c r="F13" s="547">
        <v>8.9553862894450482</v>
      </c>
      <c r="G13" s="547">
        <v>8.1501632208922743</v>
      </c>
      <c r="H13" s="539">
        <v>16.702937976060937</v>
      </c>
      <c r="I13" s="539">
        <v>11.044613710554952</v>
      </c>
      <c r="J13" s="539">
        <v>4.5484221980413491</v>
      </c>
      <c r="K13" s="539">
        <v>2.4918389553862896</v>
      </c>
      <c r="L13" s="539">
        <v>0.72905331882480962</v>
      </c>
      <c r="M13" s="334">
        <f t="shared" si="0"/>
        <v>100</v>
      </c>
    </row>
    <row r="14" spans="2:13" ht="19.5" customHeight="1" x14ac:dyDescent="0.15">
      <c r="B14" s="126" t="s">
        <v>543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2:13" x14ac:dyDescent="0.15">
      <c r="B15" s="60"/>
      <c r="C15" s="60"/>
      <c r="D15" s="60"/>
      <c r="E15" s="60"/>
      <c r="F15" s="60"/>
      <c r="G15" s="60"/>
      <c r="H15" s="60"/>
    </row>
    <row r="16" spans="2:13" x14ac:dyDescent="0.15">
      <c r="B16" s="60"/>
      <c r="C16" s="60"/>
      <c r="D16" s="60"/>
      <c r="E16" s="60"/>
      <c r="F16" s="60"/>
      <c r="G16" s="60"/>
      <c r="H16" s="60"/>
    </row>
    <row r="17" spans="2:8" x14ac:dyDescent="0.15">
      <c r="B17" s="60"/>
      <c r="C17" s="60"/>
      <c r="D17" s="60"/>
      <c r="E17" s="60"/>
      <c r="F17" s="60"/>
      <c r="G17" s="60"/>
      <c r="H17" s="60"/>
    </row>
    <row r="18" spans="2:8" x14ac:dyDescent="0.15">
      <c r="B18" s="520" t="s">
        <v>731</v>
      </c>
      <c r="C18" s="60"/>
      <c r="D18" s="60"/>
      <c r="E18" s="60"/>
      <c r="F18" s="60"/>
      <c r="G18" s="60"/>
      <c r="H18" s="60"/>
    </row>
    <row r="19" spans="2:8" x14ac:dyDescent="0.15">
      <c r="B19" s="60"/>
      <c r="C19" s="60"/>
      <c r="D19" s="60"/>
      <c r="E19" s="60"/>
      <c r="F19" s="60"/>
      <c r="G19" s="60"/>
      <c r="H19" s="60"/>
    </row>
    <row r="20" spans="2:8" x14ac:dyDescent="0.15">
      <c r="B20" s="60"/>
      <c r="C20" s="60"/>
      <c r="D20" s="60"/>
      <c r="E20" s="60"/>
      <c r="F20" s="60"/>
      <c r="G20" s="60"/>
      <c r="H20" s="60"/>
    </row>
    <row r="21" spans="2:8" x14ac:dyDescent="0.15">
      <c r="B21" s="60"/>
      <c r="C21" s="60"/>
      <c r="D21" s="60"/>
      <c r="E21" s="60"/>
      <c r="F21" s="60"/>
      <c r="G21" s="60"/>
      <c r="H21" s="60"/>
    </row>
    <row r="22" spans="2:8" x14ac:dyDescent="0.15">
      <c r="B22" s="60"/>
      <c r="C22" s="60"/>
      <c r="D22" s="60"/>
      <c r="E22" s="60"/>
      <c r="F22" s="60"/>
      <c r="G22" s="60"/>
      <c r="H22" s="60"/>
    </row>
    <row r="23" spans="2:8" x14ac:dyDescent="0.15">
      <c r="B23" s="60"/>
      <c r="C23" s="60"/>
      <c r="D23" s="60"/>
      <c r="E23" s="60"/>
      <c r="F23" s="60"/>
      <c r="G23" s="60"/>
      <c r="H23" s="60"/>
    </row>
    <row r="24" spans="2:8" x14ac:dyDescent="0.15">
      <c r="B24" s="60"/>
      <c r="C24" s="60"/>
      <c r="D24" s="60"/>
      <c r="E24" s="60"/>
      <c r="F24" s="60"/>
      <c r="G24" s="60"/>
      <c r="H24" s="60"/>
    </row>
    <row r="25" spans="2:8" x14ac:dyDescent="0.15">
      <c r="B25" s="60"/>
      <c r="C25" s="60"/>
      <c r="D25" s="60"/>
      <c r="E25" s="60"/>
      <c r="F25" s="60"/>
      <c r="G25" s="60"/>
      <c r="H25" s="60"/>
    </row>
    <row r="26" spans="2:8" x14ac:dyDescent="0.15">
      <c r="B26" s="60"/>
      <c r="C26" s="60"/>
      <c r="D26" s="60"/>
      <c r="E26" s="60"/>
      <c r="F26" s="60"/>
      <c r="G26" s="60"/>
      <c r="H26" s="60"/>
    </row>
    <row r="27" spans="2:8" x14ac:dyDescent="0.15">
      <c r="B27" s="60"/>
      <c r="C27" s="60"/>
      <c r="D27" s="60"/>
      <c r="E27" s="60"/>
      <c r="F27" s="60"/>
      <c r="G27" s="60"/>
      <c r="H27" s="60"/>
    </row>
    <row r="28" spans="2:8" x14ac:dyDescent="0.15">
      <c r="B28" s="60"/>
      <c r="C28" s="60"/>
      <c r="D28" s="60"/>
      <c r="E28" s="60"/>
      <c r="F28" s="60"/>
      <c r="G28" s="60"/>
      <c r="H28" s="60"/>
    </row>
    <row r="29" spans="2:8" x14ac:dyDescent="0.15">
      <c r="B29" s="60"/>
      <c r="C29" s="60"/>
      <c r="D29" s="60"/>
      <c r="E29" s="60"/>
      <c r="F29" s="60"/>
      <c r="G29" s="60"/>
      <c r="H29" s="60"/>
    </row>
    <row r="30" spans="2:8" x14ac:dyDescent="0.15">
      <c r="B30" s="60"/>
      <c r="C30" s="60"/>
      <c r="D30" s="60"/>
      <c r="E30" s="60"/>
      <c r="F30" s="60"/>
      <c r="G30" s="60"/>
      <c r="H30" s="60"/>
    </row>
    <row r="31" spans="2:8" x14ac:dyDescent="0.15">
      <c r="B31" s="60"/>
      <c r="C31" s="60"/>
      <c r="D31" s="60"/>
      <c r="E31" s="60"/>
      <c r="F31" s="60"/>
      <c r="G31" s="60"/>
      <c r="H31" s="60"/>
    </row>
    <row r="32" spans="2:8" x14ac:dyDescent="0.15">
      <c r="B32" s="60"/>
      <c r="C32" s="60"/>
      <c r="D32" s="60"/>
      <c r="E32" s="60"/>
      <c r="F32" s="60"/>
      <c r="G32" s="60"/>
      <c r="H32" s="60"/>
    </row>
    <row r="33" spans="2:8" x14ac:dyDescent="0.15">
      <c r="B33" s="60"/>
      <c r="C33" s="60"/>
      <c r="D33" s="60"/>
      <c r="E33" s="60"/>
      <c r="F33" s="60"/>
      <c r="G33" s="60"/>
      <c r="H33" s="60"/>
    </row>
    <row r="34" spans="2:8" x14ac:dyDescent="0.15">
      <c r="B34" s="60"/>
      <c r="C34" s="60"/>
      <c r="D34" s="60"/>
      <c r="E34" s="60"/>
      <c r="F34" s="60"/>
      <c r="G34" s="60"/>
      <c r="H34" s="60"/>
    </row>
    <row r="35" spans="2:8" x14ac:dyDescent="0.15">
      <c r="B35" s="60"/>
      <c r="C35" s="60"/>
      <c r="D35" s="60"/>
      <c r="E35" s="60"/>
      <c r="F35" s="60"/>
      <c r="G35" s="60"/>
      <c r="H35" s="60"/>
    </row>
    <row r="36" spans="2:8" x14ac:dyDescent="0.15">
      <c r="B36" s="60"/>
      <c r="C36" s="60"/>
      <c r="D36" s="60"/>
      <c r="E36" s="60"/>
      <c r="F36" s="60"/>
      <c r="G36" s="60"/>
      <c r="H36" s="60"/>
    </row>
    <row r="37" spans="2:8" x14ac:dyDescent="0.15">
      <c r="B37" s="60"/>
      <c r="C37" s="60"/>
      <c r="D37" s="60"/>
      <c r="E37" s="60"/>
      <c r="F37" s="60"/>
      <c r="G37" s="60"/>
      <c r="H37" s="60"/>
    </row>
    <row r="38" spans="2:8" x14ac:dyDescent="0.15">
      <c r="B38" s="60"/>
      <c r="C38" s="60"/>
      <c r="D38" s="60"/>
      <c r="E38" s="60"/>
      <c r="F38" s="60"/>
      <c r="G38" s="60"/>
      <c r="H38" s="60"/>
    </row>
    <row r="39" spans="2:8" x14ac:dyDescent="0.15">
      <c r="B39" s="60"/>
      <c r="C39" s="60"/>
      <c r="D39" s="60"/>
      <c r="E39" s="60"/>
      <c r="F39" s="60"/>
      <c r="G39" s="60"/>
      <c r="H39" s="60"/>
    </row>
    <row r="40" spans="2:8" x14ac:dyDescent="0.15">
      <c r="B40" s="60"/>
      <c r="C40" s="60"/>
      <c r="D40" s="60"/>
      <c r="E40" s="60"/>
      <c r="F40" s="60"/>
      <c r="G40" s="60"/>
      <c r="H40" s="60"/>
    </row>
    <row r="41" spans="2:8" x14ac:dyDescent="0.15">
      <c r="B41" s="60"/>
      <c r="C41" s="60"/>
      <c r="D41" s="60"/>
      <c r="E41" s="60"/>
      <c r="F41" s="60"/>
      <c r="G41" s="60"/>
      <c r="H41" s="60"/>
    </row>
    <row r="42" spans="2:8" x14ac:dyDescent="0.15">
      <c r="B42" s="60"/>
      <c r="C42" s="60"/>
      <c r="D42" s="60"/>
      <c r="E42" s="60"/>
      <c r="F42" s="60"/>
      <c r="G42" s="60"/>
      <c r="H42" s="60"/>
    </row>
    <row r="43" spans="2:8" x14ac:dyDescent="0.15">
      <c r="B43" s="60"/>
      <c r="C43" s="60"/>
      <c r="D43" s="60"/>
      <c r="E43" s="60"/>
      <c r="F43" s="60"/>
      <c r="G43" s="60"/>
      <c r="H43" s="60"/>
    </row>
    <row r="44" spans="2:8" x14ac:dyDescent="0.15">
      <c r="B44" s="60"/>
      <c r="C44" s="60"/>
      <c r="D44" s="60"/>
      <c r="E44" s="60"/>
      <c r="F44" s="60"/>
      <c r="G44" s="60"/>
      <c r="H44" s="60"/>
    </row>
    <row r="45" spans="2:8" x14ac:dyDescent="0.15">
      <c r="B45" s="60"/>
      <c r="C45" s="60"/>
      <c r="D45" s="60"/>
      <c r="E45" s="60"/>
      <c r="F45" s="60"/>
      <c r="G45" s="60"/>
      <c r="H45" s="60"/>
    </row>
    <row r="46" spans="2:8" x14ac:dyDescent="0.15">
      <c r="B46" s="60"/>
      <c r="C46" s="60"/>
      <c r="D46" s="60"/>
      <c r="E46" s="60"/>
      <c r="F46" s="60"/>
      <c r="G46" s="60"/>
      <c r="H46" s="60"/>
    </row>
    <row r="47" spans="2:8" x14ac:dyDescent="0.15">
      <c r="B47" s="60"/>
      <c r="C47" s="60"/>
      <c r="D47" s="60"/>
      <c r="E47" s="60"/>
      <c r="F47" s="60"/>
      <c r="G47" s="60"/>
      <c r="H47" s="60"/>
    </row>
    <row r="48" spans="2:8" x14ac:dyDescent="0.15">
      <c r="B48" s="60"/>
      <c r="C48" s="60"/>
      <c r="D48" s="60"/>
      <c r="E48" s="60"/>
      <c r="F48" s="60"/>
      <c r="G48" s="60"/>
      <c r="H48" s="60"/>
    </row>
    <row r="49" spans="2:8" x14ac:dyDescent="0.15">
      <c r="B49" s="60"/>
      <c r="C49" s="60"/>
      <c r="D49" s="60"/>
      <c r="E49" s="60"/>
      <c r="F49" s="60"/>
      <c r="G49" s="60"/>
      <c r="H49" s="60"/>
    </row>
    <row r="50" spans="2:8" x14ac:dyDescent="0.15">
      <c r="B50" s="60"/>
      <c r="C50" s="60"/>
      <c r="D50" s="60"/>
      <c r="E50" s="60"/>
      <c r="F50" s="60"/>
      <c r="G50" s="60"/>
      <c r="H50" s="60"/>
    </row>
    <row r="51" spans="2:8" x14ac:dyDescent="0.15">
      <c r="B51" s="60"/>
      <c r="C51" s="60"/>
      <c r="D51" s="60"/>
      <c r="E51" s="60"/>
      <c r="F51" s="60"/>
      <c r="G51" s="60"/>
      <c r="H51" s="60"/>
    </row>
    <row r="52" spans="2:8" x14ac:dyDescent="0.15">
      <c r="B52" s="60"/>
      <c r="C52" s="60"/>
      <c r="D52" s="60"/>
      <c r="E52" s="60"/>
      <c r="F52" s="60"/>
      <c r="G52" s="60"/>
      <c r="H52" s="60"/>
    </row>
    <row r="53" spans="2:8" x14ac:dyDescent="0.15">
      <c r="B53" s="60"/>
      <c r="C53" s="60"/>
      <c r="D53" s="60"/>
      <c r="E53" s="60"/>
      <c r="F53" s="60"/>
      <c r="G53" s="60"/>
      <c r="H53" s="60"/>
    </row>
    <row r="54" spans="2:8" x14ac:dyDescent="0.15">
      <c r="B54" s="60"/>
      <c r="C54" s="60"/>
      <c r="D54" s="60"/>
      <c r="E54" s="60"/>
      <c r="F54" s="60"/>
      <c r="G54" s="60"/>
      <c r="H54" s="60"/>
    </row>
    <row r="69" spans="6:6" x14ac:dyDescent="0.15">
      <c r="F69" s="245"/>
    </row>
  </sheetData>
  <phoneticPr fontId="15"/>
  <pageMargins left="0.25" right="0.25" top="0.75" bottom="0.75" header="0.3" footer="0.3"/>
  <pageSetup paperSize="9" scale="65" orientation="landscape" horizontalDpi="4294967294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zoomScale="75" zoomScaleNormal="75" zoomScaleSheetLayoutView="100" workbookViewId="0">
      <selection activeCell="B1" sqref="B1:K1"/>
    </sheetView>
  </sheetViews>
  <sheetFormatPr defaultRowHeight="11.25" x14ac:dyDescent="0.15"/>
  <cols>
    <col min="1" max="1" width="9" style="10"/>
    <col min="2" max="2" width="38.75" style="10" customWidth="1"/>
    <col min="3" max="3" width="7.5" style="10" customWidth="1"/>
    <col min="4" max="16384" width="9" style="10"/>
  </cols>
  <sheetData>
    <row r="1" spans="2:11" ht="24" customHeight="1" x14ac:dyDescent="0.15">
      <c r="B1" s="586" t="s">
        <v>587</v>
      </c>
      <c r="C1" s="586"/>
      <c r="D1" s="586"/>
      <c r="E1" s="586"/>
      <c r="F1" s="586"/>
      <c r="G1" s="586"/>
      <c r="H1" s="586"/>
      <c r="I1" s="586"/>
      <c r="J1" s="586"/>
      <c r="K1" s="586"/>
    </row>
    <row r="2" spans="2:11" x14ac:dyDescent="0.15">
      <c r="B2" s="11"/>
      <c r="C2" s="11"/>
      <c r="D2" s="11"/>
      <c r="E2" s="11"/>
      <c r="F2" s="11"/>
      <c r="G2" s="11"/>
      <c r="H2" s="11"/>
      <c r="I2" s="11"/>
      <c r="J2" s="12" t="s">
        <v>745</v>
      </c>
    </row>
    <row r="3" spans="2:11" ht="90" customHeight="1" x14ac:dyDescent="0.15">
      <c r="B3" s="41" t="s">
        <v>295</v>
      </c>
      <c r="C3" s="42" t="s">
        <v>296</v>
      </c>
      <c r="D3" s="43" t="s">
        <v>234</v>
      </c>
      <c r="E3" s="44" t="s">
        <v>298</v>
      </c>
      <c r="F3" s="44" t="s">
        <v>299</v>
      </c>
      <c r="G3" s="44" t="s">
        <v>300</v>
      </c>
      <c r="H3" s="44" t="s">
        <v>301</v>
      </c>
      <c r="I3" s="154" t="s">
        <v>240</v>
      </c>
      <c r="J3" s="155" t="s">
        <v>241</v>
      </c>
    </row>
    <row r="4" spans="2:11" ht="24" customHeight="1" x14ac:dyDescent="0.15">
      <c r="B4" s="368" t="s">
        <v>302</v>
      </c>
      <c r="C4" s="369"/>
      <c r="D4" s="153">
        <v>0.82428628870124654</v>
      </c>
      <c r="E4" s="135">
        <v>4.121431443506232</v>
      </c>
      <c r="F4" s="137">
        <v>56.453558504221959</v>
      </c>
      <c r="G4" s="135">
        <v>9.4692400482509047</v>
      </c>
      <c r="H4" s="135">
        <v>11.318858061921995</v>
      </c>
      <c r="I4" s="157">
        <v>17.812625653397667</v>
      </c>
      <c r="J4" s="156">
        <v>100</v>
      </c>
    </row>
    <row r="5" spans="2:11" ht="24" customHeight="1" x14ac:dyDescent="0.15">
      <c r="B5" s="368" t="s">
        <v>303</v>
      </c>
      <c r="C5" s="369"/>
      <c r="D5" s="153">
        <v>1.0238907849829351</v>
      </c>
      <c r="E5" s="135">
        <v>1.9340159271899888</v>
      </c>
      <c r="F5" s="135">
        <v>3.0716723549488054</v>
      </c>
      <c r="G5" s="135">
        <v>7.6222980659840731</v>
      </c>
      <c r="H5" s="135">
        <v>24.687144482366325</v>
      </c>
      <c r="I5" s="138">
        <v>61.660978384527873</v>
      </c>
      <c r="J5" s="156">
        <v>100</v>
      </c>
    </row>
    <row r="6" spans="2:11" ht="24" customHeight="1" x14ac:dyDescent="0.15">
      <c r="B6" s="368" t="s">
        <v>304</v>
      </c>
      <c r="C6" s="369"/>
      <c r="D6" s="153">
        <v>6.1132167746668298E-2</v>
      </c>
      <c r="E6" s="136">
        <v>0.24452867098667319</v>
      </c>
      <c r="F6" s="136">
        <v>0.91698251620002447</v>
      </c>
      <c r="G6" s="136">
        <v>2.3107959408240615</v>
      </c>
      <c r="H6" s="136">
        <v>19.929086685413864</v>
      </c>
      <c r="I6" s="139">
        <v>76.537474018828703</v>
      </c>
      <c r="J6" s="156">
        <v>100</v>
      </c>
    </row>
    <row r="7" spans="2:11" ht="24" customHeight="1" x14ac:dyDescent="0.15">
      <c r="B7" s="368" t="s">
        <v>305</v>
      </c>
      <c r="C7" s="369"/>
      <c r="D7" s="153">
        <v>2.0134228187919461</v>
      </c>
      <c r="E7" s="136">
        <v>6.7114093959731544</v>
      </c>
      <c r="F7" s="136">
        <v>4.4295302013422821</v>
      </c>
      <c r="G7" s="136">
        <v>7.9194630872483227</v>
      </c>
      <c r="H7" s="136">
        <v>22.550335570469798</v>
      </c>
      <c r="I7" s="139">
        <v>56.375838926174495</v>
      </c>
      <c r="J7" s="156">
        <v>100</v>
      </c>
    </row>
    <row r="8" spans="2:11" ht="24" customHeight="1" x14ac:dyDescent="0.15">
      <c r="B8" s="368" t="s">
        <v>746</v>
      </c>
      <c r="C8" s="369"/>
      <c r="D8" s="153">
        <v>0.14144271570014144</v>
      </c>
      <c r="E8" s="136">
        <v>0</v>
      </c>
      <c r="F8" s="136">
        <v>0.56577086280056577</v>
      </c>
      <c r="G8" s="136">
        <v>3.1117397454031117</v>
      </c>
      <c r="H8" s="136">
        <v>12.446958981612447</v>
      </c>
      <c r="I8" s="139">
        <v>83.734087694483733</v>
      </c>
      <c r="J8" s="156">
        <v>100</v>
      </c>
    </row>
    <row r="9" spans="2:11" ht="24" customHeight="1" x14ac:dyDescent="0.15">
      <c r="B9" s="368" t="s">
        <v>747</v>
      </c>
      <c r="C9" s="369"/>
      <c r="D9" s="153">
        <v>0.11587485515643105</v>
      </c>
      <c r="E9" s="136">
        <v>0.57109750041383878</v>
      </c>
      <c r="F9" s="136">
        <v>1.1090878993544115</v>
      </c>
      <c r="G9" s="136">
        <v>7.3580533024333716</v>
      </c>
      <c r="H9" s="136">
        <v>20.468465485846714</v>
      </c>
      <c r="I9" s="139">
        <v>70.377420956795234</v>
      </c>
      <c r="J9" s="156">
        <v>100.02483032610495</v>
      </c>
    </row>
    <row r="10" spans="2:11" ht="24" customHeight="1" x14ac:dyDescent="0.15">
      <c r="B10" s="368" t="s">
        <v>306</v>
      </c>
      <c r="C10" s="369"/>
      <c r="D10" s="153">
        <v>5.3694158075601378E-2</v>
      </c>
      <c r="E10" s="136">
        <v>0.39733676975945015</v>
      </c>
      <c r="F10" s="136">
        <v>1.2564432989690721</v>
      </c>
      <c r="G10" s="136">
        <v>6.4755154639175263</v>
      </c>
      <c r="H10" s="136">
        <v>22.175687285223368</v>
      </c>
      <c r="I10" s="139">
        <v>69.641323024054984</v>
      </c>
      <c r="J10" s="156">
        <v>100</v>
      </c>
    </row>
    <row r="11" spans="2:11" ht="12.75" customHeight="1" x14ac:dyDescent="0.15">
      <c r="B11" s="25" t="s">
        <v>743</v>
      </c>
      <c r="C11" s="25"/>
      <c r="D11" s="25"/>
      <c r="E11" s="25"/>
      <c r="F11" s="25"/>
      <c r="G11" s="25"/>
      <c r="H11" s="25"/>
      <c r="I11" s="25"/>
      <c r="J11" s="25"/>
      <c r="K11" s="25"/>
    </row>
    <row r="15" spans="2:11" ht="24" customHeight="1" x14ac:dyDescent="0.15">
      <c r="B15" s="586" t="s">
        <v>732</v>
      </c>
      <c r="C15" s="586"/>
      <c r="D15" s="586"/>
      <c r="E15" s="586"/>
      <c r="F15" s="586"/>
      <c r="G15" s="586"/>
      <c r="H15" s="586"/>
      <c r="I15" s="586"/>
      <c r="J15" s="586"/>
      <c r="K15" s="586"/>
    </row>
    <row r="16" spans="2:11" ht="12" customHeight="1" x14ac:dyDescent="0.15">
      <c r="B16" s="11"/>
      <c r="C16" s="11"/>
      <c r="D16" s="11"/>
      <c r="E16" s="11"/>
      <c r="F16" s="11"/>
      <c r="G16" s="11"/>
      <c r="H16" s="11"/>
      <c r="I16" s="12" t="s">
        <v>748</v>
      </c>
      <c r="J16" s="11"/>
    </row>
    <row r="17" spans="2:11" ht="90.75" customHeight="1" x14ac:dyDescent="0.15">
      <c r="B17" s="41" t="s">
        <v>295</v>
      </c>
      <c r="C17" s="42" t="s">
        <v>749</v>
      </c>
      <c r="D17" s="44" t="s">
        <v>234</v>
      </c>
      <c r="E17" s="44" t="s">
        <v>298</v>
      </c>
      <c r="F17" s="44" t="s">
        <v>299</v>
      </c>
      <c r="G17" s="44" t="s">
        <v>300</v>
      </c>
      <c r="H17" s="44" t="s">
        <v>301</v>
      </c>
      <c r="I17" s="154" t="s">
        <v>240</v>
      </c>
      <c r="J17" s="155" t="s">
        <v>241</v>
      </c>
    </row>
    <row r="18" spans="2:11" ht="24" customHeight="1" x14ac:dyDescent="0.15">
      <c r="B18" s="368" t="s">
        <v>302</v>
      </c>
      <c r="C18" s="563"/>
      <c r="D18" s="135">
        <v>0.82428628870124654</v>
      </c>
      <c r="E18" s="135">
        <v>4.121431443506232</v>
      </c>
      <c r="F18" s="137">
        <v>56.453558504221959</v>
      </c>
      <c r="G18" s="135">
        <v>9.4692400482509047</v>
      </c>
      <c r="H18" s="135">
        <v>11.318858061921995</v>
      </c>
      <c r="I18" s="157">
        <v>17.812625653397667</v>
      </c>
      <c r="J18" s="156">
        <v>100</v>
      </c>
    </row>
    <row r="19" spans="2:11" ht="24" customHeight="1" x14ac:dyDescent="0.15">
      <c r="B19" s="368" t="s">
        <v>303</v>
      </c>
      <c r="C19" s="563"/>
      <c r="D19" s="135">
        <v>1.0238907849829351</v>
      </c>
      <c r="E19" s="135">
        <v>1.9340159271899888</v>
      </c>
      <c r="F19" s="135">
        <v>3.0716723549488054</v>
      </c>
      <c r="G19" s="135">
        <v>7.6222980659840731</v>
      </c>
      <c r="H19" s="135">
        <v>24.687144482366325</v>
      </c>
      <c r="I19" s="138">
        <v>61.660978384527873</v>
      </c>
      <c r="J19" s="156">
        <v>100</v>
      </c>
    </row>
    <row r="20" spans="2:11" ht="24" customHeight="1" x14ac:dyDescent="0.15">
      <c r="B20" s="368" t="s">
        <v>304</v>
      </c>
      <c r="C20" s="563"/>
      <c r="D20" s="135">
        <v>6.1132167746668298E-2</v>
      </c>
      <c r="E20" s="136">
        <v>0.24452867098667319</v>
      </c>
      <c r="F20" s="136">
        <v>0.91698251620002447</v>
      </c>
      <c r="G20" s="136">
        <v>2.3107959408240615</v>
      </c>
      <c r="H20" s="136">
        <v>19.929086685413864</v>
      </c>
      <c r="I20" s="139">
        <v>76.537474018828703</v>
      </c>
      <c r="J20" s="156">
        <v>100</v>
      </c>
    </row>
    <row r="21" spans="2:11" ht="24" customHeight="1" x14ac:dyDescent="0.15">
      <c r="B21" s="368" t="s">
        <v>305</v>
      </c>
      <c r="C21" s="563"/>
      <c r="D21" s="135">
        <v>2.0134228187919461</v>
      </c>
      <c r="E21" s="136">
        <v>6.7114093959731544</v>
      </c>
      <c r="F21" s="136">
        <v>4.4295302013422821</v>
      </c>
      <c r="G21" s="136">
        <v>7.9194630872483227</v>
      </c>
      <c r="H21" s="136">
        <v>22.550335570469798</v>
      </c>
      <c r="I21" s="139">
        <v>56.375838926174495</v>
      </c>
      <c r="J21" s="156">
        <v>100</v>
      </c>
    </row>
    <row r="22" spans="2:11" ht="24" customHeight="1" x14ac:dyDescent="0.15">
      <c r="B22" s="564" t="s">
        <v>320</v>
      </c>
      <c r="C22" s="563"/>
      <c r="D22" s="135">
        <v>0.14144271570014144</v>
      </c>
      <c r="E22" s="136">
        <v>0</v>
      </c>
      <c r="F22" s="136">
        <v>0.56577086280056577</v>
      </c>
      <c r="G22" s="136">
        <v>3.1117397454031117</v>
      </c>
      <c r="H22" s="136">
        <v>12.446958981612447</v>
      </c>
      <c r="I22" s="139">
        <v>83.734087694483733</v>
      </c>
      <c r="J22" s="156">
        <v>100</v>
      </c>
    </row>
    <row r="23" spans="2:11" ht="24" customHeight="1" x14ac:dyDescent="0.15">
      <c r="B23" s="564" t="s">
        <v>319</v>
      </c>
      <c r="C23" s="563"/>
      <c r="D23" s="135">
        <v>0.11587485515643105</v>
      </c>
      <c r="E23" s="136">
        <v>0.57109750041383878</v>
      </c>
      <c r="F23" s="136">
        <v>1.1090878993544115</v>
      </c>
      <c r="G23" s="136">
        <v>7.3580533024333716</v>
      </c>
      <c r="H23" s="136">
        <v>20.468465485846714</v>
      </c>
      <c r="I23" s="139">
        <v>70.377420956795234</v>
      </c>
      <c r="J23" s="156">
        <v>100.02483032610495</v>
      </c>
    </row>
    <row r="24" spans="2:11" ht="24" customHeight="1" x14ac:dyDescent="0.15">
      <c r="B24" s="564" t="s">
        <v>318</v>
      </c>
      <c r="C24" s="563"/>
      <c r="D24" s="135">
        <v>5.3694158075601378E-2</v>
      </c>
      <c r="E24" s="136">
        <v>0.39733676975945015</v>
      </c>
      <c r="F24" s="136">
        <v>1.2564432989690721</v>
      </c>
      <c r="G24" s="136">
        <v>6.4755154639175263</v>
      </c>
      <c r="H24" s="136">
        <v>22.175687285223368</v>
      </c>
      <c r="I24" s="139">
        <v>69.641323024054984</v>
      </c>
      <c r="J24" s="156">
        <v>100</v>
      </c>
    </row>
    <row r="25" spans="2:11" x14ac:dyDescent="0.15">
      <c r="B25" s="25" t="s">
        <v>743</v>
      </c>
      <c r="C25" s="25"/>
      <c r="D25" s="25"/>
      <c r="E25" s="25"/>
      <c r="F25" s="25"/>
      <c r="G25" s="25"/>
      <c r="H25" s="25"/>
      <c r="I25" s="25"/>
      <c r="J25" s="25"/>
      <c r="K25" s="25"/>
    </row>
  </sheetData>
  <mergeCells count="2">
    <mergeCell ref="B15:K15"/>
    <mergeCell ref="B1:K1"/>
  </mergeCells>
  <phoneticPr fontId="36"/>
  <pageMargins left="0.98425196850393704" right="0" top="0.98425196850393704" bottom="0.98425196850393704" header="0.51181102362204722" footer="0.51181102362204722"/>
  <pageSetup paperSize="9" scale="90" orientation="portrait" horizontalDpi="4294967294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2"/>
  <sheetViews>
    <sheetView zoomScale="75" zoomScaleNormal="75" zoomScaleSheetLayoutView="75" workbookViewId="0">
      <selection activeCell="B1" sqref="B1"/>
    </sheetView>
  </sheetViews>
  <sheetFormatPr defaultRowHeight="13.5" x14ac:dyDescent="0.15"/>
  <cols>
    <col min="2" max="2" width="3.625" customWidth="1"/>
    <col min="3" max="3" width="44.5" customWidth="1"/>
    <col min="4" max="13" width="9.375" customWidth="1"/>
    <col min="14" max="14" width="10.25" customWidth="1"/>
  </cols>
  <sheetData>
    <row r="1" spans="1:15" x14ac:dyDescent="0.15">
      <c r="C1" s="2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2"/>
    </row>
    <row r="2" spans="1:15" ht="24.75" customHeight="1" x14ac:dyDescent="0.15">
      <c r="B2" s="517" t="s">
        <v>733</v>
      </c>
      <c r="C2" s="2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2"/>
    </row>
    <row r="3" spans="1:15" x14ac:dyDescent="0.15">
      <c r="B3" s="486"/>
      <c r="C3" s="486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</row>
    <row r="4" spans="1:15" x14ac:dyDescent="0.15">
      <c r="A4" s="24"/>
      <c r="B4" s="24"/>
      <c r="C4" s="24" t="s">
        <v>687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16" t="s">
        <v>664</v>
      </c>
    </row>
    <row r="5" spans="1:15" ht="138" customHeight="1" thickBot="1" x14ac:dyDescent="0.2">
      <c r="B5" s="632"/>
      <c r="C5" s="633"/>
      <c r="D5" s="498" t="s">
        <v>665</v>
      </c>
      <c r="E5" s="498" t="s">
        <v>666</v>
      </c>
      <c r="F5" s="499" t="s">
        <v>688</v>
      </c>
      <c r="G5" s="499" t="s">
        <v>689</v>
      </c>
      <c r="H5" s="499" t="s">
        <v>669</v>
      </c>
      <c r="I5" s="499" t="s">
        <v>670</v>
      </c>
      <c r="J5" s="499" t="s">
        <v>690</v>
      </c>
      <c r="K5" s="498" t="s">
        <v>671</v>
      </c>
      <c r="L5" s="500" t="s">
        <v>691</v>
      </c>
      <c r="M5" s="498" t="s">
        <v>673</v>
      </c>
      <c r="N5" s="498" t="s">
        <v>674</v>
      </c>
    </row>
    <row r="6" spans="1:15" x14ac:dyDescent="0.15">
      <c r="B6" s="627" t="s">
        <v>692</v>
      </c>
      <c r="C6" s="480" t="s">
        <v>693</v>
      </c>
      <c r="D6" s="501">
        <v>0.55536272127733421</v>
      </c>
      <c r="E6" s="501">
        <v>5.2631578947368416</v>
      </c>
      <c r="F6" s="501">
        <v>0</v>
      </c>
      <c r="G6" s="501">
        <v>2.0202020202020203</v>
      </c>
      <c r="H6" s="501">
        <v>0</v>
      </c>
      <c r="I6" s="501">
        <v>0</v>
      </c>
      <c r="J6" s="501">
        <v>1.0204081632653061</v>
      </c>
      <c r="K6" s="501">
        <v>1.1695906432748537</v>
      </c>
      <c r="L6" s="501">
        <v>2.9702970297029703</v>
      </c>
      <c r="M6" s="501">
        <v>15.934065934065933</v>
      </c>
      <c r="N6" s="502">
        <v>1.1269873213926342</v>
      </c>
    </row>
    <row r="7" spans="1:15" x14ac:dyDescent="0.15">
      <c r="B7" s="628"/>
      <c r="C7" s="488" t="s">
        <v>694</v>
      </c>
      <c r="D7" s="503">
        <v>3.6445678583825059</v>
      </c>
      <c r="E7" s="503">
        <v>0</v>
      </c>
      <c r="F7" s="503">
        <v>2.7315914489311166</v>
      </c>
      <c r="G7" s="503">
        <v>8.0808080808080813</v>
      </c>
      <c r="H7" s="503">
        <v>3.7900874635568513</v>
      </c>
      <c r="I7" s="503">
        <v>5.2238805970149249</v>
      </c>
      <c r="J7" s="503">
        <v>4.0816326530612246</v>
      </c>
      <c r="K7" s="503">
        <v>5.2631578947368416</v>
      </c>
      <c r="L7" s="503">
        <v>2.9702970297029703</v>
      </c>
      <c r="M7" s="503">
        <v>12.087912087912088</v>
      </c>
      <c r="N7" s="504">
        <v>4.0652042664520023</v>
      </c>
    </row>
    <row r="8" spans="1:15" x14ac:dyDescent="0.15">
      <c r="B8" s="628"/>
      <c r="C8" s="488" t="s">
        <v>695</v>
      </c>
      <c r="D8" s="503">
        <v>7.0114543561263449</v>
      </c>
      <c r="E8" s="503">
        <v>0</v>
      </c>
      <c r="F8" s="503">
        <v>5.7007125890736345</v>
      </c>
      <c r="G8" s="503">
        <v>9.5959595959595951</v>
      </c>
      <c r="H8" s="503">
        <v>3.4985422740524781</v>
      </c>
      <c r="I8" s="503">
        <v>2.9850746268656714</v>
      </c>
      <c r="J8" s="503">
        <v>1.0204081632653061</v>
      </c>
      <c r="K8" s="503">
        <v>2.9239766081871341</v>
      </c>
      <c r="L8" s="503">
        <v>1.9801980198019802</v>
      </c>
      <c r="M8" s="503">
        <v>7.6923076923076925</v>
      </c>
      <c r="N8" s="504">
        <v>6.1783054940631921</v>
      </c>
    </row>
    <row r="9" spans="1:15" x14ac:dyDescent="0.15">
      <c r="B9" s="628"/>
      <c r="C9" s="488" t="s">
        <v>696</v>
      </c>
      <c r="D9" s="503">
        <v>7.532106907323846</v>
      </c>
      <c r="E9" s="503">
        <v>5.2631578947368416</v>
      </c>
      <c r="F9" s="503">
        <v>3.3254156769596199</v>
      </c>
      <c r="G9" s="503">
        <v>7.0707070707070701</v>
      </c>
      <c r="H9" s="503">
        <v>2.9154518950437316</v>
      </c>
      <c r="I9" s="503">
        <v>3.7313432835820892</v>
      </c>
      <c r="J9" s="503">
        <v>4.0816326530612246</v>
      </c>
      <c r="K9" s="503">
        <v>2.9239766081871341</v>
      </c>
      <c r="L9" s="503">
        <v>1.9801980198019802</v>
      </c>
      <c r="M9" s="503">
        <v>4.9450549450549453</v>
      </c>
      <c r="N9" s="504">
        <v>5.9368082109076274</v>
      </c>
    </row>
    <row r="10" spans="1:15" x14ac:dyDescent="0.15">
      <c r="B10" s="628"/>
      <c r="C10" s="488" t="s">
        <v>697</v>
      </c>
      <c r="D10" s="503">
        <v>6.4560916348490105</v>
      </c>
      <c r="E10" s="503">
        <v>0</v>
      </c>
      <c r="F10" s="503">
        <v>4.8693586698337299</v>
      </c>
      <c r="G10" s="503">
        <v>4.5454545454545459</v>
      </c>
      <c r="H10" s="503">
        <v>3.4985422740524781</v>
      </c>
      <c r="I10" s="503">
        <v>6.7164179104477615</v>
      </c>
      <c r="J10" s="503">
        <v>3.0612244897959182</v>
      </c>
      <c r="K10" s="503">
        <v>2.3391812865497075</v>
      </c>
      <c r="L10" s="503">
        <v>2.9702970297029703</v>
      </c>
      <c r="M10" s="503">
        <v>3.296703296703297</v>
      </c>
      <c r="N10" s="504">
        <v>5.4940631917890927</v>
      </c>
    </row>
    <row r="11" spans="1:15" x14ac:dyDescent="0.15">
      <c r="B11" s="628"/>
      <c r="C11" s="488" t="s">
        <v>698</v>
      </c>
      <c r="D11" s="505">
        <v>14.960083304408192</v>
      </c>
      <c r="E11" s="505">
        <v>21.052631578947366</v>
      </c>
      <c r="F11" s="505">
        <v>10.332541567695962</v>
      </c>
      <c r="G11" s="505">
        <v>20.202020202020201</v>
      </c>
      <c r="H11" s="505">
        <v>12.536443148688047</v>
      </c>
      <c r="I11" s="505">
        <v>17.910447761194028</v>
      </c>
      <c r="J11" s="505">
        <v>17.346938775510203</v>
      </c>
      <c r="K11" s="505">
        <v>12.865497076023392</v>
      </c>
      <c r="L11" s="505">
        <v>15.841584158415841</v>
      </c>
      <c r="M11" s="505">
        <v>18.681318681318682</v>
      </c>
      <c r="N11" s="505">
        <v>14.449587442141276</v>
      </c>
    </row>
    <row r="12" spans="1:15" x14ac:dyDescent="0.15">
      <c r="B12" s="628"/>
      <c r="C12" s="488" t="s">
        <v>699</v>
      </c>
      <c r="D12" s="505">
        <v>6.8379035057271773</v>
      </c>
      <c r="E12" s="505">
        <v>5.2631578947368416</v>
      </c>
      <c r="F12" s="505">
        <v>3.0878859857482186</v>
      </c>
      <c r="G12" s="505">
        <v>2.0202020202020203</v>
      </c>
      <c r="H12" s="505">
        <v>6.1224489795918364</v>
      </c>
      <c r="I12" s="505">
        <v>4.4776119402985071</v>
      </c>
      <c r="J12" s="505">
        <v>4.0816326530612246</v>
      </c>
      <c r="K12" s="505">
        <v>0.58479532163742687</v>
      </c>
      <c r="L12" s="505">
        <v>0.99009900990099009</v>
      </c>
      <c r="M12" s="505">
        <v>2.197802197802198</v>
      </c>
      <c r="N12" s="505">
        <v>5.3330650030187154</v>
      </c>
    </row>
    <row r="13" spans="1:15" x14ac:dyDescent="0.15">
      <c r="B13" s="628"/>
      <c r="C13" s="488" t="s">
        <v>700</v>
      </c>
      <c r="D13" s="505">
        <v>15.584866365845192</v>
      </c>
      <c r="E13" s="505">
        <v>5.2631578947368416</v>
      </c>
      <c r="F13" s="505">
        <v>10.926365795724466</v>
      </c>
      <c r="G13" s="505">
        <v>4.5454545454545459</v>
      </c>
      <c r="H13" s="505">
        <v>11.661807580174926</v>
      </c>
      <c r="I13" s="505">
        <v>7.4626865671641784</v>
      </c>
      <c r="J13" s="505">
        <v>4.0816326530612246</v>
      </c>
      <c r="K13" s="505">
        <v>10.526315789473683</v>
      </c>
      <c r="L13" s="505">
        <v>4.9504950495049505</v>
      </c>
      <c r="M13" s="505">
        <v>7.1428571428571423</v>
      </c>
      <c r="N13" s="505">
        <v>12.899979875226403</v>
      </c>
    </row>
    <row r="14" spans="1:15" x14ac:dyDescent="0.15">
      <c r="B14" s="628"/>
      <c r="C14" s="488" t="s">
        <v>701</v>
      </c>
      <c r="D14" s="505">
        <v>18.153418951752865</v>
      </c>
      <c r="E14" s="505">
        <v>21.052631578947366</v>
      </c>
      <c r="F14" s="505">
        <v>25.059382422802852</v>
      </c>
      <c r="G14" s="505">
        <v>12.626262626262626</v>
      </c>
      <c r="H14" s="505">
        <v>20.11661807580175</v>
      </c>
      <c r="I14" s="505">
        <v>16.417910447761194</v>
      </c>
      <c r="J14" s="505">
        <v>17.346938775510203</v>
      </c>
      <c r="K14" s="505">
        <v>16.374269005847953</v>
      </c>
      <c r="L14" s="505">
        <v>19.801980198019802</v>
      </c>
      <c r="M14" s="505">
        <v>10.989010989010989</v>
      </c>
      <c r="N14" s="505">
        <v>18.89716240692292</v>
      </c>
    </row>
    <row r="15" spans="1:15" x14ac:dyDescent="0.15">
      <c r="B15" s="629"/>
      <c r="C15" s="495" t="s">
        <v>702</v>
      </c>
      <c r="D15" s="506">
        <v>19.264144394307532</v>
      </c>
      <c r="E15" s="506">
        <v>36.84210526315789</v>
      </c>
      <c r="F15" s="506">
        <v>33.966745843230406</v>
      </c>
      <c r="G15" s="506">
        <v>29.292929292929294</v>
      </c>
      <c r="H15" s="506">
        <v>35.860058309037903</v>
      </c>
      <c r="I15" s="506">
        <v>35.074626865671647</v>
      </c>
      <c r="J15" s="506">
        <v>43.877551020408163</v>
      </c>
      <c r="K15" s="506">
        <v>45.029239766081872</v>
      </c>
      <c r="L15" s="506">
        <v>45.544554455445549</v>
      </c>
      <c r="M15" s="506">
        <v>17.032967032967033</v>
      </c>
      <c r="N15" s="506">
        <v>25.618836788086135</v>
      </c>
    </row>
    <row r="16" spans="1:15" ht="14.25" thickBot="1" x14ac:dyDescent="0.2">
      <c r="B16" s="632" t="s">
        <v>684</v>
      </c>
      <c r="C16" s="633"/>
      <c r="D16" s="507">
        <f t="shared" ref="D16:N16" si="0">SUM(D6:D15)</f>
        <v>100</v>
      </c>
      <c r="E16" s="507">
        <f t="shared" si="0"/>
        <v>99.999999999999986</v>
      </c>
      <c r="F16" s="507">
        <f t="shared" si="0"/>
        <v>100</v>
      </c>
      <c r="G16" s="507">
        <f t="shared" si="0"/>
        <v>100</v>
      </c>
      <c r="H16" s="507">
        <f t="shared" si="0"/>
        <v>100</v>
      </c>
      <c r="I16" s="507">
        <f t="shared" si="0"/>
        <v>100</v>
      </c>
      <c r="J16" s="507">
        <f t="shared" si="0"/>
        <v>100</v>
      </c>
      <c r="K16" s="507">
        <f t="shared" si="0"/>
        <v>100</v>
      </c>
      <c r="L16" s="507">
        <f t="shared" si="0"/>
        <v>100</v>
      </c>
      <c r="M16" s="507">
        <f t="shared" si="0"/>
        <v>100.00000000000001</v>
      </c>
      <c r="N16" s="507">
        <f t="shared" si="0"/>
        <v>100</v>
      </c>
    </row>
    <row r="17" spans="2:14" ht="13.5" customHeight="1" x14ac:dyDescent="0.15">
      <c r="B17" s="627" t="s">
        <v>703</v>
      </c>
      <c r="C17" s="508" t="s">
        <v>704</v>
      </c>
      <c r="D17" s="509">
        <v>10.727872178544255</v>
      </c>
      <c r="E17" s="509">
        <v>3.3333333333333335</v>
      </c>
      <c r="F17" s="509">
        <v>32.933104631217844</v>
      </c>
      <c r="G17" s="509">
        <v>9.0277777777777768</v>
      </c>
      <c r="H17" s="509">
        <v>15.526315789473685</v>
      </c>
      <c r="I17" s="509">
        <v>6.1643835616438354</v>
      </c>
      <c r="J17" s="509">
        <v>31.372549019607842</v>
      </c>
      <c r="K17" s="509">
        <v>5.9782608695652177</v>
      </c>
      <c r="L17" s="509">
        <v>16.037735849056602</v>
      </c>
      <c r="M17" s="509">
        <v>6.1594202898550732</v>
      </c>
      <c r="N17" s="510">
        <v>13.131998642687478</v>
      </c>
    </row>
    <row r="18" spans="2:14" ht="13.5" customHeight="1" x14ac:dyDescent="0.15">
      <c r="B18" s="628"/>
      <c r="C18" s="488" t="s">
        <v>705</v>
      </c>
      <c r="D18" s="503">
        <v>13.644433172711135</v>
      </c>
      <c r="E18" s="503">
        <v>6.666666666666667</v>
      </c>
      <c r="F18" s="503">
        <v>13.722126929674101</v>
      </c>
      <c r="G18" s="503">
        <v>15.277777777777779</v>
      </c>
      <c r="H18" s="503">
        <v>12.105263157894736</v>
      </c>
      <c r="I18" s="503">
        <v>10.95890410958904</v>
      </c>
      <c r="J18" s="503">
        <v>8.8235294117647065</v>
      </c>
      <c r="K18" s="503">
        <v>8.1521739130434785</v>
      </c>
      <c r="L18" s="503">
        <v>18.867924528301888</v>
      </c>
      <c r="M18" s="503">
        <v>7.608695652173914</v>
      </c>
      <c r="N18" s="504">
        <v>13.047166610111979</v>
      </c>
    </row>
    <row r="19" spans="2:14" x14ac:dyDescent="0.15">
      <c r="B19" s="628"/>
      <c r="C19" s="488" t="s">
        <v>706</v>
      </c>
      <c r="D19" s="503">
        <v>26.249048947501901</v>
      </c>
      <c r="E19" s="503">
        <v>3.3333333333333335</v>
      </c>
      <c r="F19" s="503">
        <v>20.411663807890225</v>
      </c>
      <c r="G19" s="503">
        <v>6.25</v>
      </c>
      <c r="H19" s="503">
        <v>24.473684210526319</v>
      </c>
      <c r="I19" s="503">
        <v>11.643835616438356</v>
      </c>
      <c r="J19" s="503">
        <v>28.431372549019606</v>
      </c>
      <c r="K19" s="503">
        <v>14.130434782608695</v>
      </c>
      <c r="L19" s="503">
        <v>20.754716981132077</v>
      </c>
      <c r="M19" s="503">
        <v>8.695652173913043</v>
      </c>
      <c r="N19" s="504">
        <v>23.328808958262641</v>
      </c>
    </row>
    <row r="20" spans="2:14" x14ac:dyDescent="0.15">
      <c r="B20" s="628"/>
      <c r="C20" s="488" t="s">
        <v>707</v>
      </c>
      <c r="D20" s="503">
        <v>6.7207709865584579</v>
      </c>
      <c r="E20" s="503">
        <v>10</v>
      </c>
      <c r="F20" s="503">
        <v>4.6312178387650089</v>
      </c>
      <c r="G20" s="503">
        <v>6.25</v>
      </c>
      <c r="H20" s="503">
        <v>2.8947368421052633</v>
      </c>
      <c r="I20" s="503">
        <v>4.7945205479452051</v>
      </c>
      <c r="J20" s="503">
        <v>1.9607843137254901</v>
      </c>
      <c r="K20" s="503">
        <v>9.7826086956521738</v>
      </c>
      <c r="L20" s="503">
        <v>6.6037735849056602</v>
      </c>
      <c r="M20" s="503">
        <v>9.7826086956521738</v>
      </c>
      <c r="N20" s="504">
        <v>6.3793688496776388</v>
      </c>
    </row>
    <row r="21" spans="2:14" x14ac:dyDescent="0.15">
      <c r="B21" s="628"/>
      <c r="C21" s="488" t="s">
        <v>708</v>
      </c>
      <c r="D21" s="503">
        <v>2.7643925944712149</v>
      </c>
      <c r="E21" s="503">
        <v>20</v>
      </c>
      <c r="F21" s="503">
        <v>10.120068610634648</v>
      </c>
      <c r="G21" s="503">
        <v>17.361111111111111</v>
      </c>
      <c r="H21" s="503">
        <v>3.6842105263157889</v>
      </c>
      <c r="I21" s="503">
        <v>3.4246575342465753</v>
      </c>
      <c r="J21" s="503">
        <v>3.9215686274509802</v>
      </c>
      <c r="K21" s="503">
        <v>6.5217391304347823</v>
      </c>
      <c r="L21" s="503">
        <v>7.5471698113207548</v>
      </c>
      <c r="M21" s="503">
        <v>12.318840579710146</v>
      </c>
      <c r="N21" s="504">
        <v>4.6827281981676281</v>
      </c>
    </row>
    <row r="22" spans="2:14" x14ac:dyDescent="0.15">
      <c r="B22" s="628"/>
      <c r="C22" s="488" t="s">
        <v>709</v>
      </c>
      <c r="D22" s="504">
        <v>13.390819173218363</v>
      </c>
      <c r="E22" s="505">
        <v>10</v>
      </c>
      <c r="F22" s="505">
        <v>9.2624356775300178</v>
      </c>
      <c r="G22" s="505">
        <v>9.0277777777777768</v>
      </c>
      <c r="H22" s="505">
        <v>16.05263157894737</v>
      </c>
      <c r="I22" s="505">
        <v>14.383561643835616</v>
      </c>
      <c r="J22" s="505">
        <v>15.686274509803921</v>
      </c>
      <c r="K22" s="505">
        <v>18.478260869565215</v>
      </c>
      <c r="L22" s="505">
        <v>14.150943396226415</v>
      </c>
      <c r="M22" s="505">
        <v>12.318840579710146</v>
      </c>
      <c r="N22" s="505">
        <v>13.21683067526298</v>
      </c>
    </row>
    <row r="23" spans="2:14" x14ac:dyDescent="0.15">
      <c r="B23" s="628"/>
      <c r="C23" s="488" t="s">
        <v>710</v>
      </c>
      <c r="D23" s="504">
        <v>15.774790768450419</v>
      </c>
      <c r="E23" s="505">
        <v>20</v>
      </c>
      <c r="F23" s="505">
        <v>6.5180102915951972</v>
      </c>
      <c r="G23" s="505">
        <v>19.444444444444446</v>
      </c>
      <c r="H23" s="505">
        <v>17.105263157894736</v>
      </c>
      <c r="I23" s="505">
        <v>27.397260273972602</v>
      </c>
      <c r="J23" s="505">
        <v>4.9019607843137258</v>
      </c>
      <c r="K23" s="505">
        <v>24.456521739130434</v>
      </c>
      <c r="L23" s="505">
        <v>12.264150943396226</v>
      </c>
      <c r="M23" s="505">
        <v>20.289855072463769</v>
      </c>
      <c r="N23" s="505">
        <v>15.575161180861894</v>
      </c>
    </row>
    <row r="24" spans="2:14" x14ac:dyDescent="0.15">
      <c r="B24" s="628"/>
      <c r="C24" s="488" t="s">
        <v>711</v>
      </c>
      <c r="D24" s="504">
        <v>5.9345675881308653</v>
      </c>
      <c r="E24" s="505">
        <v>10</v>
      </c>
      <c r="F24" s="505">
        <v>1.5437392795883362</v>
      </c>
      <c r="G24" s="505">
        <v>12.5</v>
      </c>
      <c r="H24" s="505">
        <v>5.5263157894736841</v>
      </c>
      <c r="I24" s="505">
        <v>11.643835616438356</v>
      </c>
      <c r="J24" s="505">
        <v>2.9411764705882351</v>
      </c>
      <c r="K24" s="505">
        <v>8.1521739130434785</v>
      </c>
      <c r="L24" s="505">
        <v>3.7735849056603774</v>
      </c>
      <c r="M24" s="505">
        <v>18.478260869565215</v>
      </c>
      <c r="N24" s="505">
        <v>6.3624024431625372</v>
      </c>
    </row>
    <row r="25" spans="2:14" x14ac:dyDescent="0.15">
      <c r="B25" s="628"/>
      <c r="C25" s="488" t="s">
        <v>712</v>
      </c>
      <c r="D25" s="504">
        <v>4.6411361907177273</v>
      </c>
      <c r="E25" s="505">
        <v>16.666666666666664</v>
      </c>
      <c r="F25" s="505">
        <v>0.68610634648370494</v>
      </c>
      <c r="G25" s="505">
        <v>3.4722222222222223</v>
      </c>
      <c r="H25" s="505">
        <v>2.6315789473684208</v>
      </c>
      <c r="I25" s="505">
        <v>7.5342465753424657</v>
      </c>
      <c r="J25" s="505">
        <v>0.98039215686274506</v>
      </c>
      <c r="K25" s="505">
        <v>2.1739130434782608</v>
      </c>
      <c r="L25" s="505">
        <v>0</v>
      </c>
      <c r="M25" s="505">
        <v>3.6231884057971016</v>
      </c>
      <c r="N25" s="505">
        <v>3.9531727180183238</v>
      </c>
    </row>
    <row r="26" spans="2:14" x14ac:dyDescent="0.15">
      <c r="B26" s="629"/>
      <c r="C26" s="488" t="s">
        <v>713</v>
      </c>
      <c r="D26" s="504">
        <v>0.1521683996956632</v>
      </c>
      <c r="E26" s="505">
        <v>0</v>
      </c>
      <c r="F26" s="505">
        <v>0.17152658662092624</v>
      </c>
      <c r="G26" s="505">
        <v>1.3888888888888888</v>
      </c>
      <c r="H26" s="505">
        <v>0</v>
      </c>
      <c r="I26" s="505">
        <v>2.054794520547945</v>
      </c>
      <c r="J26" s="505">
        <v>0.98039215686274506</v>
      </c>
      <c r="K26" s="505">
        <v>2.1739130434782608</v>
      </c>
      <c r="L26" s="505">
        <v>0</v>
      </c>
      <c r="M26" s="505">
        <v>0.72463768115942029</v>
      </c>
      <c r="N26" s="505">
        <v>0.32236172378690192</v>
      </c>
    </row>
    <row r="27" spans="2:14" ht="14.25" thickBot="1" x14ac:dyDescent="0.2">
      <c r="B27" s="626" t="s">
        <v>684</v>
      </c>
      <c r="C27" s="626"/>
      <c r="D27" s="507">
        <f>SUM(D17:D26)</f>
        <v>100.00000000000001</v>
      </c>
      <c r="E27" s="507">
        <f>SUM(E17:E26)</f>
        <v>100</v>
      </c>
      <c r="F27" s="507">
        <f t="shared" ref="F27:N27" si="1">SUM(F17:F26)</f>
        <v>100.00000000000003</v>
      </c>
      <c r="G27" s="507">
        <f t="shared" si="1"/>
        <v>100.00000000000001</v>
      </c>
      <c r="H27" s="507">
        <f t="shared" si="1"/>
        <v>100</v>
      </c>
      <c r="I27" s="507">
        <f t="shared" si="1"/>
        <v>100</v>
      </c>
      <c r="J27" s="507">
        <f t="shared" si="1"/>
        <v>100</v>
      </c>
      <c r="K27" s="507">
        <f t="shared" si="1"/>
        <v>100.00000000000001</v>
      </c>
      <c r="L27" s="507">
        <f t="shared" si="1"/>
        <v>99.999999999999986</v>
      </c>
      <c r="M27" s="507">
        <f t="shared" si="1"/>
        <v>100.00000000000001</v>
      </c>
      <c r="N27" s="507">
        <f t="shared" si="1"/>
        <v>100</v>
      </c>
    </row>
    <row r="28" spans="2:14" x14ac:dyDescent="0.15">
      <c r="B28" s="627" t="s">
        <v>714</v>
      </c>
      <c r="C28" s="511" t="s">
        <v>715</v>
      </c>
      <c r="D28" s="512">
        <v>1.3903371567605145</v>
      </c>
      <c r="E28" s="512">
        <v>0</v>
      </c>
      <c r="F28" s="512">
        <v>0</v>
      </c>
      <c r="G28" s="512">
        <v>0.49751243781094528</v>
      </c>
      <c r="H28" s="512">
        <v>0</v>
      </c>
      <c r="I28" s="512">
        <v>0</v>
      </c>
      <c r="J28" s="512">
        <v>0</v>
      </c>
      <c r="K28" s="512">
        <v>0</v>
      </c>
      <c r="L28" s="512">
        <v>0</v>
      </c>
      <c r="M28" s="512">
        <v>0</v>
      </c>
      <c r="N28" s="513">
        <v>0.82428628870124654</v>
      </c>
    </row>
    <row r="29" spans="2:14" x14ac:dyDescent="0.15">
      <c r="B29" s="628"/>
      <c r="C29" s="488" t="s">
        <v>716</v>
      </c>
      <c r="D29" s="503">
        <v>6.6041014946124434</v>
      </c>
      <c r="E29" s="503">
        <v>0</v>
      </c>
      <c r="F29" s="503">
        <v>1.5439429928741093</v>
      </c>
      <c r="G29" s="503">
        <v>0</v>
      </c>
      <c r="H29" s="503">
        <v>0</v>
      </c>
      <c r="I29" s="503">
        <v>0</v>
      </c>
      <c r="J29" s="503">
        <v>0</v>
      </c>
      <c r="K29" s="503">
        <v>0.58823529411764708</v>
      </c>
      <c r="L29" s="503">
        <v>0</v>
      </c>
      <c r="M29" s="503">
        <v>0.55248618784530379</v>
      </c>
      <c r="N29" s="504">
        <v>4.121431443506232</v>
      </c>
    </row>
    <row r="30" spans="2:14" x14ac:dyDescent="0.15">
      <c r="B30" s="628"/>
      <c r="C30" s="488" t="s">
        <v>717</v>
      </c>
      <c r="D30" s="503">
        <v>77.963156065345856</v>
      </c>
      <c r="E30" s="503">
        <v>19.047619047619047</v>
      </c>
      <c r="F30" s="503">
        <v>48.337292161520189</v>
      </c>
      <c r="G30" s="503">
        <v>20.8955223880597</v>
      </c>
      <c r="H30" s="503">
        <v>11.560693641618498</v>
      </c>
      <c r="I30" s="503">
        <v>11.194029850746269</v>
      </c>
      <c r="J30" s="503">
        <v>13.26530612244898</v>
      </c>
      <c r="K30" s="503">
        <v>10.588235294117647</v>
      </c>
      <c r="L30" s="503">
        <v>13.461538461538462</v>
      </c>
      <c r="M30" s="503">
        <v>6.6298342541436464</v>
      </c>
      <c r="N30" s="504">
        <v>56.453558504221959</v>
      </c>
    </row>
    <row r="31" spans="2:14" x14ac:dyDescent="0.15">
      <c r="B31" s="628"/>
      <c r="C31" s="488" t="s">
        <v>718</v>
      </c>
      <c r="D31" s="505">
        <v>8.8633993743482797</v>
      </c>
      <c r="E31" s="505">
        <v>9.5238095238095237</v>
      </c>
      <c r="F31" s="505">
        <v>17.339667458432302</v>
      </c>
      <c r="G31" s="505">
        <v>7.4626865671641784</v>
      </c>
      <c r="H31" s="505">
        <v>7.803468208092486</v>
      </c>
      <c r="I31" s="505">
        <v>5.2238805970149249</v>
      </c>
      <c r="J31" s="505">
        <v>4.0816326530612246</v>
      </c>
      <c r="K31" s="505">
        <v>5.8823529411764701</v>
      </c>
      <c r="L31" s="505">
        <v>2.8846153846153846</v>
      </c>
      <c r="M31" s="505">
        <v>1.1049723756906076</v>
      </c>
      <c r="N31" s="505">
        <v>9.4692400482509047</v>
      </c>
    </row>
    <row r="32" spans="2:14" x14ac:dyDescent="0.15">
      <c r="B32" s="628"/>
      <c r="C32" s="488" t="s">
        <v>719</v>
      </c>
      <c r="D32" s="505">
        <v>3.8581856100104277</v>
      </c>
      <c r="E32" s="505">
        <v>4.7619047619047619</v>
      </c>
      <c r="F32" s="505">
        <v>21.258907363420427</v>
      </c>
      <c r="G32" s="505">
        <v>33.830845771144283</v>
      </c>
      <c r="H32" s="505">
        <v>30.346820809248555</v>
      </c>
      <c r="I32" s="505">
        <v>26.119402985074625</v>
      </c>
      <c r="J32" s="505">
        <v>7.1428571428571423</v>
      </c>
      <c r="K32" s="505">
        <v>22.352941176470591</v>
      </c>
      <c r="L32" s="505">
        <v>14.423076923076922</v>
      </c>
      <c r="M32" s="505">
        <v>2.2099447513812152</v>
      </c>
      <c r="N32" s="505">
        <v>11.318858061921995</v>
      </c>
    </row>
    <row r="33" spans="2:14" x14ac:dyDescent="0.15">
      <c r="B33" s="628"/>
      <c r="C33" s="495" t="s">
        <v>720</v>
      </c>
      <c r="D33" s="506">
        <v>1.3208202989224886</v>
      </c>
      <c r="E33" s="506">
        <v>66.666666666666657</v>
      </c>
      <c r="F33" s="506">
        <v>11.520190023752969</v>
      </c>
      <c r="G33" s="506">
        <v>37.313432835820898</v>
      </c>
      <c r="H33" s="506">
        <v>50.289017341040463</v>
      </c>
      <c r="I33" s="506">
        <v>57.462686567164177</v>
      </c>
      <c r="J33" s="506">
        <v>75.510204081632651</v>
      </c>
      <c r="K33" s="506">
        <v>60.588235294117645</v>
      </c>
      <c r="L33" s="506">
        <v>69.230769230769226</v>
      </c>
      <c r="M33" s="506">
        <v>89.502762430939228</v>
      </c>
      <c r="N33" s="506">
        <v>17.812625653397667</v>
      </c>
    </row>
    <row r="34" spans="2:14" x14ac:dyDescent="0.15">
      <c r="B34" s="625" t="s">
        <v>684</v>
      </c>
      <c r="C34" s="625"/>
      <c r="D34" s="514">
        <f>SUM(D28:D33)</f>
        <v>100</v>
      </c>
      <c r="E34" s="514">
        <f t="shared" ref="E34:N34" si="2">SUM(E28:E33)</f>
        <v>99.999999999999986</v>
      </c>
      <c r="F34" s="514">
        <f t="shared" si="2"/>
        <v>100</v>
      </c>
      <c r="G34" s="514">
        <f t="shared" si="2"/>
        <v>100</v>
      </c>
      <c r="H34" s="514">
        <f t="shared" si="2"/>
        <v>100</v>
      </c>
      <c r="I34" s="514">
        <f t="shared" si="2"/>
        <v>100</v>
      </c>
      <c r="J34" s="514">
        <f t="shared" si="2"/>
        <v>100</v>
      </c>
      <c r="K34" s="514">
        <f t="shared" si="2"/>
        <v>100</v>
      </c>
      <c r="L34" s="514">
        <f t="shared" si="2"/>
        <v>100</v>
      </c>
      <c r="M34" s="514">
        <f t="shared" si="2"/>
        <v>100</v>
      </c>
      <c r="N34" s="514">
        <f t="shared" si="2"/>
        <v>100</v>
      </c>
    </row>
    <row r="35" spans="2:14" x14ac:dyDescent="0.15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2:14" x14ac:dyDescent="0.15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2:14" x14ac:dyDescent="0.15">
      <c r="B37" s="24"/>
      <c r="C37" s="24" t="s">
        <v>721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16" t="s">
        <v>664</v>
      </c>
    </row>
    <row r="38" spans="2:14" ht="65.25" thickBot="1" x14ac:dyDescent="0.2">
      <c r="B38" s="624"/>
      <c r="C38" s="624"/>
      <c r="D38" s="498" t="s">
        <v>665</v>
      </c>
      <c r="E38" s="498" t="s">
        <v>666</v>
      </c>
      <c r="F38" s="499" t="s">
        <v>688</v>
      </c>
      <c r="G38" s="499" t="s">
        <v>689</v>
      </c>
      <c r="H38" s="499" t="s">
        <v>669</v>
      </c>
      <c r="I38" s="499" t="s">
        <v>670</v>
      </c>
      <c r="J38" s="499" t="s">
        <v>690</v>
      </c>
      <c r="K38" s="498" t="s">
        <v>671</v>
      </c>
      <c r="L38" s="500" t="s">
        <v>691</v>
      </c>
      <c r="M38" s="498" t="s">
        <v>673</v>
      </c>
      <c r="N38" s="498" t="s">
        <v>674</v>
      </c>
    </row>
    <row r="39" spans="2:14" x14ac:dyDescent="0.15">
      <c r="B39" s="627" t="s">
        <v>692</v>
      </c>
      <c r="C39" s="511" t="s">
        <v>693</v>
      </c>
      <c r="D39" s="512">
        <v>2.0134228187919461</v>
      </c>
      <c r="E39" s="512">
        <v>0.97087378640776689</v>
      </c>
      <c r="F39" s="512">
        <v>2.666666666666667</v>
      </c>
      <c r="G39" s="512">
        <v>4.1666666666666661</v>
      </c>
      <c r="H39" s="512">
        <v>2.083333333333333</v>
      </c>
      <c r="I39" s="512">
        <v>5.8823529411764701</v>
      </c>
      <c r="J39" s="512">
        <v>4.2857142857142856</v>
      </c>
      <c r="K39" s="512">
        <v>0</v>
      </c>
      <c r="L39" s="512">
        <v>3.3333333333333335</v>
      </c>
      <c r="M39" s="512">
        <v>9.8591549295774641</v>
      </c>
      <c r="N39" s="513">
        <v>3.1215161649944259</v>
      </c>
    </row>
    <row r="40" spans="2:14" x14ac:dyDescent="0.15">
      <c r="B40" s="628"/>
      <c r="C40" s="488" t="s">
        <v>694</v>
      </c>
      <c r="D40" s="503">
        <v>6.0402684563758395</v>
      </c>
      <c r="E40" s="503">
        <v>6.7961165048543686</v>
      </c>
      <c r="F40" s="503">
        <v>5.3333333333333339</v>
      </c>
      <c r="G40" s="503">
        <v>16.666666666666664</v>
      </c>
      <c r="H40" s="503">
        <v>6.25</v>
      </c>
      <c r="I40" s="503">
        <v>5.8823529411764701</v>
      </c>
      <c r="J40" s="503">
        <v>4.2857142857142856</v>
      </c>
      <c r="K40" s="503">
        <v>6.481481481481481</v>
      </c>
      <c r="L40" s="503">
        <v>5.3333333333333339</v>
      </c>
      <c r="M40" s="503">
        <v>12.676056338028168</v>
      </c>
      <c r="N40" s="504">
        <v>7.2463768115942031</v>
      </c>
    </row>
    <row r="41" spans="2:14" x14ac:dyDescent="0.15">
      <c r="B41" s="628"/>
      <c r="C41" s="488" t="s">
        <v>695</v>
      </c>
      <c r="D41" s="503">
        <v>6.7114093959731544</v>
      </c>
      <c r="E41" s="503">
        <v>8.7378640776699026</v>
      </c>
      <c r="F41" s="503">
        <v>8</v>
      </c>
      <c r="G41" s="503">
        <v>8.3333333333333321</v>
      </c>
      <c r="H41" s="503">
        <v>10.416666666666668</v>
      </c>
      <c r="I41" s="503">
        <v>5.8823529411764701</v>
      </c>
      <c r="J41" s="503">
        <v>4.2857142857142856</v>
      </c>
      <c r="K41" s="503">
        <v>9.2592592592592595</v>
      </c>
      <c r="L41" s="503">
        <v>10.666666666666668</v>
      </c>
      <c r="M41" s="503">
        <v>8.4507042253521121</v>
      </c>
      <c r="N41" s="504">
        <v>8.2497212931995545</v>
      </c>
    </row>
    <row r="42" spans="2:14" x14ac:dyDescent="0.15">
      <c r="B42" s="628"/>
      <c r="C42" s="488" t="s">
        <v>696</v>
      </c>
      <c r="D42" s="503">
        <v>3.3557046979865772</v>
      </c>
      <c r="E42" s="503">
        <v>4.8543689320388346</v>
      </c>
      <c r="F42" s="503">
        <v>1.3333333333333335</v>
      </c>
      <c r="G42" s="503">
        <v>4.1666666666666661</v>
      </c>
      <c r="H42" s="503">
        <v>0</v>
      </c>
      <c r="I42" s="503">
        <v>0</v>
      </c>
      <c r="J42" s="503">
        <v>2.8571428571428572</v>
      </c>
      <c r="K42" s="503">
        <v>4.6296296296296298</v>
      </c>
      <c r="L42" s="503">
        <v>5.3333333333333339</v>
      </c>
      <c r="M42" s="503">
        <v>4.225352112676056</v>
      </c>
      <c r="N42" s="504">
        <v>3.5674470457079153</v>
      </c>
    </row>
    <row r="43" spans="2:14" x14ac:dyDescent="0.15">
      <c r="B43" s="628"/>
      <c r="C43" s="488" t="s">
        <v>697</v>
      </c>
      <c r="D43" s="503">
        <v>4.0268456375838921</v>
      </c>
      <c r="E43" s="503">
        <v>8.7378640776699026</v>
      </c>
      <c r="F43" s="503">
        <v>9.3333333333333339</v>
      </c>
      <c r="G43" s="503">
        <v>9.7222222222222232</v>
      </c>
      <c r="H43" s="503">
        <v>10.416666666666668</v>
      </c>
      <c r="I43" s="503">
        <v>13.725490196078432</v>
      </c>
      <c r="J43" s="503">
        <v>7.1428571428571423</v>
      </c>
      <c r="K43" s="503">
        <v>3.7037037037037033</v>
      </c>
      <c r="L43" s="503">
        <v>6.666666666666667</v>
      </c>
      <c r="M43" s="503">
        <v>4.225352112676056</v>
      </c>
      <c r="N43" s="504">
        <v>7.023411371237458</v>
      </c>
    </row>
    <row r="44" spans="2:14" x14ac:dyDescent="0.15">
      <c r="B44" s="628"/>
      <c r="C44" s="488" t="s">
        <v>698</v>
      </c>
      <c r="D44" s="505">
        <v>11.409395973154362</v>
      </c>
      <c r="E44" s="505">
        <v>23.300970873786408</v>
      </c>
      <c r="F44" s="505">
        <v>8</v>
      </c>
      <c r="G44" s="505">
        <v>8.3333333333333321</v>
      </c>
      <c r="H44" s="505">
        <v>20.833333333333336</v>
      </c>
      <c r="I44" s="505">
        <v>23.52941176470588</v>
      </c>
      <c r="J44" s="505">
        <v>14.285714285714285</v>
      </c>
      <c r="K44" s="505">
        <v>22.222222222222221</v>
      </c>
      <c r="L44" s="505">
        <v>20</v>
      </c>
      <c r="M44" s="505">
        <v>18.30985915492958</v>
      </c>
      <c r="N44" s="505">
        <v>16.945373467112599</v>
      </c>
    </row>
    <row r="45" spans="2:14" x14ac:dyDescent="0.15">
      <c r="B45" s="628"/>
      <c r="C45" s="488" t="s">
        <v>699</v>
      </c>
      <c r="D45" s="505">
        <v>1.3422818791946309</v>
      </c>
      <c r="E45" s="505">
        <v>2.912621359223301</v>
      </c>
      <c r="F45" s="505">
        <v>1.3333333333333335</v>
      </c>
      <c r="G45" s="505">
        <v>4.1666666666666661</v>
      </c>
      <c r="H45" s="505">
        <v>10.416666666666668</v>
      </c>
      <c r="I45" s="505">
        <v>3.9215686274509802</v>
      </c>
      <c r="J45" s="505">
        <v>4.2857142857142856</v>
      </c>
      <c r="K45" s="505">
        <v>4.6296296296296298</v>
      </c>
      <c r="L45" s="505">
        <v>4.666666666666667</v>
      </c>
      <c r="M45" s="505">
        <v>1.4084507042253522</v>
      </c>
      <c r="N45" s="505">
        <v>3.5674470457079153</v>
      </c>
    </row>
    <row r="46" spans="2:14" x14ac:dyDescent="0.15">
      <c r="B46" s="628"/>
      <c r="C46" s="488" t="s">
        <v>700</v>
      </c>
      <c r="D46" s="505">
        <v>6.0402684563758395</v>
      </c>
      <c r="E46" s="505">
        <v>6.7961165048543686</v>
      </c>
      <c r="F46" s="505">
        <v>9.3333333333333339</v>
      </c>
      <c r="G46" s="505">
        <v>8.3333333333333321</v>
      </c>
      <c r="H46" s="505">
        <v>14.583333333333334</v>
      </c>
      <c r="I46" s="505">
        <v>17.647058823529413</v>
      </c>
      <c r="J46" s="505">
        <v>8.5714285714285712</v>
      </c>
      <c r="K46" s="505">
        <v>10.185185185185185</v>
      </c>
      <c r="L46" s="505">
        <v>12</v>
      </c>
      <c r="M46" s="505">
        <v>2.8169014084507045</v>
      </c>
      <c r="N46" s="505">
        <v>9.1415830546265333</v>
      </c>
    </row>
    <row r="47" spans="2:14" x14ac:dyDescent="0.15">
      <c r="B47" s="628"/>
      <c r="C47" s="488" t="s">
        <v>701</v>
      </c>
      <c r="D47" s="505">
        <v>12.751677852348994</v>
      </c>
      <c r="E47" s="505">
        <v>20.388349514563107</v>
      </c>
      <c r="F47" s="505">
        <v>20</v>
      </c>
      <c r="G47" s="505">
        <v>19.444444444444446</v>
      </c>
      <c r="H47" s="505">
        <v>12.5</v>
      </c>
      <c r="I47" s="505">
        <v>7.8431372549019605</v>
      </c>
      <c r="J47" s="505">
        <v>17.142857142857142</v>
      </c>
      <c r="K47" s="505">
        <v>12.037037037037036</v>
      </c>
      <c r="L47" s="505">
        <v>10</v>
      </c>
      <c r="M47" s="505">
        <v>19.718309859154928</v>
      </c>
      <c r="N47" s="505">
        <v>14.827201783723524</v>
      </c>
    </row>
    <row r="48" spans="2:14" x14ac:dyDescent="0.15">
      <c r="B48" s="629"/>
      <c r="C48" s="495" t="s">
        <v>702</v>
      </c>
      <c r="D48" s="506">
        <v>46.308724832214764</v>
      </c>
      <c r="E48" s="506">
        <v>16.50485436893204</v>
      </c>
      <c r="F48" s="506">
        <v>34.666666666666671</v>
      </c>
      <c r="G48" s="506">
        <v>16.666666666666664</v>
      </c>
      <c r="H48" s="506">
        <v>12.5</v>
      </c>
      <c r="I48" s="506">
        <v>15.686274509803921</v>
      </c>
      <c r="J48" s="506">
        <v>32.857142857142854</v>
      </c>
      <c r="K48" s="506">
        <v>26.851851851851855</v>
      </c>
      <c r="L48" s="506">
        <v>22</v>
      </c>
      <c r="M48" s="506">
        <v>18.30985915492958</v>
      </c>
      <c r="N48" s="506">
        <v>26.309921962095871</v>
      </c>
    </row>
    <row r="49" spans="2:14" ht="14.25" thickBot="1" x14ac:dyDescent="0.2">
      <c r="B49" s="626" t="s">
        <v>684</v>
      </c>
      <c r="C49" s="626"/>
      <c r="D49" s="507">
        <f t="shared" ref="D49:N49" si="3">SUM(D39:D48)</f>
        <v>100</v>
      </c>
      <c r="E49" s="507">
        <f t="shared" si="3"/>
        <v>100</v>
      </c>
      <c r="F49" s="507">
        <f t="shared" si="3"/>
        <v>100.00000000000001</v>
      </c>
      <c r="G49" s="507">
        <f t="shared" si="3"/>
        <v>100</v>
      </c>
      <c r="H49" s="507">
        <f t="shared" si="3"/>
        <v>100</v>
      </c>
      <c r="I49" s="507">
        <f t="shared" si="3"/>
        <v>100</v>
      </c>
      <c r="J49" s="507">
        <f t="shared" si="3"/>
        <v>100</v>
      </c>
      <c r="K49" s="507">
        <f t="shared" si="3"/>
        <v>100</v>
      </c>
      <c r="L49" s="507">
        <f t="shared" si="3"/>
        <v>100</v>
      </c>
      <c r="M49" s="507">
        <f t="shared" si="3"/>
        <v>100.00000000000001</v>
      </c>
      <c r="N49" s="507">
        <f t="shared" si="3"/>
        <v>100</v>
      </c>
    </row>
    <row r="50" spans="2:14" x14ac:dyDescent="0.15">
      <c r="B50" s="627" t="s">
        <v>703</v>
      </c>
      <c r="C50" s="508" t="s">
        <v>704</v>
      </c>
      <c r="D50" s="509">
        <v>19.626168224299064</v>
      </c>
      <c r="E50" s="509">
        <v>6.8627450980392162</v>
      </c>
      <c r="F50" s="509">
        <v>43.835616438356162</v>
      </c>
      <c r="G50" s="509">
        <v>5.2631578947368416</v>
      </c>
      <c r="H50" s="509">
        <v>36.363636363636367</v>
      </c>
      <c r="I50" s="509">
        <v>10.526315789473683</v>
      </c>
      <c r="J50" s="509">
        <v>36.25</v>
      </c>
      <c r="K50" s="509">
        <v>7.4074074074074066</v>
      </c>
      <c r="L50" s="509">
        <v>30.188679245283019</v>
      </c>
      <c r="M50" s="509">
        <v>5.9405940594059405</v>
      </c>
      <c r="N50" s="510">
        <v>19.393282773564462</v>
      </c>
    </row>
    <row r="51" spans="2:14" x14ac:dyDescent="0.15">
      <c r="B51" s="628"/>
      <c r="C51" s="488" t="s">
        <v>705</v>
      </c>
      <c r="D51" s="503">
        <v>14.485981308411214</v>
      </c>
      <c r="E51" s="503">
        <v>10.784313725490197</v>
      </c>
      <c r="F51" s="503">
        <v>19.17808219178082</v>
      </c>
      <c r="G51" s="503">
        <v>19.298245614035086</v>
      </c>
      <c r="H51" s="503">
        <v>25</v>
      </c>
      <c r="I51" s="503">
        <v>15.789473684210526</v>
      </c>
      <c r="J51" s="503">
        <v>16.25</v>
      </c>
      <c r="K51" s="503">
        <v>15.74074074074074</v>
      </c>
      <c r="L51" s="503">
        <v>17.924528301886792</v>
      </c>
      <c r="M51" s="503">
        <v>15.841584158415841</v>
      </c>
      <c r="N51" s="504">
        <v>16.143011917659805</v>
      </c>
    </row>
    <row r="52" spans="2:14" x14ac:dyDescent="0.15">
      <c r="B52" s="628"/>
      <c r="C52" s="488" t="s">
        <v>706</v>
      </c>
      <c r="D52" s="503">
        <v>13.084112149532709</v>
      </c>
      <c r="E52" s="503">
        <v>15.686274509803921</v>
      </c>
      <c r="F52" s="503">
        <v>9.5890410958904102</v>
      </c>
      <c r="G52" s="503">
        <v>10.526315789473683</v>
      </c>
      <c r="H52" s="503">
        <v>11.363636363636363</v>
      </c>
      <c r="I52" s="503">
        <v>18.421052631578945</v>
      </c>
      <c r="J52" s="503">
        <v>23.75</v>
      </c>
      <c r="K52" s="503">
        <v>4.6296296296296298</v>
      </c>
      <c r="L52" s="503">
        <v>18.867924528301888</v>
      </c>
      <c r="M52" s="503">
        <v>8.9108910891089099</v>
      </c>
      <c r="N52" s="504">
        <v>13.217768147345613</v>
      </c>
    </row>
    <row r="53" spans="2:14" x14ac:dyDescent="0.15">
      <c r="B53" s="628"/>
      <c r="C53" s="488" t="s">
        <v>707</v>
      </c>
      <c r="D53" s="503">
        <v>9.3457943925233646</v>
      </c>
      <c r="E53" s="503">
        <v>10.784313725490197</v>
      </c>
      <c r="F53" s="503">
        <v>5.4794520547945202</v>
      </c>
      <c r="G53" s="503">
        <v>5.2631578947368416</v>
      </c>
      <c r="H53" s="503">
        <v>6.8181818181818175</v>
      </c>
      <c r="I53" s="503">
        <v>2.6315789473684208</v>
      </c>
      <c r="J53" s="503">
        <v>5</v>
      </c>
      <c r="K53" s="503">
        <v>9.2592592592592595</v>
      </c>
      <c r="L53" s="503">
        <v>6.6037735849056602</v>
      </c>
      <c r="M53" s="503">
        <v>12.871287128712872</v>
      </c>
      <c r="N53" s="504">
        <v>8.2340195016251361</v>
      </c>
    </row>
    <row r="54" spans="2:14" x14ac:dyDescent="0.15">
      <c r="B54" s="628"/>
      <c r="C54" s="488" t="s">
        <v>708</v>
      </c>
      <c r="D54" s="503">
        <v>0.93457943925233633</v>
      </c>
      <c r="E54" s="503">
        <v>9.8039215686274517</v>
      </c>
      <c r="F54" s="503">
        <v>6.8493150684931505</v>
      </c>
      <c r="G54" s="503">
        <v>21.052631578947366</v>
      </c>
      <c r="H54" s="503">
        <v>4.5454545454545459</v>
      </c>
      <c r="I54" s="503">
        <v>2.6315789473684208</v>
      </c>
      <c r="J54" s="503">
        <v>5</v>
      </c>
      <c r="K54" s="503">
        <v>8.3333333333333321</v>
      </c>
      <c r="L54" s="503">
        <v>6.6037735849056602</v>
      </c>
      <c r="M54" s="503">
        <v>9.9009900990099009</v>
      </c>
      <c r="N54" s="504">
        <v>6.7172264355362943</v>
      </c>
    </row>
    <row r="55" spans="2:14" x14ac:dyDescent="0.15">
      <c r="B55" s="628"/>
      <c r="C55" s="488" t="s">
        <v>709</v>
      </c>
      <c r="D55" s="504">
        <v>15.420560747663551</v>
      </c>
      <c r="E55" s="505">
        <v>15.686274509803921</v>
      </c>
      <c r="F55" s="505">
        <v>5.4794520547945202</v>
      </c>
      <c r="G55" s="505">
        <v>19.298245614035086</v>
      </c>
      <c r="H55" s="505">
        <v>6.8181818181818175</v>
      </c>
      <c r="I55" s="505">
        <v>23.684210526315788</v>
      </c>
      <c r="J55" s="505">
        <v>6.25</v>
      </c>
      <c r="K55" s="505">
        <v>21.296296296296298</v>
      </c>
      <c r="L55" s="505">
        <v>10.377358490566039</v>
      </c>
      <c r="M55" s="505">
        <v>18.811881188118811</v>
      </c>
      <c r="N55" s="505">
        <v>14.517876489707476</v>
      </c>
    </row>
    <row r="56" spans="2:14" x14ac:dyDescent="0.15">
      <c r="B56" s="628"/>
      <c r="C56" s="488" t="s">
        <v>710</v>
      </c>
      <c r="D56" s="504">
        <v>20.093457943925234</v>
      </c>
      <c r="E56" s="505">
        <v>9.8039215686274517</v>
      </c>
      <c r="F56" s="505">
        <v>6.8493150684931505</v>
      </c>
      <c r="G56" s="505">
        <v>14.035087719298245</v>
      </c>
      <c r="H56" s="505">
        <v>4.5454545454545459</v>
      </c>
      <c r="I56" s="505">
        <v>10.526315789473683</v>
      </c>
      <c r="J56" s="505">
        <v>6.25</v>
      </c>
      <c r="K56" s="505">
        <v>21.296296296296298</v>
      </c>
      <c r="L56" s="505">
        <v>5.6603773584905666</v>
      </c>
      <c r="M56" s="505">
        <v>15.841584158415841</v>
      </c>
      <c r="N56" s="505">
        <v>13.217768147345613</v>
      </c>
    </row>
    <row r="57" spans="2:14" x14ac:dyDescent="0.15">
      <c r="B57" s="628"/>
      <c r="C57" s="488" t="s">
        <v>711</v>
      </c>
      <c r="D57" s="504">
        <v>6.0747663551401869</v>
      </c>
      <c r="E57" s="505">
        <v>8.8235294117647065</v>
      </c>
      <c r="F57" s="505">
        <v>2.7397260273972601</v>
      </c>
      <c r="G57" s="505">
        <v>3.5087719298245612</v>
      </c>
      <c r="H57" s="505">
        <v>0</v>
      </c>
      <c r="I57" s="505">
        <v>7.8947368421052628</v>
      </c>
      <c r="J57" s="505">
        <v>0</v>
      </c>
      <c r="K57" s="505">
        <v>4.6296296296296298</v>
      </c>
      <c r="L57" s="505">
        <v>1.8867924528301887</v>
      </c>
      <c r="M57" s="505">
        <v>6.9306930693069315</v>
      </c>
      <c r="N57" s="505">
        <v>4.6587215601300107</v>
      </c>
    </row>
    <row r="58" spans="2:14" x14ac:dyDescent="0.15">
      <c r="B58" s="628"/>
      <c r="C58" s="488" t="s">
        <v>712</v>
      </c>
      <c r="D58" s="504">
        <v>0.93457943925233633</v>
      </c>
      <c r="E58" s="505">
        <v>11.76470588235294</v>
      </c>
      <c r="F58" s="505">
        <v>0</v>
      </c>
      <c r="G58" s="505">
        <v>1.7543859649122806</v>
      </c>
      <c r="H58" s="505">
        <v>4.5454545454545459</v>
      </c>
      <c r="I58" s="505">
        <v>2.6315789473684208</v>
      </c>
      <c r="J58" s="505">
        <v>1.25</v>
      </c>
      <c r="K58" s="505">
        <v>3.7037037037037033</v>
      </c>
      <c r="L58" s="505">
        <v>1.8867924528301887</v>
      </c>
      <c r="M58" s="505">
        <v>4.9504950495049505</v>
      </c>
      <c r="N58" s="505">
        <v>3.2502708559046587</v>
      </c>
    </row>
    <row r="59" spans="2:14" x14ac:dyDescent="0.15">
      <c r="B59" s="629"/>
      <c r="C59" s="488" t="s">
        <v>713</v>
      </c>
      <c r="D59" s="504">
        <v>0</v>
      </c>
      <c r="E59" s="505">
        <v>0</v>
      </c>
      <c r="F59" s="505">
        <v>0</v>
      </c>
      <c r="G59" s="505">
        <v>0</v>
      </c>
      <c r="H59" s="505">
        <v>0</v>
      </c>
      <c r="I59" s="505">
        <v>5.2631578947368416</v>
      </c>
      <c r="J59" s="505">
        <v>0</v>
      </c>
      <c r="K59" s="505">
        <v>3.7037037037037033</v>
      </c>
      <c r="L59" s="505">
        <v>0</v>
      </c>
      <c r="M59" s="505">
        <v>0</v>
      </c>
      <c r="N59" s="505">
        <v>0.65005417118093178</v>
      </c>
    </row>
    <row r="60" spans="2:14" ht="14.25" thickBot="1" x14ac:dyDescent="0.2">
      <c r="B60" s="626" t="s">
        <v>684</v>
      </c>
      <c r="C60" s="626"/>
      <c r="D60" s="507">
        <f>SUM(D50:D59)</f>
        <v>99.999999999999986</v>
      </c>
      <c r="E60" s="507">
        <f t="shared" ref="E60:N60" si="4">SUM(E50:E59)</f>
        <v>100</v>
      </c>
      <c r="F60" s="507">
        <f t="shared" si="4"/>
        <v>100</v>
      </c>
      <c r="G60" s="507">
        <f t="shared" si="4"/>
        <v>99.999999999999986</v>
      </c>
      <c r="H60" s="507">
        <f t="shared" si="4"/>
        <v>100</v>
      </c>
      <c r="I60" s="507">
        <f t="shared" si="4"/>
        <v>99.999999999999986</v>
      </c>
      <c r="J60" s="507">
        <f t="shared" si="4"/>
        <v>100</v>
      </c>
      <c r="K60" s="507">
        <f t="shared" si="4"/>
        <v>100.00000000000001</v>
      </c>
      <c r="L60" s="507">
        <f t="shared" si="4"/>
        <v>100.00000000000001</v>
      </c>
      <c r="M60" s="507">
        <f t="shared" si="4"/>
        <v>99.999999999999986</v>
      </c>
      <c r="N60" s="507">
        <f t="shared" si="4"/>
        <v>99.999999999999986</v>
      </c>
    </row>
    <row r="61" spans="2:14" x14ac:dyDescent="0.15">
      <c r="B61" s="627" t="s">
        <v>714</v>
      </c>
      <c r="C61" s="511" t="s">
        <v>715</v>
      </c>
      <c r="D61" s="512">
        <v>5.4054054054054053</v>
      </c>
      <c r="E61" s="512">
        <v>0</v>
      </c>
      <c r="F61" s="512">
        <v>0</v>
      </c>
      <c r="G61" s="512">
        <v>0</v>
      </c>
      <c r="H61" s="512">
        <v>0</v>
      </c>
      <c r="I61" s="512">
        <v>2.083333333333333</v>
      </c>
      <c r="J61" s="512">
        <v>0</v>
      </c>
      <c r="K61" s="512">
        <v>0</v>
      </c>
      <c r="L61" s="512">
        <v>0</v>
      </c>
      <c r="M61" s="512">
        <v>0</v>
      </c>
      <c r="N61" s="513">
        <v>1.0238907849829351</v>
      </c>
    </row>
    <row r="62" spans="2:14" x14ac:dyDescent="0.15">
      <c r="B62" s="628"/>
      <c r="C62" s="488" t="s">
        <v>716</v>
      </c>
      <c r="D62" s="503">
        <v>7.4324324324324325</v>
      </c>
      <c r="E62" s="503">
        <v>0</v>
      </c>
      <c r="F62" s="503">
        <v>1.3888888888888888</v>
      </c>
      <c r="G62" s="503">
        <v>1.3888888888888888</v>
      </c>
      <c r="H62" s="503">
        <v>2.083333333333333</v>
      </c>
      <c r="I62" s="503">
        <v>0</v>
      </c>
      <c r="J62" s="503">
        <v>1.4705882352941175</v>
      </c>
      <c r="K62" s="503">
        <v>1.8691588785046727</v>
      </c>
      <c r="L62" s="503">
        <v>0</v>
      </c>
      <c r="M62" s="503">
        <v>0</v>
      </c>
      <c r="N62" s="504">
        <v>1.9340159271899888</v>
      </c>
    </row>
    <row r="63" spans="2:14" x14ac:dyDescent="0.15">
      <c r="B63" s="628"/>
      <c r="C63" s="488" t="s">
        <v>717</v>
      </c>
      <c r="D63" s="503">
        <v>10.810810810810811</v>
      </c>
      <c r="E63" s="503">
        <v>0</v>
      </c>
      <c r="F63" s="503">
        <v>12.5</v>
      </c>
      <c r="G63" s="503">
        <v>0</v>
      </c>
      <c r="H63" s="503">
        <v>0</v>
      </c>
      <c r="I63" s="503">
        <v>0</v>
      </c>
      <c r="J63" s="503">
        <v>1.4705882352941175</v>
      </c>
      <c r="K63" s="503">
        <v>0</v>
      </c>
      <c r="L63" s="503">
        <v>0.67567567567567566</v>
      </c>
      <c r="M63" s="503">
        <v>0</v>
      </c>
      <c r="N63" s="504">
        <v>3.0716723549488054</v>
      </c>
    </row>
    <row r="64" spans="2:14" x14ac:dyDescent="0.15">
      <c r="B64" s="628"/>
      <c r="C64" s="488" t="s">
        <v>718</v>
      </c>
      <c r="D64" s="505">
        <v>16.216216216216218</v>
      </c>
      <c r="E64" s="505">
        <v>1.0101010101010102</v>
      </c>
      <c r="F64" s="505">
        <v>13.888888888888889</v>
      </c>
      <c r="G64" s="505">
        <v>4.1666666666666661</v>
      </c>
      <c r="H64" s="505">
        <v>10.416666666666668</v>
      </c>
      <c r="I64" s="505">
        <v>12.5</v>
      </c>
      <c r="J64" s="505">
        <v>2.9411764705882351</v>
      </c>
      <c r="K64" s="505">
        <v>9.3457943925233646</v>
      </c>
      <c r="L64" s="505">
        <v>3.3783783783783785</v>
      </c>
      <c r="M64" s="505">
        <v>1.4492753623188406</v>
      </c>
      <c r="N64" s="505">
        <v>7.6222980659840731</v>
      </c>
    </row>
    <row r="65" spans="2:14" x14ac:dyDescent="0.15">
      <c r="B65" s="628"/>
      <c r="C65" s="488" t="s">
        <v>719</v>
      </c>
      <c r="D65" s="505">
        <v>26.351351351351347</v>
      </c>
      <c r="E65" s="505">
        <v>14.14141414141414</v>
      </c>
      <c r="F65" s="505">
        <v>33.333333333333329</v>
      </c>
      <c r="G65" s="505">
        <v>44.444444444444443</v>
      </c>
      <c r="H65" s="505">
        <v>37.5</v>
      </c>
      <c r="I65" s="505">
        <v>27.083333333333332</v>
      </c>
      <c r="J65" s="505">
        <v>17.647058823529413</v>
      </c>
      <c r="K65" s="505">
        <v>32.710280373831772</v>
      </c>
      <c r="L65" s="505">
        <v>19.594594594594593</v>
      </c>
      <c r="M65" s="505">
        <v>1.4492753623188406</v>
      </c>
      <c r="N65" s="505">
        <v>24.687144482366325</v>
      </c>
    </row>
    <row r="66" spans="2:14" x14ac:dyDescent="0.15">
      <c r="B66" s="628"/>
      <c r="C66" s="495" t="s">
        <v>720</v>
      </c>
      <c r="D66" s="506">
        <v>33.783783783783782</v>
      </c>
      <c r="E66" s="506">
        <v>84.848484848484844</v>
      </c>
      <c r="F66" s="506">
        <v>38.888888888888893</v>
      </c>
      <c r="G66" s="506">
        <v>50</v>
      </c>
      <c r="H66" s="506">
        <v>50</v>
      </c>
      <c r="I66" s="506">
        <v>58.333333333333336</v>
      </c>
      <c r="J66" s="506">
        <v>76.470588235294116</v>
      </c>
      <c r="K66" s="506">
        <v>56.074766355140184</v>
      </c>
      <c r="L66" s="506">
        <v>76.351351351351354</v>
      </c>
      <c r="M66" s="506">
        <v>97.101449275362313</v>
      </c>
      <c r="N66" s="506">
        <v>61.660978384527873</v>
      </c>
    </row>
    <row r="67" spans="2:14" x14ac:dyDescent="0.15">
      <c r="B67" s="625" t="s">
        <v>684</v>
      </c>
      <c r="C67" s="625"/>
      <c r="D67" s="514">
        <f>SUM(D61:D66)</f>
        <v>100</v>
      </c>
      <c r="E67" s="514">
        <f t="shared" ref="E67:N67" si="5">SUM(E61:E66)</f>
        <v>100</v>
      </c>
      <c r="F67" s="514">
        <f t="shared" si="5"/>
        <v>100</v>
      </c>
      <c r="G67" s="514">
        <f t="shared" si="5"/>
        <v>100</v>
      </c>
      <c r="H67" s="514">
        <f t="shared" si="5"/>
        <v>100</v>
      </c>
      <c r="I67" s="514">
        <f t="shared" si="5"/>
        <v>100</v>
      </c>
      <c r="J67" s="514">
        <f t="shared" si="5"/>
        <v>100</v>
      </c>
      <c r="K67" s="514">
        <f t="shared" si="5"/>
        <v>100</v>
      </c>
      <c r="L67" s="514">
        <f t="shared" si="5"/>
        <v>100</v>
      </c>
      <c r="M67" s="514">
        <f t="shared" si="5"/>
        <v>100</v>
      </c>
      <c r="N67" s="514">
        <f t="shared" si="5"/>
        <v>100</v>
      </c>
    </row>
    <row r="68" spans="2:14" x14ac:dyDescent="0.1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2:14" x14ac:dyDescent="0.1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2:14" x14ac:dyDescent="0.15">
      <c r="B70" s="24"/>
      <c r="C70" s="24" t="s">
        <v>722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16" t="s">
        <v>664</v>
      </c>
    </row>
    <row r="71" spans="2:14" ht="65.25" thickBot="1" x14ac:dyDescent="0.2">
      <c r="B71" s="624"/>
      <c r="C71" s="624"/>
      <c r="D71" s="498" t="s">
        <v>665</v>
      </c>
      <c r="E71" s="498" t="s">
        <v>666</v>
      </c>
      <c r="F71" s="499" t="s">
        <v>688</v>
      </c>
      <c r="G71" s="499" t="s">
        <v>689</v>
      </c>
      <c r="H71" s="499" t="s">
        <v>669</v>
      </c>
      <c r="I71" s="499" t="s">
        <v>670</v>
      </c>
      <c r="J71" s="499" t="s">
        <v>690</v>
      </c>
      <c r="K71" s="498" t="s">
        <v>671</v>
      </c>
      <c r="L71" s="500" t="s">
        <v>691</v>
      </c>
      <c r="M71" s="498" t="s">
        <v>673</v>
      </c>
      <c r="N71" s="498" t="s">
        <v>674</v>
      </c>
    </row>
    <row r="72" spans="2:14" x14ac:dyDescent="0.15">
      <c r="B72" s="627" t="s">
        <v>692</v>
      </c>
      <c r="C72" s="511" t="s">
        <v>693</v>
      </c>
      <c r="D72" s="512">
        <v>4.7368421052631584</v>
      </c>
      <c r="E72" s="512">
        <v>2.7131782945736433</v>
      </c>
      <c r="F72" s="512">
        <v>1.7578125</v>
      </c>
      <c r="G72" s="512">
        <v>8.886810102899906</v>
      </c>
      <c r="H72" s="512">
        <v>0.89598753408648235</v>
      </c>
      <c r="I72" s="512">
        <v>1.7006802721088436</v>
      </c>
      <c r="J72" s="512">
        <v>2.8538812785388128</v>
      </c>
      <c r="K72" s="512">
        <v>2</v>
      </c>
      <c r="L72" s="512">
        <v>1.8181818181818181</v>
      </c>
      <c r="M72" s="512">
        <v>8.2164328657314627</v>
      </c>
      <c r="N72" s="513">
        <v>3.0100740381114215</v>
      </c>
    </row>
    <row r="73" spans="2:14" x14ac:dyDescent="0.15">
      <c r="B73" s="628"/>
      <c r="C73" s="488" t="s">
        <v>694</v>
      </c>
      <c r="D73" s="503">
        <v>3.1578947368421053</v>
      </c>
      <c r="E73" s="503">
        <v>6.9767441860465116</v>
      </c>
      <c r="F73" s="503">
        <v>3.7109375</v>
      </c>
      <c r="G73" s="503">
        <v>13.189897100093544</v>
      </c>
      <c r="H73" s="503">
        <v>2.5710946630307752</v>
      </c>
      <c r="I73" s="503">
        <v>3.6443148688046647</v>
      </c>
      <c r="J73" s="503">
        <v>4.6803652968036529</v>
      </c>
      <c r="K73" s="503">
        <v>4</v>
      </c>
      <c r="L73" s="503">
        <v>7.2727272727272725</v>
      </c>
      <c r="M73" s="503">
        <v>6.6132264529058116</v>
      </c>
      <c r="N73" s="504">
        <v>4.9884694744507829</v>
      </c>
    </row>
    <row r="74" spans="2:14" x14ac:dyDescent="0.15">
      <c r="B74" s="628"/>
      <c r="C74" s="488" t="s">
        <v>695</v>
      </c>
      <c r="D74" s="503">
        <v>0.52631578947368418</v>
      </c>
      <c r="E74" s="503">
        <v>3.1007751937984498</v>
      </c>
      <c r="F74" s="503">
        <v>2.1484375</v>
      </c>
      <c r="G74" s="503">
        <v>13.376987839101965</v>
      </c>
      <c r="H74" s="503">
        <v>4.8305414881184259</v>
      </c>
      <c r="I74" s="503">
        <v>5.685131195335277</v>
      </c>
      <c r="J74" s="503">
        <v>5.0228310502283104</v>
      </c>
      <c r="K74" s="503">
        <v>5</v>
      </c>
      <c r="L74" s="503">
        <v>5.4545454545454541</v>
      </c>
      <c r="M74" s="503">
        <v>8.8176352705410821</v>
      </c>
      <c r="N74" s="504">
        <v>6.1051098434276003</v>
      </c>
    </row>
    <row r="75" spans="2:14" x14ac:dyDescent="0.15">
      <c r="B75" s="628"/>
      <c r="C75" s="488" t="s">
        <v>696</v>
      </c>
      <c r="D75" s="503">
        <v>1.5789473684210527</v>
      </c>
      <c r="E75" s="503">
        <v>2.3255813953488373</v>
      </c>
      <c r="F75" s="503">
        <v>1.5625</v>
      </c>
      <c r="G75" s="503">
        <v>6.3610851262862491</v>
      </c>
      <c r="H75" s="503">
        <v>4.2851577717179588</v>
      </c>
      <c r="I75" s="503">
        <v>4.7619047619047619</v>
      </c>
      <c r="J75" s="503">
        <v>4.6803652968036529</v>
      </c>
      <c r="K75" s="503">
        <v>4</v>
      </c>
      <c r="L75" s="503">
        <v>3.6363636363636362</v>
      </c>
      <c r="M75" s="503">
        <v>4.0080160320641278</v>
      </c>
      <c r="N75" s="504">
        <v>4.393737104017478</v>
      </c>
    </row>
    <row r="76" spans="2:14" x14ac:dyDescent="0.15">
      <c r="B76" s="628"/>
      <c r="C76" s="488" t="s">
        <v>697</v>
      </c>
      <c r="D76" s="503">
        <v>1.5789473684210527</v>
      </c>
      <c r="E76" s="503">
        <v>1.1627906976744187</v>
      </c>
      <c r="F76" s="503">
        <v>0.5859375</v>
      </c>
      <c r="G76" s="503">
        <v>4.9579045837231055</v>
      </c>
      <c r="H76" s="503">
        <v>3.7397740553174916</v>
      </c>
      <c r="I76" s="503">
        <v>3.8386783284742467</v>
      </c>
      <c r="J76" s="503">
        <v>3.4246575342465753</v>
      </c>
      <c r="K76" s="503">
        <v>5</v>
      </c>
      <c r="L76" s="503">
        <v>4.5454545454545459</v>
      </c>
      <c r="M76" s="503">
        <v>3.8076152304609221</v>
      </c>
      <c r="N76" s="504">
        <v>3.5926690132297607</v>
      </c>
    </row>
    <row r="77" spans="2:14" x14ac:dyDescent="0.15">
      <c r="B77" s="628"/>
      <c r="C77" s="488" t="s">
        <v>698</v>
      </c>
      <c r="D77" s="505">
        <v>1.5789473684210527</v>
      </c>
      <c r="E77" s="505">
        <v>13.178294573643413</v>
      </c>
      <c r="F77" s="505">
        <v>7.03125</v>
      </c>
      <c r="G77" s="505">
        <v>17.867165575304021</v>
      </c>
      <c r="H77" s="505">
        <v>13.400857031554345</v>
      </c>
      <c r="I77" s="505">
        <v>14.965986394557824</v>
      </c>
      <c r="J77" s="505">
        <v>14.611872146118721</v>
      </c>
      <c r="K77" s="505">
        <v>7.0000000000000009</v>
      </c>
      <c r="L77" s="505">
        <v>12.727272727272727</v>
      </c>
      <c r="M77" s="505">
        <v>18.236472945891784</v>
      </c>
      <c r="N77" s="505">
        <v>14.030828984100014</v>
      </c>
    </row>
    <row r="78" spans="2:14" x14ac:dyDescent="0.15">
      <c r="B78" s="628"/>
      <c r="C78" s="488" t="s">
        <v>699</v>
      </c>
      <c r="D78" s="505">
        <v>0.52631578947368418</v>
      </c>
      <c r="E78" s="505">
        <v>2.7131782945736433</v>
      </c>
      <c r="F78" s="505">
        <v>2.34375</v>
      </c>
      <c r="G78" s="505">
        <v>3.3676333021515439</v>
      </c>
      <c r="H78" s="505">
        <v>5.8823529411764701</v>
      </c>
      <c r="I78" s="505">
        <v>4.7133138969873665</v>
      </c>
      <c r="J78" s="505">
        <v>4.3378995433789953</v>
      </c>
      <c r="K78" s="505">
        <v>3</v>
      </c>
      <c r="L78" s="505">
        <v>3.6363636363636362</v>
      </c>
      <c r="M78" s="505">
        <v>2.4048096192384771</v>
      </c>
      <c r="N78" s="505">
        <v>4.3815997087025123</v>
      </c>
    </row>
    <row r="79" spans="2:14" x14ac:dyDescent="0.15">
      <c r="B79" s="628"/>
      <c r="C79" s="488" t="s">
        <v>700</v>
      </c>
      <c r="D79" s="505">
        <v>4.7368421052631584</v>
      </c>
      <c r="E79" s="505">
        <v>8.9147286821705425</v>
      </c>
      <c r="F79" s="505">
        <v>9.1796875</v>
      </c>
      <c r="G79" s="505">
        <v>6.6417212347988777</v>
      </c>
      <c r="H79" s="505">
        <v>14.491624464355279</v>
      </c>
      <c r="I79" s="505">
        <v>12.779397473275026</v>
      </c>
      <c r="J79" s="505">
        <v>11.415525114155251</v>
      </c>
      <c r="K79" s="505">
        <v>9</v>
      </c>
      <c r="L79" s="505">
        <v>7.2727272727272725</v>
      </c>
      <c r="M79" s="505">
        <v>6.6132264529058116</v>
      </c>
      <c r="N79" s="505">
        <v>11.348464619492656</v>
      </c>
    </row>
    <row r="80" spans="2:14" x14ac:dyDescent="0.15">
      <c r="B80" s="628"/>
      <c r="C80" s="488" t="s">
        <v>701</v>
      </c>
      <c r="D80" s="505">
        <v>10.526315789473683</v>
      </c>
      <c r="E80" s="505">
        <v>16.666666666666664</v>
      </c>
      <c r="F80" s="505">
        <v>23.6328125</v>
      </c>
      <c r="G80" s="505">
        <v>11.506080449017773</v>
      </c>
      <c r="H80" s="505">
        <v>20.140241527074405</v>
      </c>
      <c r="I80" s="505">
        <v>19.144800777453838</v>
      </c>
      <c r="J80" s="505">
        <v>17.009132420091326</v>
      </c>
      <c r="K80" s="505">
        <v>16</v>
      </c>
      <c r="L80" s="505">
        <v>16.363636363636363</v>
      </c>
      <c r="M80" s="505">
        <v>13.426853707414828</v>
      </c>
      <c r="N80" s="505">
        <v>17.817696322369219</v>
      </c>
    </row>
    <row r="81" spans="2:14" x14ac:dyDescent="0.15">
      <c r="B81" s="629"/>
      <c r="C81" s="495" t="s">
        <v>702</v>
      </c>
      <c r="D81" s="506">
        <v>71.05263157894737</v>
      </c>
      <c r="E81" s="506">
        <v>42.248062015503876</v>
      </c>
      <c r="F81" s="506">
        <v>48.046875</v>
      </c>
      <c r="G81" s="506">
        <v>13.844714686623011</v>
      </c>
      <c r="H81" s="506">
        <v>29.762368523568366</v>
      </c>
      <c r="I81" s="506">
        <v>28.765792031098155</v>
      </c>
      <c r="J81" s="506">
        <v>31.963470319634702</v>
      </c>
      <c r="K81" s="506">
        <v>45</v>
      </c>
      <c r="L81" s="506">
        <v>37.272727272727273</v>
      </c>
      <c r="M81" s="506">
        <v>27.85571142284569</v>
      </c>
      <c r="N81" s="506">
        <v>30.331350892098559</v>
      </c>
    </row>
    <row r="82" spans="2:14" ht="14.25" thickBot="1" x14ac:dyDescent="0.2">
      <c r="B82" s="626" t="s">
        <v>684</v>
      </c>
      <c r="C82" s="626"/>
      <c r="D82" s="507">
        <f t="shared" ref="D82:N82" si="6">SUM(D72:D81)</f>
        <v>100</v>
      </c>
      <c r="E82" s="507">
        <f t="shared" si="6"/>
        <v>100</v>
      </c>
      <c r="F82" s="507">
        <f t="shared" si="6"/>
        <v>100</v>
      </c>
      <c r="G82" s="507">
        <f t="shared" si="6"/>
        <v>100</v>
      </c>
      <c r="H82" s="507">
        <f t="shared" si="6"/>
        <v>100</v>
      </c>
      <c r="I82" s="507">
        <f t="shared" si="6"/>
        <v>100</v>
      </c>
      <c r="J82" s="507">
        <f t="shared" si="6"/>
        <v>100</v>
      </c>
      <c r="K82" s="507">
        <f t="shared" si="6"/>
        <v>100</v>
      </c>
      <c r="L82" s="507">
        <f t="shared" si="6"/>
        <v>100</v>
      </c>
      <c r="M82" s="507">
        <f t="shared" si="6"/>
        <v>100</v>
      </c>
      <c r="N82" s="507">
        <f t="shared" si="6"/>
        <v>99.999999999999986</v>
      </c>
    </row>
    <row r="83" spans="2:14" x14ac:dyDescent="0.15">
      <c r="B83" s="627" t="s">
        <v>703</v>
      </c>
      <c r="C83" s="508" t="s">
        <v>704</v>
      </c>
      <c r="D83" s="515">
        <v>19.35483870967742</v>
      </c>
      <c r="E83" s="515">
        <v>4.583333333333333</v>
      </c>
      <c r="F83" s="515">
        <v>33.732057416267942</v>
      </c>
      <c r="G83" s="515">
        <v>9.1051805337519625</v>
      </c>
      <c r="H83" s="515">
        <v>22.184760620364127</v>
      </c>
      <c r="I83" s="515">
        <v>5.2583862194016318</v>
      </c>
      <c r="J83" s="515">
        <v>27.034482758620687</v>
      </c>
      <c r="K83" s="515">
        <v>8.6021505376344098</v>
      </c>
      <c r="L83" s="515">
        <v>23.966942148760332</v>
      </c>
      <c r="M83" s="515">
        <v>7.6379066478076378</v>
      </c>
      <c r="N83" s="516">
        <v>16.138528138528137</v>
      </c>
    </row>
    <row r="84" spans="2:14" x14ac:dyDescent="0.15">
      <c r="B84" s="628"/>
      <c r="C84" s="488" t="s">
        <v>705</v>
      </c>
      <c r="D84" s="503">
        <v>12.096774193548388</v>
      </c>
      <c r="E84" s="503">
        <v>16.666666666666664</v>
      </c>
      <c r="F84" s="503">
        <v>19.37799043062201</v>
      </c>
      <c r="G84" s="503">
        <v>15.384615384615385</v>
      </c>
      <c r="H84" s="503">
        <v>19.622387053270398</v>
      </c>
      <c r="I84" s="503">
        <v>15.231187669990934</v>
      </c>
      <c r="J84" s="503">
        <v>14.206896551724139</v>
      </c>
      <c r="K84" s="503">
        <v>18.27956989247312</v>
      </c>
      <c r="L84" s="503">
        <v>21.487603305785125</v>
      </c>
      <c r="M84" s="503">
        <v>14.85148514851485</v>
      </c>
      <c r="N84" s="504">
        <v>16.606060606060606</v>
      </c>
    </row>
    <row r="85" spans="2:14" x14ac:dyDescent="0.15">
      <c r="B85" s="628"/>
      <c r="C85" s="488" t="s">
        <v>706</v>
      </c>
      <c r="D85" s="503">
        <v>45.564516129032256</v>
      </c>
      <c r="E85" s="503">
        <v>16.25</v>
      </c>
      <c r="F85" s="503">
        <v>19.37799043062201</v>
      </c>
      <c r="G85" s="503">
        <v>12.872841444270017</v>
      </c>
      <c r="H85" s="503">
        <v>20.229265003371545</v>
      </c>
      <c r="I85" s="503">
        <v>11.423390752493201</v>
      </c>
      <c r="J85" s="503">
        <v>29.241379310344829</v>
      </c>
      <c r="K85" s="503">
        <v>13.978494623655912</v>
      </c>
      <c r="L85" s="503">
        <v>27.27272727272727</v>
      </c>
      <c r="M85" s="503">
        <v>11.456859971711458</v>
      </c>
      <c r="N85" s="504">
        <v>18.7012987012987</v>
      </c>
    </row>
    <row r="86" spans="2:14" x14ac:dyDescent="0.15">
      <c r="B86" s="628"/>
      <c r="C86" s="488" t="s">
        <v>707</v>
      </c>
      <c r="D86" s="503">
        <v>10.483870967741936</v>
      </c>
      <c r="E86" s="503">
        <v>9.5833333333333339</v>
      </c>
      <c r="F86" s="503">
        <v>4.7846889952153111</v>
      </c>
      <c r="G86" s="503">
        <v>6.4364207221350087</v>
      </c>
      <c r="H86" s="503">
        <v>4.7875927174645989</v>
      </c>
      <c r="I86" s="503">
        <v>7.8875793291024481</v>
      </c>
      <c r="J86" s="503">
        <v>5.2413793103448274</v>
      </c>
      <c r="K86" s="503">
        <v>10.75268817204301</v>
      </c>
      <c r="L86" s="503">
        <v>4.9586776859504136</v>
      </c>
      <c r="M86" s="503">
        <v>11.032531824611032</v>
      </c>
      <c r="N86" s="504">
        <v>6.9264069264069263</v>
      </c>
    </row>
    <row r="87" spans="2:14" x14ac:dyDescent="0.15">
      <c r="B87" s="628"/>
      <c r="C87" s="488" t="s">
        <v>708</v>
      </c>
      <c r="D87" s="503">
        <v>0.80645161290322576</v>
      </c>
      <c r="E87" s="503">
        <v>8.3333333333333321</v>
      </c>
      <c r="F87" s="503">
        <v>6.937799043062201</v>
      </c>
      <c r="G87" s="503">
        <v>16.640502354788069</v>
      </c>
      <c r="H87" s="503">
        <v>2.9669588671611598</v>
      </c>
      <c r="I87" s="503">
        <v>6.980961015412511</v>
      </c>
      <c r="J87" s="503">
        <v>3.7241379310344822</v>
      </c>
      <c r="K87" s="503">
        <v>6.4516129032258061</v>
      </c>
      <c r="L87" s="503">
        <v>4.9586776859504136</v>
      </c>
      <c r="M87" s="503">
        <v>7.7793493635077784</v>
      </c>
      <c r="N87" s="504">
        <v>6.441558441558441</v>
      </c>
    </row>
    <row r="88" spans="2:14" x14ac:dyDescent="0.15">
      <c r="B88" s="628"/>
      <c r="C88" s="488" t="s">
        <v>709</v>
      </c>
      <c r="D88" s="504">
        <v>5.6451612903225801</v>
      </c>
      <c r="E88" s="505">
        <v>17.916666666666668</v>
      </c>
      <c r="F88" s="505">
        <v>10.287081339712918</v>
      </c>
      <c r="G88" s="505">
        <v>16.326530612244898</v>
      </c>
      <c r="H88" s="505">
        <v>14.362778152393796</v>
      </c>
      <c r="I88" s="505">
        <v>20.670897552130555</v>
      </c>
      <c r="J88" s="505">
        <v>12.413793103448276</v>
      </c>
      <c r="K88" s="505">
        <v>22.58064516129032</v>
      </c>
      <c r="L88" s="505">
        <v>5.785123966942149</v>
      </c>
      <c r="M88" s="505">
        <v>15.134370579915135</v>
      </c>
      <c r="N88" s="505">
        <v>15.064935064935064</v>
      </c>
    </row>
    <row r="89" spans="2:14" x14ac:dyDescent="0.15">
      <c r="B89" s="628"/>
      <c r="C89" s="488" t="s">
        <v>710</v>
      </c>
      <c r="D89" s="504">
        <v>2.82258064516129</v>
      </c>
      <c r="E89" s="505">
        <v>11.666666666666666</v>
      </c>
      <c r="F89" s="505">
        <v>2.6315789473684208</v>
      </c>
      <c r="G89" s="505">
        <v>12.087912087912088</v>
      </c>
      <c r="H89" s="505">
        <v>8.15913688469319</v>
      </c>
      <c r="I89" s="505">
        <v>15.684496826835904</v>
      </c>
      <c r="J89" s="505">
        <v>6.2068965517241379</v>
      </c>
      <c r="K89" s="505">
        <v>15.053763440860216</v>
      </c>
      <c r="L89" s="505">
        <v>7.4380165289256199</v>
      </c>
      <c r="M89" s="505">
        <v>15.558698727015557</v>
      </c>
      <c r="N89" s="505">
        <v>10.303030303030303</v>
      </c>
    </row>
    <row r="90" spans="2:14" x14ac:dyDescent="0.15">
      <c r="B90" s="628"/>
      <c r="C90" s="488" t="s">
        <v>711</v>
      </c>
      <c r="D90" s="504">
        <v>0.80645161290322576</v>
      </c>
      <c r="E90" s="505">
        <v>7.5</v>
      </c>
      <c r="F90" s="505">
        <v>1.6746411483253589</v>
      </c>
      <c r="G90" s="505">
        <v>6.9073783359497636</v>
      </c>
      <c r="H90" s="505">
        <v>2.8995279838165877</v>
      </c>
      <c r="I90" s="505">
        <v>7.7062556663644601</v>
      </c>
      <c r="J90" s="505">
        <v>0.55172413793103448</v>
      </c>
      <c r="K90" s="505">
        <v>0</v>
      </c>
      <c r="L90" s="505">
        <v>2.4793388429752068</v>
      </c>
      <c r="M90" s="505">
        <v>8.628005657708627</v>
      </c>
      <c r="N90" s="505">
        <v>4.6233766233766227</v>
      </c>
    </row>
    <row r="91" spans="2:14" x14ac:dyDescent="0.15">
      <c r="B91" s="628"/>
      <c r="C91" s="488" t="s">
        <v>712</v>
      </c>
      <c r="D91" s="504">
        <v>2.0161290322580645</v>
      </c>
      <c r="E91" s="505">
        <v>6.666666666666667</v>
      </c>
      <c r="F91" s="505">
        <v>1.1961722488038278</v>
      </c>
      <c r="G91" s="505">
        <v>3.6106750392464679</v>
      </c>
      <c r="H91" s="505">
        <v>4.7201618341200273</v>
      </c>
      <c r="I91" s="505">
        <v>8.4315503173164092</v>
      </c>
      <c r="J91" s="505">
        <v>1.103448275862069</v>
      </c>
      <c r="K91" s="505">
        <v>4.3010752688172049</v>
      </c>
      <c r="L91" s="505">
        <v>1.6528925619834711</v>
      </c>
      <c r="M91" s="505">
        <v>5.9405940594059405</v>
      </c>
      <c r="N91" s="505">
        <v>4.6406926406926408</v>
      </c>
    </row>
    <row r="92" spans="2:14" ht="13.5" customHeight="1" x14ac:dyDescent="0.15">
      <c r="B92" s="629"/>
      <c r="C92" s="488" t="s">
        <v>713</v>
      </c>
      <c r="D92" s="504">
        <v>0.40322580645161288</v>
      </c>
      <c r="E92" s="505">
        <v>0.83333333333333337</v>
      </c>
      <c r="F92" s="505">
        <v>0</v>
      </c>
      <c r="G92" s="505">
        <v>0.62794348508634223</v>
      </c>
      <c r="H92" s="505">
        <v>6.7430883344571813E-2</v>
      </c>
      <c r="I92" s="505">
        <v>0.72529465095194923</v>
      </c>
      <c r="J92" s="505">
        <v>0.27586206896551724</v>
      </c>
      <c r="K92" s="505">
        <v>0</v>
      </c>
      <c r="L92" s="505">
        <v>0</v>
      </c>
      <c r="M92" s="505">
        <v>1.9801980198019802</v>
      </c>
      <c r="N92" s="505">
        <v>0.55411255411255411</v>
      </c>
    </row>
    <row r="93" spans="2:14" ht="14.25" thickBot="1" x14ac:dyDescent="0.2">
      <c r="B93" s="626" t="s">
        <v>684</v>
      </c>
      <c r="C93" s="626"/>
      <c r="D93" s="507">
        <f>SUM(D83:D92)</f>
        <v>100.00000000000001</v>
      </c>
      <c r="E93" s="507">
        <f t="shared" ref="E93:N93" si="7">SUM(E83:E92)</f>
        <v>100.00000000000001</v>
      </c>
      <c r="F93" s="507">
        <f t="shared" si="7"/>
        <v>100</v>
      </c>
      <c r="G93" s="507">
        <f t="shared" si="7"/>
        <v>100.00000000000001</v>
      </c>
      <c r="H93" s="507">
        <f t="shared" si="7"/>
        <v>100</v>
      </c>
      <c r="I93" s="507">
        <f t="shared" si="7"/>
        <v>100</v>
      </c>
      <c r="J93" s="507">
        <f t="shared" si="7"/>
        <v>99.999999999999986</v>
      </c>
      <c r="K93" s="507">
        <f t="shared" si="7"/>
        <v>99.999999999999986</v>
      </c>
      <c r="L93" s="507">
        <f t="shared" si="7"/>
        <v>100.00000000000001</v>
      </c>
      <c r="M93" s="507">
        <f t="shared" si="7"/>
        <v>99.999999999999986</v>
      </c>
      <c r="N93" s="507">
        <f t="shared" si="7"/>
        <v>99.999999999999986</v>
      </c>
    </row>
    <row r="94" spans="2:14" x14ac:dyDescent="0.15">
      <c r="B94" s="627" t="s">
        <v>714</v>
      </c>
      <c r="C94" s="511" t="s">
        <v>715</v>
      </c>
      <c r="D94" s="512">
        <v>0.53191489361702127</v>
      </c>
      <c r="E94" s="512">
        <v>0</v>
      </c>
      <c r="F94" s="512">
        <v>0</v>
      </c>
      <c r="G94" s="512">
        <v>0.28275212064090482</v>
      </c>
      <c r="H94" s="512">
        <v>0</v>
      </c>
      <c r="I94" s="512">
        <v>0</v>
      </c>
      <c r="J94" s="512">
        <v>0</v>
      </c>
      <c r="K94" s="512">
        <v>0</v>
      </c>
      <c r="L94" s="512">
        <v>0.89285714285714279</v>
      </c>
      <c r="M94" s="512">
        <v>0</v>
      </c>
      <c r="N94" s="513">
        <v>6.1132167746668298E-2</v>
      </c>
    </row>
    <row r="95" spans="2:14" x14ac:dyDescent="0.15">
      <c r="B95" s="628"/>
      <c r="C95" s="488" t="s">
        <v>716</v>
      </c>
      <c r="D95" s="503">
        <v>2.6595744680851063</v>
      </c>
      <c r="E95" s="503">
        <v>0</v>
      </c>
      <c r="F95" s="503">
        <v>0.80160320641282556</v>
      </c>
      <c r="G95" s="503">
        <v>0.1885014137606032</v>
      </c>
      <c r="H95" s="503">
        <v>0.11760094080752645</v>
      </c>
      <c r="I95" s="503">
        <v>4.8732943469785572E-2</v>
      </c>
      <c r="J95" s="503">
        <v>0.11600928074245939</v>
      </c>
      <c r="K95" s="503">
        <v>2.0202020202020203</v>
      </c>
      <c r="L95" s="503">
        <v>0.89285714285714279</v>
      </c>
      <c r="M95" s="503">
        <v>0.20080321285140559</v>
      </c>
      <c r="N95" s="504">
        <v>0.24452867098667319</v>
      </c>
    </row>
    <row r="96" spans="2:14" x14ac:dyDescent="0.15">
      <c r="B96" s="628"/>
      <c r="C96" s="488" t="s">
        <v>717</v>
      </c>
      <c r="D96" s="503">
        <v>4.7872340425531918</v>
      </c>
      <c r="E96" s="503">
        <v>0.77821011673151752</v>
      </c>
      <c r="F96" s="503">
        <v>1.402805611222445</v>
      </c>
      <c r="G96" s="503">
        <v>0.65975494816211122</v>
      </c>
      <c r="H96" s="503">
        <v>0.86240689925519398</v>
      </c>
      <c r="I96" s="503">
        <v>0.77972709551656916</v>
      </c>
      <c r="J96" s="503">
        <v>0.81206496519721572</v>
      </c>
      <c r="K96" s="503">
        <v>0</v>
      </c>
      <c r="L96" s="503">
        <v>1.7857142857142856</v>
      </c>
      <c r="M96" s="503">
        <v>0.60240963855421692</v>
      </c>
      <c r="N96" s="504">
        <v>0.91698251620002447</v>
      </c>
    </row>
    <row r="97" spans="2:14" x14ac:dyDescent="0.15">
      <c r="B97" s="628"/>
      <c r="C97" s="488" t="s">
        <v>718</v>
      </c>
      <c r="D97" s="505">
        <v>1.0638297872340425</v>
      </c>
      <c r="E97" s="505">
        <v>0.77821011673151752</v>
      </c>
      <c r="F97" s="505">
        <v>2.0040080160320639</v>
      </c>
      <c r="G97" s="505">
        <v>3.6757775683317626</v>
      </c>
      <c r="H97" s="505">
        <v>2.626421011368091</v>
      </c>
      <c r="I97" s="505">
        <v>2.4366471734892787</v>
      </c>
      <c r="J97" s="505">
        <v>1.3921113689095126</v>
      </c>
      <c r="K97" s="505">
        <v>4.0404040404040407</v>
      </c>
      <c r="L97" s="505">
        <v>0</v>
      </c>
      <c r="M97" s="505">
        <v>0.60240963855421692</v>
      </c>
      <c r="N97" s="505">
        <v>2.3107959408240615</v>
      </c>
    </row>
    <row r="98" spans="2:14" x14ac:dyDescent="0.15">
      <c r="B98" s="628"/>
      <c r="C98" s="488" t="s">
        <v>719</v>
      </c>
      <c r="D98" s="505">
        <v>21.808510638297875</v>
      </c>
      <c r="E98" s="505">
        <v>3.1128404669260701</v>
      </c>
      <c r="F98" s="505">
        <v>19.639278557114228</v>
      </c>
      <c r="G98" s="505">
        <v>37.323279924599433</v>
      </c>
      <c r="H98" s="505">
        <v>21.324970599764796</v>
      </c>
      <c r="I98" s="505">
        <v>18.762183235867447</v>
      </c>
      <c r="J98" s="505">
        <v>12.993039443155451</v>
      </c>
      <c r="K98" s="505">
        <v>19.19191919191919</v>
      </c>
      <c r="L98" s="505">
        <v>15.178571428571427</v>
      </c>
      <c r="M98" s="505">
        <v>2.0080321285140563</v>
      </c>
      <c r="N98" s="505">
        <v>19.929086685413864</v>
      </c>
    </row>
    <row r="99" spans="2:14" x14ac:dyDescent="0.15">
      <c r="B99" s="628"/>
      <c r="C99" s="495" t="s">
        <v>720</v>
      </c>
      <c r="D99" s="506">
        <v>69.148936170212778</v>
      </c>
      <c r="E99" s="506">
        <v>95.330739299610897</v>
      </c>
      <c r="F99" s="506">
        <v>76.152304609218433</v>
      </c>
      <c r="G99" s="506">
        <v>57.869934024505184</v>
      </c>
      <c r="H99" s="506">
        <v>75.068600548804383</v>
      </c>
      <c r="I99" s="506">
        <v>77.972709551656919</v>
      </c>
      <c r="J99" s="506">
        <v>84.686774941995353</v>
      </c>
      <c r="K99" s="506">
        <v>74.747474747474755</v>
      </c>
      <c r="L99" s="506">
        <v>81.25</v>
      </c>
      <c r="M99" s="506">
        <v>96.586345381526101</v>
      </c>
      <c r="N99" s="506">
        <v>76.537474018828703</v>
      </c>
    </row>
    <row r="100" spans="2:14" x14ac:dyDescent="0.15">
      <c r="B100" s="625" t="s">
        <v>684</v>
      </c>
      <c r="C100" s="625"/>
      <c r="D100" s="514">
        <f>SUM(D94:D99)</f>
        <v>100.00000000000001</v>
      </c>
      <c r="E100" s="514">
        <f t="shared" ref="E100:N100" si="8">SUM(E94:E99)</f>
        <v>100</v>
      </c>
      <c r="F100" s="514">
        <f t="shared" si="8"/>
        <v>100</v>
      </c>
      <c r="G100" s="514">
        <f t="shared" si="8"/>
        <v>100</v>
      </c>
      <c r="H100" s="514">
        <f t="shared" si="8"/>
        <v>100</v>
      </c>
      <c r="I100" s="514">
        <f t="shared" si="8"/>
        <v>100</v>
      </c>
      <c r="J100" s="514">
        <f t="shared" si="8"/>
        <v>100</v>
      </c>
      <c r="K100" s="514">
        <f t="shared" si="8"/>
        <v>100</v>
      </c>
      <c r="L100" s="514">
        <f t="shared" si="8"/>
        <v>100</v>
      </c>
      <c r="M100" s="514">
        <f t="shared" si="8"/>
        <v>100</v>
      </c>
      <c r="N100" s="514">
        <f t="shared" si="8"/>
        <v>100</v>
      </c>
    </row>
    <row r="101" spans="2:14" x14ac:dyDescent="0.15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2:14" x14ac:dyDescent="0.15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x14ac:dyDescent="0.15">
      <c r="B103" s="24"/>
      <c r="C103" s="24" t="s">
        <v>723</v>
      </c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16" t="s">
        <v>664</v>
      </c>
    </row>
    <row r="104" spans="2:14" ht="65.25" thickBot="1" x14ac:dyDescent="0.2">
      <c r="B104" s="624"/>
      <c r="C104" s="624"/>
      <c r="D104" s="498" t="s">
        <v>665</v>
      </c>
      <c r="E104" s="498" t="s">
        <v>666</v>
      </c>
      <c r="F104" s="499" t="s">
        <v>688</v>
      </c>
      <c r="G104" s="499" t="s">
        <v>689</v>
      </c>
      <c r="H104" s="499" t="s">
        <v>669</v>
      </c>
      <c r="I104" s="499" t="s">
        <v>670</v>
      </c>
      <c r="J104" s="499" t="s">
        <v>690</v>
      </c>
      <c r="K104" s="498" t="s">
        <v>671</v>
      </c>
      <c r="L104" s="500" t="s">
        <v>691</v>
      </c>
      <c r="M104" s="498" t="s">
        <v>673</v>
      </c>
      <c r="N104" s="498" t="s">
        <v>674</v>
      </c>
    </row>
    <row r="105" spans="2:14" x14ac:dyDescent="0.15">
      <c r="B105" s="627" t="s">
        <v>692</v>
      </c>
      <c r="C105" s="511" t="s">
        <v>693</v>
      </c>
      <c r="D105" s="512">
        <v>0</v>
      </c>
      <c r="E105" s="512">
        <v>0</v>
      </c>
      <c r="F105" s="512">
        <v>1.4084507042253522</v>
      </c>
      <c r="G105" s="512">
        <v>1.8292682926829267</v>
      </c>
      <c r="H105" s="512">
        <v>1.5625</v>
      </c>
      <c r="I105" s="512">
        <v>2.4390243902439024</v>
      </c>
      <c r="J105" s="512">
        <v>5</v>
      </c>
      <c r="K105" s="512">
        <v>10</v>
      </c>
      <c r="L105" s="512">
        <v>2.5</v>
      </c>
      <c r="M105" s="512">
        <v>8.3333333333333321</v>
      </c>
      <c r="N105" s="513">
        <v>1.9973368841544608</v>
      </c>
    </row>
    <row r="106" spans="2:14" x14ac:dyDescent="0.15">
      <c r="B106" s="628"/>
      <c r="C106" s="488" t="s">
        <v>694</v>
      </c>
      <c r="D106" s="503">
        <v>1.0869565217391304</v>
      </c>
      <c r="E106" s="503">
        <v>2.8901734104046244</v>
      </c>
      <c r="F106" s="503">
        <v>2.8169014084507045</v>
      </c>
      <c r="G106" s="503">
        <v>7.3170731707317067</v>
      </c>
      <c r="H106" s="503">
        <v>3.125</v>
      </c>
      <c r="I106" s="503">
        <v>0</v>
      </c>
      <c r="J106" s="503">
        <v>0</v>
      </c>
      <c r="K106" s="503">
        <v>3.3333333333333335</v>
      </c>
      <c r="L106" s="503">
        <v>2.5</v>
      </c>
      <c r="M106" s="503">
        <v>2.7777777777777777</v>
      </c>
      <c r="N106" s="504">
        <v>3.3288948069241013</v>
      </c>
    </row>
    <row r="107" spans="2:14" x14ac:dyDescent="0.15">
      <c r="B107" s="628"/>
      <c r="C107" s="488" t="s">
        <v>695</v>
      </c>
      <c r="D107" s="503">
        <v>2.1739130434782608</v>
      </c>
      <c r="E107" s="503">
        <v>2.3121387283236992</v>
      </c>
      <c r="F107" s="503">
        <v>2.8169014084507045</v>
      </c>
      <c r="G107" s="503">
        <v>7.3170731707317067</v>
      </c>
      <c r="H107" s="503">
        <v>0</v>
      </c>
      <c r="I107" s="503">
        <v>0</v>
      </c>
      <c r="J107" s="503">
        <v>5</v>
      </c>
      <c r="K107" s="503">
        <v>6.666666666666667</v>
      </c>
      <c r="L107" s="503">
        <v>7.5</v>
      </c>
      <c r="M107" s="503">
        <v>2.7777777777777777</v>
      </c>
      <c r="N107" s="504">
        <v>3.7283621837549936</v>
      </c>
    </row>
    <row r="108" spans="2:14" x14ac:dyDescent="0.15">
      <c r="B108" s="628"/>
      <c r="C108" s="488" t="s">
        <v>696</v>
      </c>
      <c r="D108" s="503">
        <v>1.0869565217391304</v>
      </c>
      <c r="E108" s="503">
        <v>1.7341040462427744</v>
      </c>
      <c r="F108" s="503">
        <v>0</v>
      </c>
      <c r="G108" s="503">
        <v>2.4390243902439024</v>
      </c>
      <c r="H108" s="503">
        <v>3.125</v>
      </c>
      <c r="I108" s="503">
        <v>2.4390243902439024</v>
      </c>
      <c r="J108" s="503">
        <v>0</v>
      </c>
      <c r="K108" s="503">
        <v>0</v>
      </c>
      <c r="L108" s="503">
        <v>0</v>
      </c>
      <c r="M108" s="503">
        <v>2.7777777777777777</v>
      </c>
      <c r="N108" s="504">
        <v>1.5978695073235687</v>
      </c>
    </row>
    <row r="109" spans="2:14" x14ac:dyDescent="0.15">
      <c r="B109" s="628"/>
      <c r="C109" s="488" t="s">
        <v>697</v>
      </c>
      <c r="D109" s="503">
        <v>1.0869565217391304</v>
      </c>
      <c r="E109" s="503">
        <v>2.8901734104046244</v>
      </c>
      <c r="F109" s="503">
        <v>2.8169014084507045</v>
      </c>
      <c r="G109" s="503">
        <v>2.4390243902439024</v>
      </c>
      <c r="H109" s="503">
        <v>1.5625</v>
      </c>
      <c r="I109" s="503">
        <v>2.4390243902439024</v>
      </c>
      <c r="J109" s="503">
        <v>2.5</v>
      </c>
      <c r="K109" s="503">
        <v>3.3333333333333335</v>
      </c>
      <c r="L109" s="503">
        <v>0</v>
      </c>
      <c r="M109" s="503">
        <v>2.7777777777777777</v>
      </c>
      <c r="N109" s="504">
        <v>2.2636484687083889</v>
      </c>
    </row>
    <row r="110" spans="2:14" x14ac:dyDescent="0.15">
      <c r="B110" s="628"/>
      <c r="C110" s="488" t="s">
        <v>698</v>
      </c>
      <c r="D110" s="505">
        <v>3.2608695652173911</v>
      </c>
      <c r="E110" s="505">
        <v>10.982658959537572</v>
      </c>
      <c r="F110" s="505">
        <v>9.8591549295774641</v>
      </c>
      <c r="G110" s="505">
        <v>15.24390243902439</v>
      </c>
      <c r="H110" s="505">
        <v>10.9375</v>
      </c>
      <c r="I110" s="505">
        <v>12.195121951219512</v>
      </c>
      <c r="J110" s="505">
        <v>5</v>
      </c>
      <c r="K110" s="505">
        <v>13.333333333333334</v>
      </c>
      <c r="L110" s="505">
        <v>10</v>
      </c>
      <c r="M110" s="505">
        <v>19.444444444444446</v>
      </c>
      <c r="N110" s="505">
        <v>11.051930758988016</v>
      </c>
    </row>
    <row r="111" spans="2:14" x14ac:dyDescent="0.15">
      <c r="B111" s="628"/>
      <c r="C111" s="488" t="s">
        <v>699</v>
      </c>
      <c r="D111" s="505">
        <v>0</v>
      </c>
      <c r="E111" s="505">
        <v>1.7341040462427744</v>
      </c>
      <c r="F111" s="505">
        <v>2.8169014084507045</v>
      </c>
      <c r="G111" s="505">
        <v>1.8292682926829267</v>
      </c>
      <c r="H111" s="505">
        <v>0</v>
      </c>
      <c r="I111" s="505">
        <v>4.8780487804878048</v>
      </c>
      <c r="J111" s="505">
        <v>0</v>
      </c>
      <c r="K111" s="505">
        <v>0</v>
      </c>
      <c r="L111" s="505">
        <v>0</v>
      </c>
      <c r="M111" s="505">
        <v>0</v>
      </c>
      <c r="N111" s="505">
        <v>1.3315579227696404</v>
      </c>
    </row>
    <row r="112" spans="2:14" x14ac:dyDescent="0.15">
      <c r="B112" s="628"/>
      <c r="C112" s="488" t="s">
        <v>700</v>
      </c>
      <c r="D112" s="505">
        <v>6.5217391304347823</v>
      </c>
      <c r="E112" s="505">
        <v>9.8265895953757223</v>
      </c>
      <c r="F112" s="505">
        <v>5.6338028169014089</v>
      </c>
      <c r="G112" s="505">
        <v>6.0975609756097562</v>
      </c>
      <c r="H112" s="505">
        <v>15.625</v>
      </c>
      <c r="I112" s="505">
        <v>14.634146341463413</v>
      </c>
      <c r="J112" s="505">
        <v>10</v>
      </c>
      <c r="K112" s="505">
        <v>0</v>
      </c>
      <c r="L112" s="505">
        <v>5</v>
      </c>
      <c r="M112" s="505">
        <v>5.5555555555555554</v>
      </c>
      <c r="N112" s="505">
        <v>8.1225033288948083</v>
      </c>
    </row>
    <row r="113" spans="2:14" x14ac:dyDescent="0.15">
      <c r="B113" s="628"/>
      <c r="C113" s="488" t="s">
        <v>701</v>
      </c>
      <c r="D113" s="505">
        <v>14.130434782608695</v>
      </c>
      <c r="E113" s="505">
        <v>13.872832369942195</v>
      </c>
      <c r="F113" s="505">
        <v>18.30985915492958</v>
      </c>
      <c r="G113" s="505">
        <v>12.804878048780488</v>
      </c>
      <c r="H113" s="505">
        <v>18.75</v>
      </c>
      <c r="I113" s="505">
        <v>21.951219512195124</v>
      </c>
      <c r="J113" s="505">
        <v>20</v>
      </c>
      <c r="K113" s="505">
        <v>26.666666666666668</v>
      </c>
      <c r="L113" s="505">
        <v>17.5</v>
      </c>
      <c r="M113" s="505">
        <v>19.444444444444446</v>
      </c>
      <c r="N113" s="505">
        <v>16.245006657789617</v>
      </c>
    </row>
    <row r="114" spans="2:14" x14ac:dyDescent="0.15">
      <c r="B114" s="629"/>
      <c r="C114" s="495" t="s">
        <v>702</v>
      </c>
      <c r="D114" s="506">
        <v>70.652173913043484</v>
      </c>
      <c r="E114" s="506">
        <v>53.75722543352601</v>
      </c>
      <c r="F114" s="506">
        <v>53.521126760563376</v>
      </c>
      <c r="G114" s="506">
        <v>42.68292682926829</v>
      </c>
      <c r="H114" s="506">
        <v>45.3125</v>
      </c>
      <c r="I114" s="506">
        <v>39.024390243902438</v>
      </c>
      <c r="J114" s="506">
        <v>52.5</v>
      </c>
      <c r="K114" s="506">
        <v>36.666666666666664</v>
      </c>
      <c r="L114" s="506">
        <v>55.000000000000007</v>
      </c>
      <c r="M114" s="506">
        <v>36.111111111111107</v>
      </c>
      <c r="N114" s="506">
        <v>50.332889480692408</v>
      </c>
    </row>
    <row r="115" spans="2:14" ht="14.25" thickBot="1" x14ac:dyDescent="0.2">
      <c r="B115" s="626" t="s">
        <v>684</v>
      </c>
      <c r="C115" s="626"/>
      <c r="D115" s="507">
        <f>SUM(D105:D114)</f>
        <v>100</v>
      </c>
      <c r="E115" s="507">
        <f t="shared" ref="E115:N115" si="9">SUM(E105:E114)</f>
        <v>100</v>
      </c>
      <c r="F115" s="507">
        <f t="shared" si="9"/>
        <v>100</v>
      </c>
      <c r="G115" s="507">
        <f t="shared" si="9"/>
        <v>99.999999999999986</v>
      </c>
      <c r="H115" s="507">
        <f t="shared" si="9"/>
        <v>100</v>
      </c>
      <c r="I115" s="507">
        <f t="shared" si="9"/>
        <v>100</v>
      </c>
      <c r="J115" s="507">
        <f t="shared" si="9"/>
        <v>100</v>
      </c>
      <c r="K115" s="507">
        <f t="shared" si="9"/>
        <v>100</v>
      </c>
      <c r="L115" s="507">
        <f t="shared" si="9"/>
        <v>100</v>
      </c>
      <c r="M115" s="507">
        <f t="shared" si="9"/>
        <v>100</v>
      </c>
      <c r="N115" s="507">
        <f t="shared" si="9"/>
        <v>100</v>
      </c>
    </row>
    <row r="116" spans="2:14" x14ac:dyDescent="0.15">
      <c r="B116" s="630" t="s">
        <v>703</v>
      </c>
      <c r="C116" s="508" t="s">
        <v>704</v>
      </c>
      <c r="D116" s="509">
        <v>32.520325203252028</v>
      </c>
      <c r="E116" s="509">
        <v>4.4444444444444446</v>
      </c>
      <c r="F116" s="509">
        <v>40.625</v>
      </c>
      <c r="G116" s="509">
        <v>12.173913043478262</v>
      </c>
      <c r="H116" s="509">
        <v>36</v>
      </c>
      <c r="I116" s="509">
        <v>10.256410256410255</v>
      </c>
      <c r="J116" s="509">
        <v>40.425531914893611</v>
      </c>
      <c r="K116" s="509">
        <v>2.7027027027027026</v>
      </c>
      <c r="L116" s="509">
        <v>33.333333333333329</v>
      </c>
      <c r="M116" s="509">
        <v>10.344827586206897</v>
      </c>
      <c r="N116" s="510">
        <v>20.434227330779056</v>
      </c>
    </row>
    <row r="117" spans="2:14" x14ac:dyDescent="0.15">
      <c r="B117" s="631"/>
      <c r="C117" s="488" t="s">
        <v>705</v>
      </c>
      <c r="D117" s="503">
        <v>9.7560975609756095</v>
      </c>
      <c r="E117" s="503">
        <v>18.333333333333332</v>
      </c>
      <c r="F117" s="503">
        <v>12.5</v>
      </c>
      <c r="G117" s="503">
        <v>13.913043478260869</v>
      </c>
      <c r="H117" s="503">
        <v>30.666666666666664</v>
      </c>
      <c r="I117" s="503">
        <v>20.512820512820511</v>
      </c>
      <c r="J117" s="503">
        <v>19.148936170212767</v>
      </c>
      <c r="K117" s="503">
        <v>18.918918918918919</v>
      </c>
      <c r="L117" s="503">
        <v>24.444444444444443</v>
      </c>
      <c r="M117" s="503">
        <v>20.689655172413794</v>
      </c>
      <c r="N117" s="504">
        <v>17.752234993614305</v>
      </c>
    </row>
    <row r="118" spans="2:14" x14ac:dyDescent="0.15">
      <c r="B118" s="631"/>
      <c r="C118" s="488" t="s">
        <v>706</v>
      </c>
      <c r="D118" s="503">
        <v>21.951219512195124</v>
      </c>
      <c r="E118" s="503">
        <v>12.777777777777777</v>
      </c>
      <c r="F118" s="503">
        <v>10.9375</v>
      </c>
      <c r="G118" s="503">
        <v>13.043478260869565</v>
      </c>
      <c r="H118" s="503">
        <v>2.666666666666667</v>
      </c>
      <c r="I118" s="503">
        <v>5.1282051282051277</v>
      </c>
      <c r="J118" s="503">
        <v>10.638297872340425</v>
      </c>
      <c r="K118" s="503">
        <v>10.810810810810811</v>
      </c>
      <c r="L118" s="503">
        <v>13.333333333333334</v>
      </c>
      <c r="M118" s="503">
        <v>12.068965517241379</v>
      </c>
      <c r="N118" s="504">
        <v>12.51596424010217</v>
      </c>
    </row>
    <row r="119" spans="2:14" x14ac:dyDescent="0.15">
      <c r="B119" s="631"/>
      <c r="C119" s="488" t="s">
        <v>707</v>
      </c>
      <c r="D119" s="503">
        <v>10.569105691056912</v>
      </c>
      <c r="E119" s="503">
        <v>12.222222222222221</v>
      </c>
      <c r="F119" s="503">
        <v>1.5625</v>
      </c>
      <c r="G119" s="503">
        <v>5.2173913043478262</v>
      </c>
      <c r="H119" s="503">
        <v>2.666666666666667</v>
      </c>
      <c r="I119" s="503">
        <v>7.6923076923076925</v>
      </c>
      <c r="J119" s="503">
        <v>2.1276595744680851</v>
      </c>
      <c r="K119" s="503">
        <v>0</v>
      </c>
      <c r="L119" s="503">
        <v>6.666666666666667</v>
      </c>
      <c r="M119" s="503">
        <v>5.1724137931034484</v>
      </c>
      <c r="N119" s="504">
        <v>6.8965517241379306</v>
      </c>
    </row>
    <row r="120" spans="2:14" x14ac:dyDescent="0.15">
      <c r="B120" s="631"/>
      <c r="C120" s="488" t="s">
        <v>708</v>
      </c>
      <c r="D120" s="503">
        <v>7.3170731707317067</v>
      </c>
      <c r="E120" s="503">
        <v>10</v>
      </c>
      <c r="F120" s="503">
        <v>15.625</v>
      </c>
      <c r="G120" s="503">
        <v>18.260869565217391</v>
      </c>
      <c r="H120" s="503">
        <v>4</v>
      </c>
      <c r="I120" s="503">
        <v>17.948717948717949</v>
      </c>
      <c r="J120" s="503">
        <v>8.5106382978723403</v>
      </c>
      <c r="K120" s="503">
        <v>18.918918918918919</v>
      </c>
      <c r="L120" s="503">
        <v>6.666666666666667</v>
      </c>
      <c r="M120" s="503">
        <v>8.6206896551724146</v>
      </c>
      <c r="N120" s="504">
        <v>11.111111111111111</v>
      </c>
    </row>
    <row r="121" spans="2:14" x14ac:dyDescent="0.15">
      <c r="B121" s="631"/>
      <c r="C121" s="488" t="s">
        <v>709</v>
      </c>
      <c r="D121" s="505">
        <v>7.3170731707317067</v>
      </c>
      <c r="E121" s="505">
        <v>12.777777777777777</v>
      </c>
      <c r="F121" s="505">
        <v>7.8125</v>
      </c>
      <c r="G121" s="505">
        <v>14.782608695652174</v>
      </c>
      <c r="H121" s="505">
        <v>4</v>
      </c>
      <c r="I121" s="505">
        <v>15.384615384615385</v>
      </c>
      <c r="J121" s="505">
        <v>8.5106382978723403</v>
      </c>
      <c r="K121" s="505">
        <v>24.324324324324326</v>
      </c>
      <c r="L121" s="505">
        <v>4.4444444444444446</v>
      </c>
      <c r="M121" s="505">
        <v>8.6206896551724146</v>
      </c>
      <c r="N121" s="505">
        <v>10.600255427841635</v>
      </c>
    </row>
    <row r="122" spans="2:14" x14ac:dyDescent="0.15">
      <c r="B122" s="631"/>
      <c r="C122" s="488" t="s">
        <v>710</v>
      </c>
      <c r="D122" s="505">
        <v>3.2520325203252036</v>
      </c>
      <c r="E122" s="505">
        <v>13.888888888888889</v>
      </c>
      <c r="F122" s="505">
        <v>0</v>
      </c>
      <c r="G122" s="505">
        <v>12.173913043478262</v>
      </c>
      <c r="H122" s="505">
        <v>2.666666666666667</v>
      </c>
      <c r="I122" s="505">
        <v>7.6923076923076925</v>
      </c>
      <c r="J122" s="505">
        <v>6.3829787234042552</v>
      </c>
      <c r="K122" s="505">
        <v>10.810810810810811</v>
      </c>
      <c r="L122" s="505">
        <v>6.666666666666667</v>
      </c>
      <c r="M122" s="505">
        <v>18.96551724137931</v>
      </c>
      <c r="N122" s="505">
        <v>8.8122605363984672</v>
      </c>
    </row>
    <row r="123" spans="2:14" x14ac:dyDescent="0.15">
      <c r="B123" s="631"/>
      <c r="C123" s="488" t="s">
        <v>711</v>
      </c>
      <c r="D123" s="505">
        <v>1.6260162601626018</v>
      </c>
      <c r="E123" s="505">
        <v>6.1111111111111107</v>
      </c>
      <c r="F123" s="505">
        <v>6.25</v>
      </c>
      <c r="G123" s="505">
        <v>4.3478260869565215</v>
      </c>
      <c r="H123" s="505">
        <v>1.3333333333333335</v>
      </c>
      <c r="I123" s="505">
        <v>5.1282051282051277</v>
      </c>
      <c r="J123" s="505">
        <v>2.1276595744680851</v>
      </c>
      <c r="K123" s="505">
        <v>2.7027027027027026</v>
      </c>
      <c r="L123" s="505">
        <v>2.2222222222222223</v>
      </c>
      <c r="M123" s="505">
        <v>6.8965517241379306</v>
      </c>
      <c r="N123" s="505">
        <v>4.0868454661558111</v>
      </c>
    </row>
    <row r="124" spans="2:14" x14ac:dyDescent="0.15">
      <c r="B124" s="631"/>
      <c r="C124" s="488" t="s">
        <v>712</v>
      </c>
      <c r="D124" s="505">
        <v>5.6910569105691051</v>
      </c>
      <c r="E124" s="505">
        <v>7.7777777777777777</v>
      </c>
      <c r="F124" s="505">
        <v>4.6875</v>
      </c>
      <c r="G124" s="505">
        <v>5.2173913043478262</v>
      </c>
      <c r="H124" s="505">
        <v>13.333333333333334</v>
      </c>
      <c r="I124" s="505">
        <v>2.5641025641025639</v>
      </c>
      <c r="J124" s="505">
        <v>0</v>
      </c>
      <c r="K124" s="505">
        <v>10.810810810810811</v>
      </c>
      <c r="L124" s="505">
        <v>2.2222222222222223</v>
      </c>
      <c r="M124" s="505">
        <v>6.8965517241379306</v>
      </c>
      <c r="N124" s="505">
        <v>6.3856960408684547</v>
      </c>
    </row>
    <row r="125" spans="2:14" x14ac:dyDescent="0.15">
      <c r="B125" s="631"/>
      <c r="C125" s="488" t="s">
        <v>713</v>
      </c>
      <c r="D125" s="505">
        <v>0</v>
      </c>
      <c r="E125" s="505">
        <v>1.6666666666666667</v>
      </c>
      <c r="F125" s="505">
        <v>0</v>
      </c>
      <c r="G125" s="505">
        <v>0.86956521739130432</v>
      </c>
      <c r="H125" s="505">
        <v>2.666666666666667</v>
      </c>
      <c r="I125" s="505">
        <v>7.6923076923076925</v>
      </c>
      <c r="J125" s="505">
        <v>2.1276595744680851</v>
      </c>
      <c r="K125" s="505">
        <v>0</v>
      </c>
      <c r="L125" s="505">
        <v>0</v>
      </c>
      <c r="M125" s="505">
        <v>1.7241379310344827</v>
      </c>
      <c r="N125" s="505">
        <v>1.40485312899106</v>
      </c>
    </row>
    <row r="126" spans="2:14" ht="14.25" thickBot="1" x14ac:dyDescent="0.2">
      <c r="B126" s="626" t="s">
        <v>684</v>
      </c>
      <c r="C126" s="626"/>
      <c r="D126" s="507">
        <f>SUM(D116:D125)</f>
        <v>99.999999999999972</v>
      </c>
      <c r="E126" s="507">
        <f t="shared" ref="E126:N126" si="10">SUM(E116:E125)</f>
        <v>100</v>
      </c>
      <c r="F126" s="507">
        <f t="shared" si="10"/>
        <v>100</v>
      </c>
      <c r="G126" s="507">
        <f t="shared" si="10"/>
        <v>100</v>
      </c>
      <c r="H126" s="507">
        <f t="shared" si="10"/>
        <v>100</v>
      </c>
      <c r="I126" s="507">
        <f t="shared" si="10"/>
        <v>100</v>
      </c>
      <c r="J126" s="507">
        <f t="shared" si="10"/>
        <v>99.999999999999972</v>
      </c>
      <c r="K126" s="507">
        <f t="shared" si="10"/>
        <v>100</v>
      </c>
      <c r="L126" s="507">
        <f t="shared" si="10"/>
        <v>100.00000000000001</v>
      </c>
      <c r="M126" s="507">
        <f t="shared" si="10"/>
        <v>100</v>
      </c>
      <c r="N126" s="507">
        <f t="shared" si="10"/>
        <v>100</v>
      </c>
    </row>
    <row r="127" spans="2:14" x14ac:dyDescent="0.15">
      <c r="B127" s="627" t="s">
        <v>714</v>
      </c>
      <c r="C127" s="511" t="s">
        <v>715</v>
      </c>
      <c r="D127" s="512">
        <v>15.053763440860216</v>
      </c>
      <c r="E127" s="512">
        <v>0</v>
      </c>
      <c r="F127" s="512">
        <v>1.4492753623188406</v>
      </c>
      <c r="G127" s="512">
        <v>0</v>
      </c>
      <c r="H127" s="512">
        <v>0</v>
      </c>
      <c r="I127" s="512">
        <v>0</v>
      </c>
      <c r="J127" s="512">
        <v>0</v>
      </c>
      <c r="K127" s="512">
        <v>0</v>
      </c>
      <c r="L127" s="512">
        <v>0</v>
      </c>
      <c r="M127" s="512">
        <v>0</v>
      </c>
      <c r="N127" s="513">
        <v>2.0134228187919461</v>
      </c>
    </row>
    <row r="128" spans="2:14" x14ac:dyDescent="0.15">
      <c r="B128" s="628"/>
      <c r="C128" s="488" t="s">
        <v>716</v>
      </c>
      <c r="D128" s="503">
        <v>25.806451612903224</v>
      </c>
      <c r="E128" s="503">
        <v>0.57803468208092479</v>
      </c>
      <c r="F128" s="503">
        <v>18.840579710144929</v>
      </c>
      <c r="G128" s="503">
        <v>1.8518518518518516</v>
      </c>
      <c r="H128" s="503">
        <v>3.125</v>
      </c>
      <c r="I128" s="503">
        <v>5</v>
      </c>
      <c r="J128" s="503">
        <v>2.7027027027027026</v>
      </c>
      <c r="K128" s="503">
        <v>6.666666666666667</v>
      </c>
      <c r="L128" s="503">
        <v>2.5641025641025639</v>
      </c>
      <c r="M128" s="503">
        <v>2.6315789473684208</v>
      </c>
      <c r="N128" s="504">
        <v>6.7114093959731544</v>
      </c>
    </row>
    <row r="129" spans="2:14" x14ac:dyDescent="0.15">
      <c r="B129" s="628"/>
      <c r="C129" s="488" t="s">
        <v>717</v>
      </c>
      <c r="D129" s="503">
        <v>8.6021505376344098</v>
      </c>
      <c r="E129" s="503">
        <v>0.57803468208092479</v>
      </c>
      <c r="F129" s="503">
        <v>20.289855072463769</v>
      </c>
      <c r="G129" s="503">
        <v>4.3209876543209873</v>
      </c>
      <c r="H129" s="503">
        <v>4.6875</v>
      </c>
      <c r="I129" s="503">
        <v>0</v>
      </c>
      <c r="J129" s="503">
        <v>0</v>
      </c>
      <c r="K129" s="503">
        <v>0</v>
      </c>
      <c r="L129" s="503">
        <v>0</v>
      </c>
      <c r="M129" s="503">
        <v>0</v>
      </c>
      <c r="N129" s="504">
        <v>4.4295302013422821</v>
      </c>
    </row>
    <row r="130" spans="2:14" x14ac:dyDescent="0.15">
      <c r="B130" s="628"/>
      <c r="C130" s="488" t="s">
        <v>718</v>
      </c>
      <c r="D130" s="505">
        <v>3.225806451612903</v>
      </c>
      <c r="E130" s="505">
        <v>2.3121387283236992</v>
      </c>
      <c r="F130" s="505">
        <v>15.942028985507244</v>
      </c>
      <c r="G130" s="505">
        <v>8.6419753086419746</v>
      </c>
      <c r="H130" s="505">
        <v>23.4375</v>
      </c>
      <c r="I130" s="505">
        <v>10</v>
      </c>
      <c r="J130" s="505">
        <v>2.7027027027027026</v>
      </c>
      <c r="K130" s="505">
        <v>16.666666666666664</v>
      </c>
      <c r="L130" s="505">
        <v>5.1282051282051277</v>
      </c>
      <c r="M130" s="505">
        <v>0</v>
      </c>
      <c r="N130" s="505">
        <v>7.9194630872483227</v>
      </c>
    </row>
    <row r="131" spans="2:14" x14ac:dyDescent="0.15">
      <c r="B131" s="628"/>
      <c r="C131" s="488" t="s">
        <v>719</v>
      </c>
      <c r="D131" s="505">
        <v>12.903225806451612</v>
      </c>
      <c r="E131" s="505">
        <v>6.9364161849710975</v>
      </c>
      <c r="F131" s="505">
        <v>15.942028985507244</v>
      </c>
      <c r="G131" s="505">
        <v>35.802469135802468</v>
      </c>
      <c r="H131" s="505">
        <v>34.375</v>
      </c>
      <c r="I131" s="505">
        <v>35</v>
      </c>
      <c r="J131" s="505">
        <v>27.027027027027028</v>
      </c>
      <c r="K131" s="505">
        <v>40</v>
      </c>
      <c r="L131" s="505">
        <v>30.76923076923077</v>
      </c>
      <c r="M131" s="505">
        <v>13.157894736842104</v>
      </c>
      <c r="N131" s="505">
        <v>22.550335570469798</v>
      </c>
    </row>
    <row r="132" spans="2:14" x14ac:dyDescent="0.15">
      <c r="B132" s="628"/>
      <c r="C132" s="495" t="s">
        <v>720</v>
      </c>
      <c r="D132" s="506">
        <v>34.408602150537639</v>
      </c>
      <c r="E132" s="506">
        <v>89.595375722543352</v>
      </c>
      <c r="F132" s="506">
        <v>27.536231884057973</v>
      </c>
      <c r="G132" s="506">
        <v>49.382716049382715</v>
      </c>
      <c r="H132" s="506">
        <v>34.375</v>
      </c>
      <c r="I132" s="506">
        <v>50</v>
      </c>
      <c r="J132" s="506">
        <v>67.567567567567565</v>
      </c>
      <c r="K132" s="506">
        <v>36.666666666666664</v>
      </c>
      <c r="L132" s="506">
        <v>61.53846153846154</v>
      </c>
      <c r="M132" s="506">
        <v>84.210526315789465</v>
      </c>
      <c r="N132" s="506">
        <v>56.375838926174495</v>
      </c>
    </row>
    <row r="133" spans="2:14" x14ac:dyDescent="0.15">
      <c r="B133" s="625" t="s">
        <v>684</v>
      </c>
      <c r="C133" s="625"/>
      <c r="D133" s="514">
        <f>SUM(D127:D132)</f>
        <v>100</v>
      </c>
      <c r="E133" s="514">
        <f t="shared" ref="E133:N133" si="11">SUM(E127:E132)</f>
        <v>100</v>
      </c>
      <c r="F133" s="514">
        <f t="shared" si="11"/>
        <v>100</v>
      </c>
      <c r="G133" s="514">
        <f t="shared" si="11"/>
        <v>100</v>
      </c>
      <c r="H133" s="514">
        <f t="shared" si="11"/>
        <v>100</v>
      </c>
      <c r="I133" s="514">
        <f t="shared" si="11"/>
        <v>100</v>
      </c>
      <c r="J133" s="514">
        <f t="shared" si="11"/>
        <v>100</v>
      </c>
      <c r="K133" s="514">
        <f t="shared" si="11"/>
        <v>100</v>
      </c>
      <c r="L133" s="514">
        <f t="shared" si="11"/>
        <v>100</v>
      </c>
      <c r="M133" s="514">
        <f t="shared" si="11"/>
        <v>99.999999999999986</v>
      </c>
      <c r="N133" s="514">
        <f t="shared" si="11"/>
        <v>100</v>
      </c>
    </row>
    <row r="134" spans="2:14" x14ac:dyDescent="0.15"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</row>
    <row r="135" spans="2:14" x14ac:dyDescent="0.15"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2:14" x14ac:dyDescent="0.15">
      <c r="B136" s="24"/>
      <c r="C136" s="24" t="s">
        <v>724</v>
      </c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16" t="s">
        <v>664</v>
      </c>
    </row>
    <row r="137" spans="2:14" ht="65.25" thickBot="1" x14ac:dyDescent="0.2">
      <c r="B137" s="624"/>
      <c r="C137" s="624"/>
      <c r="D137" s="498" t="s">
        <v>665</v>
      </c>
      <c r="E137" s="498" t="s">
        <v>666</v>
      </c>
      <c r="F137" s="499" t="s">
        <v>688</v>
      </c>
      <c r="G137" s="499" t="s">
        <v>689</v>
      </c>
      <c r="H137" s="499" t="s">
        <v>669</v>
      </c>
      <c r="I137" s="499" t="s">
        <v>670</v>
      </c>
      <c r="J137" s="499" t="s">
        <v>690</v>
      </c>
      <c r="K137" s="498" t="s">
        <v>671</v>
      </c>
      <c r="L137" s="500" t="s">
        <v>691</v>
      </c>
      <c r="M137" s="498" t="s">
        <v>673</v>
      </c>
      <c r="N137" s="498" t="s">
        <v>674</v>
      </c>
    </row>
    <row r="138" spans="2:14" x14ac:dyDescent="0.15">
      <c r="B138" s="627" t="s">
        <v>692</v>
      </c>
      <c r="C138" s="511" t="s">
        <v>693</v>
      </c>
      <c r="D138" s="512">
        <v>2.9411764705882351</v>
      </c>
      <c r="E138" s="512">
        <v>1.6997167138810201</v>
      </c>
      <c r="F138" s="512">
        <v>2.1276595744680851</v>
      </c>
      <c r="G138" s="512">
        <v>8.4033613445378155</v>
      </c>
      <c r="H138" s="512">
        <v>0</v>
      </c>
      <c r="I138" s="512">
        <v>3.0303030303030303</v>
      </c>
      <c r="J138" s="512">
        <v>1.8518518518518516</v>
      </c>
      <c r="K138" s="512">
        <v>14.285714285714285</v>
      </c>
      <c r="L138" s="512">
        <v>0</v>
      </c>
      <c r="M138" s="512">
        <v>0</v>
      </c>
      <c r="N138" s="513">
        <v>2.9370629370629371</v>
      </c>
    </row>
    <row r="139" spans="2:14" x14ac:dyDescent="0.15">
      <c r="B139" s="628"/>
      <c r="C139" s="488" t="s">
        <v>694</v>
      </c>
      <c r="D139" s="503">
        <v>2.9411764705882351</v>
      </c>
      <c r="E139" s="503">
        <v>2.5495750708215295</v>
      </c>
      <c r="F139" s="503">
        <v>4.2553191489361701</v>
      </c>
      <c r="G139" s="503">
        <v>4.2016806722689077</v>
      </c>
      <c r="H139" s="503">
        <v>0</v>
      </c>
      <c r="I139" s="503">
        <v>0</v>
      </c>
      <c r="J139" s="503">
        <v>3.7037037037037033</v>
      </c>
      <c r="K139" s="503">
        <v>0</v>
      </c>
      <c r="L139" s="503">
        <v>0</v>
      </c>
      <c r="M139" s="503">
        <v>0</v>
      </c>
      <c r="N139" s="504">
        <v>2.6573426573426575</v>
      </c>
    </row>
    <row r="140" spans="2:14" x14ac:dyDescent="0.15">
      <c r="B140" s="628"/>
      <c r="C140" s="488" t="s">
        <v>695</v>
      </c>
      <c r="D140" s="503">
        <v>0</v>
      </c>
      <c r="E140" s="503">
        <v>4.2492917847025495</v>
      </c>
      <c r="F140" s="503">
        <v>2.1276595744680851</v>
      </c>
      <c r="G140" s="503">
        <v>6.7226890756302522</v>
      </c>
      <c r="H140" s="503">
        <v>0</v>
      </c>
      <c r="I140" s="503">
        <v>3.0303030303030303</v>
      </c>
      <c r="J140" s="503">
        <v>0</v>
      </c>
      <c r="K140" s="503">
        <v>0</v>
      </c>
      <c r="L140" s="503">
        <v>0</v>
      </c>
      <c r="M140" s="503">
        <v>0</v>
      </c>
      <c r="N140" s="504">
        <v>3.4965034965034967</v>
      </c>
    </row>
    <row r="141" spans="2:14" x14ac:dyDescent="0.15">
      <c r="B141" s="628"/>
      <c r="C141" s="488" t="s">
        <v>696</v>
      </c>
      <c r="D141" s="503">
        <v>0</v>
      </c>
      <c r="E141" s="503">
        <v>3.1161473087818696</v>
      </c>
      <c r="F141" s="503">
        <v>0</v>
      </c>
      <c r="G141" s="503">
        <v>9.2436974789915975</v>
      </c>
      <c r="H141" s="503">
        <v>7.4074074074074066</v>
      </c>
      <c r="I141" s="503">
        <v>6.0606060606060606</v>
      </c>
      <c r="J141" s="503">
        <v>5.5555555555555554</v>
      </c>
      <c r="K141" s="503">
        <v>0</v>
      </c>
      <c r="L141" s="503">
        <v>4.3478260869565215</v>
      </c>
      <c r="M141" s="503">
        <v>0</v>
      </c>
      <c r="N141" s="504">
        <v>4.1958041958041958</v>
      </c>
    </row>
    <row r="142" spans="2:14" x14ac:dyDescent="0.15">
      <c r="B142" s="628"/>
      <c r="C142" s="488" t="s">
        <v>697</v>
      </c>
      <c r="D142" s="503">
        <v>0</v>
      </c>
      <c r="E142" s="503">
        <v>2.2662889518413598</v>
      </c>
      <c r="F142" s="503">
        <v>0</v>
      </c>
      <c r="G142" s="503">
        <v>6.7226890756302522</v>
      </c>
      <c r="H142" s="503">
        <v>0</v>
      </c>
      <c r="I142" s="503">
        <v>3.0303030303030303</v>
      </c>
      <c r="J142" s="503">
        <v>1.8518518518518516</v>
      </c>
      <c r="K142" s="503">
        <v>0</v>
      </c>
      <c r="L142" s="503">
        <v>0</v>
      </c>
      <c r="M142" s="503">
        <v>0</v>
      </c>
      <c r="N142" s="504">
        <v>2.5174825174825175</v>
      </c>
    </row>
    <row r="143" spans="2:14" x14ac:dyDescent="0.15">
      <c r="B143" s="628"/>
      <c r="C143" s="488" t="s">
        <v>698</v>
      </c>
      <c r="D143" s="505">
        <v>0</v>
      </c>
      <c r="E143" s="505">
        <v>12.747875354107649</v>
      </c>
      <c r="F143" s="505">
        <v>0</v>
      </c>
      <c r="G143" s="505">
        <v>13.445378151260504</v>
      </c>
      <c r="H143" s="505">
        <v>14.814814814814813</v>
      </c>
      <c r="I143" s="505">
        <v>15.151515151515152</v>
      </c>
      <c r="J143" s="505">
        <v>12.962962962962962</v>
      </c>
      <c r="K143" s="505">
        <v>0</v>
      </c>
      <c r="L143" s="505">
        <v>13.043478260869565</v>
      </c>
      <c r="M143" s="505">
        <v>27.777777777777779</v>
      </c>
      <c r="N143" s="505">
        <v>11.888111888111888</v>
      </c>
    </row>
    <row r="144" spans="2:14" x14ac:dyDescent="0.15">
      <c r="B144" s="628"/>
      <c r="C144" s="488" t="s">
        <v>699</v>
      </c>
      <c r="D144" s="505">
        <v>0</v>
      </c>
      <c r="E144" s="505">
        <v>2.5495750708215295</v>
      </c>
      <c r="F144" s="505">
        <v>0</v>
      </c>
      <c r="G144" s="505">
        <v>5.8823529411764701</v>
      </c>
      <c r="H144" s="505">
        <v>7.4074074074074066</v>
      </c>
      <c r="I144" s="505">
        <v>12.121212121212121</v>
      </c>
      <c r="J144" s="505">
        <v>3.7037037037037033</v>
      </c>
      <c r="K144" s="505">
        <v>0</v>
      </c>
      <c r="L144" s="505">
        <v>0</v>
      </c>
      <c r="M144" s="505">
        <v>0</v>
      </c>
      <c r="N144" s="505">
        <v>3.3566433566433567</v>
      </c>
    </row>
    <row r="145" spans="2:14" x14ac:dyDescent="0.15">
      <c r="B145" s="628"/>
      <c r="C145" s="488" t="s">
        <v>700</v>
      </c>
      <c r="D145" s="505">
        <v>5.8823529411764701</v>
      </c>
      <c r="E145" s="505">
        <v>8.2152974504249308</v>
      </c>
      <c r="F145" s="505">
        <v>2.1276595744680851</v>
      </c>
      <c r="G145" s="505">
        <v>6.7226890756302522</v>
      </c>
      <c r="H145" s="505">
        <v>18.518518518518519</v>
      </c>
      <c r="I145" s="505">
        <v>12.121212121212121</v>
      </c>
      <c r="J145" s="505">
        <v>9.2592592592592595</v>
      </c>
      <c r="K145" s="505">
        <v>0</v>
      </c>
      <c r="L145" s="505">
        <v>8.695652173913043</v>
      </c>
      <c r="M145" s="505">
        <v>0</v>
      </c>
      <c r="N145" s="505">
        <v>7.8321678321678325</v>
      </c>
    </row>
    <row r="146" spans="2:14" x14ac:dyDescent="0.15">
      <c r="B146" s="628"/>
      <c r="C146" s="488" t="s">
        <v>701</v>
      </c>
      <c r="D146" s="505">
        <v>5.8823529411764701</v>
      </c>
      <c r="E146" s="505">
        <v>15.864022662889518</v>
      </c>
      <c r="F146" s="505">
        <v>19.148936170212767</v>
      </c>
      <c r="G146" s="505">
        <v>12.605042016806722</v>
      </c>
      <c r="H146" s="505">
        <v>25.925925925925924</v>
      </c>
      <c r="I146" s="505">
        <v>15.151515151515152</v>
      </c>
      <c r="J146" s="505">
        <v>12.962962962962962</v>
      </c>
      <c r="K146" s="505">
        <v>0</v>
      </c>
      <c r="L146" s="505">
        <v>26.086956521739129</v>
      </c>
      <c r="M146" s="505">
        <v>22.222222222222221</v>
      </c>
      <c r="N146" s="505">
        <v>15.524475524475525</v>
      </c>
    </row>
    <row r="147" spans="2:14" x14ac:dyDescent="0.15">
      <c r="B147" s="629"/>
      <c r="C147" s="495" t="s">
        <v>702</v>
      </c>
      <c r="D147" s="506">
        <v>82.35294117647058</v>
      </c>
      <c r="E147" s="506">
        <v>46.742209631728045</v>
      </c>
      <c r="F147" s="506">
        <v>70.212765957446805</v>
      </c>
      <c r="G147" s="506">
        <v>26.05042016806723</v>
      </c>
      <c r="H147" s="506">
        <v>25.925925925925924</v>
      </c>
      <c r="I147" s="506">
        <v>30.303030303030305</v>
      </c>
      <c r="J147" s="506">
        <v>48.148148148148145</v>
      </c>
      <c r="K147" s="506">
        <v>85.714285714285708</v>
      </c>
      <c r="L147" s="506">
        <v>47.826086956521742</v>
      </c>
      <c r="M147" s="506">
        <v>50</v>
      </c>
      <c r="N147" s="506">
        <v>45.594405594405593</v>
      </c>
    </row>
    <row r="148" spans="2:14" ht="14.25" thickBot="1" x14ac:dyDescent="0.2">
      <c r="B148" s="626" t="s">
        <v>684</v>
      </c>
      <c r="C148" s="626"/>
      <c r="D148" s="507">
        <f>SUM(D138:D147)</f>
        <v>99.999999999999986</v>
      </c>
      <c r="E148" s="507">
        <f t="shared" ref="E148:N148" si="12">SUM(E138:E147)</f>
        <v>100</v>
      </c>
      <c r="F148" s="507">
        <f t="shared" si="12"/>
        <v>100</v>
      </c>
      <c r="G148" s="507">
        <f t="shared" si="12"/>
        <v>100.00000000000001</v>
      </c>
      <c r="H148" s="507">
        <f t="shared" si="12"/>
        <v>100</v>
      </c>
      <c r="I148" s="507">
        <f t="shared" si="12"/>
        <v>100</v>
      </c>
      <c r="J148" s="507">
        <f t="shared" si="12"/>
        <v>100</v>
      </c>
      <c r="K148" s="507">
        <f t="shared" si="12"/>
        <v>100</v>
      </c>
      <c r="L148" s="507">
        <f t="shared" si="12"/>
        <v>100</v>
      </c>
      <c r="M148" s="507">
        <f t="shared" si="12"/>
        <v>100</v>
      </c>
      <c r="N148" s="507">
        <f t="shared" si="12"/>
        <v>100</v>
      </c>
    </row>
    <row r="149" spans="2:14" x14ac:dyDescent="0.15">
      <c r="B149" s="627" t="s">
        <v>703</v>
      </c>
      <c r="C149" s="508" t="s">
        <v>704</v>
      </c>
      <c r="D149" s="509">
        <v>18.367346938775512</v>
      </c>
      <c r="E149" s="509">
        <v>10.855263157894738</v>
      </c>
      <c r="F149" s="509">
        <v>37.254901960784316</v>
      </c>
      <c r="G149" s="509">
        <v>7.4468085106382977</v>
      </c>
      <c r="H149" s="509">
        <v>20</v>
      </c>
      <c r="I149" s="509">
        <v>4.3478260869565215</v>
      </c>
      <c r="J149" s="509">
        <v>19.298245614035086</v>
      </c>
      <c r="K149" s="509">
        <v>10</v>
      </c>
      <c r="L149" s="509">
        <v>13.333333333333334</v>
      </c>
      <c r="M149" s="509">
        <v>4</v>
      </c>
      <c r="N149" s="510">
        <v>13.629402756508421</v>
      </c>
    </row>
    <row r="150" spans="2:14" x14ac:dyDescent="0.15">
      <c r="B150" s="628"/>
      <c r="C150" s="488" t="s">
        <v>705</v>
      </c>
      <c r="D150" s="503">
        <v>16.326530612244898</v>
      </c>
      <c r="E150" s="503">
        <v>11.184210526315789</v>
      </c>
      <c r="F150" s="503">
        <v>9.8039215686274517</v>
      </c>
      <c r="G150" s="503">
        <v>14.893617021276595</v>
      </c>
      <c r="H150" s="503">
        <v>12</v>
      </c>
      <c r="I150" s="503">
        <v>4.3478260869565215</v>
      </c>
      <c r="J150" s="503">
        <v>8.7719298245614024</v>
      </c>
      <c r="K150" s="503">
        <v>20</v>
      </c>
      <c r="L150" s="503">
        <v>13.333333333333334</v>
      </c>
      <c r="M150" s="503">
        <v>16</v>
      </c>
      <c r="N150" s="504">
        <v>11.944869831546708</v>
      </c>
    </row>
    <row r="151" spans="2:14" x14ac:dyDescent="0.15">
      <c r="B151" s="628"/>
      <c r="C151" s="488" t="s">
        <v>706</v>
      </c>
      <c r="D151" s="503">
        <v>46.938775510204081</v>
      </c>
      <c r="E151" s="503">
        <v>12.5</v>
      </c>
      <c r="F151" s="503">
        <v>37.254901960784316</v>
      </c>
      <c r="G151" s="503">
        <v>14.893617021276595</v>
      </c>
      <c r="H151" s="503">
        <v>40</v>
      </c>
      <c r="I151" s="503">
        <v>13.043478260869565</v>
      </c>
      <c r="J151" s="503">
        <v>45.614035087719294</v>
      </c>
      <c r="K151" s="503">
        <v>0</v>
      </c>
      <c r="L151" s="503">
        <v>26.666666666666668</v>
      </c>
      <c r="M151" s="503">
        <v>16</v>
      </c>
      <c r="N151" s="504">
        <v>21.592649310872893</v>
      </c>
    </row>
    <row r="152" spans="2:14" x14ac:dyDescent="0.15">
      <c r="B152" s="628"/>
      <c r="C152" s="488" t="s">
        <v>707</v>
      </c>
      <c r="D152" s="503">
        <v>10.204081632653061</v>
      </c>
      <c r="E152" s="503">
        <v>13.157894736842104</v>
      </c>
      <c r="F152" s="503">
        <v>1.9607843137254901</v>
      </c>
      <c r="G152" s="503">
        <v>10.638297872340425</v>
      </c>
      <c r="H152" s="503">
        <v>0</v>
      </c>
      <c r="I152" s="503">
        <v>8.695652173913043</v>
      </c>
      <c r="J152" s="503">
        <v>5.2631578947368416</v>
      </c>
      <c r="K152" s="503">
        <v>30</v>
      </c>
      <c r="L152" s="503">
        <v>6.666666666666667</v>
      </c>
      <c r="M152" s="503">
        <v>24</v>
      </c>
      <c r="N152" s="504">
        <v>10.872894333843798</v>
      </c>
    </row>
    <row r="153" spans="2:14" x14ac:dyDescent="0.15">
      <c r="B153" s="628"/>
      <c r="C153" s="488" t="s">
        <v>708</v>
      </c>
      <c r="D153" s="503">
        <v>2.0408163265306123</v>
      </c>
      <c r="E153" s="503">
        <v>6.9078947368421062</v>
      </c>
      <c r="F153" s="503">
        <v>7.8431372549019605</v>
      </c>
      <c r="G153" s="503">
        <v>12.76595744680851</v>
      </c>
      <c r="H153" s="503">
        <v>0</v>
      </c>
      <c r="I153" s="503">
        <v>8.695652173913043</v>
      </c>
      <c r="J153" s="503">
        <v>7.0175438596491224</v>
      </c>
      <c r="K153" s="503">
        <v>0</v>
      </c>
      <c r="L153" s="503">
        <v>13.333333333333334</v>
      </c>
      <c r="M153" s="503">
        <v>0</v>
      </c>
      <c r="N153" s="504">
        <v>7.044410413476264</v>
      </c>
    </row>
    <row r="154" spans="2:14" x14ac:dyDescent="0.15">
      <c r="B154" s="628"/>
      <c r="C154" s="488" t="s">
        <v>709</v>
      </c>
      <c r="D154" s="504">
        <v>4.0816326530612246</v>
      </c>
      <c r="E154" s="505">
        <v>13.157894736842104</v>
      </c>
      <c r="F154" s="505">
        <v>1.9607843137254901</v>
      </c>
      <c r="G154" s="505">
        <v>20.212765957446805</v>
      </c>
      <c r="H154" s="505">
        <v>16</v>
      </c>
      <c r="I154" s="505">
        <v>30.434782608695656</v>
      </c>
      <c r="J154" s="505">
        <v>7.0175438596491224</v>
      </c>
      <c r="K154" s="505">
        <v>10</v>
      </c>
      <c r="L154" s="505">
        <v>20</v>
      </c>
      <c r="M154" s="505">
        <v>8</v>
      </c>
      <c r="N154" s="505">
        <v>12.710566615620214</v>
      </c>
    </row>
    <row r="155" spans="2:14" x14ac:dyDescent="0.15">
      <c r="B155" s="628"/>
      <c r="C155" s="488" t="s">
        <v>710</v>
      </c>
      <c r="D155" s="504">
        <v>2.0408163265306123</v>
      </c>
      <c r="E155" s="505">
        <v>14.473684210526317</v>
      </c>
      <c r="F155" s="505">
        <v>3.9215686274509802</v>
      </c>
      <c r="G155" s="505">
        <v>10.638297872340425</v>
      </c>
      <c r="H155" s="505">
        <v>8</v>
      </c>
      <c r="I155" s="505">
        <v>17.391304347826086</v>
      </c>
      <c r="J155" s="505">
        <v>5.2631578947368416</v>
      </c>
      <c r="K155" s="505">
        <v>20</v>
      </c>
      <c r="L155" s="505">
        <v>0</v>
      </c>
      <c r="M155" s="505">
        <v>24</v>
      </c>
      <c r="N155" s="505">
        <v>11.332312404287901</v>
      </c>
    </row>
    <row r="156" spans="2:14" x14ac:dyDescent="0.15">
      <c r="B156" s="628"/>
      <c r="C156" s="488" t="s">
        <v>711</v>
      </c>
      <c r="D156" s="504">
        <v>0</v>
      </c>
      <c r="E156" s="505">
        <v>7.8947368421052628</v>
      </c>
      <c r="F156" s="505">
        <v>0</v>
      </c>
      <c r="G156" s="505">
        <v>8.5106382978723403</v>
      </c>
      <c r="H156" s="505">
        <v>0</v>
      </c>
      <c r="I156" s="505">
        <v>13.043478260869565</v>
      </c>
      <c r="J156" s="505">
        <v>0</v>
      </c>
      <c r="K156" s="505">
        <v>10</v>
      </c>
      <c r="L156" s="505">
        <v>0</v>
      </c>
      <c r="M156" s="505">
        <v>4</v>
      </c>
      <c r="N156" s="505">
        <v>5.6661562021439504</v>
      </c>
    </row>
    <row r="157" spans="2:14" x14ac:dyDescent="0.15">
      <c r="B157" s="628"/>
      <c r="C157" s="488" t="s">
        <v>712</v>
      </c>
      <c r="D157" s="504">
        <v>0</v>
      </c>
      <c r="E157" s="505">
        <v>8.2236842105263168</v>
      </c>
      <c r="F157" s="505">
        <v>0</v>
      </c>
      <c r="G157" s="505">
        <v>0</v>
      </c>
      <c r="H157" s="505">
        <v>0</v>
      </c>
      <c r="I157" s="505">
        <v>0</v>
      </c>
      <c r="J157" s="505">
        <v>1.7543859649122806</v>
      </c>
      <c r="K157" s="505">
        <v>0</v>
      </c>
      <c r="L157" s="505">
        <v>6.666666666666667</v>
      </c>
      <c r="M157" s="505">
        <v>4</v>
      </c>
      <c r="N157" s="505">
        <v>4.2879019908116387</v>
      </c>
    </row>
    <row r="158" spans="2:14" x14ac:dyDescent="0.15">
      <c r="B158" s="629"/>
      <c r="C158" s="488" t="s">
        <v>713</v>
      </c>
      <c r="D158" s="504">
        <v>0</v>
      </c>
      <c r="E158" s="505">
        <v>1.6447368421052631</v>
      </c>
      <c r="F158" s="505">
        <v>0</v>
      </c>
      <c r="G158" s="505">
        <v>0</v>
      </c>
      <c r="H158" s="505">
        <v>4</v>
      </c>
      <c r="I158" s="505">
        <v>0</v>
      </c>
      <c r="J158" s="505">
        <v>0</v>
      </c>
      <c r="K158" s="505">
        <v>0</v>
      </c>
      <c r="L158" s="505">
        <v>0</v>
      </c>
      <c r="M158" s="505">
        <v>0</v>
      </c>
      <c r="N158" s="505">
        <v>0.91883614088820831</v>
      </c>
    </row>
    <row r="159" spans="2:14" ht="14.25" thickBot="1" x14ac:dyDescent="0.2">
      <c r="B159" s="626" t="s">
        <v>684</v>
      </c>
      <c r="C159" s="626"/>
      <c r="D159" s="507">
        <f>SUM(D149:D158)</f>
        <v>100</v>
      </c>
      <c r="E159" s="507">
        <f t="shared" ref="E159:N159" si="13">SUM(E149:E158)</f>
        <v>100</v>
      </c>
      <c r="F159" s="507">
        <f t="shared" si="13"/>
        <v>99.999999999999986</v>
      </c>
      <c r="G159" s="507">
        <f t="shared" si="13"/>
        <v>100</v>
      </c>
      <c r="H159" s="507">
        <f t="shared" si="13"/>
        <v>100</v>
      </c>
      <c r="I159" s="507">
        <f t="shared" si="13"/>
        <v>100</v>
      </c>
      <c r="J159" s="507">
        <f t="shared" si="13"/>
        <v>99.999999999999972</v>
      </c>
      <c r="K159" s="507">
        <f t="shared" si="13"/>
        <v>100</v>
      </c>
      <c r="L159" s="507">
        <f t="shared" si="13"/>
        <v>100</v>
      </c>
      <c r="M159" s="507">
        <f t="shared" si="13"/>
        <v>100</v>
      </c>
      <c r="N159" s="507">
        <f t="shared" si="13"/>
        <v>99.999999999999986</v>
      </c>
    </row>
    <row r="160" spans="2:14" x14ac:dyDescent="0.15">
      <c r="B160" s="627" t="s">
        <v>714</v>
      </c>
      <c r="C160" s="511" t="s">
        <v>715</v>
      </c>
      <c r="D160" s="512">
        <v>2.7777777777777777</v>
      </c>
      <c r="E160" s="512">
        <v>0</v>
      </c>
      <c r="F160" s="512">
        <v>0</v>
      </c>
      <c r="G160" s="512">
        <v>0</v>
      </c>
      <c r="H160" s="512">
        <v>0</v>
      </c>
      <c r="I160" s="512">
        <v>0</v>
      </c>
      <c r="J160" s="512">
        <v>0</v>
      </c>
      <c r="K160" s="512">
        <v>0</v>
      </c>
      <c r="L160" s="512">
        <v>0</v>
      </c>
      <c r="M160" s="512">
        <v>0</v>
      </c>
      <c r="N160" s="513">
        <v>0.14144271570014144</v>
      </c>
    </row>
    <row r="161" spans="2:14" x14ac:dyDescent="0.15">
      <c r="B161" s="628"/>
      <c r="C161" s="488" t="s">
        <v>716</v>
      </c>
      <c r="D161" s="503">
        <v>0</v>
      </c>
      <c r="E161" s="503">
        <v>0</v>
      </c>
      <c r="F161" s="503">
        <v>0</v>
      </c>
      <c r="G161" s="503">
        <v>0</v>
      </c>
      <c r="H161" s="503">
        <v>0</v>
      </c>
      <c r="I161" s="503">
        <v>0</v>
      </c>
      <c r="J161" s="503">
        <v>0</v>
      </c>
      <c r="K161" s="503">
        <v>0</v>
      </c>
      <c r="L161" s="503">
        <v>0</v>
      </c>
      <c r="M161" s="503">
        <v>0</v>
      </c>
      <c r="N161" s="504">
        <v>0</v>
      </c>
    </row>
    <row r="162" spans="2:14" x14ac:dyDescent="0.15">
      <c r="B162" s="628"/>
      <c r="C162" s="488" t="s">
        <v>717</v>
      </c>
      <c r="D162" s="503">
        <v>5.5555555555555554</v>
      </c>
      <c r="E162" s="503">
        <v>0.28985507246376813</v>
      </c>
      <c r="F162" s="503">
        <v>2.2727272727272729</v>
      </c>
      <c r="G162" s="503">
        <v>0</v>
      </c>
      <c r="H162" s="503">
        <v>0</v>
      </c>
      <c r="I162" s="503">
        <v>0</v>
      </c>
      <c r="J162" s="503">
        <v>0</v>
      </c>
      <c r="K162" s="503">
        <v>0</v>
      </c>
      <c r="L162" s="503">
        <v>0</v>
      </c>
      <c r="M162" s="503">
        <v>0</v>
      </c>
      <c r="N162" s="504">
        <v>0.56577086280056577</v>
      </c>
    </row>
    <row r="163" spans="2:14" x14ac:dyDescent="0.15">
      <c r="B163" s="628"/>
      <c r="C163" s="488" t="s">
        <v>718</v>
      </c>
      <c r="D163" s="505">
        <v>0</v>
      </c>
      <c r="E163" s="505">
        <v>0.86956521739130432</v>
      </c>
      <c r="F163" s="505">
        <v>4.5454545454545459</v>
      </c>
      <c r="G163" s="505">
        <v>4.0983606557377046</v>
      </c>
      <c r="H163" s="505">
        <v>18.518518518518519</v>
      </c>
      <c r="I163" s="505">
        <v>12.121212121212121</v>
      </c>
      <c r="J163" s="505">
        <v>5.6603773584905666</v>
      </c>
      <c r="K163" s="505">
        <v>0</v>
      </c>
      <c r="L163" s="505">
        <v>0</v>
      </c>
      <c r="M163" s="505">
        <v>0</v>
      </c>
      <c r="N163" s="505">
        <v>3.1117397454031117</v>
      </c>
    </row>
    <row r="164" spans="2:14" x14ac:dyDescent="0.15">
      <c r="B164" s="628"/>
      <c r="C164" s="488" t="s">
        <v>719</v>
      </c>
      <c r="D164" s="505">
        <v>11.111111111111111</v>
      </c>
      <c r="E164" s="505">
        <v>2.8985507246376812</v>
      </c>
      <c r="F164" s="505">
        <v>6.8181818181818175</v>
      </c>
      <c r="G164" s="505">
        <v>36.065573770491802</v>
      </c>
      <c r="H164" s="505">
        <v>25.925925925925924</v>
      </c>
      <c r="I164" s="505">
        <v>21.212121212121211</v>
      </c>
      <c r="J164" s="505">
        <v>16.981132075471699</v>
      </c>
      <c r="K164" s="505">
        <v>14.285714285714285</v>
      </c>
      <c r="L164" s="505">
        <v>9.0909090909090917</v>
      </c>
      <c r="M164" s="505">
        <v>5.5555555555555554</v>
      </c>
      <c r="N164" s="505">
        <v>12.446958981612447</v>
      </c>
    </row>
    <row r="165" spans="2:14" x14ac:dyDescent="0.15">
      <c r="B165" s="628"/>
      <c r="C165" s="495" t="s">
        <v>720</v>
      </c>
      <c r="D165" s="506">
        <v>80.555555555555557</v>
      </c>
      <c r="E165" s="506">
        <v>95.94202898550725</v>
      </c>
      <c r="F165" s="506">
        <v>86.36363636363636</v>
      </c>
      <c r="G165" s="506">
        <v>59.83606557377049</v>
      </c>
      <c r="H165" s="506">
        <v>55.555555555555557</v>
      </c>
      <c r="I165" s="506">
        <v>66.666666666666657</v>
      </c>
      <c r="J165" s="506">
        <v>77.358490566037744</v>
      </c>
      <c r="K165" s="506">
        <v>85.714285714285708</v>
      </c>
      <c r="L165" s="506">
        <v>90.909090909090907</v>
      </c>
      <c r="M165" s="506">
        <v>94.444444444444443</v>
      </c>
      <c r="N165" s="506">
        <v>83.734087694483733</v>
      </c>
    </row>
    <row r="166" spans="2:14" x14ac:dyDescent="0.15">
      <c r="B166" s="625" t="s">
        <v>684</v>
      </c>
      <c r="C166" s="625"/>
      <c r="D166" s="514">
        <f>SUM(D160:D165)</f>
        <v>100</v>
      </c>
      <c r="E166" s="514">
        <f t="shared" ref="E166:N166" si="14">SUM(E160:E165)</f>
        <v>100</v>
      </c>
      <c r="F166" s="514">
        <f t="shared" si="14"/>
        <v>100</v>
      </c>
      <c r="G166" s="514">
        <f t="shared" si="14"/>
        <v>100</v>
      </c>
      <c r="H166" s="514">
        <f t="shared" si="14"/>
        <v>100</v>
      </c>
      <c r="I166" s="514">
        <f t="shared" si="14"/>
        <v>99.999999999999986</v>
      </c>
      <c r="J166" s="514">
        <f t="shared" si="14"/>
        <v>100.00000000000001</v>
      </c>
      <c r="K166" s="514">
        <f t="shared" si="14"/>
        <v>100</v>
      </c>
      <c r="L166" s="514">
        <f t="shared" si="14"/>
        <v>100</v>
      </c>
      <c r="M166" s="514">
        <f t="shared" si="14"/>
        <v>100</v>
      </c>
      <c r="N166" s="514">
        <f t="shared" si="14"/>
        <v>100</v>
      </c>
    </row>
    <row r="167" spans="2:14" x14ac:dyDescent="0.15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</row>
    <row r="168" spans="2:14" x14ac:dyDescent="0.15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</row>
    <row r="169" spans="2:14" x14ac:dyDescent="0.15">
      <c r="B169" s="24"/>
      <c r="C169" s="24" t="s">
        <v>725</v>
      </c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16" t="s">
        <v>664</v>
      </c>
    </row>
    <row r="170" spans="2:14" ht="65.25" thickBot="1" x14ac:dyDescent="0.2">
      <c r="B170" s="624"/>
      <c r="C170" s="624"/>
      <c r="D170" s="498" t="s">
        <v>665</v>
      </c>
      <c r="E170" s="498" t="s">
        <v>666</v>
      </c>
      <c r="F170" s="499" t="s">
        <v>688</v>
      </c>
      <c r="G170" s="499" t="s">
        <v>689</v>
      </c>
      <c r="H170" s="499" t="s">
        <v>669</v>
      </c>
      <c r="I170" s="499" t="s">
        <v>670</v>
      </c>
      <c r="J170" s="499" t="s">
        <v>690</v>
      </c>
      <c r="K170" s="498" t="s">
        <v>671</v>
      </c>
      <c r="L170" s="500" t="s">
        <v>691</v>
      </c>
      <c r="M170" s="498" t="s">
        <v>673</v>
      </c>
      <c r="N170" s="498" t="s">
        <v>674</v>
      </c>
    </row>
    <row r="171" spans="2:14" x14ac:dyDescent="0.15">
      <c r="B171" s="627" t="s">
        <v>692</v>
      </c>
      <c r="C171" s="511" t="s">
        <v>693</v>
      </c>
      <c r="D171" s="512">
        <v>0.67567567567567566</v>
      </c>
      <c r="E171" s="512">
        <v>2.355316285329744</v>
      </c>
      <c r="F171" s="512">
        <v>0.54719562243502051</v>
      </c>
      <c r="G171" s="512">
        <v>4.370860927152318</v>
      </c>
      <c r="H171" s="512">
        <v>1.4204545454545454</v>
      </c>
      <c r="I171" s="512">
        <v>1.6681299385425814</v>
      </c>
      <c r="J171" s="512">
        <v>1.7378711078928313</v>
      </c>
      <c r="K171" s="512">
        <v>1.9715224534501645</v>
      </c>
      <c r="L171" s="512">
        <v>3.0936819172113288</v>
      </c>
      <c r="M171" s="512">
        <v>6.948356807511737</v>
      </c>
      <c r="N171" s="513">
        <v>2.5784201018229593</v>
      </c>
    </row>
    <row r="172" spans="2:14" x14ac:dyDescent="0.15">
      <c r="B172" s="628"/>
      <c r="C172" s="488" t="s">
        <v>694</v>
      </c>
      <c r="D172" s="503">
        <v>3.8288288288288284</v>
      </c>
      <c r="E172" s="503">
        <v>9.2866756393001353</v>
      </c>
      <c r="F172" s="503">
        <v>3.8303693570451438</v>
      </c>
      <c r="G172" s="503">
        <v>8.2119205298013238</v>
      </c>
      <c r="H172" s="503">
        <v>4.5454545454545459</v>
      </c>
      <c r="I172" s="503">
        <v>4.3898156277436344</v>
      </c>
      <c r="J172" s="503">
        <v>6.3721940622737145</v>
      </c>
      <c r="K172" s="503">
        <v>7.0646221248630887</v>
      </c>
      <c r="L172" s="503">
        <v>8.1917211328976034</v>
      </c>
      <c r="M172" s="503">
        <v>11.455399061032864</v>
      </c>
      <c r="N172" s="504">
        <v>7.1440302184266713</v>
      </c>
    </row>
    <row r="173" spans="2:14" x14ac:dyDescent="0.15">
      <c r="B173" s="628"/>
      <c r="C173" s="488" t="s">
        <v>695</v>
      </c>
      <c r="D173" s="503">
        <v>1.1261261261261262</v>
      </c>
      <c r="E173" s="503">
        <v>7.3351278600269172</v>
      </c>
      <c r="F173" s="503">
        <v>3.0095759233926129</v>
      </c>
      <c r="G173" s="503">
        <v>8.3443708609271532</v>
      </c>
      <c r="H173" s="503">
        <v>5.4924242424242422</v>
      </c>
      <c r="I173" s="503">
        <v>6.4969271290605795</v>
      </c>
      <c r="J173" s="503">
        <v>8.1100651701665463</v>
      </c>
      <c r="K173" s="503">
        <v>6.7907995618838992</v>
      </c>
      <c r="L173" s="503">
        <v>9.1067538126361658</v>
      </c>
      <c r="M173" s="503">
        <v>9.953051643192488</v>
      </c>
      <c r="N173" s="504">
        <v>7.2425685662670398</v>
      </c>
    </row>
    <row r="174" spans="2:14" x14ac:dyDescent="0.15">
      <c r="B174" s="628"/>
      <c r="C174" s="488" t="s">
        <v>696</v>
      </c>
      <c r="D174" s="503">
        <v>1.3513513513513513</v>
      </c>
      <c r="E174" s="503">
        <v>4.9798115746971741</v>
      </c>
      <c r="F174" s="503">
        <v>1.9151846785225719</v>
      </c>
      <c r="G174" s="503">
        <v>6.0927152317880795</v>
      </c>
      <c r="H174" s="503">
        <v>5.5871212121212119</v>
      </c>
      <c r="I174" s="503">
        <v>5.7067603160667248</v>
      </c>
      <c r="J174" s="503">
        <v>5.6480811006517015</v>
      </c>
      <c r="K174" s="503">
        <v>6.571741511500548</v>
      </c>
      <c r="L174" s="503">
        <v>5.8823529411764701</v>
      </c>
      <c r="M174" s="503">
        <v>5.2582159624413141</v>
      </c>
      <c r="N174" s="504">
        <v>5.3621284283133521</v>
      </c>
    </row>
    <row r="175" spans="2:14" x14ac:dyDescent="0.15">
      <c r="B175" s="628"/>
      <c r="C175" s="488" t="s">
        <v>697</v>
      </c>
      <c r="D175" s="503">
        <v>0.22522522522522523</v>
      </c>
      <c r="E175" s="503">
        <v>3.5666218034993271</v>
      </c>
      <c r="F175" s="503">
        <v>1.9151846785225719</v>
      </c>
      <c r="G175" s="503">
        <v>5.1655629139072845</v>
      </c>
      <c r="H175" s="503">
        <v>4.4507575757575761</v>
      </c>
      <c r="I175" s="503">
        <v>4.5654082528533797</v>
      </c>
      <c r="J175" s="503">
        <v>3.4033309196234609</v>
      </c>
      <c r="K175" s="503">
        <v>3.8882803943044908</v>
      </c>
      <c r="L175" s="503">
        <v>4.4008714596949892</v>
      </c>
      <c r="M175" s="503">
        <v>3.4741784037558685</v>
      </c>
      <c r="N175" s="504">
        <v>3.7937263918541628</v>
      </c>
    </row>
    <row r="176" spans="2:14" x14ac:dyDescent="0.15">
      <c r="B176" s="628"/>
      <c r="C176" s="488" t="s">
        <v>698</v>
      </c>
      <c r="D176" s="505">
        <v>2.4774774774774775</v>
      </c>
      <c r="E176" s="505">
        <v>18.371467025572006</v>
      </c>
      <c r="F176" s="505">
        <v>10.533515731874145</v>
      </c>
      <c r="G176" s="505">
        <v>18.940397350993376</v>
      </c>
      <c r="H176" s="505">
        <v>20.359848484848484</v>
      </c>
      <c r="I176" s="505">
        <v>20.8955223880597</v>
      </c>
      <c r="J176" s="505">
        <v>18.899348298334541</v>
      </c>
      <c r="K176" s="505">
        <v>20.646221248630887</v>
      </c>
      <c r="L176" s="505">
        <v>18.213507625272332</v>
      </c>
      <c r="M176" s="505">
        <v>23.098591549295776</v>
      </c>
      <c r="N176" s="505">
        <v>18.549843980949252</v>
      </c>
    </row>
    <row r="177" spans="2:14" x14ac:dyDescent="0.15">
      <c r="B177" s="628"/>
      <c r="C177" s="488" t="s">
        <v>699</v>
      </c>
      <c r="D177" s="505">
        <v>0</v>
      </c>
      <c r="E177" s="505">
        <v>3.9030955585464335</v>
      </c>
      <c r="F177" s="505">
        <v>4.1039671682626535</v>
      </c>
      <c r="G177" s="505">
        <v>4.6357615894039732</v>
      </c>
      <c r="H177" s="505">
        <v>4.9242424242424239</v>
      </c>
      <c r="I177" s="505">
        <v>5.6189640035118522</v>
      </c>
      <c r="J177" s="505">
        <v>4.7067342505430849</v>
      </c>
      <c r="K177" s="505">
        <v>4.5454545454545459</v>
      </c>
      <c r="L177" s="505">
        <v>4.8801742919389977</v>
      </c>
      <c r="M177" s="505">
        <v>3.6619718309859155</v>
      </c>
      <c r="N177" s="505">
        <v>4.4178025948431596</v>
      </c>
    </row>
    <row r="178" spans="2:14" x14ac:dyDescent="0.15">
      <c r="B178" s="628"/>
      <c r="C178" s="488" t="s">
        <v>700</v>
      </c>
      <c r="D178" s="505">
        <v>2.4774774774774775</v>
      </c>
      <c r="E178" s="505">
        <v>8.2772543741588152</v>
      </c>
      <c r="F178" s="505">
        <v>9.8495212038303688</v>
      </c>
      <c r="G178" s="505">
        <v>10.596026490066226</v>
      </c>
      <c r="H178" s="505">
        <v>12.215909090909092</v>
      </c>
      <c r="I178" s="505">
        <v>11.325724319578578</v>
      </c>
      <c r="J178" s="505">
        <v>9.7031136857349747</v>
      </c>
      <c r="K178" s="505">
        <v>8.8170865279299022</v>
      </c>
      <c r="L178" s="505">
        <v>9.2810457516339877</v>
      </c>
      <c r="M178" s="505">
        <v>6.7605633802816891</v>
      </c>
      <c r="N178" s="505">
        <v>9.2297585810477916</v>
      </c>
    </row>
    <row r="179" spans="2:14" x14ac:dyDescent="0.15">
      <c r="B179" s="628"/>
      <c r="C179" s="488" t="s">
        <v>701</v>
      </c>
      <c r="D179" s="505">
        <v>12.387387387387387</v>
      </c>
      <c r="E179" s="505">
        <v>17.765814266487215</v>
      </c>
      <c r="F179" s="505">
        <v>23.392612859097127</v>
      </c>
      <c r="G179" s="505">
        <v>13.245033112582782</v>
      </c>
      <c r="H179" s="505">
        <v>17.897727272727273</v>
      </c>
      <c r="I179" s="505">
        <v>17.822651448639157</v>
      </c>
      <c r="J179" s="505">
        <v>16.002896451846489</v>
      </c>
      <c r="K179" s="505">
        <v>16.867469879518072</v>
      </c>
      <c r="L179" s="505">
        <v>16.33986928104575</v>
      </c>
      <c r="M179" s="505">
        <v>10.046948356807512</v>
      </c>
      <c r="N179" s="505">
        <v>16.365577270487766</v>
      </c>
    </row>
    <row r="180" spans="2:14" x14ac:dyDescent="0.15">
      <c r="B180" s="629"/>
      <c r="C180" s="495" t="s">
        <v>702</v>
      </c>
      <c r="D180" s="506">
        <v>75.450450450450447</v>
      </c>
      <c r="E180" s="506">
        <v>24.158815612382234</v>
      </c>
      <c r="F180" s="506">
        <v>40.902872777017784</v>
      </c>
      <c r="G180" s="506">
        <v>20.397350993377483</v>
      </c>
      <c r="H180" s="506">
        <v>23.106060606060606</v>
      </c>
      <c r="I180" s="506">
        <v>21.510096575943809</v>
      </c>
      <c r="J180" s="506">
        <v>25.416364952932657</v>
      </c>
      <c r="K180" s="506">
        <v>22.836801752464403</v>
      </c>
      <c r="L180" s="506">
        <v>20.610021786492375</v>
      </c>
      <c r="M180" s="506">
        <v>19.342723004694836</v>
      </c>
      <c r="N180" s="506">
        <v>25.316143865987843</v>
      </c>
    </row>
    <row r="181" spans="2:14" ht="14.25" thickBot="1" x14ac:dyDescent="0.2">
      <c r="B181" s="626" t="s">
        <v>684</v>
      </c>
      <c r="C181" s="626"/>
      <c r="D181" s="507">
        <f>SUM(D171:D180)</f>
        <v>100</v>
      </c>
      <c r="E181" s="507">
        <f t="shared" ref="E181:N181" si="15">SUM(E171:E180)</f>
        <v>100</v>
      </c>
      <c r="F181" s="507">
        <f t="shared" si="15"/>
        <v>100</v>
      </c>
      <c r="G181" s="507">
        <f t="shared" si="15"/>
        <v>99.999999999999986</v>
      </c>
      <c r="H181" s="507">
        <f t="shared" si="15"/>
        <v>100.00000000000001</v>
      </c>
      <c r="I181" s="507">
        <f t="shared" si="15"/>
        <v>99.999999999999986</v>
      </c>
      <c r="J181" s="507">
        <f t="shared" si="15"/>
        <v>100</v>
      </c>
      <c r="K181" s="507">
        <f t="shared" si="15"/>
        <v>100</v>
      </c>
      <c r="L181" s="507">
        <f t="shared" si="15"/>
        <v>100</v>
      </c>
      <c r="M181" s="507">
        <f t="shared" si="15"/>
        <v>99.999999999999986</v>
      </c>
      <c r="N181" s="507">
        <f t="shared" si="15"/>
        <v>100</v>
      </c>
    </row>
    <row r="182" spans="2:14" x14ac:dyDescent="0.15">
      <c r="B182" s="630" t="s">
        <v>703</v>
      </c>
      <c r="C182" s="508" t="s">
        <v>704</v>
      </c>
      <c r="D182" s="509">
        <v>30.263157894736842</v>
      </c>
      <c r="E182" s="509">
        <v>7.3558648111332001</v>
      </c>
      <c r="F182" s="509">
        <v>44.606060606060602</v>
      </c>
      <c r="G182" s="509">
        <v>9.002433090024331</v>
      </c>
      <c r="H182" s="509">
        <v>29.770992366412212</v>
      </c>
      <c r="I182" s="509">
        <v>7.9455164585698066</v>
      </c>
      <c r="J182" s="509">
        <v>37.442622950819668</v>
      </c>
      <c r="K182" s="509">
        <v>8.9957163255592576</v>
      </c>
      <c r="L182" s="509">
        <v>27.765029830197342</v>
      </c>
      <c r="M182" s="509">
        <v>7.8982597054886208</v>
      </c>
      <c r="N182" s="510">
        <v>19.928465904673043</v>
      </c>
    </row>
    <row r="183" spans="2:14" x14ac:dyDescent="0.15">
      <c r="B183" s="631"/>
      <c r="C183" s="488" t="s">
        <v>705</v>
      </c>
      <c r="D183" s="503">
        <v>13.651315789473683</v>
      </c>
      <c r="E183" s="503">
        <v>16.699801192842941</v>
      </c>
      <c r="F183" s="503">
        <v>17.333333333333336</v>
      </c>
      <c r="G183" s="503">
        <v>21.289537712895378</v>
      </c>
      <c r="H183" s="503">
        <v>21.810250817884405</v>
      </c>
      <c r="I183" s="503">
        <v>19.409761634506243</v>
      </c>
      <c r="J183" s="503">
        <v>18.295081967213115</v>
      </c>
      <c r="K183" s="503">
        <v>16.039980961446933</v>
      </c>
      <c r="L183" s="503">
        <v>21.569527306103716</v>
      </c>
      <c r="M183" s="503">
        <v>18.808567603748326</v>
      </c>
      <c r="N183" s="504">
        <v>18.591089339864709</v>
      </c>
    </row>
    <row r="184" spans="2:14" x14ac:dyDescent="0.15">
      <c r="B184" s="631"/>
      <c r="C184" s="488" t="s">
        <v>706</v>
      </c>
      <c r="D184" s="503">
        <v>24.342105263157894</v>
      </c>
      <c r="E184" s="503">
        <v>11.133200795228628</v>
      </c>
      <c r="F184" s="503">
        <v>8.2424242424242422</v>
      </c>
      <c r="G184" s="503">
        <v>8.1508515815085154</v>
      </c>
      <c r="H184" s="503">
        <v>10.032715376226827</v>
      </c>
      <c r="I184" s="503">
        <v>7.2644721906923948</v>
      </c>
      <c r="J184" s="503">
        <v>16</v>
      </c>
      <c r="K184" s="503">
        <v>7.9961922893860056</v>
      </c>
      <c r="L184" s="503">
        <v>15.328132170720515</v>
      </c>
      <c r="M184" s="503">
        <v>10.977242302543507</v>
      </c>
      <c r="N184" s="504">
        <v>11.795350283803748</v>
      </c>
    </row>
    <row r="185" spans="2:14" x14ac:dyDescent="0.15">
      <c r="B185" s="631"/>
      <c r="C185" s="488" t="s">
        <v>707</v>
      </c>
      <c r="D185" s="503">
        <v>13.322368421052634</v>
      </c>
      <c r="E185" s="503">
        <v>12.789927104042413</v>
      </c>
      <c r="F185" s="503">
        <v>7.2727272727272725</v>
      </c>
      <c r="G185" s="503">
        <v>7.2992700729926998</v>
      </c>
      <c r="H185" s="503">
        <v>5.0163576881134135</v>
      </c>
      <c r="I185" s="503">
        <v>6.6969353007945518</v>
      </c>
      <c r="J185" s="503">
        <v>5.9672131147540979</v>
      </c>
      <c r="K185" s="503">
        <v>8.3769633507853403</v>
      </c>
      <c r="L185" s="503">
        <v>8.7654887563102335</v>
      </c>
      <c r="M185" s="503">
        <v>11.111111111111111</v>
      </c>
      <c r="N185" s="504">
        <v>8.7318248969753522</v>
      </c>
    </row>
    <row r="186" spans="2:14" x14ac:dyDescent="0.15">
      <c r="B186" s="631"/>
      <c r="C186" s="488" t="s">
        <v>708</v>
      </c>
      <c r="D186" s="503">
        <v>2.9605263157894735</v>
      </c>
      <c r="E186" s="503">
        <v>8.3499005964214703</v>
      </c>
      <c r="F186" s="503">
        <v>9.454545454545455</v>
      </c>
      <c r="G186" s="503">
        <v>19.464720194647203</v>
      </c>
      <c r="H186" s="503">
        <v>4.6892039258451472</v>
      </c>
      <c r="I186" s="503">
        <v>7.6049943246311011</v>
      </c>
      <c r="J186" s="503">
        <v>4.1967213114754101</v>
      </c>
      <c r="K186" s="503">
        <v>10.471204188481675</v>
      </c>
      <c r="L186" s="503">
        <v>5.9201468563561264</v>
      </c>
      <c r="M186" s="503">
        <v>11.981258366800535</v>
      </c>
      <c r="N186" s="504">
        <v>8.4285825363502056</v>
      </c>
    </row>
    <row r="187" spans="2:14" x14ac:dyDescent="0.15">
      <c r="B187" s="631"/>
      <c r="C187" s="488" t="s">
        <v>709</v>
      </c>
      <c r="D187" s="505">
        <v>7.072368421052631</v>
      </c>
      <c r="E187" s="505">
        <v>15.043074884029158</v>
      </c>
      <c r="F187" s="505">
        <v>6.9090909090909092</v>
      </c>
      <c r="G187" s="505">
        <v>17.031630170316301</v>
      </c>
      <c r="H187" s="505">
        <v>16.030534351145036</v>
      </c>
      <c r="I187" s="505">
        <v>20.885357548240634</v>
      </c>
      <c r="J187" s="505">
        <v>11.672131147540982</v>
      </c>
      <c r="K187" s="505">
        <v>22.417896239885767</v>
      </c>
      <c r="L187" s="505">
        <v>12.253327214318494</v>
      </c>
      <c r="M187" s="505">
        <v>15.997322623828648</v>
      </c>
      <c r="N187" s="505">
        <v>15.185444366689993</v>
      </c>
    </row>
    <row r="188" spans="2:14" x14ac:dyDescent="0.15">
      <c r="B188" s="631"/>
      <c r="C188" s="488" t="s">
        <v>710</v>
      </c>
      <c r="D188" s="505">
        <v>3.125</v>
      </c>
      <c r="E188" s="505">
        <v>13.651424784625579</v>
      </c>
      <c r="F188" s="505">
        <v>3.8787878787878789</v>
      </c>
      <c r="G188" s="505">
        <v>9.6107055961070547</v>
      </c>
      <c r="H188" s="505">
        <v>8.3969465648854964</v>
      </c>
      <c r="I188" s="505">
        <v>17.480136208853576</v>
      </c>
      <c r="J188" s="505">
        <v>5.0491803278688527</v>
      </c>
      <c r="K188" s="505">
        <v>17.801047120418847</v>
      </c>
      <c r="L188" s="505">
        <v>6.011932078935291</v>
      </c>
      <c r="M188" s="505">
        <v>15.127175368139223</v>
      </c>
      <c r="N188" s="505">
        <v>10.691237073322448</v>
      </c>
    </row>
    <row r="189" spans="2:14" x14ac:dyDescent="0.15">
      <c r="B189" s="631"/>
      <c r="C189" s="488" t="s">
        <v>711</v>
      </c>
      <c r="D189" s="505">
        <v>3.4539473684210531</v>
      </c>
      <c r="E189" s="505">
        <v>9.1451292246520879</v>
      </c>
      <c r="F189" s="505">
        <v>1.9393939393939394</v>
      </c>
      <c r="G189" s="505">
        <v>6.6909975669099762</v>
      </c>
      <c r="H189" s="505">
        <v>1.7448200654307526</v>
      </c>
      <c r="I189" s="505">
        <v>8.0590238365493754</v>
      </c>
      <c r="J189" s="505">
        <v>0.32786885245901637</v>
      </c>
      <c r="K189" s="505">
        <v>2.9509757258448359</v>
      </c>
      <c r="L189" s="505">
        <v>1.2391005048187242</v>
      </c>
      <c r="M189" s="505">
        <v>4.9531459170013381</v>
      </c>
      <c r="N189" s="505">
        <v>3.7710908949537361</v>
      </c>
    </row>
    <row r="190" spans="2:14" x14ac:dyDescent="0.15">
      <c r="B190" s="631"/>
      <c r="C190" s="488" t="s">
        <v>712</v>
      </c>
      <c r="D190" s="505">
        <v>1.6447368421052631</v>
      </c>
      <c r="E190" s="505">
        <v>5.235255135851558</v>
      </c>
      <c r="F190" s="505">
        <v>0.24242424242424243</v>
      </c>
      <c r="G190" s="505">
        <v>0.97323600973236013</v>
      </c>
      <c r="H190" s="505">
        <v>2.3991275899672848</v>
      </c>
      <c r="I190" s="505">
        <v>4.3132803632236092</v>
      </c>
      <c r="J190" s="505">
        <v>1.0491803278688525</v>
      </c>
      <c r="K190" s="505">
        <v>3.9504997620180866</v>
      </c>
      <c r="L190" s="505">
        <v>1.0555300596603947</v>
      </c>
      <c r="M190" s="505">
        <v>2.7443105756358768</v>
      </c>
      <c r="N190" s="505">
        <v>2.5036933364435114</v>
      </c>
    </row>
    <row r="191" spans="2:14" x14ac:dyDescent="0.15">
      <c r="B191" s="631"/>
      <c r="C191" s="488" t="s">
        <v>713</v>
      </c>
      <c r="D191" s="505">
        <v>0.1644736842105263</v>
      </c>
      <c r="E191" s="505">
        <v>0.59642147117296218</v>
      </c>
      <c r="F191" s="505">
        <v>0.12121212121212122</v>
      </c>
      <c r="G191" s="505">
        <v>0.48661800486618007</v>
      </c>
      <c r="H191" s="505">
        <v>0.10905125408942204</v>
      </c>
      <c r="I191" s="505">
        <v>0.34052213393870601</v>
      </c>
      <c r="J191" s="505">
        <v>0</v>
      </c>
      <c r="K191" s="505">
        <v>0.9995240361732507</v>
      </c>
      <c r="L191" s="505">
        <v>9.1785222579164757E-2</v>
      </c>
      <c r="M191" s="505">
        <v>0.40160642570281119</v>
      </c>
      <c r="N191" s="505">
        <v>0.37322136692325636</v>
      </c>
    </row>
    <row r="192" spans="2:14" ht="14.25" thickBot="1" x14ac:dyDescent="0.2">
      <c r="B192" s="626" t="s">
        <v>684</v>
      </c>
      <c r="C192" s="626"/>
      <c r="D192" s="507">
        <f>SUM(D182:D191)</f>
        <v>100</v>
      </c>
      <c r="E192" s="507">
        <f t="shared" ref="E192:N192" si="16">SUM(E182:E191)</f>
        <v>100</v>
      </c>
      <c r="F192" s="507">
        <f t="shared" si="16"/>
        <v>100</v>
      </c>
      <c r="G192" s="507">
        <f t="shared" si="16"/>
        <v>99.999999999999986</v>
      </c>
      <c r="H192" s="507">
        <f t="shared" si="16"/>
        <v>100</v>
      </c>
      <c r="I192" s="507">
        <f t="shared" si="16"/>
        <v>99.999999999999986</v>
      </c>
      <c r="J192" s="507">
        <f t="shared" si="16"/>
        <v>100.00000000000001</v>
      </c>
      <c r="K192" s="507">
        <f t="shared" si="16"/>
        <v>100</v>
      </c>
      <c r="L192" s="507">
        <f t="shared" si="16"/>
        <v>99.999999999999986</v>
      </c>
      <c r="M192" s="507">
        <f t="shared" si="16"/>
        <v>99.999999999999986</v>
      </c>
      <c r="N192" s="507">
        <f t="shared" si="16"/>
        <v>100.00000000000001</v>
      </c>
    </row>
    <row r="193" spans="2:14" x14ac:dyDescent="0.15">
      <c r="B193" s="627" t="s">
        <v>714</v>
      </c>
      <c r="C193" s="511" t="s">
        <v>715</v>
      </c>
      <c r="D193" s="512">
        <v>1.3544018058690745</v>
      </c>
      <c r="E193" s="512">
        <v>6.7934782608695649E-2</v>
      </c>
      <c r="F193" s="512">
        <v>0.13774104683195593</v>
      </c>
      <c r="G193" s="512">
        <v>0</v>
      </c>
      <c r="H193" s="512">
        <v>0</v>
      </c>
      <c r="I193" s="512">
        <v>8.8417329796640132E-2</v>
      </c>
      <c r="J193" s="512">
        <v>0</v>
      </c>
      <c r="K193" s="512">
        <v>0.16519823788546256</v>
      </c>
      <c r="L193" s="512">
        <v>8.7757788503729714E-2</v>
      </c>
      <c r="M193" s="512">
        <v>0</v>
      </c>
      <c r="N193" s="513">
        <v>0.11587485515643105</v>
      </c>
    </row>
    <row r="194" spans="2:14" x14ac:dyDescent="0.15">
      <c r="B194" s="628"/>
      <c r="C194" s="488" t="s">
        <v>716</v>
      </c>
      <c r="D194" s="503">
        <v>2.0316027088036117</v>
      </c>
      <c r="E194" s="503">
        <v>0.20380434782608695</v>
      </c>
      <c r="F194" s="503">
        <v>0.55096418732782371</v>
      </c>
      <c r="G194" s="503">
        <v>0.53404539385847793</v>
      </c>
      <c r="H194" s="503">
        <v>0.67243035542747354</v>
      </c>
      <c r="I194" s="503">
        <v>0.53050397877984079</v>
      </c>
      <c r="J194" s="503">
        <v>0.29133284777858703</v>
      </c>
      <c r="K194" s="503">
        <v>1.4317180616740088</v>
      </c>
      <c r="L194" s="503">
        <v>0.21939447125932429</v>
      </c>
      <c r="M194" s="503">
        <v>9.5057034220532313E-2</v>
      </c>
      <c r="N194" s="504">
        <v>0.57109750041383878</v>
      </c>
    </row>
    <row r="195" spans="2:14" x14ac:dyDescent="0.15">
      <c r="B195" s="628"/>
      <c r="C195" s="488" t="s">
        <v>717</v>
      </c>
      <c r="D195" s="503">
        <v>1.8058690744920991</v>
      </c>
      <c r="E195" s="503">
        <v>0.47554347826086962</v>
      </c>
      <c r="F195" s="503">
        <v>1.6528925619834711</v>
      </c>
      <c r="G195" s="503">
        <v>1.602136181575434</v>
      </c>
      <c r="H195" s="503">
        <v>1.7291066282420751</v>
      </c>
      <c r="I195" s="503">
        <v>1.4146772767462421</v>
      </c>
      <c r="J195" s="503">
        <v>0.36416605972323379</v>
      </c>
      <c r="K195" s="503">
        <v>1.8722466960352422</v>
      </c>
      <c r="L195" s="503">
        <v>0.78982009653356733</v>
      </c>
      <c r="M195" s="503">
        <v>0.38022813688212925</v>
      </c>
      <c r="N195" s="504">
        <v>1.1090878993544115</v>
      </c>
    </row>
    <row r="196" spans="2:14" x14ac:dyDescent="0.15">
      <c r="B196" s="628"/>
      <c r="C196" s="488" t="s">
        <v>718</v>
      </c>
      <c r="D196" s="505">
        <v>11.963882618510159</v>
      </c>
      <c r="E196" s="505">
        <v>2.5815217391304346</v>
      </c>
      <c r="F196" s="505">
        <v>10.743801652892563</v>
      </c>
      <c r="G196" s="505">
        <v>9.3457943925233646</v>
      </c>
      <c r="H196" s="505">
        <v>11.719500480307397</v>
      </c>
      <c r="I196" s="505">
        <v>9.9911582670203369</v>
      </c>
      <c r="J196" s="505">
        <v>5.0254916241806269</v>
      </c>
      <c r="K196" s="505">
        <v>10.13215859030837</v>
      </c>
      <c r="L196" s="505">
        <v>6.3624396665204035</v>
      </c>
      <c r="M196" s="505">
        <v>1.6159695817490494</v>
      </c>
      <c r="N196" s="505">
        <v>7.3580533024333716</v>
      </c>
    </row>
    <row r="197" spans="2:14" x14ac:dyDescent="0.15">
      <c r="B197" s="628"/>
      <c r="C197" s="488" t="s">
        <v>719</v>
      </c>
      <c r="D197" s="505">
        <v>24.379232505643341</v>
      </c>
      <c r="E197" s="505">
        <v>9.9184782608695645</v>
      </c>
      <c r="F197" s="505">
        <v>27.685950413223143</v>
      </c>
      <c r="G197" s="505">
        <v>31.775700934579437</v>
      </c>
      <c r="H197" s="505">
        <v>29.971181556195965</v>
      </c>
      <c r="I197" s="505">
        <v>27.939876215738284</v>
      </c>
      <c r="J197" s="505">
        <v>13.546977421704298</v>
      </c>
      <c r="K197" s="505">
        <v>25.991189427312776</v>
      </c>
      <c r="L197" s="505">
        <v>19.745502413339182</v>
      </c>
      <c r="M197" s="505">
        <v>4.1825095057034218</v>
      </c>
      <c r="N197" s="505">
        <v>20.468465485846714</v>
      </c>
    </row>
    <row r="198" spans="2:14" x14ac:dyDescent="0.15">
      <c r="B198" s="628"/>
      <c r="C198" s="495" t="s">
        <v>720</v>
      </c>
      <c r="D198" s="506">
        <v>58.465011286681715</v>
      </c>
      <c r="E198" s="506">
        <v>86.752717391304344</v>
      </c>
      <c r="F198" s="506">
        <v>59.228650137741049</v>
      </c>
      <c r="G198" s="506">
        <v>56.742323097463284</v>
      </c>
      <c r="H198" s="506">
        <v>55.907780979827095</v>
      </c>
      <c r="I198" s="506">
        <v>60.035366931918652</v>
      </c>
      <c r="J198" s="506">
        <v>80.772032046613248</v>
      </c>
      <c r="K198" s="506">
        <v>60.407488986784145</v>
      </c>
      <c r="L198" s="506">
        <v>72.795085563843784</v>
      </c>
      <c r="M198" s="506">
        <v>93.726235741444867</v>
      </c>
      <c r="N198" s="506">
        <v>70.377420956795234</v>
      </c>
    </row>
    <row r="199" spans="2:14" x14ac:dyDescent="0.15">
      <c r="B199" s="625" t="s">
        <v>684</v>
      </c>
      <c r="C199" s="625"/>
      <c r="D199" s="514">
        <f>SUM(D193:D198)</f>
        <v>100</v>
      </c>
      <c r="E199" s="514">
        <f t="shared" ref="E199:N199" si="17">SUM(E193:E198)</f>
        <v>100</v>
      </c>
      <c r="F199" s="514">
        <f t="shared" si="17"/>
        <v>100</v>
      </c>
      <c r="G199" s="514">
        <f t="shared" si="17"/>
        <v>100</v>
      </c>
      <c r="H199" s="514">
        <f t="shared" si="17"/>
        <v>100</v>
      </c>
      <c r="I199" s="514">
        <f t="shared" si="17"/>
        <v>100</v>
      </c>
      <c r="J199" s="514">
        <f t="shared" si="17"/>
        <v>100</v>
      </c>
      <c r="K199" s="514">
        <f t="shared" si="17"/>
        <v>100</v>
      </c>
      <c r="L199" s="514">
        <f t="shared" si="17"/>
        <v>100</v>
      </c>
      <c r="M199" s="514">
        <f t="shared" si="17"/>
        <v>100</v>
      </c>
      <c r="N199" s="514">
        <f t="shared" si="17"/>
        <v>100</v>
      </c>
    </row>
    <row r="200" spans="2:14" x14ac:dyDescent="0.15"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</row>
    <row r="201" spans="2:14" x14ac:dyDescent="0.15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</row>
    <row r="202" spans="2:14" x14ac:dyDescent="0.15">
      <c r="B202" s="24"/>
      <c r="C202" s="24" t="s">
        <v>726</v>
      </c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16" t="s">
        <v>664</v>
      </c>
    </row>
    <row r="203" spans="2:14" ht="65.25" thickBot="1" x14ac:dyDescent="0.2">
      <c r="B203" s="624"/>
      <c r="C203" s="624"/>
      <c r="D203" s="498" t="s">
        <v>665</v>
      </c>
      <c r="E203" s="498" t="s">
        <v>666</v>
      </c>
      <c r="F203" s="499" t="s">
        <v>688</v>
      </c>
      <c r="G203" s="499" t="s">
        <v>689</v>
      </c>
      <c r="H203" s="499" t="s">
        <v>669</v>
      </c>
      <c r="I203" s="499" t="s">
        <v>670</v>
      </c>
      <c r="J203" s="499" t="s">
        <v>690</v>
      </c>
      <c r="K203" s="498" t="s">
        <v>671</v>
      </c>
      <c r="L203" s="500" t="s">
        <v>691</v>
      </c>
      <c r="M203" s="498" t="s">
        <v>673</v>
      </c>
      <c r="N203" s="498" t="s">
        <v>674</v>
      </c>
    </row>
    <row r="204" spans="2:14" x14ac:dyDescent="0.15">
      <c r="B204" s="627" t="s">
        <v>692</v>
      </c>
      <c r="C204" s="508" t="s">
        <v>693</v>
      </c>
      <c r="D204" s="509">
        <v>2.2099447513812152</v>
      </c>
      <c r="E204" s="509">
        <v>2.0618556701030926</v>
      </c>
      <c r="F204" s="509">
        <v>0.5865102639296188</v>
      </c>
      <c r="G204" s="509">
        <v>6.9501226492232213</v>
      </c>
      <c r="H204" s="509">
        <v>1.8867924528301887</v>
      </c>
      <c r="I204" s="509">
        <v>2.9712163416898791</v>
      </c>
      <c r="J204" s="509">
        <v>3.6157024793388426</v>
      </c>
      <c r="K204" s="509">
        <v>0.91556459816887081</v>
      </c>
      <c r="L204" s="509">
        <v>2.9593094944512948</v>
      </c>
      <c r="M204" s="509">
        <v>6.1674008810572687</v>
      </c>
      <c r="N204" s="510">
        <v>3.335114911811865</v>
      </c>
    </row>
    <row r="205" spans="2:14" x14ac:dyDescent="0.15">
      <c r="B205" s="628"/>
      <c r="C205" s="488" t="s">
        <v>694</v>
      </c>
      <c r="D205" s="503">
        <v>8.2872928176795568</v>
      </c>
      <c r="E205" s="503">
        <v>7.9381443298969065</v>
      </c>
      <c r="F205" s="503">
        <v>6.7448680351906152</v>
      </c>
      <c r="G205" s="503">
        <v>14.227309893704007</v>
      </c>
      <c r="H205" s="503">
        <v>6.4372918978912317</v>
      </c>
      <c r="I205" s="503">
        <v>7.1494893221912719</v>
      </c>
      <c r="J205" s="503">
        <v>8.1611570247933898</v>
      </c>
      <c r="K205" s="503">
        <v>6.7141403865717191</v>
      </c>
      <c r="L205" s="503">
        <v>7.6448828606658443</v>
      </c>
      <c r="M205" s="503">
        <v>10.79295154185022</v>
      </c>
      <c r="N205" s="504">
        <v>8.615713522180652</v>
      </c>
    </row>
    <row r="206" spans="2:14" x14ac:dyDescent="0.15">
      <c r="B206" s="628"/>
      <c r="C206" s="488" t="s">
        <v>695</v>
      </c>
      <c r="D206" s="503">
        <v>1.1049723756906076</v>
      </c>
      <c r="E206" s="503">
        <v>8.9690721649484537</v>
      </c>
      <c r="F206" s="503">
        <v>4.1055718475073313</v>
      </c>
      <c r="G206" s="503">
        <v>13.327882256745708</v>
      </c>
      <c r="H206" s="503">
        <v>6.2153163152053281</v>
      </c>
      <c r="I206" s="503">
        <v>6.592386258124419</v>
      </c>
      <c r="J206" s="503">
        <v>7.7479338842975212</v>
      </c>
      <c r="K206" s="503">
        <v>7.6297049847405898</v>
      </c>
      <c r="L206" s="503">
        <v>9.1861898890258935</v>
      </c>
      <c r="M206" s="503">
        <v>7.5991189427312769</v>
      </c>
      <c r="N206" s="504">
        <v>8.1560662747194002</v>
      </c>
    </row>
    <row r="207" spans="2:14" x14ac:dyDescent="0.15">
      <c r="B207" s="628"/>
      <c r="C207" s="488" t="s">
        <v>696</v>
      </c>
      <c r="D207" s="503">
        <v>0.27624309392265189</v>
      </c>
      <c r="E207" s="503">
        <v>5.6701030927835054</v>
      </c>
      <c r="F207" s="503">
        <v>1.7595307917888565</v>
      </c>
      <c r="G207" s="503">
        <v>7.5224856909239577</v>
      </c>
      <c r="H207" s="503">
        <v>6.659267480577137</v>
      </c>
      <c r="I207" s="503">
        <v>6.4995357474466111</v>
      </c>
      <c r="J207" s="503">
        <v>7.2314049586776852</v>
      </c>
      <c r="K207" s="503">
        <v>5.7985757884028484</v>
      </c>
      <c r="L207" s="503">
        <v>5.6103575832305799</v>
      </c>
      <c r="M207" s="503">
        <v>4.8458149779735686</v>
      </c>
      <c r="N207" s="504">
        <v>5.8364510956707649</v>
      </c>
    </row>
    <row r="208" spans="2:14" x14ac:dyDescent="0.15">
      <c r="B208" s="628"/>
      <c r="C208" s="488" t="s">
        <v>697</v>
      </c>
      <c r="D208" s="503">
        <v>1.3812154696132597</v>
      </c>
      <c r="E208" s="503">
        <v>2.8865979381443299</v>
      </c>
      <c r="F208" s="503">
        <v>2.3460410557184752</v>
      </c>
      <c r="G208" s="503">
        <v>4.3336058871627152</v>
      </c>
      <c r="H208" s="503">
        <v>5.5493895671476139</v>
      </c>
      <c r="I208" s="503">
        <v>5.1067780872794799</v>
      </c>
      <c r="J208" s="503">
        <v>2.6859504132231407</v>
      </c>
      <c r="K208" s="503">
        <v>3.7639877924720246</v>
      </c>
      <c r="L208" s="503">
        <v>3.2059186189889024</v>
      </c>
      <c r="M208" s="503">
        <v>2.4229074889867843</v>
      </c>
      <c r="N208" s="504">
        <v>3.59166221272047</v>
      </c>
    </row>
    <row r="209" spans="2:14" x14ac:dyDescent="0.15">
      <c r="B209" s="628"/>
      <c r="C209" s="488" t="s">
        <v>698</v>
      </c>
      <c r="D209" s="504">
        <v>2.4861878453038675</v>
      </c>
      <c r="E209" s="505">
        <v>17.731958762886599</v>
      </c>
      <c r="F209" s="505">
        <v>14.95601173020528</v>
      </c>
      <c r="G209" s="505">
        <v>18.315617334423546</v>
      </c>
      <c r="H209" s="505">
        <v>20.865704772475027</v>
      </c>
      <c r="I209" s="505">
        <v>22.376973073351902</v>
      </c>
      <c r="J209" s="505">
        <v>18.904958677685951</v>
      </c>
      <c r="K209" s="505">
        <v>17.59918616480163</v>
      </c>
      <c r="L209" s="505">
        <v>18.988902589395806</v>
      </c>
      <c r="M209" s="505">
        <v>22.026431718061673</v>
      </c>
      <c r="N209" s="505">
        <v>18.695884553714592</v>
      </c>
    </row>
    <row r="210" spans="2:14" x14ac:dyDescent="0.15">
      <c r="B210" s="628"/>
      <c r="C210" s="488" t="s">
        <v>699</v>
      </c>
      <c r="D210" s="504">
        <v>0.27624309392265189</v>
      </c>
      <c r="E210" s="505">
        <v>3.9175257731958761</v>
      </c>
      <c r="F210" s="505">
        <v>2.6392961876832843</v>
      </c>
      <c r="G210" s="505">
        <v>2.3712183156173343</v>
      </c>
      <c r="H210" s="505">
        <v>4.7724750277469479</v>
      </c>
      <c r="I210" s="505">
        <v>5.3853296193129063</v>
      </c>
      <c r="J210" s="505">
        <v>3.6157024793388426</v>
      </c>
      <c r="K210" s="505">
        <v>3.7639877924720246</v>
      </c>
      <c r="L210" s="505">
        <v>4.0073982737361282</v>
      </c>
      <c r="M210" s="505">
        <v>3.4140969162995596</v>
      </c>
      <c r="N210" s="505">
        <v>3.698556921432389</v>
      </c>
    </row>
    <row r="211" spans="2:14" x14ac:dyDescent="0.15">
      <c r="B211" s="628"/>
      <c r="C211" s="488" t="s">
        <v>700</v>
      </c>
      <c r="D211" s="504">
        <v>1.6574585635359116</v>
      </c>
      <c r="E211" s="505">
        <v>7.9381443298969065</v>
      </c>
      <c r="F211" s="505">
        <v>6.7448680351906152</v>
      </c>
      <c r="G211" s="505">
        <v>6.8683565004088303</v>
      </c>
      <c r="H211" s="505">
        <v>12.763596004439512</v>
      </c>
      <c r="I211" s="505">
        <v>11.420612813370473</v>
      </c>
      <c r="J211" s="505">
        <v>10.227272727272728</v>
      </c>
      <c r="K211" s="505">
        <v>10.071210579857578</v>
      </c>
      <c r="L211" s="505">
        <v>9.8643649815043162</v>
      </c>
      <c r="M211" s="505">
        <v>8.2599118942731273</v>
      </c>
      <c r="N211" s="505">
        <v>9.2036344200962059</v>
      </c>
    </row>
    <row r="212" spans="2:14" x14ac:dyDescent="0.15">
      <c r="B212" s="628"/>
      <c r="C212" s="488" t="s">
        <v>701</v>
      </c>
      <c r="D212" s="504">
        <v>11.325966850828729</v>
      </c>
      <c r="E212" s="505">
        <v>17.216494845360824</v>
      </c>
      <c r="F212" s="505">
        <v>21.407624633431084</v>
      </c>
      <c r="G212" s="505">
        <v>12.019623875715455</v>
      </c>
      <c r="H212" s="505">
        <v>18.645948945615981</v>
      </c>
      <c r="I212" s="505">
        <v>14.763231197771587</v>
      </c>
      <c r="J212" s="505">
        <v>14.772727272727273</v>
      </c>
      <c r="K212" s="505">
        <v>15.768056968463886</v>
      </c>
      <c r="L212" s="505">
        <v>15.536374845869297</v>
      </c>
      <c r="M212" s="505">
        <v>12.77533039647577</v>
      </c>
      <c r="N212" s="505">
        <v>15.189738107963654</v>
      </c>
    </row>
    <row r="213" spans="2:14" x14ac:dyDescent="0.15">
      <c r="B213" s="629"/>
      <c r="C213" s="488" t="s">
        <v>702</v>
      </c>
      <c r="D213" s="504">
        <v>70.994475138121544</v>
      </c>
      <c r="E213" s="505">
        <v>25.670103092783503</v>
      </c>
      <c r="F213" s="505">
        <v>38.70967741935484</v>
      </c>
      <c r="G213" s="505">
        <v>14.063777596075225</v>
      </c>
      <c r="H213" s="505">
        <v>16.204217536071035</v>
      </c>
      <c r="I213" s="505">
        <v>17.734447539461467</v>
      </c>
      <c r="J213" s="505">
        <v>23.037190082644628</v>
      </c>
      <c r="K213" s="505">
        <v>27.97558494404883</v>
      </c>
      <c r="L213" s="505">
        <v>22.996300863131935</v>
      </c>
      <c r="M213" s="505">
        <v>21.696035242290748</v>
      </c>
      <c r="N213" s="505">
        <v>23.677177979690008</v>
      </c>
    </row>
    <row r="214" spans="2:14" ht="14.25" thickBot="1" x14ac:dyDescent="0.2">
      <c r="B214" s="626" t="s">
        <v>684</v>
      </c>
      <c r="C214" s="626"/>
      <c r="D214" s="507">
        <f>SUM(D204:D213)</f>
        <v>100</v>
      </c>
      <c r="E214" s="507">
        <f t="shared" ref="E214:N214" si="18">SUM(E204:E213)</f>
        <v>100</v>
      </c>
      <c r="F214" s="507">
        <f t="shared" si="18"/>
        <v>100</v>
      </c>
      <c r="G214" s="507">
        <f t="shared" si="18"/>
        <v>100.00000000000001</v>
      </c>
      <c r="H214" s="507">
        <f t="shared" si="18"/>
        <v>100</v>
      </c>
      <c r="I214" s="507">
        <f t="shared" si="18"/>
        <v>100</v>
      </c>
      <c r="J214" s="507">
        <f t="shared" si="18"/>
        <v>100</v>
      </c>
      <c r="K214" s="507">
        <f t="shared" si="18"/>
        <v>100</v>
      </c>
      <c r="L214" s="507">
        <f t="shared" si="18"/>
        <v>100</v>
      </c>
      <c r="M214" s="507">
        <f t="shared" si="18"/>
        <v>100</v>
      </c>
      <c r="N214" s="507">
        <f t="shared" si="18"/>
        <v>100</v>
      </c>
    </row>
    <row r="215" spans="2:14" x14ac:dyDescent="0.15">
      <c r="B215" s="627" t="s">
        <v>703</v>
      </c>
      <c r="C215" s="508" t="s">
        <v>704</v>
      </c>
      <c r="D215" s="509">
        <v>24.124513618677042</v>
      </c>
      <c r="E215" s="509">
        <v>5.1687763713080166</v>
      </c>
      <c r="F215" s="509">
        <v>47.237569060773481</v>
      </c>
      <c r="G215" s="509">
        <v>7.7268643306379152</v>
      </c>
      <c r="H215" s="509">
        <v>24.305555555555554</v>
      </c>
      <c r="I215" s="509">
        <v>7.4454428754813868</v>
      </c>
      <c r="J215" s="509">
        <v>33.779904306220097</v>
      </c>
      <c r="K215" s="509">
        <v>10.17274472168906</v>
      </c>
      <c r="L215" s="509">
        <v>26.680972818311876</v>
      </c>
      <c r="M215" s="509">
        <v>6.1465721040189125</v>
      </c>
      <c r="N215" s="510">
        <v>17.116430903155607</v>
      </c>
    </row>
    <row r="216" spans="2:14" x14ac:dyDescent="0.15">
      <c r="B216" s="628"/>
      <c r="C216" s="488" t="s">
        <v>705</v>
      </c>
      <c r="D216" s="503">
        <v>14.007782101167315</v>
      </c>
      <c r="E216" s="503">
        <v>15.084388185654007</v>
      </c>
      <c r="F216" s="503">
        <v>13.812154696132598</v>
      </c>
      <c r="G216" s="503">
        <v>17.969451931716083</v>
      </c>
      <c r="H216" s="503">
        <v>22.361111111111111</v>
      </c>
      <c r="I216" s="503">
        <v>14.249037227214378</v>
      </c>
      <c r="J216" s="503">
        <v>16.363636363636363</v>
      </c>
      <c r="K216" s="503">
        <v>15.355086372360843</v>
      </c>
      <c r="L216" s="503">
        <v>22.246065808297569</v>
      </c>
      <c r="M216" s="503">
        <v>14.814814814814813</v>
      </c>
      <c r="N216" s="504">
        <v>17.05114254624592</v>
      </c>
    </row>
    <row r="217" spans="2:14" x14ac:dyDescent="0.15">
      <c r="B217" s="628"/>
      <c r="C217" s="488" t="s">
        <v>706</v>
      </c>
      <c r="D217" s="503">
        <v>30.350194552529182</v>
      </c>
      <c r="E217" s="503">
        <v>11.497890295358649</v>
      </c>
      <c r="F217" s="503">
        <v>9.3922651933701662</v>
      </c>
      <c r="G217" s="503">
        <v>10.512129380053908</v>
      </c>
      <c r="H217" s="503">
        <v>12.083333333333334</v>
      </c>
      <c r="I217" s="503">
        <v>7.8305519897304237</v>
      </c>
      <c r="J217" s="503">
        <v>17.607655502392344</v>
      </c>
      <c r="K217" s="503">
        <v>9.9808061420345489</v>
      </c>
      <c r="L217" s="503">
        <v>15.665236051502147</v>
      </c>
      <c r="M217" s="503">
        <v>11.268715524034672</v>
      </c>
      <c r="N217" s="504">
        <v>13.210010881392819</v>
      </c>
    </row>
    <row r="218" spans="2:14" x14ac:dyDescent="0.15">
      <c r="B218" s="628"/>
      <c r="C218" s="488" t="s">
        <v>707</v>
      </c>
      <c r="D218" s="503">
        <v>15.56420233463035</v>
      </c>
      <c r="E218" s="503">
        <v>11.708860759493671</v>
      </c>
      <c r="F218" s="503">
        <v>5.2486187845303869</v>
      </c>
      <c r="G218" s="503">
        <v>6.0197663971248883</v>
      </c>
      <c r="H218" s="503">
        <v>5.833333333333333</v>
      </c>
      <c r="I218" s="503">
        <v>7.7021822849807453</v>
      </c>
      <c r="J218" s="503">
        <v>6.6028708133971294</v>
      </c>
      <c r="K218" s="503">
        <v>7.9654510556621885</v>
      </c>
      <c r="L218" s="503">
        <v>8.6552217453505005</v>
      </c>
      <c r="M218" s="503">
        <v>13.475177304964539</v>
      </c>
      <c r="N218" s="504">
        <v>8.9553862894450482</v>
      </c>
    </row>
    <row r="219" spans="2:14" x14ac:dyDescent="0.15">
      <c r="B219" s="628"/>
      <c r="C219" s="488" t="s">
        <v>708</v>
      </c>
      <c r="D219" s="503">
        <v>2.1400778210116731</v>
      </c>
      <c r="E219" s="503">
        <v>7.59493670886076</v>
      </c>
      <c r="F219" s="503">
        <v>11.049723756906078</v>
      </c>
      <c r="G219" s="503">
        <v>18.867924528301888</v>
      </c>
      <c r="H219" s="503">
        <v>3.6111111111111107</v>
      </c>
      <c r="I219" s="503">
        <v>8.2156611039794605</v>
      </c>
      <c r="J219" s="503">
        <v>5.1674641148325362</v>
      </c>
      <c r="K219" s="503">
        <v>7.3896353166986559</v>
      </c>
      <c r="L219" s="503">
        <v>5.3648068669527902</v>
      </c>
      <c r="M219" s="503">
        <v>9.456264775413711</v>
      </c>
      <c r="N219" s="504">
        <v>8.1501632208922743</v>
      </c>
    </row>
    <row r="220" spans="2:14" x14ac:dyDescent="0.15">
      <c r="B220" s="628"/>
      <c r="C220" s="488" t="s">
        <v>709</v>
      </c>
      <c r="D220" s="504">
        <v>7.3929961089494167</v>
      </c>
      <c r="E220" s="505">
        <v>17.405063291139243</v>
      </c>
      <c r="F220" s="505">
        <v>8.0110497237569067</v>
      </c>
      <c r="G220" s="505">
        <v>17.340521114106018</v>
      </c>
      <c r="H220" s="505">
        <v>18.194444444444443</v>
      </c>
      <c r="I220" s="505">
        <v>23.106546854942234</v>
      </c>
      <c r="J220" s="505">
        <v>12.727272727272727</v>
      </c>
      <c r="K220" s="505">
        <v>23.128598848368522</v>
      </c>
      <c r="L220" s="505">
        <v>13.233190271816881</v>
      </c>
      <c r="M220" s="505">
        <v>18.912529550827422</v>
      </c>
      <c r="N220" s="505">
        <v>16.702937976060937</v>
      </c>
    </row>
    <row r="221" spans="2:14" x14ac:dyDescent="0.15">
      <c r="B221" s="628"/>
      <c r="C221" s="488" t="s">
        <v>710</v>
      </c>
      <c r="D221" s="504">
        <v>2.1400778210116731</v>
      </c>
      <c r="E221" s="505">
        <v>14.240506329113925</v>
      </c>
      <c r="F221" s="505">
        <v>2.7624309392265194</v>
      </c>
      <c r="G221" s="505">
        <v>11.590296495956872</v>
      </c>
      <c r="H221" s="505">
        <v>9.0277777777777768</v>
      </c>
      <c r="I221" s="505">
        <v>18.356867779204109</v>
      </c>
      <c r="J221" s="505">
        <v>6.2200956937799043</v>
      </c>
      <c r="K221" s="505">
        <v>17.562380038387715</v>
      </c>
      <c r="L221" s="505">
        <v>5.6509298998569388</v>
      </c>
      <c r="M221" s="505">
        <v>15.366430260047281</v>
      </c>
      <c r="N221" s="505">
        <v>11.044613710554952</v>
      </c>
    </row>
    <row r="222" spans="2:14" x14ac:dyDescent="0.15">
      <c r="B222" s="628"/>
      <c r="C222" s="488" t="s">
        <v>711</v>
      </c>
      <c r="D222" s="504">
        <v>2.5291828793774318</v>
      </c>
      <c r="E222" s="505">
        <v>10.548523206751055</v>
      </c>
      <c r="F222" s="505">
        <v>1.6574585635359116</v>
      </c>
      <c r="G222" s="505">
        <v>7.9065588499550765</v>
      </c>
      <c r="H222" s="505">
        <v>2.7777777777777777</v>
      </c>
      <c r="I222" s="505">
        <v>8.0872913992297821</v>
      </c>
      <c r="J222" s="505">
        <v>0.28708133971291866</v>
      </c>
      <c r="K222" s="505">
        <v>2.8790786948176583</v>
      </c>
      <c r="L222" s="505">
        <v>1.0729613733905579</v>
      </c>
      <c r="M222" s="505">
        <v>6.3041765169424737</v>
      </c>
      <c r="N222" s="505">
        <v>4.5484221980413491</v>
      </c>
    </row>
    <row r="223" spans="2:14" x14ac:dyDescent="0.15">
      <c r="B223" s="628"/>
      <c r="C223" s="488" t="s">
        <v>712</v>
      </c>
      <c r="D223" s="504">
        <v>1.556420233463035</v>
      </c>
      <c r="E223" s="505">
        <v>5.590717299578059</v>
      </c>
      <c r="F223" s="505">
        <v>0.82872928176795579</v>
      </c>
      <c r="G223" s="505">
        <v>1.4375561545372868</v>
      </c>
      <c r="H223" s="505">
        <v>1.8055555555555554</v>
      </c>
      <c r="I223" s="505">
        <v>4.2362002567394095</v>
      </c>
      <c r="J223" s="505">
        <v>0.76555023923444976</v>
      </c>
      <c r="K223" s="505">
        <v>3.6468330134357005</v>
      </c>
      <c r="L223" s="505">
        <v>0.92989985693848354</v>
      </c>
      <c r="M223" s="505">
        <v>3.467297084318361</v>
      </c>
      <c r="N223" s="505">
        <v>2.4918389553862896</v>
      </c>
    </row>
    <row r="224" spans="2:14" x14ac:dyDescent="0.15">
      <c r="B224" s="629"/>
      <c r="C224" s="488" t="s">
        <v>713</v>
      </c>
      <c r="D224" s="504">
        <v>0.19455252918287938</v>
      </c>
      <c r="E224" s="505">
        <v>1.1603375527426161</v>
      </c>
      <c r="F224" s="505">
        <v>0</v>
      </c>
      <c r="G224" s="505">
        <v>0.62893081761006298</v>
      </c>
      <c r="H224" s="505">
        <v>0</v>
      </c>
      <c r="I224" s="505">
        <v>0.77021822849807453</v>
      </c>
      <c r="J224" s="505">
        <v>0.4784688995215311</v>
      </c>
      <c r="K224" s="505">
        <v>1.9193857965451053</v>
      </c>
      <c r="L224" s="505">
        <v>0.50071530758226035</v>
      </c>
      <c r="M224" s="505">
        <v>0.78802206461780921</v>
      </c>
      <c r="N224" s="505">
        <v>0.72905331882480962</v>
      </c>
    </row>
    <row r="225" spans="2:14" ht="14.25" thickBot="1" x14ac:dyDescent="0.2">
      <c r="B225" s="626" t="s">
        <v>684</v>
      </c>
      <c r="C225" s="626"/>
      <c r="D225" s="507">
        <f>SUM(D215:D224)</f>
        <v>100</v>
      </c>
      <c r="E225" s="507">
        <f t="shared" ref="E225:N225" si="19">SUM(E215:E224)</f>
        <v>100</v>
      </c>
      <c r="F225" s="507">
        <f t="shared" si="19"/>
        <v>100.00000000000001</v>
      </c>
      <c r="G225" s="507">
        <f t="shared" si="19"/>
        <v>100.00000000000003</v>
      </c>
      <c r="H225" s="507">
        <f t="shared" si="19"/>
        <v>99.999999999999986</v>
      </c>
      <c r="I225" s="507">
        <f t="shared" si="19"/>
        <v>100.00000000000001</v>
      </c>
      <c r="J225" s="507">
        <f t="shared" si="19"/>
        <v>100</v>
      </c>
      <c r="K225" s="507">
        <f t="shared" si="19"/>
        <v>100</v>
      </c>
      <c r="L225" s="507">
        <f t="shared" si="19"/>
        <v>100</v>
      </c>
      <c r="M225" s="507">
        <f t="shared" si="19"/>
        <v>100</v>
      </c>
      <c r="N225" s="507">
        <f t="shared" si="19"/>
        <v>100</v>
      </c>
    </row>
    <row r="226" spans="2:14" x14ac:dyDescent="0.15">
      <c r="B226" s="627" t="s">
        <v>714</v>
      </c>
      <c r="C226" s="511" t="s">
        <v>715</v>
      </c>
      <c r="D226" s="512">
        <v>0</v>
      </c>
      <c r="E226" s="512">
        <v>0</v>
      </c>
      <c r="F226" s="512">
        <v>0.29673590504451042</v>
      </c>
      <c r="G226" s="512">
        <v>0</v>
      </c>
      <c r="H226" s="512">
        <v>0</v>
      </c>
      <c r="I226" s="512">
        <v>0</v>
      </c>
      <c r="J226" s="512">
        <v>0</v>
      </c>
      <c r="K226" s="512">
        <v>0.20429009193054137</v>
      </c>
      <c r="L226" s="512">
        <v>0.12315270935960591</v>
      </c>
      <c r="M226" s="512">
        <v>0</v>
      </c>
      <c r="N226" s="513">
        <v>5.3694158075601378E-2</v>
      </c>
    </row>
    <row r="227" spans="2:14" x14ac:dyDescent="0.15">
      <c r="B227" s="628"/>
      <c r="C227" s="488" t="s">
        <v>716</v>
      </c>
      <c r="D227" s="503">
        <v>2.9972752043596729</v>
      </c>
      <c r="E227" s="503">
        <v>0.1037344398340249</v>
      </c>
      <c r="F227" s="503">
        <v>1.1869436201780417</v>
      </c>
      <c r="G227" s="503">
        <v>0.32706459525756337</v>
      </c>
      <c r="H227" s="503">
        <v>0.33632286995515698</v>
      </c>
      <c r="I227" s="503">
        <v>0.28037383177570091</v>
      </c>
      <c r="J227" s="503">
        <v>0.20920502092050208</v>
      </c>
      <c r="K227" s="503">
        <v>0.61287027579162412</v>
      </c>
      <c r="L227" s="503">
        <v>0.18472906403940886</v>
      </c>
      <c r="M227" s="503">
        <v>0</v>
      </c>
      <c r="N227" s="504">
        <v>0.39733676975945015</v>
      </c>
    </row>
    <row r="228" spans="2:14" x14ac:dyDescent="0.15">
      <c r="B228" s="628"/>
      <c r="C228" s="488" t="s">
        <v>717</v>
      </c>
      <c r="D228" s="503">
        <v>1.9073569482288828</v>
      </c>
      <c r="E228" s="503">
        <v>0.62240663900414939</v>
      </c>
      <c r="F228" s="503">
        <v>4.7477744807121667</v>
      </c>
      <c r="G228" s="503">
        <v>1.2264922322158627</v>
      </c>
      <c r="H228" s="503">
        <v>1.4573991031390134</v>
      </c>
      <c r="I228" s="503">
        <v>0.93457943925233633</v>
      </c>
      <c r="J228" s="503">
        <v>0.94142259414225948</v>
      </c>
      <c r="K228" s="503">
        <v>2.0429009193054135</v>
      </c>
      <c r="L228" s="503">
        <v>0.98522167487684731</v>
      </c>
      <c r="M228" s="503">
        <v>0.55555555555555558</v>
      </c>
      <c r="N228" s="504">
        <v>1.2564432989690721</v>
      </c>
    </row>
    <row r="229" spans="2:14" x14ac:dyDescent="0.15">
      <c r="B229" s="628"/>
      <c r="C229" s="488" t="s">
        <v>718</v>
      </c>
      <c r="D229" s="505">
        <v>8.1743869209809272</v>
      </c>
      <c r="E229" s="505">
        <v>2.904564315352697</v>
      </c>
      <c r="F229" s="505">
        <v>10.682492581602373</v>
      </c>
      <c r="G229" s="505">
        <v>5.1512673753066229</v>
      </c>
      <c r="H229" s="505">
        <v>9.1928251121076237</v>
      </c>
      <c r="I229" s="505">
        <v>10</v>
      </c>
      <c r="J229" s="505">
        <v>4.7071129707112966</v>
      </c>
      <c r="K229" s="505">
        <v>9.8059244126659859</v>
      </c>
      <c r="L229" s="505">
        <v>6.1576354679802954</v>
      </c>
      <c r="M229" s="505">
        <v>1.7777777777777777</v>
      </c>
      <c r="N229" s="505">
        <v>6.4755154639175263</v>
      </c>
    </row>
    <row r="230" spans="2:14" x14ac:dyDescent="0.15">
      <c r="B230" s="628"/>
      <c r="C230" s="488" t="s">
        <v>719</v>
      </c>
      <c r="D230" s="505">
        <v>19.891008174386922</v>
      </c>
      <c r="E230" s="505">
        <v>8.609958506224066</v>
      </c>
      <c r="F230" s="505">
        <v>27.002967359050444</v>
      </c>
      <c r="G230" s="505">
        <v>38.511856091578089</v>
      </c>
      <c r="H230" s="505">
        <v>31.502242152466369</v>
      </c>
      <c r="I230" s="505">
        <v>27.196261682242991</v>
      </c>
      <c r="J230" s="505">
        <v>15.271966527196653</v>
      </c>
      <c r="K230" s="505">
        <v>26.455566905005107</v>
      </c>
      <c r="L230" s="505">
        <v>19.827586206896552</v>
      </c>
      <c r="M230" s="505">
        <v>5.3333333333333339</v>
      </c>
      <c r="N230" s="505">
        <v>22.175687285223368</v>
      </c>
    </row>
    <row r="231" spans="2:14" x14ac:dyDescent="0.15">
      <c r="B231" s="628"/>
      <c r="C231" s="488" t="s">
        <v>720</v>
      </c>
      <c r="D231" s="505">
        <v>67.029972752043605</v>
      </c>
      <c r="E231" s="505">
        <v>87.759336099585056</v>
      </c>
      <c r="F231" s="505">
        <v>56.083086053412465</v>
      </c>
      <c r="G231" s="505">
        <v>54.783319705641865</v>
      </c>
      <c r="H231" s="505">
        <v>57.511210762331842</v>
      </c>
      <c r="I231" s="505">
        <v>61.588785046728965</v>
      </c>
      <c r="J231" s="505">
        <v>78.870292887029294</v>
      </c>
      <c r="K231" s="505">
        <v>60.878447395301329</v>
      </c>
      <c r="L231" s="505">
        <v>72.721674876847288</v>
      </c>
      <c r="M231" s="505">
        <v>92.333333333333329</v>
      </c>
      <c r="N231" s="505">
        <v>69.641323024054984</v>
      </c>
    </row>
    <row r="232" spans="2:14" x14ac:dyDescent="0.15">
      <c r="B232" s="625" t="s">
        <v>684</v>
      </c>
      <c r="C232" s="625"/>
      <c r="D232" s="514">
        <f>SUM(D226:D231)</f>
        <v>100.00000000000001</v>
      </c>
      <c r="E232" s="514">
        <f t="shared" ref="E232:N232" si="20">SUM(E226:E231)</f>
        <v>100</v>
      </c>
      <c r="F232" s="514">
        <f t="shared" si="20"/>
        <v>100</v>
      </c>
      <c r="G232" s="514">
        <f t="shared" si="20"/>
        <v>100</v>
      </c>
      <c r="H232" s="514">
        <f t="shared" si="20"/>
        <v>100</v>
      </c>
      <c r="I232" s="514">
        <f t="shared" si="20"/>
        <v>100</v>
      </c>
      <c r="J232" s="514">
        <f t="shared" si="20"/>
        <v>100</v>
      </c>
      <c r="K232" s="514">
        <f t="shared" si="20"/>
        <v>100</v>
      </c>
      <c r="L232" s="514">
        <f t="shared" si="20"/>
        <v>100</v>
      </c>
      <c r="M232" s="514">
        <f t="shared" si="20"/>
        <v>100</v>
      </c>
      <c r="N232" s="514">
        <f t="shared" si="20"/>
        <v>100</v>
      </c>
    </row>
  </sheetData>
  <mergeCells count="49">
    <mergeCell ref="B5:C5"/>
    <mergeCell ref="B6:B15"/>
    <mergeCell ref="B16:C16"/>
    <mergeCell ref="B17:B26"/>
    <mergeCell ref="B27:C27"/>
    <mergeCell ref="B28:B33"/>
    <mergeCell ref="B34:C34"/>
    <mergeCell ref="B38:C38"/>
    <mergeCell ref="B39:B48"/>
    <mergeCell ref="B49:C49"/>
    <mergeCell ref="B50:B59"/>
    <mergeCell ref="B60:C60"/>
    <mergeCell ref="B61:B66"/>
    <mergeCell ref="B67:C67"/>
    <mergeCell ref="B71:C71"/>
    <mergeCell ref="B72:B81"/>
    <mergeCell ref="B82:C82"/>
    <mergeCell ref="B83:B92"/>
    <mergeCell ref="B93:C93"/>
    <mergeCell ref="B94:B99"/>
    <mergeCell ref="B100:C100"/>
    <mergeCell ref="B104:C104"/>
    <mergeCell ref="B105:B114"/>
    <mergeCell ref="B115:C115"/>
    <mergeCell ref="B116:B125"/>
    <mergeCell ref="B126:C126"/>
    <mergeCell ref="B127:B132"/>
    <mergeCell ref="B133:C133"/>
    <mergeCell ref="B137:C137"/>
    <mergeCell ref="B138:B147"/>
    <mergeCell ref="B148:C148"/>
    <mergeCell ref="B149:B158"/>
    <mergeCell ref="B204:B213"/>
    <mergeCell ref="B159:C159"/>
    <mergeCell ref="B160:B165"/>
    <mergeCell ref="B166:C166"/>
    <mergeCell ref="B170:C170"/>
    <mergeCell ref="B171:B180"/>
    <mergeCell ref="B181:C181"/>
    <mergeCell ref="B214:C214"/>
    <mergeCell ref="B215:B224"/>
    <mergeCell ref="B225:C225"/>
    <mergeCell ref="B226:B231"/>
    <mergeCell ref="B232:C232"/>
    <mergeCell ref="B182:B191"/>
    <mergeCell ref="B192:C192"/>
    <mergeCell ref="B193:B198"/>
    <mergeCell ref="B199:C199"/>
    <mergeCell ref="B203:C203"/>
  </mergeCells>
  <phoneticPr fontId="31"/>
  <pageMargins left="0.23622047244094491" right="0.23622047244094491" top="0.15748031496062992" bottom="0.74803149606299213" header="0.31496062992125984" footer="0.31496062992125984"/>
  <pageSetup paperSize="9" scale="90" orientation="landscape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J26" sqref="J26"/>
    </sheetView>
  </sheetViews>
  <sheetFormatPr defaultRowHeight="13.5" x14ac:dyDescent="0.15"/>
  <cols>
    <col min="2" max="2" width="5.25" bestFit="1" customWidth="1"/>
    <col min="3" max="3" width="11.625" customWidth="1"/>
    <col min="4" max="4" width="7.625" customWidth="1"/>
    <col min="5" max="5" width="11.625" customWidth="1"/>
    <col min="6" max="7" width="7.625" customWidth="1"/>
    <col min="8" max="8" width="3" customWidth="1"/>
    <col min="9" max="9" width="9" bestFit="1" customWidth="1"/>
    <col min="10" max="10" width="9" customWidth="1"/>
    <col min="11" max="11" width="3.375" customWidth="1"/>
    <col min="12" max="12" width="3" bestFit="1" customWidth="1"/>
    <col min="13" max="14" width="9" customWidth="1"/>
    <col min="15" max="16" width="7.625" customWidth="1"/>
  </cols>
  <sheetData>
    <row r="1" spans="1:16" x14ac:dyDescent="0.15">
      <c r="A1" s="73"/>
      <c r="B1" s="24"/>
      <c r="O1" s="73"/>
      <c r="P1" s="73"/>
    </row>
    <row r="2" spans="1:16" ht="14.25" x14ac:dyDescent="0.15">
      <c r="A2" s="73"/>
      <c r="B2" s="575" t="s">
        <v>596</v>
      </c>
      <c r="C2" s="575"/>
      <c r="D2" s="575"/>
      <c r="E2" s="575"/>
      <c r="F2" s="575"/>
      <c r="G2" s="273"/>
      <c r="H2" s="273"/>
      <c r="I2" s="273"/>
      <c r="J2" s="273"/>
      <c r="K2" s="273"/>
      <c r="L2" s="273"/>
      <c r="M2" s="273"/>
      <c r="N2" s="273"/>
      <c r="O2" s="273"/>
      <c r="P2" s="273"/>
    </row>
    <row r="3" spans="1:16" ht="14.25" x14ac:dyDescent="0.15">
      <c r="A3" s="73"/>
      <c r="B3" s="165"/>
      <c r="C3" s="165"/>
      <c r="D3" s="165"/>
      <c r="E3" s="165"/>
      <c r="F3" s="208"/>
      <c r="G3" s="274"/>
      <c r="H3" s="274"/>
      <c r="I3" s="274"/>
      <c r="J3" s="274"/>
      <c r="K3" s="274"/>
      <c r="L3" s="274"/>
      <c r="M3" s="274"/>
      <c r="N3" s="274"/>
      <c r="O3" s="274"/>
      <c r="P3" s="274"/>
    </row>
    <row r="4" spans="1:16" ht="18.75" customHeight="1" x14ac:dyDescent="0.15">
      <c r="A4" s="73"/>
      <c r="B4" s="1" t="s">
        <v>227</v>
      </c>
      <c r="C4" s="576" t="s">
        <v>225</v>
      </c>
      <c r="D4" s="576"/>
      <c r="E4" s="576" t="s">
        <v>226</v>
      </c>
      <c r="F4" s="576"/>
      <c r="G4" s="275"/>
      <c r="H4" s="275"/>
      <c r="I4" s="275"/>
      <c r="J4" s="275"/>
      <c r="K4" s="275"/>
      <c r="L4" s="275"/>
      <c r="M4" s="275"/>
      <c r="N4" s="275"/>
      <c r="O4" s="275"/>
      <c r="P4" s="275"/>
    </row>
    <row r="5" spans="1:16" ht="18.75" customHeight="1" x14ac:dyDescent="0.15">
      <c r="A5" s="73"/>
      <c r="B5" s="3">
        <v>1</v>
      </c>
      <c r="C5" s="166" t="s">
        <v>193</v>
      </c>
      <c r="D5" s="167">
        <v>9.4345021916092691</v>
      </c>
      <c r="E5" s="172" t="s">
        <v>191</v>
      </c>
      <c r="F5" s="173">
        <v>-12.553911546325196</v>
      </c>
      <c r="G5" s="276"/>
      <c r="H5" s="276"/>
      <c r="I5" s="276"/>
      <c r="J5" s="276"/>
      <c r="K5" s="276"/>
      <c r="L5" s="276"/>
      <c r="M5" s="276"/>
      <c r="N5" s="276"/>
      <c r="O5" s="276"/>
      <c r="P5" s="276"/>
    </row>
    <row r="6" spans="1:16" ht="18.75" customHeight="1" x14ac:dyDescent="0.15">
      <c r="B6" s="26">
        <v>2</v>
      </c>
      <c r="C6" s="168" t="s">
        <v>190</v>
      </c>
      <c r="D6" s="169">
        <v>7.2383968332508601</v>
      </c>
      <c r="E6" s="168" t="s">
        <v>155</v>
      </c>
      <c r="F6" s="174">
        <v>-12.33325434439179</v>
      </c>
      <c r="G6" s="276"/>
      <c r="H6" s="276"/>
      <c r="I6" s="276"/>
      <c r="J6" s="276"/>
      <c r="K6" s="276"/>
      <c r="L6" s="276"/>
      <c r="M6" s="276"/>
      <c r="N6" s="276"/>
      <c r="O6" s="276"/>
      <c r="P6" s="276"/>
    </row>
    <row r="7" spans="1:16" ht="18.75" customHeight="1" x14ac:dyDescent="0.15">
      <c r="B7" s="26">
        <v>3</v>
      </c>
      <c r="C7" s="168" t="s">
        <v>163</v>
      </c>
      <c r="D7" s="169">
        <v>4.7636547420233804</v>
      </c>
      <c r="E7" s="168" t="s">
        <v>154</v>
      </c>
      <c r="F7" s="174">
        <v>-10.880476102601961</v>
      </c>
      <c r="G7" s="276"/>
      <c r="H7" s="276"/>
      <c r="I7" s="276"/>
      <c r="J7" s="276"/>
      <c r="K7" s="276"/>
      <c r="L7" s="276"/>
      <c r="M7" s="276"/>
      <c r="N7" s="276"/>
      <c r="O7" s="276"/>
      <c r="P7" s="276"/>
    </row>
    <row r="8" spans="1:16" ht="18.75" customHeight="1" x14ac:dyDescent="0.15">
      <c r="B8" s="26">
        <v>4</v>
      </c>
      <c r="C8" s="168" t="s">
        <v>168</v>
      </c>
      <c r="D8" s="169">
        <v>4.0214263943919555</v>
      </c>
      <c r="E8" s="168" t="s">
        <v>175</v>
      </c>
      <c r="F8" s="174">
        <v>-10.186724610072627</v>
      </c>
      <c r="G8" s="276"/>
      <c r="H8" s="276"/>
      <c r="I8" s="276"/>
      <c r="J8" s="276"/>
      <c r="K8" s="276"/>
      <c r="L8" s="276"/>
      <c r="M8" s="276"/>
      <c r="N8" s="276"/>
      <c r="O8" s="276"/>
      <c r="P8" s="276"/>
    </row>
    <row r="9" spans="1:16" ht="18.75" customHeight="1" x14ac:dyDescent="0.15">
      <c r="B9" s="26">
        <v>5</v>
      </c>
      <c r="C9" s="168" t="s">
        <v>189</v>
      </c>
      <c r="D9" s="169">
        <v>3.4843537414965979</v>
      </c>
      <c r="E9" s="168" t="s">
        <v>165</v>
      </c>
      <c r="F9" s="174">
        <v>-8.2466228172682072</v>
      </c>
      <c r="G9" s="276"/>
      <c r="H9" s="276"/>
      <c r="I9" s="276"/>
      <c r="J9" s="276"/>
      <c r="K9" s="276"/>
      <c r="L9" s="276"/>
      <c r="M9" s="276"/>
      <c r="N9" s="276"/>
      <c r="O9" s="276"/>
      <c r="P9" s="276"/>
    </row>
    <row r="10" spans="1:16" ht="18.75" customHeight="1" x14ac:dyDescent="0.15">
      <c r="B10" s="26">
        <v>6</v>
      </c>
      <c r="C10" s="168" t="s">
        <v>151</v>
      </c>
      <c r="D10" s="169">
        <v>2.1024399502309166</v>
      </c>
      <c r="E10" s="168" t="s">
        <v>162</v>
      </c>
      <c r="F10" s="174">
        <v>-6.320352466714553</v>
      </c>
      <c r="G10" s="276"/>
      <c r="H10" s="276"/>
      <c r="I10" s="276"/>
      <c r="J10" s="276"/>
      <c r="K10" s="276"/>
      <c r="L10" s="276"/>
      <c r="M10" s="276"/>
      <c r="N10" s="276"/>
      <c r="O10" s="276"/>
      <c r="P10" s="276"/>
    </row>
    <row r="11" spans="1:16" ht="18.75" customHeight="1" x14ac:dyDescent="0.15">
      <c r="B11" s="26">
        <v>7</v>
      </c>
      <c r="C11" s="168" t="s">
        <v>173</v>
      </c>
      <c r="D11" s="169">
        <v>1.9608587429993767</v>
      </c>
      <c r="E11" s="168" t="s">
        <v>196</v>
      </c>
      <c r="F11" s="174">
        <v>-5.9774934849561712</v>
      </c>
      <c r="G11" s="276"/>
      <c r="H11" s="276"/>
      <c r="I11" s="276"/>
      <c r="J11" s="276"/>
      <c r="K11" s="276"/>
      <c r="L11" s="276"/>
      <c r="M11" s="276"/>
      <c r="N11" s="276"/>
      <c r="O11" s="276"/>
      <c r="P11" s="276"/>
    </row>
    <row r="12" spans="1:16" ht="18.75" customHeight="1" x14ac:dyDescent="0.15">
      <c r="B12" s="26">
        <v>8</v>
      </c>
      <c r="C12" s="168" t="s">
        <v>172</v>
      </c>
      <c r="D12" s="169">
        <v>1.9542141230068317</v>
      </c>
      <c r="E12" s="168" t="s">
        <v>181</v>
      </c>
      <c r="F12" s="174">
        <v>-5.3521062751267268</v>
      </c>
      <c r="G12" s="276"/>
      <c r="H12" s="276"/>
      <c r="I12" s="276"/>
      <c r="J12" s="276"/>
      <c r="K12" s="276"/>
      <c r="L12" s="276"/>
      <c r="M12" s="276"/>
      <c r="N12" s="276"/>
      <c r="O12" s="276"/>
      <c r="P12" s="276"/>
    </row>
    <row r="13" spans="1:16" ht="18.75" customHeight="1" x14ac:dyDescent="0.15">
      <c r="B13" s="26">
        <v>9</v>
      </c>
      <c r="C13" s="168" t="s">
        <v>166</v>
      </c>
      <c r="D13" s="169">
        <v>1.8126907798452834</v>
      </c>
      <c r="E13" s="168" t="s">
        <v>192</v>
      </c>
      <c r="F13" s="174">
        <v>-5.1860772767605141</v>
      </c>
      <c r="G13" s="276"/>
      <c r="H13" s="276"/>
      <c r="I13" s="276"/>
      <c r="J13" s="276"/>
      <c r="K13" s="276"/>
      <c r="L13" s="276"/>
      <c r="M13" s="276"/>
      <c r="N13" s="276"/>
      <c r="O13" s="276"/>
      <c r="P13" s="276"/>
    </row>
    <row r="14" spans="1:16" ht="18.75" customHeight="1" x14ac:dyDescent="0.15">
      <c r="B14" s="4">
        <v>10</v>
      </c>
      <c r="C14" s="170" t="s">
        <v>178</v>
      </c>
      <c r="D14" s="171">
        <v>1.6278986192547755</v>
      </c>
      <c r="E14" s="175" t="s">
        <v>152</v>
      </c>
      <c r="F14" s="176">
        <v>-5.0748968581402636</v>
      </c>
      <c r="G14" s="276"/>
      <c r="H14" s="276"/>
      <c r="I14" s="276"/>
      <c r="J14" s="276"/>
      <c r="K14" s="276"/>
      <c r="L14" s="276"/>
      <c r="M14" s="276"/>
      <c r="N14" s="276"/>
      <c r="O14" s="276"/>
      <c r="P14" s="276"/>
    </row>
    <row r="15" spans="1:16" ht="14.25" x14ac:dyDescent="0.15">
      <c r="B15" s="2"/>
      <c r="C15" s="521"/>
      <c r="D15" s="522"/>
      <c r="E15" s="521"/>
      <c r="F15" s="523"/>
      <c r="G15" s="276"/>
      <c r="H15" s="276"/>
      <c r="I15" s="276"/>
      <c r="J15" s="276"/>
      <c r="K15" s="276"/>
      <c r="L15" s="276"/>
      <c r="M15" s="276"/>
      <c r="N15" s="276"/>
      <c r="O15" s="73"/>
      <c r="P15" s="73"/>
    </row>
    <row r="16" spans="1:16" x14ac:dyDescent="0.15">
      <c r="G16" s="73"/>
      <c r="H16" s="73"/>
      <c r="I16" s="73"/>
      <c r="J16" s="73"/>
      <c r="K16" s="73"/>
      <c r="L16" s="73"/>
      <c r="M16" s="73"/>
      <c r="N16" s="73"/>
      <c r="O16" s="73"/>
      <c r="P16" s="73"/>
    </row>
  </sheetData>
  <mergeCells count="3">
    <mergeCell ref="B2:F2"/>
    <mergeCell ref="C4:D4"/>
    <mergeCell ref="E4:F4"/>
  </mergeCells>
  <phoneticPr fontId="31"/>
  <pageMargins left="0.7" right="0.7" top="0.75" bottom="0.75" header="0.3" footer="0.3"/>
  <pageSetup paperSize="9" orientation="portrait" horizontalDpi="4294967294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zoomScaleSheetLayoutView="100" workbookViewId="0">
      <selection sqref="A1:G1"/>
    </sheetView>
  </sheetViews>
  <sheetFormatPr defaultRowHeight="11.25" x14ac:dyDescent="0.15"/>
  <cols>
    <col min="1" max="2" width="20.125" style="10" customWidth="1"/>
    <col min="3" max="8" width="12.5" style="10" customWidth="1"/>
    <col min="9" max="16384" width="9" style="10"/>
  </cols>
  <sheetData>
    <row r="1" spans="1:9" ht="24" customHeight="1" x14ac:dyDescent="0.15">
      <c r="A1" s="586" t="s">
        <v>588</v>
      </c>
      <c r="B1" s="586"/>
      <c r="C1" s="586"/>
      <c r="D1" s="586"/>
      <c r="E1" s="586"/>
      <c r="F1" s="586"/>
      <c r="G1" s="586"/>
      <c r="H1" s="25"/>
    </row>
    <row r="2" spans="1:9" x14ac:dyDescent="0.15">
      <c r="A2" s="11"/>
      <c r="B2" s="11"/>
      <c r="C2" s="11"/>
      <c r="D2" s="11"/>
      <c r="E2" s="11"/>
      <c r="F2" s="11"/>
      <c r="G2" s="11"/>
      <c r="I2" s="12" t="s">
        <v>544</v>
      </c>
    </row>
    <row r="3" spans="1:9" ht="21.75" customHeight="1" x14ac:dyDescent="0.15">
      <c r="A3" s="45"/>
      <c r="B3" s="46" t="s">
        <v>307</v>
      </c>
      <c r="C3" s="640" t="s">
        <v>308</v>
      </c>
      <c r="D3" s="640"/>
      <c r="E3" s="640"/>
      <c r="F3" s="640"/>
      <c r="G3" s="640" t="s">
        <v>309</v>
      </c>
      <c r="H3" s="641"/>
      <c r="I3" s="634" t="s">
        <v>547</v>
      </c>
    </row>
    <row r="4" spans="1:9" ht="41.25" customHeight="1" x14ac:dyDescent="0.15">
      <c r="A4" s="47" t="s">
        <v>295</v>
      </c>
      <c r="B4" s="48"/>
      <c r="C4" s="49" t="s">
        <v>310</v>
      </c>
      <c r="D4" s="49" t="s">
        <v>311</v>
      </c>
      <c r="E4" s="49" t="s">
        <v>312</v>
      </c>
      <c r="F4" s="49" t="s">
        <v>313</v>
      </c>
      <c r="G4" s="49" t="s">
        <v>314</v>
      </c>
      <c r="H4" s="158" t="s">
        <v>315</v>
      </c>
      <c r="I4" s="635"/>
    </row>
    <row r="5" spans="1:9" ht="24" customHeight="1" x14ac:dyDescent="0.15">
      <c r="A5" s="636" t="s">
        <v>302</v>
      </c>
      <c r="B5" s="637"/>
      <c r="C5" s="141">
        <v>1.8758141554494137</v>
      </c>
      <c r="D5" s="141">
        <v>26.000868432479372</v>
      </c>
      <c r="E5" s="141">
        <v>1.676074685193226</v>
      </c>
      <c r="F5" s="141">
        <v>0.79895788102475029</v>
      </c>
      <c r="G5" s="141">
        <v>5.2453321754233606</v>
      </c>
      <c r="H5" s="159">
        <v>64.402952670429869</v>
      </c>
      <c r="I5" s="160">
        <f>SUM(C5:H5)</f>
        <v>100</v>
      </c>
    </row>
    <row r="6" spans="1:9" ht="24" customHeight="1" x14ac:dyDescent="0.15">
      <c r="A6" s="636" t="s">
        <v>303</v>
      </c>
      <c r="B6" s="637"/>
      <c r="C6" s="141">
        <v>1.1006427753808223</v>
      </c>
      <c r="D6" s="142">
        <v>6.5422206568636083</v>
      </c>
      <c r="E6" s="142">
        <v>0.46667253676146869</v>
      </c>
      <c r="F6" s="142">
        <v>0.15849255965483844</v>
      </c>
      <c r="G6" s="142">
        <v>8.0390948313815276</v>
      </c>
      <c r="H6" s="159">
        <v>83.692876639957731</v>
      </c>
      <c r="I6" s="160">
        <f t="shared" ref="I6:I11" si="0">SUM(C6:H6)</f>
        <v>100</v>
      </c>
    </row>
    <row r="7" spans="1:9" ht="24" customHeight="1" x14ac:dyDescent="0.15">
      <c r="A7" s="636" t="s">
        <v>304</v>
      </c>
      <c r="B7" s="637"/>
      <c r="C7" s="141">
        <v>1.9489599720328612</v>
      </c>
      <c r="D7" s="142">
        <v>41.382625415137213</v>
      </c>
      <c r="E7" s="142">
        <v>4.4922216395735006</v>
      </c>
      <c r="F7" s="142">
        <v>0.5768222338751966</v>
      </c>
      <c r="G7" s="142">
        <v>9.0980597797587848</v>
      </c>
      <c r="H7" s="159">
        <v>42.501310959622444</v>
      </c>
      <c r="I7" s="160">
        <f t="shared" si="0"/>
        <v>100</v>
      </c>
    </row>
    <row r="8" spans="1:9" ht="24" customHeight="1" x14ac:dyDescent="0.15">
      <c r="A8" s="636" t="s">
        <v>305</v>
      </c>
      <c r="B8" s="637"/>
      <c r="C8" s="141">
        <v>1.5626379447338219</v>
      </c>
      <c r="D8" s="142">
        <v>16.023660280745123</v>
      </c>
      <c r="E8" s="142">
        <v>1.8010064447779643</v>
      </c>
      <c r="F8" s="142">
        <v>0.60033548159265471</v>
      </c>
      <c r="G8" s="142">
        <v>5.1911362231835438</v>
      </c>
      <c r="H8" s="159">
        <v>74.82122362496689</v>
      </c>
      <c r="I8" s="160">
        <f t="shared" si="0"/>
        <v>100</v>
      </c>
    </row>
    <row r="9" spans="1:9" ht="24" customHeight="1" x14ac:dyDescent="0.15">
      <c r="A9" s="638" t="s">
        <v>316</v>
      </c>
      <c r="B9" s="639"/>
      <c r="C9" s="141">
        <v>0.53153791637136782</v>
      </c>
      <c r="D9" s="142">
        <v>10.134656272147414</v>
      </c>
      <c r="E9" s="142">
        <v>2.0552799433026223</v>
      </c>
      <c r="F9" s="142">
        <v>0.6732813607370659</v>
      </c>
      <c r="G9" s="142">
        <v>5.0673281360737068</v>
      </c>
      <c r="H9" s="159">
        <v>81.537916371367828</v>
      </c>
      <c r="I9" s="160">
        <f t="shared" si="0"/>
        <v>100</v>
      </c>
    </row>
    <row r="10" spans="1:9" ht="24" customHeight="1" x14ac:dyDescent="0.15">
      <c r="A10" s="638" t="s">
        <v>317</v>
      </c>
      <c r="B10" s="639"/>
      <c r="C10" s="141">
        <v>3.2387955182072834</v>
      </c>
      <c r="D10" s="142">
        <v>35.828081232492998</v>
      </c>
      <c r="E10" s="142">
        <v>2.4159663865546221</v>
      </c>
      <c r="F10" s="142">
        <v>0.28011204481792717</v>
      </c>
      <c r="G10" s="142">
        <v>6.4513305322128858</v>
      </c>
      <c r="H10" s="159">
        <v>51.785714285714292</v>
      </c>
      <c r="I10" s="160">
        <f t="shared" si="0"/>
        <v>100</v>
      </c>
    </row>
    <row r="11" spans="1:9" ht="24" customHeight="1" x14ac:dyDescent="0.15">
      <c r="A11" s="638" t="s">
        <v>306</v>
      </c>
      <c r="B11" s="639"/>
      <c r="C11" s="141">
        <v>3.5110760879082394</v>
      </c>
      <c r="D11" s="142">
        <v>36.791874616933718</v>
      </c>
      <c r="E11" s="142">
        <v>2.1364153751860608</v>
      </c>
      <c r="F11" s="142">
        <v>0.24516242010331843</v>
      </c>
      <c r="G11" s="142">
        <v>6.960861570790648</v>
      </c>
      <c r="H11" s="159">
        <v>50.354609929078009</v>
      </c>
      <c r="I11" s="160">
        <f t="shared" si="0"/>
        <v>100</v>
      </c>
    </row>
  </sheetData>
  <mergeCells count="11">
    <mergeCell ref="A7:B7"/>
    <mergeCell ref="I3:I4"/>
    <mergeCell ref="A8:B8"/>
    <mergeCell ref="A9:B9"/>
    <mergeCell ref="A10:B10"/>
    <mergeCell ref="A11:B11"/>
    <mergeCell ref="A1:G1"/>
    <mergeCell ref="C3:F3"/>
    <mergeCell ref="G3:H3"/>
    <mergeCell ref="A5:B5"/>
    <mergeCell ref="A6:B6"/>
  </mergeCells>
  <phoneticPr fontId="15"/>
  <pageMargins left="0.98425196850393704" right="0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6"/>
  <sheetViews>
    <sheetView zoomScale="91" zoomScaleNormal="91" zoomScaleSheetLayoutView="100" workbookViewId="0">
      <pane ySplit="6225" topLeftCell="A48"/>
      <selection activeCell="B1" sqref="B1:T1"/>
      <selection pane="bottomLeft" activeCell="A19" sqref="A19"/>
    </sheetView>
  </sheetViews>
  <sheetFormatPr defaultRowHeight="11.25" x14ac:dyDescent="0.15"/>
  <cols>
    <col min="1" max="1" width="9" style="77"/>
    <col min="2" max="2" width="2.5" style="77" bestFit="1" customWidth="1"/>
    <col min="3" max="3" width="3" style="77" bestFit="1" customWidth="1"/>
    <col min="4" max="4" width="11.25" style="77" bestFit="1" customWidth="1"/>
    <col min="5" max="19" width="6.125" style="77" customWidth="1"/>
    <col min="20" max="20" width="8.375" style="77" customWidth="1"/>
    <col min="21" max="16384" width="9" style="77"/>
  </cols>
  <sheetData>
    <row r="1" spans="2:20" ht="24" customHeight="1" x14ac:dyDescent="0.15">
      <c r="B1" s="575" t="s">
        <v>579</v>
      </c>
      <c r="C1" s="575"/>
      <c r="D1" s="575"/>
      <c r="E1" s="575"/>
      <c r="F1" s="575"/>
      <c r="G1" s="575"/>
      <c r="H1" s="575"/>
      <c r="I1" s="575"/>
      <c r="J1" s="575"/>
      <c r="K1" s="575"/>
      <c r="L1" s="575"/>
      <c r="M1" s="575"/>
      <c r="N1" s="575"/>
      <c r="O1" s="575"/>
      <c r="P1" s="575"/>
      <c r="Q1" s="575"/>
      <c r="R1" s="575"/>
      <c r="S1" s="575"/>
      <c r="T1" s="575"/>
    </row>
    <row r="2" spans="2:20" x14ac:dyDescent="0.15"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3" t="s">
        <v>566</v>
      </c>
    </row>
    <row r="3" spans="2:20" ht="17.25" customHeight="1" x14ac:dyDescent="0.15">
      <c r="B3" s="581" t="s">
        <v>411</v>
      </c>
      <c r="C3" s="583" t="s">
        <v>107</v>
      </c>
      <c r="D3" s="291" t="s">
        <v>108</v>
      </c>
      <c r="E3" s="292" t="s">
        <v>412</v>
      </c>
      <c r="F3" s="293" t="s">
        <v>413</v>
      </c>
      <c r="G3" s="293" t="s">
        <v>414</v>
      </c>
      <c r="H3" s="293" t="s">
        <v>415</v>
      </c>
      <c r="I3" s="293" t="s">
        <v>416</v>
      </c>
      <c r="J3" s="293" t="s">
        <v>417</v>
      </c>
      <c r="K3" s="293" t="s">
        <v>418</v>
      </c>
      <c r="L3" s="293" t="s">
        <v>419</v>
      </c>
      <c r="M3" s="293" t="s">
        <v>420</v>
      </c>
      <c r="N3" s="293" t="s">
        <v>421</v>
      </c>
      <c r="O3" s="293" t="s">
        <v>422</v>
      </c>
      <c r="P3" s="293" t="s">
        <v>423</v>
      </c>
      <c r="Q3" s="293" t="s">
        <v>230</v>
      </c>
      <c r="R3" s="293" t="s">
        <v>147</v>
      </c>
      <c r="S3" s="293" t="s">
        <v>424</v>
      </c>
      <c r="T3" s="293" t="s">
        <v>203</v>
      </c>
    </row>
    <row r="4" spans="2:20" x14ac:dyDescent="0.15">
      <c r="B4" s="578"/>
      <c r="C4" s="584"/>
      <c r="D4" s="228"/>
      <c r="E4" s="229" t="s">
        <v>425</v>
      </c>
      <c r="F4" s="290"/>
      <c r="G4" s="290"/>
      <c r="H4" s="290"/>
      <c r="I4" s="290"/>
      <c r="J4" s="290"/>
      <c r="K4" s="290"/>
      <c r="L4" s="290"/>
      <c r="M4" s="290"/>
      <c r="N4" s="290" t="s">
        <v>426</v>
      </c>
      <c r="O4" s="290"/>
      <c r="P4" s="290"/>
      <c r="Q4" s="290"/>
      <c r="R4" s="290"/>
      <c r="S4" s="290"/>
      <c r="T4" s="290" t="s">
        <v>557</v>
      </c>
    </row>
    <row r="5" spans="2:20" ht="17.25" customHeight="1" thickBot="1" x14ac:dyDescent="0.2">
      <c r="B5" s="582"/>
      <c r="C5" s="585"/>
      <c r="D5" s="230" t="s">
        <v>109</v>
      </c>
      <c r="E5" s="231" t="s">
        <v>427</v>
      </c>
      <c r="F5" s="232" t="s">
        <v>428</v>
      </c>
      <c r="G5" s="232" t="s">
        <v>429</v>
      </c>
      <c r="H5" s="232" t="s">
        <v>430</v>
      </c>
      <c r="I5" s="232" t="s">
        <v>431</v>
      </c>
      <c r="J5" s="232" t="s">
        <v>432</v>
      </c>
      <c r="K5" s="232" t="s">
        <v>433</v>
      </c>
      <c r="L5" s="232" t="s">
        <v>434</v>
      </c>
      <c r="M5" s="232" t="s">
        <v>435</v>
      </c>
      <c r="N5" s="232" t="s">
        <v>436</v>
      </c>
      <c r="O5" s="232" t="s">
        <v>437</v>
      </c>
      <c r="P5" s="232" t="s">
        <v>438</v>
      </c>
      <c r="Q5" s="232" t="s">
        <v>231</v>
      </c>
      <c r="R5" s="232" t="s">
        <v>148</v>
      </c>
      <c r="S5" s="232" t="s">
        <v>439</v>
      </c>
      <c r="T5" s="232" t="s">
        <v>558</v>
      </c>
    </row>
    <row r="6" spans="2:20" ht="18.75" customHeight="1" x14ac:dyDescent="0.15">
      <c r="B6" s="578" t="s">
        <v>440</v>
      </c>
      <c r="C6" s="298" t="s">
        <v>441</v>
      </c>
      <c r="D6" s="177" t="s">
        <v>19</v>
      </c>
      <c r="E6" s="178">
        <v>96</v>
      </c>
      <c r="F6" s="179">
        <v>96.5</v>
      </c>
      <c r="G6" s="179">
        <v>96.2</v>
      </c>
      <c r="H6" s="179">
        <v>99.3</v>
      </c>
      <c r="I6" s="179">
        <v>94.7</v>
      </c>
      <c r="J6" s="179">
        <v>97.5</v>
      </c>
      <c r="K6" s="179">
        <v>97.2</v>
      </c>
      <c r="L6" s="179">
        <v>96.9</v>
      </c>
      <c r="M6" s="179">
        <v>96.1</v>
      </c>
      <c r="N6" s="179">
        <v>97.4</v>
      </c>
      <c r="O6" s="179">
        <v>97.5</v>
      </c>
      <c r="P6" s="179">
        <v>96.5</v>
      </c>
      <c r="Q6" s="179">
        <v>98.1</v>
      </c>
      <c r="R6" s="179">
        <v>97.4</v>
      </c>
      <c r="S6" s="179">
        <v>97.15096719932717</v>
      </c>
      <c r="T6" s="294">
        <v>-0.24903280067283617</v>
      </c>
    </row>
    <row r="7" spans="2:20" ht="18.75" customHeight="1" x14ac:dyDescent="0.15">
      <c r="B7" s="578"/>
      <c r="C7" s="61" t="s">
        <v>442</v>
      </c>
      <c r="D7" s="180" t="s">
        <v>20</v>
      </c>
      <c r="E7" s="181">
        <v>89.6</v>
      </c>
      <c r="F7" s="13">
        <v>89.8</v>
      </c>
      <c r="G7" s="13">
        <v>90.6</v>
      </c>
      <c r="H7" s="13">
        <v>88.4</v>
      </c>
      <c r="I7" s="13">
        <v>88.2</v>
      </c>
      <c r="J7" s="13">
        <v>90.8</v>
      </c>
      <c r="K7" s="13">
        <v>89.9</v>
      </c>
      <c r="L7" s="13">
        <v>89.8</v>
      </c>
      <c r="M7" s="13">
        <v>90.6</v>
      </c>
      <c r="N7" s="13">
        <v>91.5</v>
      </c>
      <c r="O7" s="13">
        <v>92.7</v>
      </c>
      <c r="P7" s="13">
        <v>90</v>
      </c>
      <c r="Q7" s="13">
        <v>86.3</v>
      </c>
      <c r="R7" s="13">
        <v>85</v>
      </c>
      <c r="S7" s="13">
        <v>79.925103141859736</v>
      </c>
      <c r="T7" s="295">
        <v>-5.0748968581402636</v>
      </c>
    </row>
    <row r="8" spans="2:20" ht="18.75" customHeight="1" x14ac:dyDescent="0.15">
      <c r="B8" s="578"/>
      <c r="C8" s="61" t="s">
        <v>442</v>
      </c>
      <c r="D8" s="180" t="s">
        <v>21</v>
      </c>
      <c r="E8" s="181">
        <v>88.9</v>
      </c>
      <c r="F8" s="13">
        <v>89.8</v>
      </c>
      <c r="G8" s="13">
        <v>89.8</v>
      </c>
      <c r="H8" s="13">
        <v>87.1</v>
      </c>
      <c r="I8" s="13">
        <v>88</v>
      </c>
      <c r="J8" s="13">
        <v>89.7</v>
      </c>
      <c r="K8" s="13">
        <v>88.3</v>
      </c>
      <c r="L8" s="13">
        <v>87.6</v>
      </c>
      <c r="M8" s="13">
        <v>87.8</v>
      </c>
      <c r="N8" s="13">
        <v>90</v>
      </c>
      <c r="O8" s="13">
        <v>90.3</v>
      </c>
      <c r="P8" s="13">
        <v>87</v>
      </c>
      <c r="Q8" s="13">
        <v>84.5</v>
      </c>
      <c r="R8" s="13">
        <v>80.5</v>
      </c>
      <c r="S8" s="13">
        <v>75.487342814782281</v>
      </c>
      <c r="T8" s="295">
        <v>-5.0126571852177193</v>
      </c>
    </row>
    <row r="9" spans="2:20" ht="18.75" customHeight="1" x14ac:dyDescent="0.15">
      <c r="B9" s="578"/>
      <c r="C9" s="61" t="s">
        <v>442</v>
      </c>
      <c r="D9" s="180" t="s">
        <v>22</v>
      </c>
      <c r="E9" s="181">
        <v>86.9</v>
      </c>
      <c r="F9" s="13">
        <v>87.3</v>
      </c>
      <c r="G9" s="13">
        <v>86.7</v>
      </c>
      <c r="H9" s="13">
        <v>84.4</v>
      </c>
      <c r="I9" s="13">
        <v>86.3</v>
      </c>
      <c r="J9" s="13">
        <v>88.1</v>
      </c>
      <c r="K9" s="13">
        <v>88.6</v>
      </c>
      <c r="L9" s="13">
        <v>86.5</v>
      </c>
      <c r="M9" s="13">
        <v>85.3</v>
      </c>
      <c r="N9" s="13">
        <v>90.3</v>
      </c>
      <c r="O9" s="13">
        <v>87.7</v>
      </c>
      <c r="P9" s="13">
        <v>83.6</v>
      </c>
      <c r="Q9" s="13">
        <v>87.2</v>
      </c>
      <c r="R9" s="13">
        <v>87.6</v>
      </c>
      <c r="S9" s="13">
        <v>89.702439950230911</v>
      </c>
      <c r="T9" s="295">
        <v>2.1024399502309166</v>
      </c>
    </row>
    <row r="10" spans="2:20" ht="18.75" customHeight="1" x14ac:dyDescent="0.15">
      <c r="B10" s="578"/>
      <c r="C10" s="61" t="s">
        <v>441</v>
      </c>
      <c r="D10" s="180" t="s">
        <v>23</v>
      </c>
      <c r="E10" s="181">
        <v>81.7</v>
      </c>
      <c r="F10" s="13">
        <v>84.1</v>
      </c>
      <c r="G10" s="13">
        <v>81.3</v>
      </c>
      <c r="H10" s="13">
        <v>81.7</v>
      </c>
      <c r="I10" s="13">
        <v>79.900000000000006</v>
      </c>
      <c r="J10" s="13">
        <v>83.3</v>
      </c>
      <c r="K10" s="13">
        <v>81</v>
      </c>
      <c r="L10" s="13">
        <v>80.8</v>
      </c>
      <c r="M10" s="13">
        <v>77.8</v>
      </c>
      <c r="N10" s="13">
        <v>87.4</v>
      </c>
      <c r="O10" s="13">
        <v>86.4</v>
      </c>
      <c r="P10" s="13">
        <v>86.3</v>
      </c>
      <c r="Q10" s="13">
        <v>82.9</v>
      </c>
      <c r="R10" s="13">
        <v>69.400000000000006</v>
      </c>
      <c r="S10" s="13">
        <v>64.213922723239492</v>
      </c>
      <c r="T10" s="295">
        <v>-5.1860772767605141</v>
      </c>
    </row>
    <row r="11" spans="2:20" ht="18.75" customHeight="1" x14ac:dyDescent="0.15">
      <c r="B11" s="578"/>
      <c r="C11" s="61" t="s">
        <v>443</v>
      </c>
      <c r="D11" s="180" t="s">
        <v>24</v>
      </c>
      <c r="E11" s="181">
        <v>54.5</v>
      </c>
      <c r="F11" s="13">
        <v>52.3</v>
      </c>
      <c r="G11" s="13">
        <v>51.8</v>
      </c>
      <c r="H11" s="13">
        <v>48.8</v>
      </c>
      <c r="I11" s="13">
        <v>47.4</v>
      </c>
      <c r="J11" s="13">
        <v>43.4</v>
      </c>
      <c r="K11" s="13">
        <v>40.700000000000003</v>
      </c>
      <c r="L11" s="13">
        <v>37.299999999999997</v>
      </c>
      <c r="M11" s="13">
        <v>32.1</v>
      </c>
      <c r="N11" s="13">
        <v>32.1</v>
      </c>
      <c r="O11" s="13">
        <v>31.6</v>
      </c>
      <c r="P11" s="13">
        <v>24.7</v>
      </c>
      <c r="Q11" s="13">
        <v>19.100000000000001</v>
      </c>
      <c r="R11" s="13">
        <v>7.7</v>
      </c>
      <c r="S11" s="13">
        <v>9.6608587429993769</v>
      </c>
      <c r="T11" s="295">
        <v>1.9608587429993767</v>
      </c>
    </row>
    <row r="12" spans="2:20" ht="18.75" customHeight="1" x14ac:dyDescent="0.15">
      <c r="B12" s="578"/>
      <c r="C12" s="61" t="s">
        <v>443</v>
      </c>
      <c r="D12" s="180" t="s">
        <v>25</v>
      </c>
      <c r="E12" s="181">
        <v>75.8</v>
      </c>
      <c r="F12" s="13">
        <v>81.2</v>
      </c>
      <c r="G12" s="13">
        <v>79.400000000000006</v>
      </c>
      <c r="H12" s="13">
        <v>77.2</v>
      </c>
      <c r="I12" s="13">
        <v>77.900000000000006</v>
      </c>
      <c r="J12" s="13">
        <v>76.400000000000006</v>
      </c>
      <c r="K12" s="13">
        <v>77.099999999999994</v>
      </c>
      <c r="L12" s="13">
        <v>76.2</v>
      </c>
      <c r="M12" s="13">
        <v>75.5</v>
      </c>
      <c r="N12" s="13">
        <v>79.900000000000006</v>
      </c>
      <c r="O12" s="13">
        <v>78.2</v>
      </c>
      <c r="P12" s="13">
        <v>74</v>
      </c>
      <c r="Q12" s="13">
        <v>63.8</v>
      </c>
      <c r="R12" s="13">
        <v>72.099999999999994</v>
      </c>
      <c r="S12" s="13">
        <v>68.379964840141824</v>
      </c>
      <c r="T12" s="295">
        <v>-3.7200351598581705</v>
      </c>
    </row>
    <row r="13" spans="2:20" ht="18.75" customHeight="1" x14ac:dyDescent="0.15">
      <c r="B13" s="578"/>
      <c r="C13" s="61" t="s">
        <v>442</v>
      </c>
      <c r="D13" s="180" t="s">
        <v>26</v>
      </c>
      <c r="E13" s="181">
        <v>72.2</v>
      </c>
      <c r="F13" s="13">
        <v>80</v>
      </c>
      <c r="G13" s="13">
        <v>81.3</v>
      </c>
      <c r="H13" s="13">
        <v>80.8</v>
      </c>
      <c r="I13" s="13">
        <v>82.8</v>
      </c>
      <c r="J13" s="13">
        <v>84</v>
      </c>
      <c r="K13" s="13">
        <v>84.1</v>
      </c>
      <c r="L13" s="13">
        <v>84.1</v>
      </c>
      <c r="M13" s="13">
        <v>83.3</v>
      </c>
      <c r="N13" s="13">
        <v>88.5</v>
      </c>
      <c r="O13" s="13">
        <v>88.2</v>
      </c>
      <c r="P13" s="13">
        <v>88.5</v>
      </c>
      <c r="Q13" s="13">
        <v>87.2</v>
      </c>
      <c r="R13" s="13">
        <v>86.6</v>
      </c>
      <c r="S13" s="13">
        <v>84.61487950620527</v>
      </c>
      <c r="T13" s="295">
        <v>-1.9851204937947244</v>
      </c>
    </row>
    <row r="14" spans="2:20" ht="18.75" customHeight="1" x14ac:dyDescent="0.15">
      <c r="B14" s="578"/>
      <c r="C14" s="61" t="s">
        <v>441</v>
      </c>
      <c r="D14" s="180" t="s">
        <v>27</v>
      </c>
      <c r="E14" s="181">
        <v>78.400000000000006</v>
      </c>
      <c r="F14" s="13">
        <v>75.099999999999994</v>
      </c>
      <c r="G14" s="13">
        <v>84.5</v>
      </c>
      <c r="H14" s="13">
        <v>85.1</v>
      </c>
      <c r="I14" s="13">
        <v>87.4</v>
      </c>
      <c r="J14" s="13">
        <v>85.6</v>
      </c>
      <c r="K14" s="13">
        <v>85.7</v>
      </c>
      <c r="L14" s="13">
        <v>87.6</v>
      </c>
      <c r="M14" s="13">
        <v>85.5</v>
      </c>
      <c r="N14" s="13">
        <v>88.8</v>
      </c>
      <c r="O14" s="13">
        <v>86.2</v>
      </c>
      <c r="P14" s="13">
        <v>87.4</v>
      </c>
      <c r="Q14" s="13">
        <v>83.6</v>
      </c>
      <c r="R14" s="13">
        <v>80.400000000000006</v>
      </c>
      <c r="S14" s="13">
        <v>68.066745655608216</v>
      </c>
      <c r="T14" s="295">
        <v>-12.33325434439179</v>
      </c>
    </row>
    <row r="15" spans="2:20" ht="18.75" customHeight="1" x14ac:dyDescent="0.15">
      <c r="B15" s="578"/>
      <c r="C15" s="61" t="s">
        <v>443</v>
      </c>
      <c r="D15" s="180" t="s">
        <v>28</v>
      </c>
      <c r="E15" s="181">
        <v>88.2</v>
      </c>
      <c r="F15" s="13">
        <v>88.5</v>
      </c>
      <c r="G15" s="13">
        <v>89.6</v>
      </c>
      <c r="H15" s="13">
        <v>85.4</v>
      </c>
      <c r="I15" s="13">
        <v>85.2</v>
      </c>
      <c r="J15" s="13">
        <v>87.4</v>
      </c>
      <c r="K15" s="13">
        <v>85.7</v>
      </c>
      <c r="L15" s="13">
        <v>84.1</v>
      </c>
      <c r="M15" s="13">
        <v>82.5</v>
      </c>
      <c r="N15" s="13">
        <v>85</v>
      </c>
      <c r="O15" s="13">
        <v>82.2</v>
      </c>
      <c r="P15" s="13">
        <v>82</v>
      </c>
      <c r="Q15" s="13">
        <v>85.9</v>
      </c>
      <c r="R15" s="13">
        <v>85.2</v>
      </c>
      <c r="S15" s="13">
        <v>74.319523897398042</v>
      </c>
      <c r="T15" s="295">
        <v>-10.880476102601961</v>
      </c>
    </row>
    <row r="16" spans="2:20" ht="18.75" customHeight="1" x14ac:dyDescent="0.15">
      <c r="B16" s="578"/>
      <c r="C16" s="61" t="s">
        <v>443</v>
      </c>
      <c r="D16" s="180" t="s">
        <v>29</v>
      </c>
      <c r="E16" s="181">
        <v>77.8</v>
      </c>
      <c r="F16" s="13">
        <v>79.900000000000006</v>
      </c>
      <c r="G16" s="13">
        <v>73.8</v>
      </c>
      <c r="H16" s="13">
        <v>76.599999999999994</v>
      </c>
      <c r="I16" s="13">
        <v>75.7</v>
      </c>
      <c r="J16" s="13">
        <v>73.7</v>
      </c>
      <c r="K16" s="13">
        <v>72</v>
      </c>
      <c r="L16" s="13">
        <v>69.599999999999994</v>
      </c>
      <c r="M16" s="13">
        <v>67.599999999999994</v>
      </c>
      <c r="N16" s="13">
        <v>79.2</v>
      </c>
      <c r="O16" s="13">
        <v>75.8</v>
      </c>
      <c r="P16" s="13">
        <v>75.400000000000006</v>
      </c>
      <c r="Q16" s="13">
        <v>74.7</v>
      </c>
      <c r="R16" s="13">
        <v>69.5</v>
      </c>
      <c r="S16" s="13">
        <v>56.946088453674804</v>
      </c>
      <c r="T16" s="295">
        <v>-12.553911546325196</v>
      </c>
    </row>
    <row r="17" spans="2:20" ht="18.75" customHeight="1" thickBot="1" x14ac:dyDescent="0.2">
      <c r="B17" s="578"/>
      <c r="C17" s="299" t="s">
        <v>443</v>
      </c>
      <c r="D17" s="182" t="s">
        <v>30</v>
      </c>
      <c r="E17" s="183">
        <v>81.7</v>
      </c>
      <c r="F17" s="184">
        <v>80.099999999999994</v>
      </c>
      <c r="G17" s="184">
        <v>74.7</v>
      </c>
      <c r="H17" s="184">
        <v>75.7</v>
      </c>
      <c r="I17" s="184">
        <v>77.599999999999994</v>
      </c>
      <c r="J17" s="184">
        <v>77.599999999999994</v>
      </c>
      <c r="K17" s="184">
        <v>75.7</v>
      </c>
      <c r="L17" s="184">
        <v>72.2</v>
      </c>
      <c r="M17" s="184">
        <v>72.599999999999994</v>
      </c>
      <c r="N17" s="184">
        <v>85.3</v>
      </c>
      <c r="O17" s="184">
        <v>85.9</v>
      </c>
      <c r="P17" s="184">
        <v>81.5</v>
      </c>
      <c r="Q17" s="184">
        <v>76.8</v>
      </c>
      <c r="R17" s="184">
        <v>80.3</v>
      </c>
      <c r="S17" s="184">
        <v>80.712637477898653</v>
      </c>
      <c r="T17" s="296">
        <v>0.4126374778986559</v>
      </c>
    </row>
    <row r="18" spans="2:20" ht="18.75" customHeight="1" thickTop="1" x14ac:dyDescent="0.15">
      <c r="B18" s="577" t="s">
        <v>444</v>
      </c>
      <c r="C18" s="300" t="s">
        <v>441</v>
      </c>
      <c r="D18" s="185" t="s">
        <v>110</v>
      </c>
      <c r="E18" s="186">
        <v>55.3</v>
      </c>
      <c r="F18" s="14">
        <v>53.7</v>
      </c>
      <c r="G18" s="14">
        <v>57.4</v>
      </c>
      <c r="H18" s="14">
        <v>54</v>
      </c>
      <c r="I18" s="14">
        <v>54.6</v>
      </c>
      <c r="J18" s="14">
        <v>48.3</v>
      </c>
      <c r="K18" s="14">
        <v>46.1</v>
      </c>
      <c r="L18" s="14">
        <v>45.7</v>
      </c>
      <c r="M18" s="14">
        <v>42.5</v>
      </c>
      <c r="N18" s="14">
        <v>42.9</v>
      </c>
      <c r="O18" s="14">
        <v>41.4</v>
      </c>
      <c r="P18" s="14">
        <v>42</v>
      </c>
      <c r="Q18" s="14">
        <v>35.6</v>
      </c>
      <c r="R18" s="14">
        <v>24.6</v>
      </c>
      <c r="S18" s="14">
        <v>16.353377182731794</v>
      </c>
      <c r="T18" s="297">
        <v>-8.2466228172682072</v>
      </c>
    </row>
    <row r="19" spans="2:20" ht="18.75" customHeight="1" x14ac:dyDescent="0.15">
      <c r="B19" s="578"/>
      <c r="C19" s="61" t="s">
        <v>442</v>
      </c>
      <c r="D19" s="180" t="s">
        <v>111</v>
      </c>
      <c r="E19" s="181">
        <v>34.1</v>
      </c>
      <c r="F19" s="13">
        <v>30.5</v>
      </c>
      <c r="G19" s="13">
        <v>27.3</v>
      </c>
      <c r="H19" s="13">
        <v>24.1</v>
      </c>
      <c r="I19" s="13">
        <v>23.4</v>
      </c>
      <c r="J19" s="13">
        <v>21.2</v>
      </c>
      <c r="K19" s="13">
        <v>19.100000000000001</v>
      </c>
      <c r="L19" s="13">
        <v>17</v>
      </c>
      <c r="M19" s="13">
        <v>14.6</v>
      </c>
      <c r="N19" s="13">
        <v>23.1</v>
      </c>
      <c r="O19" s="13">
        <v>23.5</v>
      </c>
      <c r="P19" s="13">
        <v>32</v>
      </c>
      <c r="Q19" s="13">
        <v>35.200000000000003</v>
      </c>
      <c r="R19" s="13">
        <v>42.5</v>
      </c>
      <c r="S19" s="13">
        <v>40.886360795099385</v>
      </c>
      <c r="T19" s="295">
        <v>-1.6136392049006147</v>
      </c>
    </row>
    <row r="20" spans="2:20" ht="18.75" customHeight="1" x14ac:dyDescent="0.15">
      <c r="B20" s="578"/>
      <c r="C20" s="61" t="s">
        <v>441</v>
      </c>
      <c r="D20" s="180" t="s">
        <v>112</v>
      </c>
      <c r="E20" s="181">
        <v>26.8</v>
      </c>
      <c r="F20" s="13">
        <v>30</v>
      </c>
      <c r="G20" s="13">
        <v>27.1</v>
      </c>
      <c r="H20" s="13">
        <v>27.9</v>
      </c>
      <c r="I20" s="13">
        <v>24.4</v>
      </c>
      <c r="J20" s="13">
        <v>25.1</v>
      </c>
      <c r="K20" s="13">
        <v>19.600000000000001</v>
      </c>
      <c r="L20" s="13">
        <v>17.5</v>
      </c>
      <c r="M20" s="13">
        <v>16.399999999999999</v>
      </c>
      <c r="N20" s="13">
        <v>16.399999999999999</v>
      </c>
      <c r="O20" s="13">
        <v>12.9</v>
      </c>
      <c r="P20" s="13">
        <v>9.5</v>
      </c>
      <c r="Q20" s="13">
        <v>10.7</v>
      </c>
      <c r="R20" s="13">
        <v>11.4</v>
      </c>
      <c r="S20" s="13">
        <v>6.0478937248732736</v>
      </c>
      <c r="T20" s="295">
        <v>-5.3521062751267268</v>
      </c>
    </row>
    <row r="21" spans="2:20" ht="18.75" customHeight="1" thickBot="1" x14ac:dyDescent="0.2">
      <c r="B21" s="579"/>
      <c r="C21" s="299" t="s">
        <v>441</v>
      </c>
      <c r="D21" s="182" t="s">
        <v>113</v>
      </c>
      <c r="E21" s="183">
        <v>25.9</v>
      </c>
      <c r="F21" s="184">
        <v>26.6</v>
      </c>
      <c r="G21" s="184">
        <v>29.1</v>
      </c>
      <c r="H21" s="184">
        <v>30.7</v>
      </c>
      <c r="I21" s="184">
        <v>31.1</v>
      </c>
      <c r="J21" s="184">
        <v>28.7</v>
      </c>
      <c r="K21" s="184">
        <v>28.2</v>
      </c>
      <c r="L21" s="184">
        <v>28.5</v>
      </c>
      <c r="M21" s="184">
        <v>29.8</v>
      </c>
      <c r="N21" s="184">
        <v>37</v>
      </c>
      <c r="O21" s="184">
        <v>33</v>
      </c>
      <c r="P21" s="184">
        <v>32.299999999999997</v>
      </c>
      <c r="Q21" s="184">
        <v>26.6</v>
      </c>
      <c r="R21" s="184">
        <v>19.2</v>
      </c>
      <c r="S21" s="184">
        <v>19.00547513687842</v>
      </c>
      <c r="T21" s="296">
        <v>-0.19452486312157902</v>
      </c>
    </row>
    <row r="22" spans="2:20" ht="18.75" customHeight="1" thickTop="1" x14ac:dyDescent="0.15">
      <c r="B22" s="577" t="s">
        <v>445</v>
      </c>
      <c r="C22" s="300" t="s">
        <v>442</v>
      </c>
      <c r="D22" s="185" t="s">
        <v>114</v>
      </c>
      <c r="E22" s="186">
        <v>39.56</v>
      </c>
      <c r="F22" s="14">
        <v>41.3</v>
      </c>
      <c r="G22" s="14">
        <v>33.6</v>
      </c>
      <c r="H22" s="14">
        <v>42.3</v>
      </c>
      <c r="I22" s="14">
        <v>35.6</v>
      </c>
      <c r="J22" s="14">
        <v>34.799999999999997</v>
      </c>
      <c r="K22" s="14">
        <v>34.700000000000003</v>
      </c>
      <c r="L22" s="14">
        <v>32.299999999999997</v>
      </c>
      <c r="M22" s="14">
        <v>27.2</v>
      </c>
      <c r="N22" s="14">
        <v>25.9</v>
      </c>
      <c r="O22" s="14">
        <v>24.4</v>
      </c>
      <c r="P22" s="14">
        <v>21.6</v>
      </c>
      <c r="Q22" s="187" t="s">
        <v>559</v>
      </c>
      <c r="R22" s="14">
        <v>11.4</v>
      </c>
      <c r="S22" s="14">
        <v>13.354214123006832</v>
      </c>
      <c r="T22" s="297">
        <v>1.9542141230068317</v>
      </c>
    </row>
    <row r="23" spans="2:20" ht="18.75" customHeight="1" x14ac:dyDescent="0.15">
      <c r="B23" s="578"/>
      <c r="C23" s="61" t="s">
        <v>441</v>
      </c>
      <c r="D23" s="180" t="s">
        <v>115</v>
      </c>
      <c r="E23" s="181">
        <v>59.4</v>
      </c>
      <c r="F23" s="13">
        <v>52.2</v>
      </c>
      <c r="G23" s="13">
        <v>41.7</v>
      </c>
      <c r="H23" s="13">
        <v>40.6</v>
      </c>
      <c r="I23" s="13">
        <v>39.1</v>
      </c>
      <c r="J23" s="13">
        <v>39.799999999999997</v>
      </c>
      <c r="K23" s="13">
        <v>35.1</v>
      </c>
      <c r="L23" s="13">
        <v>32</v>
      </c>
      <c r="M23" s="13">
        <v>28.8</v>
      </c>
      <c r="N23" s="13">
        <v>28.5</v>
      </c>
      <c r="O23" s="13">
        <v>24</v>
      </c>
      <c r="P23" s="13">
        <v>17</v>
      </c>
      <c r="Q23" s="13">
        <v>17.600000000000001</v>
      </c>
      <c r="R23" s="13">
        <v>15.1</v>
      </c>
      <c r="S23" s="13">
        <v>16.513111268603829</v>
      </c>
      <c r="T23" s="295">
        <v>1.4131112686038296</v>
      </c>
    </row>
    <row r="24" spans="2:20" ht="18.75" customHeight="1" thickBot="1" x14ac:dyDescent="0.2">
      <c r="B24" s="579"/>
      <c r="C24" s="299" t="s">
        <v>443</v>
      </c>
      <c r="D24" s="182" t="s">
        <v>116</v>
      </c>
      <c r="E24" s="183">
        <v>72.400000000000006</v>
      </c>
      <c r="F24" s="184">
        <v>68</v>
      </c>
      <c r="G24" s="184">
        <v>61.9</v>
      </c>
      <c r="H24" s="184">
        <v>52.5</v>
      </c>
      <c r="I24" s="184">
        <v>51</v>
      </c>
      <c r="J24" s="184">
        <v>49.5</v>
      </c>
      <c r="K24" s="184">
        <v>40.9</v>
      </c>
      <c r="L24" s="184">
        <v>34.799999999999997</v>
      </c>
      <c r="M24" s="184">
        <v>34</v>
      </c>
      <c r="N24" s="184">
        <v>33.9</v>
      </c>
      <c r="O24" s="184">
        <v>22.7</v>
      </c>
      <c r="P24" s="184">
        <v>19.5</v>
      </c>
      <c r="Q24" s="184">
        <v>7.9</v>
      </c>
      <c r="R24" s="184">
        <v>9.6999999999999993</v>
      </c>
      <c r="S24" s="184">
        <v>7.1182548794489096</v>
      </c>
      <c r="T24" s="296">
        <v>-2.5817451205510897</v>
      </c>
    </row>
    <row r="25" spans="2:20" ht="18.75" customHeight="1" thickTop="1" x14ac:dyDescent="0.15">
      <c r="B25" s="577" t="s">
        <v>446</v>
      </c>
      <c r="C25" s="300" t="s">
        <v>441</v>
      </c>
      <c r="D25" s="185" t="s">
        <v>117</v>
      </c>
      <c r="E25" s="186">
        <v>60.1</v>
      </c>
      <c r="F25" s="14">
        <v>58.5</v>
      </c>
      <c r="G25" s="14">
        <v>46.3</v>
      </c>
      <c r="H25" s="14">
        <v>43.8</v>
      </c>
      <c r="I25" s="14">
        <v>42.7</v>
      </c>
      <c r="J25" s="14">
        <v>41.4</v>
      </c>
      <c r="K25" s="14">
        <v>37.200000000000003</v>
      </c>
      <c r="L25" s="14">
        <v>37</v>
      </c>
      <c r="M25" s="14">
        <v>35.200000000000003</v>
      </c>
      <c r="N25" s="14">
        <v>40.700000000000003</v>
      </c>
      <c r="O25" s="14">
        <v>40.4</v>
      </c>
      <c r="P25" s="14">
        <v>32.200000000000003</v>
      </c>
      <c r="Q25" s="14">
        <v>23.4</v>
      </c>
      <c r="R25" s="14">
        <v>15.2</v>
      </c>
      <c r="S25" s="14">
        <v>13.762069935314521</v>
      </c>
      <c r="T25" s="297">
        <v>-1.437930064685478</v>
      </c>
    </row>
    <row r="26" spans="2:20" ht="18.75" customHeight="1" x14ac:dyDescent="0.15">
      <c r="B26" s="578"/>
      <c r="C26" s="61" t="s">
        <v>441</v>
      </c>
      <c r="D26" s="180" t="s">
        <v>118</v>
      </c>
      <c r="E26" s="181">
        <v>62.4</v>
      </c>
      <c r="F26" s="13">
        <v>66.099999999999994</v>
      </c>
      <c r="G26" s="13">
        <v>57.5</v>
      </c>
      <c r="H26" s="13">
        <v>59.4</v>
      </c>
      <c r="I26" s="13">
        <v>59.8</v>
      </c>
      <c r="J26" s="13">
        <v>55</v>
      </c>
      <c r="K26" s="13">
        <v>51.9</v>
      </c>
      <c r="L26" s="13">
        <v>47.8</v>
      </c>
      <c r="M26" s="13">
        <v>44.3</v>
      </c>
      <c r="N26" s="13">
        <v>47.7</v>
      </c>
      <c r="O26" s="13">
        <v>45.9</v>
      </c>
      <c r="P26" s="13">
        <v>32.299999999999997</v>
      </c>
      <c r="Q26" s="13">
        <v>24.2</v>
      </c>
      <c r="R26" s="13">
        <v>34.6</v>
      </c>
      <c r="S26" s="13">
        <v>38.084353741496599</v>
      </c>
      <c r="T26" s="295">
        <v>3.4843537414965979</v>
      </c>
    </row>
    <row r="27" spans="2:20" ht="18.75" customHeight="1" x14ac:dyDescent="0.15">
      <c r="B27" s="578"/>
      <c r="C27" s="61" t="s">
        <v>441</v>
      </c>
      <c r="D27" s="180" t="s">
        <v>119</v>
      </c>
      <c r="E27" s="181">
        <v>76.2</v>
      </c>
      <c r="F27" s="13">
        <v>78.900000000000006</v>
      </c>
      <c r="G27" s="13">
        <v>72.400000000000006</v>
      </c>
      <c r="H27" s="13">
        <v>70.900000000000006</v>
      </c>
      <c r="I27" s="13">
        <v>70.400000000000006</v>
      </c>
      <c r="J27" s="13">
        <v>65.5</v>
      </c>
      <c r="K27" s="13">
        <v>61</v>
      </c>
      <c r="L27" s="13">
        <v>57.2</v>
      </c>
      <c r="M27" s="13">
        <v>60.6</v>
      </c>
      <c r="N27" s="13">
        <v>57.7</v>
      </c>
      <c r="O27" s="13">
        <v>59.6</v>
      </c>
      <c r="P27" s="13">
        <v>44.9</v>
      </c>
      <c r="Q27" s="13">
        <v>34.299999999999997</v>
      </c>
      <c r="R27" s="13">
        <v>21.7</v>
      </c>
      <c r="S27" s="13">
        <v>11.513275389927372</v>
      </c>
      <c r="T27" s="295">
        <v>-10.186724610072627</v>
      </c>
    </row>
    <row r="28" spans="2:20" ht="18.75" customHeight="1" x14ac:dyDescent="0.15">
      <c r="B28" s="578"/>
      <c r="C28" s="61" t="s">
        <v>441</v>
      </c>
      <c r="D28" s="180" t="s">
        <v>120</v>
      </c>
      <c r="E28" s="181">
        <v>50.1</v>
      </c>
      <c r="F28" s="13">
        <v>46.2</v>
      </c>
      <c r="G28" s="13">
        <v>42.8</v>
      </c>
      <c r="H28" s="13">
        <v>42.5</v>
      </c>
      <c r="I28" s="13">
        <v>38.700000000000003</v>
      </c>
      <c r="J28" s="13">
        <v>32.200000000000003</v>
      </c>
      <c r="K28" s="13">
        <v>30.2</v>
      </c>
      <c r="L28" s="13">
        <v>27.1</v>
      </c>
      <c r="M28" s="13">
        <v>22.8</v>
      </c>
      <c r="N28" s="13">
        <v>34.4</v>
      </c>
      <c r="O28" s="13">
        <v>34.799999999999997</v>
      </c>
      <c r="P28" s="13">
        <v>32.4</v>
      </c>
      <c r="Q28" s="13">
        <v>26.6</v>
      </c>
      <c r="R28" s="13">
        <v>13.6</v>
      </c>
      <c r="S28" s="13">
        <v>11.841952353282975</v>
      </c>
      <c r="T28" s="295">
        <v>-1.7580476467170243</v>
      </c>
    </row>
    <row r="29" spans="2:20" ht="18.75" customHeight="1" thickBot="1" x14ac:dyDescent="0.2">
      <c r="B29" s="579"/>
      <c r="C29" s="299" t="s">
        <v>441</v>
      </c>
      <c r="D29" s="182" t="s">
        <v>121</v>
      </c>
      <c r="E29" s="183">
        <v>55</v>
      </c>
      <c r="F29" s="184">
        <v>50.9</v>
      </c>
      <c r="G29" s="184">
        <v>52.8</v>
      </c>
      <c r="H29" s="184">
        <v>50.7</v>
      </c>
      <c r="I29" s="184">
        <v>48.6</v>
      </c>
      <c r="J29" s="184">
        <v>42.3</v>
      </c>
      <c r="K29" s="184">
        <v>40.700000000000003</v>
      </c>
      <c r="L29" s="184">
        <v>34.5</v>
      </c>
      <c r="M29" s="184">
        <v>30.4</v>
      </c>
      <c r="N29" s="184">
        <v>30.1</v>
      </c>
      <c r="O29" s="184">
        <v>28.1</v>
      </c>
      <c r="P29" s="184">
        <v>22.7</v>
      </c>
      <c r="Q29" s="184">
        <v>16.7</v>
      </c>
      <c r="R29" s="184">
        <v>20.7</v>
      </c>
      <c r="S29" s="184">
        <v>25.46365474202338</v>
      </c>
      <c r="T29" s="296">
        <v>4.7636547420233804</v>
      </c>
    </row>
    <row r="30" spans="2:20" ht="18.75" customHeight="1" thickTop="1" x14ac:dyDescent="0.15">
      <c r="B30" s="577" t="s">
        <v>447</v>
      </c>
      <c r="C30" s="300" t="s">
        <v>441</v>
      </c>
      <c r="D30" s="185" t="s">
        <v>122</v>
      </c>
      <c r="E30" s="186">
        <v>55.8</v>
      </c>
      <c r="F30" s="14">
        <v>54.3</v>
      </c>
      <c r="G30" s="14">
        <v>47.5</v>
      </c>
      <c r="H30" s="14">
        <v>48.2</v>
      </c>
      <c r="I30" s="14">
        <v>47</v>
      </c>
      <c r="J30" s="14">
        <v>48.1</v>
      </c>
      <c r="K30" s="14">
        <v>44.3</v>
      </c>
      <c r="L30" s="14">
        <v>44.2</v>
      </c>
      <c r="M30" s="14">
        <v>44.6</v>
      </c>
      <c r="N30" s="14">
        <v>55.7</v>
      </c>
      <c r="O30" s="14">
        <v>57</v>
      </c>
      <c r="P30" s="14">
        <v>50.3</v>
      </c>
      <c r="Q30" s="14">
        <v>40.5</v>
      </c>
      <c r="R30" s="14">
        <v>37.200000000000003</v>
      </c>
      <c r="S30" s="14">
        <v>36.763560861666235</v>
      </c>
      <c r="T30" s="297">
        <v>-0.43643913833376757</v>
      </c>
    </row>
    <row r="31" spans="2:20" ht="18.75" customHeight="1" x14ac:dyDescent="0.15">
      <c r="B31" s="578"/>
      <c r="C31" s="61" t="s">
        <v>441</v>
      </c>
      <c r="D31" s="180" t="s">
        <v>123</v>
      </c>
      <c r="E31" s="181">
        <v>56.9</v>
      </c>
      <c r="F31" s="13">
        <v>58.5</v>
      </c>
      <c r="G31" s="13">
        <v>53.1</v>
      </c>
      <c r="H31" s="13">
        <v>56.5</v>
      </c>
      <c r="I31" s="13">
        <v>53.4</v>
      </c>
      <c r="J31" s="13">
        <v>49.6</v>
      </c>
      <c r="K31" s="13">
        <v>50.5</v>
      </c>
      <c r="L31" s="13">
        <v>48.5</v>
      </c>
      <c r="M31" s="13">
        <v>51.7</v>
      </c>
      <c r="N31" s="13">
        <v>49.6</v>
      </c>
      <c r="O31" s="13">
        <v>45.4</v>
      </c>
      <c r="P31" s="13">
        <v>46.4</v>
      </c>
      <c r="Q31" s="13">
        <v>39.1</v>
      </c>
      <c r="R31" s="13">
        <v>32.4</v>
      </c>
      <c r="S31" s="13">
        <v>32.764076314564917</v>
      </c>
      <c r="T31" s="295">
        <v>0.36407631456491885</v>
      </c>
    </row>
    <row r="32" spans="2:20" ht="18.75" customHeight="1" x14ac:dyDescent="0.15">
      <c r="B32" s="578"/>
      <c r="C32" s="61" t="s">
        <v>442</v>
      </c>
      <c r="D32" s="180" t="s">
        <v>124</v>
      </c>
      <c r="E32" s="181">
        <v>54.2</v>
      </c>
      <c r="F32" s="13">
        <v>60.7</v>
      </c>
      <c r="G32" s="13">
        <v>55.9</v>
      </c>
      <c r="H32" s="13">
        <v>51</v>
      </c>
      <c r="I32" s="13">
        <v>46.3</v>
      </c>
      <c r="J32" s="13">
        <v>47.2</v>
      </c>
      <c r="K32" s="13">
        <v>45.9</v>
      </c>
      <c r="L32" s="13">
        <v>39.299999999999997</v>
      </c>
      <c r="M32" s="13">
        <v>39.700000000000003</v>
      </c>
      <c r="N32" s="13">
        <v>38.200000000000003</v>
      </c>
      <c r="O32" s="13">
        <v>39.200000000000003</v>
      </c>
      <c r="P32" s="13">
        <v>32.1</v>
      </c>
      <c r="Q32" s="13">
        <v>29.2</v>
      </c>
      <c r="R32" s="13">
        <v>14.7</v>
      </c>
      <c r="S32" s="13">
        <v>18.721426394391955</v>
      </c>
      <c r="T32" s="295">
        <v>4.0214263943919555</v>
      </c>
    </row>
    <row r="33" spans="2:20" ht="18.75" customHeight="1" x14ac:dyDescent="0.15">
      <c r="B33" s="578"/>
      <c r="C33" s="61" t="s">
        <v>442</v>
      </c>
      <c r="D33" s="180" t="s">
        <v>125</v>
      </c>
      <c r="E33" s="181">
        <v>13.9</v>
      </c>
      <c r="F33" s="13">
        <v>17.600000000000001</v>
      </c>
      <c r="G33" s="13">
        <v>19.899999999999999</v>
      </c>
      <c r="H33" s="13">
        <v>19.899999999999999</v>
      </c>
      <c r="I33" s="13">
        <v>19.8</v>
      </c>
      <c r="J33" s="13">
        <v>20.2</v>
      </c>
      <c r="K33" s="13">
        <v>19.7</v>
      </c>
      <c r="L33" s="13">
        <v>23.6</v>
      </c>
      <c r="M33" s="13">
        <v>27.6</v>
      </c>
      <c r="N33" s="13">
        <v>36.299999999999997</v>
      </c>
      <c r="O33" s="13">
        <v>36.4</v>
      </c>
      <c r="P33" s="13">
        <v>28.6</v>
      </c>
      <c r="Q33" s="13">
        <v>32.799999999999997</v>
      </c>
      <c r="R33" s="13">
        <v>32.1</v>
      </c>
      <c r="S33" s="13">
        <v>30.923526953614711</v>
      </c>
      <c r="T33" s="295">
        <v>-1.1764730463852899</v>
      </c>
    </row>
    <row r="34" spans="2:20" ht="18.75" customHeight="1" x14ac:dyDescent="0.15">
      <c r="B34" s="578"/>
      <c r="C34" s="61" t="s">
        <v>442</v>
      </c>
      <c r="D34" s="180" t="s">
        <v>126</v>
      </c>
      <c r="E34" s="181">
        <v>32.1</v>
      </c>
      <c r="F34" s="13">
        <v>31.9</v>
      </c>
      <c r="G34" s="13">
        <v>31.1</v>
      </c>
      <c r="H34" s="13">
        <v>33.6</v>
      </c>
      <c r="I34" s="13">
        <v>32.9</v>
      </c>
      <c r="J34" s="13">
        <v>32.1</v>
      </c>
      <c r="K34" s="13">
        <v>36.700000000000003</v>
      </c>
      <c r="L34" s="13">
        <v>36.5</v>
      </c>
      <c r="M34" s="13">
        <v>31.6</v>
      </c>
      <c r="N34" s="13">
        <v>38.4</v>
      </c>
      <c r="O34" s="13">
        <v>35.5</v>
      </c>
      <c r="P34" s="13">
        <v>31.5</v>
      </c>
      <c r="Q34" s="13">
        <v>27</v>
      </c>
      <c r="R34" s="13">
        <v>37.200000000000003</v>
      </c>
      <c r="S34" s="13">
        <v>44.438396833250863</v>
      </c>
      <c r="T34" s="295">
        <v>7.2383968332508601</v>
      </c>
    </row>
    <row r="35" spans="2:20" ht="18.75" customHeight="1" x14ac:dyDescent="0.15">
      <c r="B35" s="578"/>
      <c r="C35" s="61" t="s">
        <v>442</v>
      </c>
      <c r="D35" s="180" t="s">
        <v>127</v>
      </c>
      <c r="E35" s="181">
        <v>49.1</v>
      </c>
      <c r="F35" s="13">
        <v>46.2</v>
      </c>
      <c r="G35" s="13">
        <v>46.7</v>
      </c>
      <c r="H35" s="13">
        <v>45.4</v>
      </c>
      <c r="I35" s="13">
        <v>42.9</v>
      </c>
      <c r="J35" s="13">
        <v>39.799999999999997</v>
      </c>
      <c r="K35" s="13">
        <v>39.4</v>
      </c>
      <c r="L35" s="13">
        <v>38.5</v>
      </c>
      <c r="M35" s="13">
        <v>38</v>
      </c>
      <c r="N35" s="13">
        <v>36.4</v>
      </c>
      <c r="O35" s="13">
        <v>31.5</v>
      </c>
      <c r="P35" s="13">
        <v>24.3</v>
      </c>
      <c r="Q35" s="13">
        <v>21.8</v>
      </c>
      <c r="R35" s="13">
        <v>18.399999999999999</v>
      </c>
      <c r="S35" s="13">
        <v>14.785187848283302</v>
      </c>
      <c r="T35" s="295">
        <v>-3.6148121517166967</v>
      </c>
    </row>
    <row r="36" spans="2:20" ht="18.75" customHeight="1" x14ac:dyDescent="0.15">
      <c r="B36" s="578"/>
      <c r="C36" s="61" t="s">
        <v>442</v>
      </c>
      <c r="D36" s="180" t="s">
        <v>128</v>
      </c>
      <c r="E36" s="181">
        <v>43.9</v>
      </c>
      <c r="F36" s="13">
        <v>41.3</v>
      </c>
      <c r="G36" s="13">
        <v>39.5</v>
      </c>
      <c r="H36" s="13">
        <v>39.299999999999997</v>
      </c>
      <c r="I36" s="13">
        <v>35.4</v>
      </c>
      <c r="J36" s="13">
        <v>32.1</v>
      </c>
      <c r="K36" s="13">
        <v>26.8</v>
      </c>
      <c r="L36" s="13">
        <v>24.1</v>
      </c>
      <c r="M36" s="13">
        <v>27.8</v>
      </c>
      <c r="N36" s="13">
        <v>34.700000000000003</v>
      </c>
      <c r="O36" s="13">
        <v>37.6</v>
      </c>
      <c r="P36" s="13">
        <v>30.3</v>
      </c>
      <c r="Q36" s="13">
        <v>22.6</v>
      </c>
      <c r="R36" s="13">
        <v>15.3</v>
      </c>
      <c r="S36" s="13">
        <v>17.112690779845284</v>
      </c>
      <c r="T36" s="295">
        <v>1.8126907798452834</v>
      </c>
    </row>
    <row r="37" spans="2:20" ht="18.75" customHeight="1" thickBot="1" x14ac:dyDescent="0.2">
      <c r="B37" s="579"/>
      <c r="C37" s="299" t="s">
        <v>442</v>
      </c>
      <c r="D37" s="182" t="s">
        <v>129</v>
      </c>
      <c r="E37" s="183">
        <v>28.6</v>
      </c>
      <c r="F37" s="184">
        <v>29.2</v>
      </c>
      <c r="G37" s="184">
        <v>26</v>
      </c>
      <c r="H37" s="184">
        <v>27.9</v>
      </c>
      <c r="I37" s="184">
        <v>26.5</v>
      </c>
      <c r="J37" s="184">
        <v>25.9</v>
      </c>
      <c r="K37" s="184">
        <v>23.2</v>
      </c>
      <c r="L37" s="184">
        <v>20.399999999999999</v>
      </c>
      <c r="M37" s="184">
        <v>18.100000000000001</v>
      </c>
      <c r="N37" s="184">
        <v>18.100000000000001</v>
      </c>
      <c r="O37" s="184">
        <v>17.3</v>
      </c>
      <c r="P37" s="184">
        <v>12.3</v>
      </c>
      <c r="Q37" s="184">
        <v>9.6999999999999993</v>
      </c>
      <c r="R37" s="184">
        <v>7.3</v>
      </c>
      <c r="S37" s="184">
        <v>5.4911955514365154</v>
      </c>
      <c r="T37" s="296">
        <v>-1.8088044485634844</v>
      </c>
    </row>
    <row r="38" spans="2:20" ht="18.75" customHeight="1" thickTop="1" x14ac:dyDescent="0.15">
      <c r="B38" s="577" t="s">
        <v>448</v>
      </c>
      <c r="C38" s="300" t="s">
        <v>443</v>
      </c>
      <c r="D38" s="185" t="s">
        <v>130</v>
      </c>
      <c r="E38" s="186">
        <v>25.3</v>
      </c>
      <c r="F38" s="14">
        <v>22.1</v>
      </c>
      <c r="G38" s="14">
        <v>19.600000000000001</v>
      </c>
      <c r="H38" s="14">
        <v>27.3</v>
      </c>
      <c r="I38" s="14">
        <v>20.5</v>
      </c>
      <c r="J38" s="14">
        <v>18</v>
      </c>
      <c r="K38" s="14">
        <v>14.6</v>
      </c>
      <c r="L38" s="14">
        <v>13.9</v>
      </c>
      <c r="M38" s="14">
        <v>9.5</v>
      </c>
      <c r="N38" s="14">
        <v>15.1</v>
      </c>
      <c r="O38" s="14">
        <v>10.7</v>
      </c>
      <c r="P38" s="14">
        <v>10.1</v>
      </c>
      <c r="Q38" s="14">
        <v>5.3</v>
      </c>
      <c r="R38" s="14">
        <v>0</v>
      </c>
      <c r="S38" s="14">
        <v>0.33613445378151263</v>
      </c>
      <c r="T38" s="297">
        <v>0.33613445378151263</v>
      </c>
    </row>
    <row r="39" spans="2:20" ht="18.75" customHeight="1" x14ac:dyDescent="0.15">
      <c r="B39" s="578"/>
      <c r="C39" s="61" t="s">
        <v>443</v>
      </c>
      <c r="D39" s="180" t="s">
        <v>131</v>
      </c>
      <c r="E39" s="181">
        <v>31.1</v>
      </c>
      <c r="F39" s="13">
        <v>30.7</v>
      </c>
      <c r="G39" s="13">
        <v>28</v>
      </c>
      <c r="H39" s="13">
        <v>29.7</v>
      </c>
      <c r="I39" s="13">
        <v>26.7</v>
      </c>
      <c r="J39" s="13">
        <v>26.2</v>
      </c>
      <c r="K39" s="13">
        <v>20.9</v>
      </c>
      <c r="L39" s="13">
        <v>21</v>
      </c>
      <c r="M39" s="13">
        <v>20.2</v>
      </c>
      <c r="N39" s="13">
        <v>22.1</v>
      </c>
      <c r="O39" s="13">
        <v>21.3</v>
      </c>
      <c r="P39" s="13">
        <v>19.899999999999999</v>
      </c>
      <c r="Q39" s="13">
        <v>13.7</v>
      </c>
      <c r="R39" s="13">
        <v>5.9</v>
      </c>
      <c r="S39" s="13">
        <v>7.5278986192547759</v>
      </c>
      <c r="T39" s="295">
        <v>1.6278986192547755</v>
      </c>
    </row>
    <row r="40" spans="2:20" ht="18.75" customHeight="1" x14ac:dyDescent="0.15">
      <c r="B40" s="578"/>
      <c r="C40" s="61" t="s">
        <v>443</v>
      </c>
      <c r="D40" s="180" t="s">
        <v>132</v>
      </c>
      <c r="E40" s="181">
        <v>45.6</v>
      </c>
      <c r="F40" s="13">
        <v>45.7</v>
      </c>
      <c r="G40" s="13">
        <v>42.3</v>
      </c>
      <c r="H40" s="13">
        <v>37.5</v>
      </c>
      <c r="I40" s="13">
        <v>37</v>
      </c>
      <c r="J40" s="13">
        <v>35.799999999999997</v>
      </c>
      <c r="K40" s="13">
        <v>32.799999999999997</v>
      </c>
      <c r="L40" s="13">
        <v>27.3</v>
      </c>
      <c r="M40" s="13">
        <v>27.7</v>
      </c>
      <c r="N40" s="13">
        <v>32.1</v>
      </c>
      <c r="O40" s="13">
        <v>26</v>
      </c>
      <c r="P40" s="13">
        <v>19.7</v>
      </c>
      <c r="Q40" s="13">
        <v>15</v>
      </c>
      <c r="R40" s="13">
        <v>10</v>
      </c>
      <c r="S40" s="13">
        <v>5.2344860255802939</v>
      </c>
      <c r="T40" s="295">
        <v>-4.7865062514744041</v>
      </c>
    </row>
    <row r="41" spans="2:20" ht="18.75" customHeight="1" x14ac:dyDescent="0.15">
      <c r="B41" s="578"/>
      <c r="C41" s="61" t="s">
        <v>443</v>
      </c>
      <c r="D41" s="180" t="s">
        <v>133</v>
      </c>
      <c r="E41" s="181">
        <v>71.400000000000006</v>
      </c>
      <c r="F41" s="13">
        <v>73.599999999999994</v>
      </c>
      <c r="G41" s="13">
        <v>69.5</v>
      </c>
      <c r="H41" s="13">
        <v>67.3</v>
      </c>
      <c r="I41" s="13">
        <v>68.099999999999994</v>
      </c>
      <c r="J41" s="13">
        <v>63.8</v>
      </c>
      <c r="K41" s="13">
        <v>63.5</v>
      </c>
      <c r="L41" s="13">
        <v>58.4</v>
      </c>
      <c r="M41" s="13">
        <v>54.4</v>
      </c>
      <c r="N41" s="13">
        <v>66</v>
      </c>
      <c r="O41" s="13">
        <v>65.599999999999994</v>
      </c>
      <c r="P41" s="13">
        <v>65.7</v>
      </c>
      <c r="Q41" s="13">
        <v>57.6</v>
      </c>
      <c r="R41" s="13">
        <v>64.599999999999994</v>
      </c>
      <c r="S41" s="13">
        <v>62.880992495022205</v>
      </c>
      <c r="T41" s="295">
        <v>-1.7190075049777889</v>
      </c>
    </row>
    <row r="42" spans="2:20" ht="18.75" customHeight="1" x14ac:dyDescent="0.15">
      <c r="B42" s="578"/>
      <c r="C42" s="61" t="s">
        <v>443</v>
      </c>
      <c r="D42" s="180" t="s">
        <v>134</v>
      </c>
      <c r="E42" s="181">
        <v>47.5</v>
      </c>
      <c r="F42" s="13">
        <v>48.8</v>
      </c>
      <c r="G42" s="13">
        <v>51</v>
      </c>
      <c r="H42" s="13">
        <v>50.4</v>
      </c>
      <c r="I42" s="13">
        <v>51.1</v>
      </c>
      <c r="J42" s="13">
        <v>48.8</v>
      </c>
      <c r="K42" s="13">
        <v>46.9</v>
      </c>
      <c r="L42" s="13">
        <v>44.4</v>
      </c>
      <c r="M42" s="13">
        <v>46</v>
      </c>
      <c r="N42" s="13">
        <v>60.6</v>
      </c>
      <c r="O42" s="13">
        <v>61.9</v>
      </c>
      <c r="P42" s="13">
        <v>53.9</v>
      </c>
      <c r="Q42" s="13">
        <v>43.7</v>
      </c>
      <c r="R42" s="13">
        <v>34.700000000000003</v>
      </c>
      <c r="S42" s="13">
        <v>28.37964753328545</v>
      </c>
      <c r="T42" s="295">
        <v>-6.320352466714553</v>
      </c>
    </row>
    <row r="43" spans="2:20" ht="18.75" customHeight="1" thickBot="1" x14ac:dyDescent="0.2">
      <c r="B43" s="579"/>
      <c r="C43" s="299" t="s">
        <v>443</v>
      </c>
      <c r="D43" s="188" t="s">
        <v>135</v>
      </c>
      <c r="E43" s="183">
        <v>60.2</v>
      </c>
      <c r="F43" s="184">
        <v>68.2</v>
      </c>
      <c r="G43" s="184">
        <v>61.1</v>
      </c>
      <c r="H43" s="184">
        <v>57</v>
      </c>
      <c r="I43" s="184">
        <v>60.8</v>
      </c>
      <c r="J43" s="184">
        <v>54.5</v>
      </c>
      <c r="K43" s="184">
        <v>51</v>
      </c>
      <c r="L43" s="184">
        <v>40.4</v>
      </c>
      <c r="M43" s="184">
        <v>37.1</v>
      </c>
      <c r="N43" s="184">
        <v>33.799999999999997</v>
      </c>
      <c r="O43" s="184">
        <v>28.4</v>
      </c>
      <c r="P43" s="184">
        <v>23.5</v>
      </c>
      <c r="Q43" s="184">
        <v>19.600000000000001</v>
      </c>
      <c r="R43" s="184">
        <v>11.6</v>
      </c>
      <c r="S43" s="184">
        <v>9.4270933128951899</v>
      </c>
      <c r="T43" s="296">
        <v>-2.1729066871048097</v>
      </c>
    </row>
    <row r="44" spans="2:20" ht="18.75" customHeight="1" thickTop="1" x14ac:dyDescent="0.15">
      <c r="B44" s="577" t="s">
        <v>449</v>
      </c>
      <c r="C44" s="300" t="s">
        <v>443</v>
      </c>
      <c r="D44" s="185" t="s">
        <v>136</v>
      </c>
      <c r="E44" s="186">
        <v>28.2</v>
      </c>
      <c r="F44" s="14">
        <v>34.299999999999997</v>
      </c>
      <c r="G44" s="14">
        <v>30.6</v>
      </c>
      <c r="H44" s="14">
        <v>31.8</v>
      </c>
      <c r="I44" s="14">
        <v>34.700000000000003</v>
      </c>
      <c r="J44" s="14">
        <v>34</v>
      </c>
      <c r="K44" s="14">
        <v>32.9</v>
      </c>
      <c r="L44" s="14">
        <v>30.9</v>
      </c>
      <c r="M44" s="14">
        <v>27.2</v>
      </c>
      <c r="N44" s="14">
        <v>27</v>
      </c>
      <c r="O44" s="14">
        <v>24.3</v>
      </c>
      <c r="P44" s="14">
        <v>19.399999999999999</v>
      </c>
      <c r="Q44" s="14">
        <v>15.3</v>
      </c>
      <c r="R44" s="14">
        <v>10.199999999999999</v>
      </c>
      <c r="S44" s="14">
        <v>8.4015771913861084</v>
      </c>
      <c r="T44" s="297">
        <v>-1.7984228086138909</v>
      </c>
    </row>
    <row r="45" spans="2:20" ht="18.75" customHeight="1" x14ac:dyDescent="0.15">
      <c r="B45" s="578"/>
      <c r="C45" s="61" t="s">
        <v>443</v>
      </c>
      <c r="D45" s="180" t="s">
        <v>137</v>
      </c>
      <c r="E45" s="181">
        <v>83.5</v>
      </c>
      <c r="F45" s="13">
        <v>84.4</v>
      </c>
      <c r="G45" s="13">
        <v>84.6</v>
      </c>
      <c r="H45" s="13">
        <v>81.099999999999994</v>
      </c>
      <c r="I45" s="13">
        <v>82</v>
      </c>
      <c r="J45" s="13">
        <v>77.5</v>
      </c>
      <c r="K45" s="13">
        <v>76.400000000000006</v>
      </c>
      <c r="L45" s="13">
        <v>75</v>
      </c>
      <c r="M45" s="13">
        <v>67.3</v>
      </c>
      <c r="N45" s="13">
        <v>68.8</v>
      </c>
      <c r="O45" s="13">
        <v>66.599999999999994</v>
      </c>
      <c r="P45" s="13">
        <v>64.7</v>
      </c>
      <c r="Q45" s="13">
        <v>61.7</v>
      </c>
      <c r="R45" s="13">
        <v>54.9</v>
      </c>
      <c r="S45" s="13">
        <v>52.154167178102369</v>
      </c>
      <c r="T45" s="295">
        <v>-2.7458328218976291</v>
      </c>
    </row>
    <row r="46" spans="2:20" ht="18.75" customHeight="1" x14ac:dyDescent="0.15">
      <c r="B46" s="578"/>
      <c r="C46" s="61" t="s">
        <v>443</v>
      </c>
      <c r="D46" s="180" t="s">
        <v>138</v>
      </c>
      <c r="E46" s="181">
        <v>80.5</v>
      </c>
      <c r="F46" s="13">
        <v>80.400000000000006</v>
      </c>
      <c r="G46" s="13">
        <v>80.3</v>
      </c>
      <c r="H46" s="13">
        <v>74.8</v>
      </c>
      <c r="I46" s="13">
        <v>73.3</v>
      </c>
      <c r="J46" s="13">
        <v>66.7</v>
      </c>
      <c r="K46" s="13">
        <v>61.4</v>
      </c>
      <c r="L46" s="13">
        <v>57.4</v>
      </c>
      <c r="M46" s="13">
        <v>51.5</v>
      </c>
      <c r="N46" s="13">
        <v>49.8</v>
      </c>
      <c r="O46" s="13">
        <v>44.2</v>
      </c>
      <c r="P46" s="13">
        <v>35.700000000000003</v>
      </c>
      <c r="Q46" s="13">
        <v>23.2</v>
      </c>
      <c r="R46" s="13">
        <v>15.1</v>
      </c>
      <c r="S46" s="13">
        <v>14.501385041551245</v>
      </c>
      <c r="T46" s="295">
        <v>-0.59861495844875456</v>
      </c>
    </row>
    <row r="47" spans="2:20" ht="18.75" customHeight="1" x14ac:dyDescent="0.15">
      <c r="B47" s="578"/>
      <c r="C47" s="61" t="s">
        <v>443</v>
      </c>
      <c r="D47" s="180" t="s">
        <v>139</v>
      </c>
      <c r="E47" s="181">
        <v>61.2</v>
      </c>
      <c r="F47" s="13">
        <v>63.7</v>
      </c>
      <c r="G47" s="13">
        <v>57.6</v>
      </c>
      <c r="H47" s="13">
        <v>55.8</v>
      </c>
      <c r="I47" s="13">
        <v>52.7</v>
      </c>
      <c r="J47" s="13">
        <v>48.1</v>
      </c>
      <c r="K47" s="13">
        <v>42.9</v>
      </c>
      <c r="L47" s="13">
        <v>42.7</v>
      </c>
      <c r="M47" s="13">
        <v>36.5</v>
      </c>
      <c r="N47" s="13">
        <v>43</v>
      </c>
      <c r="O47" s="13">
        <v>38</v>
      </c>
      <c r="P47" s="13">
        <v>38.700000000000003</v>
      </c>
      <c r="Q47" s="13">
        <v>28.7</v>
      </c>
      <c r="R47" s="13">
        <v>17.8</v>
      </c>
      <c r="S47" s="13">
        <v>15.09001636661211</v>
      </c>
      <c r="T47" s="295">
        <v>-2.7099836333878908</v>
      </c>
    </row>
    <row r="48" spans="2:20" ht="18.75" customHeight="1" x14ac:dyDescent="0.15">
      <c r="B48" s="578"/>
      <c r="C48" s="61" t="s">
        <v>443</v>
      </c>
      <c r="D48" s="180" t="s">
        <v>140</v>
      </c>
      <c r="E48" s="181">
        <v>28.6</v>
      </c>
      <c r="F48" s="13">
        <v>32.700000000000003</v>
      </c>
      <c r="G48" s="13">
        <v>19.100000000000001</v>
      </c>
      <c r="H48" s="13">
        <v>24.7</v>
      </c>
      <c r="I48" s="13">
        <v>23.8</v>
      </c>
      <c r="J48" s="13">
        <v>18.600000000000001</v>
      </c>
      <c r="K48" s="13">
        <v>21</v>
      </c>
      <c r="L48" s="13">
        <v>16.5</v>
      </c>
      <c r="M48" s="13">
        <v>15.4</v>
      </c>
      <c r="N48" s="13">
        <v>14.1</v>
      </c>
      <c r="O48" s="13">
        <v>12.1</v>
      </c>
      <c r="P48" s="13">
        <v>7.5</v>
      </c>
      <c r="Q48" s="13">
        <v>3.5</v>
      </c>
      <c r="R48" s="13">
        <v>1</v>
      </c>
      <c r="S48" s="13">
        <v>0.56325823223570193</v>
      </c>
      <c r="T48" s="295">
        <v>-0.43674176776429807</v>
      </c>
    </row>
    <row r="49" spans="2:20" ht="18.75" customHeight="1" x14ac:dyDescent="0.15">
      <c r="B49" s="578"/>
      <c r="C49" s="61" t="s">
        <v>443</v>
      </c>
      <c r="D49" s="180" t="s">
        <v>141</v>
      </c>
      <c r="E49" s="181">
        <v>64.599999999999994</v>
      </c>
      <c r="F49" s="13">
        <v>56.2</v>
      </c>
      <c r="G49" s="13">
        <v>58.4</v>
      </c>
      <c r="H49" s="13">
        <v>53.9</v>
      </c>
      <c r="I49" s="13">
        <v>53.3</v>
      </c>
      <c r="J49" s="13">
        <v>48.9</v>
      </c>
      <c r="K49" s="13">
        <v>43.7</v>
      </c>
      <c r="L49" s="13">
        <v>40.9</v>
      </c>
      <c r="M49" s="13">
        <v>37</v>
      </c>
      <c r="N49" s="13">
        <v>37.5</v>
      </c>
      <c r="O49" s="13">
        <v>31.2</v>
      </c>
      <c r="P49" s="13">
        <v>25.4</v>
      </c>
      <c r="Q49" s="13">
        <v>20.7</v>
      </c>
      <c r="R49" s="13">
        <v>11</v>
      </c>
      <c r="S49" s="13">
        <v>5.0225065150438288</v>
      </c>
      <c r="T49" s="295">
        <v>-5.9774934849561712</v>
      </c>
    </row>
    <row r="50" spans="2:20" ht="18.75" customHeight="1" x14ac:dyDescent="0.15">
      <c r="B50" s="578"/>
      <c r="C50" s="61" t="s">
        <v>443</v>
      </c>
      <c r="D50" s="180" t="s">
        <v>142</v>
      </c>
      <c r="E50" s="181">
        <v>52.3</v>
      </c>
      <c r="F50" s="13">
        <v>63.9</v>
      </c>
      <c r="G50" s="13">
        <v>50</v>
      </c>
      <c r="H50" s="13">
        <v>43.3</v>
      </c>
      <c r="I50" s="13">
        <v>44.1</v>
      </c>
      <c r="J50" s="13">
        <v>38.299999999999997</v>
      </c>
      <c r="K50" s="13">
        <v>35.5</v>
      </c>
      <c r="L50" s="13">
        <v>32.6</v>
      </c>
      <c r="M50" s="13">
        <v>29.5</v>
      </c>
      <c r="N50" s="13">
        <v>27.9</v>
      </c>
      <c r="O50" s="13">
        <v>24.3</v>
      </c>
      <c r="P50" s="13">
        <v>22.2</v>
      </c>
      <c r="Q50" s="13">
        <v>21.7</v>
      </c>
      <c r="R50" s="13">
        <v>18.3</v>
      </c>
      <c r="S50" s="13">
        <v>17.155802697971374</v>
      </c>
      <c r="T50" s="295">
        <v>-1.1441973020286262</v>
      </c>
    </row>
    <row r="51" spans="2:20" ht="18.75" customHeight="1" x14ac:dyDescent="0.15">
      <c r="B51" s="578"/>
      <c r="C51" s="61" t="s">
        <v>443</v>
      </c>
      <c r="D51" s="180" t="s">
        <v>143</v>
      </c>
      <c r="E51" s="181">
        <v>73.5</v>
      </c>
      <c r="F51" s="13">
        <v>71.099999999999994</v>
      </c>
      <c r="G51" s="13">
        <v>63.6</v>
      </c>
      <c r="H51" s="13">
        <v>68.2</v>
      </c>
      <c r="I51" s="13">
        <v>68.2</v>
      </c>
      <c r="J51" s="13">
        <v>66.2</v>
      </c>
      <c r="K51" s="13">
        <v>64.5</v>
      </c>
      <c r="L51" s="13">
        <v>60.4</v>
      </c>
      <c r="M51" s="13">
        <v>58.7</v>
      </c>
      <c r="N51" s="13">
        <v>66</v>
      </c>
      <c r="O51" s="13">
        <v>70</v>
      </c>
      <c r="P51" s="13">
        <v>68.099999999999994</v>
      </c>
      <c r="Q51" s="13">
        <v>63.3</v>
      </c>
      <c r="R51" s="13">
        <v>57.3</v>
      </c>
      <c r="S51" s="13">
        <v>66.734502191609266</v>
      </c>
      <c r="T51" s="295">
        <v>9.4345021916092691</v>
      </c>
    </row>
    <row r="52" spans="2:20" ht="18.75" customHeight="1" thickBot="1" x14ac:dyDescent="0.2">
      <c r="B52" s="579"/>
      <c r="C52" s="299" t="s">
        <v>443</v>
      </c>
      <c r="D52" s="182" t="s">
        <v>144</v>
      </c>
      <c r="E52" s="183">
        <v>45.3</v>
      </c>
      <c r="F52" s="184">
        <v>44.3</v>
      </c>
      <c r="G52" s="184">
        <v>42.9</v>
      </c>
      <c r="H52" s="184">
        <v>36.9</v>
      </c>
      <c r="I52" s="184">
        <v>34.6</v>
      </c>
      <c r="J52" s="184">
        <v>33.6</v>
      </c>
      <c r="K52" s="184">
        <v>29.6</v>
      </c>
      <c r="L52" s="184">
        <v>26.5</v>
      </c>
      <c r="M52" s="184">
        <v>18.600000000000001</v>
      </c>
      <c r="N52" s="184">
        <v>20.7</v>
      </c>
      <c r="O52" s="184">
        <v>19.100000000000001</v>
      </c>
      <c r="P52" s="184">
        <v>16.8</v>
      </c>
      <c r="Q52" s="184">
        <v>11.8</v>
      </c>
      <c r="R52" s="184">
        <v>4.5</v>
      </c>
      <c r="S52" s="184">
        <v>2.0685692396092703</v>
      </c>
      <c r="T52" s="296">
        <v>-2.4314307603907297</v>
      </c>
    </row>
    <row r="53" spans="2:20" ht="18.75" customHeight="1" thickTop="1" x14ac:dyDescent="0.15">
      <c r="B53" s="578" t="s">
        <v>450</v>
      </c>
      <c r="C53" s="300" t="s">
        <v>442</v>
      </c>
      <c r="D53" s="185" t="s">
        <v>145</v>
      </c>
      <c r="E53" s="186">
        <v>56.4</v>
      </c>
      <c r="F53" s="14">
        <v>56.5</v>
      </c>
      <c r="G53" s="14">
        <v>56.7</v>
      </c>
      <c r="H53" s="14">
        <v>57.2</v>
      </c>
      <c r="I53" s="14">
        <v>53.3</v>
      </c>
      <c r="J53" s="14">
        <v>51.2</v>
      </c>
      <c r="K53" s="14">
        <v>49.4</v>
      </c>
      <c r="L53" s="14">
        <v>45.7</v>
      </c>
      <c r="M53" s="14">
        <v>43</v>
      </c>
      <c r="N53" s="14">
        <v>47.9</v>
      </c>
      <c r="O53" s="14">
        <v>43.5</v>
      </c>
      <c r="P53" s="14">
        <v>37.700000000000003</v>
      </c>
      <c r="Q53" s="14">
        <v>29.4</v>
      </c>
      <c r="R53" s="14">
        <v>23.4</v>
      </c>
      <c r="S53" s="14">
        <v>23.174539897681218</v>
      </c>
      <c r="T53" s="297">
        <v>-0.225460102318781</v>
      </c>
    </row>
    <row r="54" spans="2:20" ht="18.75" customHeight="1" x14ac:dyDescent="0.15">
      <c r="B54" s="580"/>
      <c r="C54" s="61" t="s">
        <v>442</v>
      </c>
      <c r="D54" s="180" t="s">
        <v>146</v>
      </c>
      <c r="E54" s="181">
        <v>59.7</v>
      </c>
      <c r="F54" s="13">
        <v>59.5</v>
      </c>
      <c r="G54" s="13">
        <v>54.6</v>
      </c>
      <c r="H54" s="13">
        <v>53</v>
      </c>
      <c r="I54" s="13">
        <v>49.7</v>
      </c>
      <c r="J54" s="13">
        <v>44.9</v>
      </c>
      <c r="K54" s="13">
        <v>43.3</v>
      </c>
      <c r="L54" s="13">
        <v>37.4</v>
      </c>
      <c r="M54" s="13">
        <v>33.6</v>
      </c>
      <c r="N54" s="13">
        <v>32.799999999999997</v>
      </c>
      <c r="O54" s="13">
        <v>28.2</v>
      </c>
      <c r="P54" s="13">
        <v>20.3</v>
      </c>
      <c r="Q54" s="13">
        <v>16.2</v>
      </c>
      <c r="R54" s="13">
        <v>9.9</v>
      </c>
      <c r="S54" s="13">
        <v>6.8078668683812404</v>
      </c>
      <c r="T54" s="295">
        <v>-3.0921331316187599</v>
      </c>
    </row>
    <row r="55" spans="2:20" ht="15.75" customHeight="1" x14ac:dyDescent="0.15">
      <c r="B55" s="210"/>
      <c r="C55" s="210" t="s">
        <v>451</v>
      </c>
      <c r="D55" s="210"/>
      <c r="E55" s="210"/>
      <c r="F55" s="210"/>
      <c r="G55" s="210"/>
      <c r="H55" s="210"/>
      <c r="I55" s="210"/>
      <c r="J55" s="210" t="s">
        <v>452</v>
      </c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  <row r="56" spans="2:20" x14ac:dyDescent="0.15"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1"/>
    </row>
  </sheetData>
  <mergeCells count="11">
    <mergeCell ref="B1:T1"/>
    <mergeCell ref="B3:B5"/>
    <mergeCell ref="C3:C5"/>
    <mergeCell ref="B6:B17"/>
    <mergeCell ref="B18:B21"/>
    <mergeCell ref="B22:B24"/>
    <mergeCell ref="B25:B29"/>
    <mergeCell ref="B30:B37"/>
    <mergeCell ref="B38:B43"/>
    <mergeCell ref="B44:B52"/>
    <mergeCell ref="B53:B54"/>
  </mergeCells>
  <phoneticPr fontId="22"/>
  <pageMargins left="0" right="0" top="0" bottom="0" header="0.51181102362204722" footer="0.51181102362204722"/>
  <pageSetup paperSize="9" scale="8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zoomScaleNormal="100" workbookViewId="0">
      <selection activeCell="U6" sqref="U6"/>
    </sheetView>
  </sheetViews>
  <sheetFormatPr defaultRowHeight="14.25" x14ac:dyDescent="0.15"/>
  <cols>
    <col min="1" max="1" width="11.25" style="10" bestFit="1" customWidth="1"/>
    <col min="2" max="15" width="5.625" style="10" customWidth="1"/>
    <col min="16" max="16" width="9" style="9"/>
    <col min="17" max="16384" width="9" style="10"/>
  </cols>
  <sheetData>
    <row r="1" spans="1:16" ht="24" customHeight="1" x14ac:dyDescent="0.15">
      <c r="A1" s="586" t="s">
        <v>580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374"/>
    </row>
    <row r="2" spans="1:16" ht="14.25" customHeight="1" x14ac:dyDescent="0.15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3" t="s">
        <v>204</v>
      </c>
      <c r="P2" s="374"/>
    </row>
    <row r="3" spans="1:16" ht="130.5" customHeight="1" x14ac:dyDescent="0.15">
      <c r="A3" s="233"/>
      <c r="B3" s="234" t="s">
        <v>44</v>
      </c>
      <c r="C3" s="234" t="s">
        <v>45</v>
      </c>
      <c r="D3" s="234" t="s">
        <v>46</v>
      </c>
      <c r="E3" s="234" t="s">
        <v>47</v>
      </c>
      <c r="F3" s="234" t="s">
        <v>48</v>
      </c>
      <c r="G3" s="234" t="s">
        <v>49</v>
      </c>
      <c r="H3" s="234" t="s">
        <v>50</v>
      </c>
      <c r="I3" s="234" t="s">
        <v>51</v>
      </c>
      <c r="J3" s="234" t="s">
        <v>52</v>
      </c>
      <c r="K3" s="234" t="s">
        <v>53</v>
      </c>
      <c r="L3" s="234" t="s">
        <v>54</v>
      </c>
      <c r="M3" s="234" t="s">
        <v>55</v>
      </c>
      <c r="N3" s="234" t="s">
        <v>56</v>
      </c>
      <c r="O3" s="234" t="s">
        <v>560</v>
      </c>
    </row>
    <row r="4" spans="1:16" ht="13.5" customHeight="1" x14ac:dyDescent="0.15">
      <c r="A4" s="17" t="s">
        <v>58</v>
      </c>
      <c r="B4" s="189">
        <v>2848</v>
      </c>
      <c r="C4" s="14">
        <v>95.824603412152058</v>
      </c>
      <c r="D4" s="14">
        <v>98.575566400825295</v>
      </c>
      <c r="E4" s="14">
        <v>96.688998179917135</v>
      </c>
      <c r="F4" s="14">
        <v>97.269597562423328</v>
      </c>
      <c r="G4" s="14">
        <v>96.500715762684905</v>
      </c>
      <c r="H4" s="14">
        <v>95.851329397313464</v>
      </c>
      <c r="I4" s="14">
        <v>95.997858936879808</v>
      </c>
      <c r="J4" s="14">
        <v>97.983193277310917</v>
      </c>
      <c r="K4" s="14">
        <v>98.116493843162672</v>
      </c>
      <c r="L4" s="14">
        <v>98.283369619829173</v>
      </c>
      <c r="M4" s="14">
        <v>97.095427427475229</v>
      </c>
      <c r="N4" s="14">
        <v>97.718492008621737</v>
      </c>
      <c r="O4" s="14">
        <v>97.15096719932717</v>
      </c>
    </row>
    <row r="5" spans="1:16" ht="13.5" customHeight="1" x14ac:dyDescent="0.15">
      <c r="A5" s="15" t="s">
        <v>59</v>
      </c>
      <c r="B5" s="190">
        <v>837</v>
      </c>
      <c r="C5" s="13">
        <v>88.992346938775512</v>
      </c>
      <c r="D5" s="13">
        <v>92.781832927818328</v>
      </c>
      <c r="E5" s="13">
        <v>90.96248831931652</v>
      </c>
      <c r="F5" s="13">
        <v>91.641831481983203</v>
      </c>
      <c r="G5" s="13">
        <v>70.088016249153696</v>
      </c>
      <c r="H5" s="13">
        <v>56.690528634361236</v>
      </c>
      <c r="I5" s="13">
        <v>56.514753140520014</v>
      </c>
      <c r="J5" s="13">
        <v>87.72956060399946</v>
      </c>
      <c r="K5" s="13">
        <v>92.356986558299468</v>
      </c>
      <c r="L5" s="13">
        <v>70.108610105461992</v>
      </c>
      <c r="M5" s="13">
        <v>80.039883973894121</v>
      </c>
      <c r="N5" s="13">
        <v>78.760435828498657</v>
      </c>
      <c r="O5" s="13">
        <v>79.925103141859736</v>
      </c>
    </row>
    <row r="6" spans="1:16" ht="13.5" customHeight="1" x14ac:dyDescent="0.15">
      <c r="A6" s="15" t="s">
        <v>60</v>
      </c>
      <c r="B6" s="190">
        <v>584</v>
      </c>
      <c r="C6" s="13">
        <v>83.980494852808391</v>
      </c>
      <c r="D6" s="13">
        <v>82.019230769230774</v>
      </c>
      <c r="E6" s="13">
        <v>83.591851990282194</v>
      </c>
      <c r="F6" s="13">
        <v>92.822782374446803</v>
      </c>
      <c r="G6" s="13">
        <v>73.077675601643506</v>
      </c>
      <c r="H6" s="13">
        <v>50.186019189347952</v>
      </c>
      <c r="I6" s="13">
        <v>52.343584305408278</v>
      </c>
      <c r="J6" s="13">
        <v>91.279527559055111</v>
      </c>
      <c r="K6" s="13">
        <v>60.207612456747405</v>
      </c>
      <c r="L6" s="13">
        <v>74.08898305084746</v>
      </c>
      <c r="M6" s="13">
        <v>75.0858864892014</v>
      </c>
      <c r="N6" s="13">
        <v>79.600658707286954</v>
      </c>
      <c r="O6" s="13">
        <v>75.487342814782281</v>
      </c>
    </row>
    <row r="7" spans="1:16" ht="13.5" customHeight="1" x14ac:dyDescent="0.15">
      <c r="A7" s="15" t="s">
        <v>61</v>
      </c>
      <c r="B7" s="190">
        <v>494</v>
      </c>
      <c r="C7" s="13">
        <v>94.406047516198697</v>
      </c>
      <c r="D7" s="13">
        <v>93.776126335346035</v>
      </c>
      <c r="E7" s="13">
        <v>94.508928571428569</v>
      </c>
      <c r="F7" s="13">
        <v>96.821460775473398</v>
      </c>
      <c r="G7" s="13">
        <v>88.217799130633722</v>
      </c>
      <c r="H7" s="13">
        <v>81.637890807279518</v>
      </c>
      <c r="I7" s="13">
        <v>82.42053789731051</v>
      </c>
      <c r="J7" s="13">
        <v>96.40238313473877</v>
      </c>
      <c r="K7" s="13">
        <v>77.227251071939023</v>
      </c>
      <c r="L7" s="13">
        <v>89.820806371329027</v>
      </c>
      <c r="M7" s="13">
        <v>89.677852659857805</v>
      </c>
      <c r="N7" s="13">
        <v>89.952830188679243</v>
      </c>
      <c r="O7" s="13">
        <v>89.702439950230911</v>
      </c>
    </row>
    <row r="8" spans="1:16" ht="13.5" customHeight="1" x14ac:dyDescent="0.15">
      <c r="A8" s="15" t="s">
        <v>62</v>
      </c>
      <c r="B8" s="190">
        <v>653</v>
      </c>
      <c r="C8" s="13">
        <v>86.393335511270834</v>
      </c>
      <c r="D8" s="13">
        <v>71.498513726175901</v>
      </c>
      <c r="E8" s="13">
        <v>88.223175965665234</v>
      </c>
      <c r="F8" s="13">
        <v>88.091496420464466</v>
      </c>
      <c r="G8" s="13">
        <v>52.946396876109333</v>
      </c>
      <c r="H8" s="13">
        <v>32.802148612354522</v>
      </c>
      <c r="I8" s="13">
        <v>35.059310864244019</v>
      </c>
      <c r="J8" s="13">
        <v>84.744889194296519</v>
      </c>
      <c r="K8" s="13">
        <v>41.62688211531399</v>
      </c>
      <c r="L8" s="13">
        <v>50.969103818844751</v>
      </c>
      <c r="M8" s="13">
        <v>63.997092250137413</v>
      </c>
      <c r="N8" s="13">
        <v>66.404011461318049</v>
      </c>
      <c r="O8" s="13">
        <v>64.213922723239492</v>
      </c>
    </row>
    <row r="9" spans="1:16" ht="13.5" customHeight="1" x14ac:dyDescent="0.15">
      <c r="A9" s="15" t="s">
        <v>63</v>
      </c>
      <c r="B9" s="190">
        <v>67</v>
      </c>
      <c r="C9" s="13">
        <v>32.465543644716696</v>
      </c>
      <c r="D9" s="13">
        <v>0.83194675540765384</v>
      </c>
      <c r="E9" s="13">
        <v>19.767441860465116</v>
      </c>
      <c r="F9" s="13">
        <v>27.110389610389614</v>
      </c>
      <c r="G9" s="13">
        <v>1.5280135823429541</v>
      </c>
      <c r="H9" s="13">
        <v>1.0471204188481675</v>
      </c>
      <c r="I9" s="13">
        <v>0.37453183520599254</v>
      </c>
      <c r="J9" s="13">
        <v>1.3422818791946309</v>
      </c>
      <c r="K9" s="13">
        <v>1.3133208255159476</v>
      </c>
      <c r="L9" s="13">
        <v>5.8614564831261102</v>
      </c>
      <c r="M9" s="13">
        <v>9.692832764505118</v>
      </c>
      <c r="N9" s="13">
        <v>9.330985915492958</v>
      </c>
      <c r="O9" s="13">
        <v>9.6608587429993769</v>
      </c>
    </row>
    <row r="10" spans="1:16" ht="13.5" customHeight="1" x14ac:dyDescent="0.15">
      <c r="A10" s="15" t="s">
        <v>64</v>
      </c>
      <c r="B10" s="190">
        <v>361</v>
      </c>
      <c r="C10" s="13">
        <v>89.279437609841821</v>
      </c>
      <c r="D10" s="13">
        <v>79.021426287176212</v>
      </c>
      <c r="E10" s="13">
        <v>86.895284751990204</v>
      </c>
      <c r="F10" s="13">
        <v>88.414824042354411</v>
      </c>
      <c r="G10" s="13">
        <v>67.80664255179218</v>
      </c>
      <c r="H10" s="13">
        <v>49.571477545423384</v>
      </c>
      <c r="I10" s="13">
        <v>47.270781305743846</v>
      </c>
      <c r="J10" s="13">
        <v>82.603133994243677</v>
      </c>
      <c r="K10" s="13">
        <v>33.938978402468287</v>
      </c>
      <c r="L10" s="13">
        <v>56.799125045570541</v>
      </c>
      <c r="M10" s="13">
        <v>69.227245959562907</v>
      </c>
      <c r="N10" s="13">
        <v>59.73288814691152</v>
      </c>
      <c r="O10" s="13">
        <v>68.379964840141824</v>
      </c>
    </row>
    <row r="11" spans="1:16" ht="13.5" customHeight="1" x14ac:dyDescent="0.15">
      <c r="A11" s="15" t="s">
        <v>65</v>
      </c>
      <c r="B11" s="190">
        <v>979</v>
      </c>
      <c r="C11" s="13">
        <v>87.451023073574234</v>
      </c>
      <c r="D11" s="13">
        <v>92.800473653049139</v>
      </c>
      <c r="E11" s="13">
        <v>88.557903244429042</v>
      </c>
      <c r="F11" s="13">
        <v>91.010028653295123</v>
      </c>
      <c r="G11" s="13">
        <v>82.788336678078139</v>
      </c>
      <c r="H11" s="13">
        <v>69.819983085659061</v>
      </c>
      <c r="I11" s="13">
        <v>70.349434737923943</v>
      </c>
      <c r="J11" s="13">
        <v>88.682879845894533</v>
      </c>
      <c r="K11" s="13">
        <v>92.586311326468802</v>
      </c>
      <c r="L11" s="13">
        <v>75.911924658442757</v>
      </c>
      <c r="M11" s="13">
        <v>84.229670356053873</v>
      </c>
      <c r="N11" s="13">
        <v>88.590188305252724</v>
      </c>
      <c r="O11" s="13">
        <v>84.61487950620527</v>
      </c>
    </row>
    <row r="12" spans="1:16" ht="13.5" customHeight="1" x14ac:dyDescent="0.15">
      <c r="A12" s="15" t="s">
        <v>66</v>
      </c>
      <c r="B12" s="190">
        <v>545</v>
      </c>
      <c r="C12" s="13">
        <v>91.325631486195419</v>
      </c>
      <c r="D12" s="13">
        <v>85.44427547251793</v>
      </c>
      <c r="E12" s="13">
        <v>91.390867197318812</v>
      </c>
      <c r="F12" s="13">
        <v>89.698008138787742</v>
      </c>
      <c r="G12" s="13">
        <v>67.562338779019782</v>
      </c>
      <c r="H12" s="13">
        <v>40.220445212880918</v>
      </c>
      <c r="I12" s="13">
        <v>37.148732008224812</v>
      </c>
      <c r="J12" s="13">
        <v>81.446200476293569</v>
      </c>
      <c r="K12" s="13">
        <v>54.86903962390867</v>
      </c>
      <c r="L12" s="13">
        <v>33.627906976744185</v>
      </c>
      <c r="M12" s="13">
        <v>68.052819569217448</v>
      </c>
      <c r="N12" s="13">
        <v>68.211473565804269</v>
      </c>
      <c r="O12" s="13">
        <v>68.066745655608216</v>
      </c>
    </row>
    <row r="13" spans="1:16" ht="13.5" customHeight="1" x14ac:dyDescent="0.15">
      <c r="A13" s="15" t="s">
        <v>67</v>
      </c>
      <c r="B13" s="190">
        <v>464</v>
      </c>
      <c r="C13" s="13">
        <v>73.855311355311358</v>
      </c>
      <c r="D13" s="13">
        <v>71.555442781020048</v>
      </c>
      <c r="E13" s="13">
        <v>80.782149712092135</v>
      </c>
      <c r="F13" s="13">
        <v>84.400494437577251</v>
      </c>
      <c r="G13" s="13">
        <v>74.665657330305322</v>
      </c>
      <c r="H13" s="13">
        <v>62.418215126930122</v>
      </c>
      <c r="I13" s="13">
        <v>61.614173228346459</v>
      </c>
      <c r="J13" s="13">
        <v>83.370674632810562</v>
      </c>
      <c r="K13" s="13">
        <v>61.10967072854551</v>
      </c>
      <c r="L13" s="13">
        <v>85.040871934604894</v>
      </c>
      <c r="M13" s="13">
        <v>74.072476272648828</v>
      </c>
      <c r="N13" s="13">
        <v>76.786619361378612</v>
      </c>
      <c r="O13" s="13">
        <v>74.319523897398042</v>
      </c>
    </row>
    <row r="14" spans="1:16" ht="13.5" customHeight="1" x14ac:dyDescent="0.15">
      <c r="A14" s="15" t="s">
        <v>68</v>
      </c>
      <c r="B14" s="190">
        <v>207</v>
      </c>
      <c r="C14" s="13">
        <v>83.282208588957047</v>
      </c>
      <c r="D14" s="13">
        <v>55.455635491606714</v>
      </c>
      <c r="E14" s="13">
        <v>85.158421345191769</v>
      </c>
      <c r="F14" s="13">
        <v>88.28382838283828</v>
      </c>
      <c r="G14" s="13">
        <v>42.881944444444443</v>
      </c>
      <c r="H14" s="13">
        <v>26.411657559198542</v>
      </c>
      <c r="I14" s="13">
        <v>27.309782608695656</v>
      </c>
      <c r="J14" s="13">
        <v>78.233970753655797</v>
      </c>
      <c r="K14" s="13">
        <v>35.964912280701753</v>
      </c>
      <c r="L14" s="13">
        <v>36.874154262516917</v>
      </c>
      <c r="M14" s="13">
        <v>57.727272727272727</v>
      </c>
      <c r="N14" s="13">
        <v>48.90643985419198</v>
      </c>
      <c r="O14" s="13">
        <v>56.946088453674804</v>
      </c>
    </row>
    <row r="15" spans="1:16" ht="13.5" customHeight="1" x14ac:dyDescent="0.15">
      <c r="A15" s="15" t="s">
        <v>69</v>
      </c>
      <c r="B15" s="190">
        <v>377</v>
      </c>
      <c r="C15" s="13">
        <v>93.191611605860373</v>
      </c>
      <c r="D15" s="13">
        <v>94.451530612244895</v>
      </c>
      <c r="E15" s="13">
        <v>94.044740024183795</v>
      </c>
      <c r="F15" s="13">
        <v>94.806421152030225</v>
      </c>
      <c r="G15" s="13">
        <v>78.975032851511173</v>
      </c>
      <c r="H15" s="13">
        <v>64.384021483719366</v>
      </c>
      <c r="I15" s="13">
        <v>69.507224898110408</v>
      </c>
      <c r="J15" s="13">
        <v>93.125</v>
      </c>
      <c r="K15" s="13">
        <v>58.330573037429609</v>
      </c>
      <c r="L15" s="13">
        <v>61.919873066243561</v>
      </c>
      <c r="M15" s="13">
        <v>81.173529798710703</v>
      </c>
      <c r="N15" s="13">
        <v>75.986509274873526</v>
      </c>
      <c r="O15" s="13">
        <v>80.712637477898653</v>
      </c>
    </row>
    <row r="16" spans="1:16" ht="13.5" customHeight="1" x14ac:dyDescent="0.15">
      <c r="A16" s="15" t="s">
        <v>70</v>
      </c>
      <c r="B16" s="190">
        <v>302</v>
      </c>
      <c r="C16" s="13">
        <v>52.169349195241431</v>
      </c>
      <c r="D16" s="13">
        <v>5.0879877582249424</v>
      </c>
      <c r="E16" s="13">
        <v>41.717791411042946</v>
      </c>
      <c r="F16" s="13">
        <v>32.376747608535688</v>
      </c>
      <c r="G16" s="13">
        <v>2.6720351390922401</v>
      </c>
      <c r="H16" s="13">
        <v>1.9700839109813937</v>
      </c>
      <c r="I16" s="13">
        <v>1.0420543356903611</v>
      </c>
      <c r="J16" s="13">
        <v>18.720636067943623</v>
      </c>
      <c r="K16" s="13">
        <v>2.0595807282089003</v>
      </c>
      <c r="L16" s="13">
        <v>7.3861461921163416</v>
      </c>
      <c r="M16" s="13">
        <v>16.833210874357089</v>
      </c>
      <c r="N16" s="13">
        <v>11.570853167337972</v>
      </c>
      <c r="O16" s="13">
        <v>16.353377182731794</v>
      </c>
    </row>
    <row r="17" spans="1:15" ht="13.5" customHeight="1" x14ac:dyDescent="0.15">
      <c r="A17" s="15" t="s">
        <v>71</v>
      </c>
      <c r="B17" s="190">
        <v>162</v>
      </c>
      <c r="C17" s="13">
        <v>66.878172588832484</v>
      </c>
      <c r="D17" s="13">
        <v>0.75966850828729282</v>
      </c>
      <c r="E17" s="13">
        <v>68.910891089108901</v>
      </c>
      <c r="F17" s="13">
        <v>77.460106382978722</v>
      </c>
      <c r="G17" s="13">
        <v>35.061391541609822</v>
      </c>
      <c r="H17" s="13">
        <v>16.245733788395906</v>
      </c>
      <c r="I17" s="13">
        <v>6.6037735849056602</v>
      </c>
      <c r="J17" s="13">
        <v>69.423728813559322</v>
      </c>
      <c r="K17" s="13">
        <v>48.931623931623932</v>
      </c>
      <c r="L17" s="13">
        <v>13.795674869500374</v>
      </c>
      <c r="M17" s="13">
        <v>41.264068075761735</v>
      </c>
      <c r="N17" s="13">
        <v>37.026647966339411</v>
      </c>
      <c r="O17" s="13">
        <v>40.886360795099385</v>
      </c>
    </row>
    <row r="18" spans="1:15" ht="13.5" customHeight="1" x14ac:dyDescent="0.15">
      <c r="A18" s="15" t="s">
        <v>72</v>
      </c>
      <c r="B18" s="190">
        <v>70</v>
      </c>
      <c r="C18" s="13">
        <v>29.347826086956523</v>
      </c>
      <c r="D18" s="13">
        <v>0.38986354775828458</v>
      </c>
      <c r="E18" s="13">
        <v>21.470019342359766</v>
      </c>
      <c r="F18" s="13">
        <v>0.40485829959514169</v>
      </c>
      <c r="G18" s="13">
        <v>0</v>
      </c>
      <c r="H18" s="13">
        <v>0</v>
      </c>
      <c r="I18" s="13">
        <v>0</v>
      </c>
      <c r="J18" s="13">
        <v>3.4482758620689653</v>
      </c>
      <c r="K18" s="13">
        <v>0</v>
      </c>
      <c r="L18" s="13">
        <v>2.4390243902439024</v>
      </c>
      <c r="M18" s="13">
        <v>6.3866513233601845</v>
      </c>
      <c r="N18" s="13">
        <v>2.5641025641025639</v>
      </c>
      <c r="O18" s="13">
        <v>6.0478937248732736</v>
      </c>
    </row>
    <row r="19" spans="1:15" ht="13.5" customHeight="1" x14ac:dyDescent="0.15">
      <c r="A19" s="15" t="s">
        <v>73</v>
      </c>
      <c r="B19" s="190">
        <v>275</v>
      </c>
      <c r="C19" s="13">
        <v>52.055857253685019</v>
      </c>
      <c r="D19" s="13">
        <v>4.0408163265306118</v>
      </c>
      <c r="E19" s="13">
        <v>42.154094392900362</v>
      </c>
      <c r="F19" s="13">
        <v>42.321943186496505</v>
      </c>
      <c r="G19" s="13">
        <v>20.602605863192185</v>
      </c>
      <c r="H19" s="13">
        <v>6.9007758268681094</v>
      </c>
      <c r="I19" s="13">
        <v>4.7865459249676583</v>
      </c>
      <c r="J19" s="13">
        <v>12.348769294952024</v>
      </c>
      <c r="K19" s="13">
        <v>3.6670786979810464</v>
      </c>
      <c r="L19" s="13">
        <v>5.8180227471566051</v>
      </c>
      <c r="M19" s="13">
        <v>19.851668726823238</v>
      </c>
      <c r="N19" s="13">
        <v>10.434056761268781</v>
      </c>
      <c r="O19" s="13">
        <v>19.00547513687842</v>
      </c>
    </row>
    <row r="20" spans="1:15" ht="13.5" customHeight="1" x14ac:dyDescent="0.15">
      <c r="A20" s="15" t="s">
        <v>74</v>
      </c>
      <c r="B20" s="190">
        <v>41</v>
      </c>
      <c r="C20" s="13">
        <v>55</v>
      </c>
      <c r="D20" s="13">
        <v>7.4285714285714288</v>
      </c>
      <c r="E20" s="13">
        <v>21.944444444444443</v>
      </c>
      <c r="F20" s="13">
        <v>21.875</v>
      </c>
      <c r="G20" s="13">
        <v>3.8961038961038961</v>
      </c>
      <c r="H20" s="13">
        <v>3.6363636363636362</v>
      </c>
      <c r="I20" s="13">
        <v>3.5714285714285712</v>
      </c>
      <c r="J20" s="13">
        <v>4.154302670623145</v>
      </c>
      <c r="K20" s="13">
        <v>2.2321428571428572</v>
      </c>
      <c r="L20" s="13">
        <v>8.2508250825082499</v>
      </c>
      <c r="M20" s="13">
        <v>14.21815889029004</v>
      </c>
      <c r="N20" s="13">
        <v>5.2941176470588234</v>
      </c>
      <c r="O20" s="13">
        <v>13.354214123006832</v>
      </c>
    </row>
    <row r="21" spans="1:15" ht="13.5" customHeight="1" x14ac:dyDescent="0.15">
      <c r="A21" s="15" t="s">
        <v>75</v>
      </c>
      <c r="B21" s="190">
        <v>28</v>
      </c>
      <c r="C21" s="13">
        <v>46.014492753623188</v>
      </c>
      <c r="D21" s="13">
        <v>0.390625</v>
      </c>
      <c r="E21" s="13">
        <v>55.91836734693878</v>
      </c>
      <c r="F21" s="13">
        <v>47.876447876447877</v>
      </c>
      <c r="G21" s="13">
        <v>3.7593984962406015</v>
      </c>
      <c r="H21" s="13">
        <v>3.8610038610038608</v>
      </c>
      <c r="I21" s="13">
        <v>0</v>
      </c>
      <c r="J21" s="13">
        <v>9.9616858237547881</v>
      </c>
      <c r="K21" s="13">
        <v>4.1152263374485596</v>
      </c>
      <c r="L21" s="13">
        <v>2.0491803278688523</v>
      </c>
      <c r="M21" s="13">
        <v>17.571261226083561</v>
      </c>
      <c r="N21" s="13">
        <v>6.1302681992337158</v>
      </c>
      <c r="O21" s="13">
        <v>16.513111268603829</v>
      </c>
    </row>
    <row r="22" spans="1:15" ht="13.5" customHeight="1" x14ac:dyDescent="0.15">
      <c r="A22" s="15" t="s">
        <v>76</v>
      </c>
      <c r="B22" s="190">
        <v>10</v>
      </c>
      <c r="C22" s="13">
        <v>19.791666666666664</v>
      </c>
      <c r="D22" s="13">
        <v>1.25</v>
      </c>
      <c r="E22" s="13">
        <v>3.4883720930232558</v>
      </c>
      <c r="F22" s="13">
        <v>0</v>
      </c>
      <c r="G22" s="13">
        <v>5.1282051282051277</v>
      </c>
      <c r="H22" s="13">
        <v>7.042253521126761</v>
      </c>
      <c r="I22" s="13">
        <v>6.666666666666667</v>
      </c>
      <c r="J22" s="13">
        <v>9.0909090909090917</v>
      </c>
      <c r="K22" s="13">
        <v>2.8571428571428572</v>
      </c>
      <c r="L22" s="13">
        <v>10.44776119402985</v>
      </c>
      <c r="M22" s="13">
        <v>6.8268015170670031</v>
      </c>
      <c r="N22" s="13">
        <v>10</v>
      </c>
      <c r="O22" s="13">
        <v>7.1182548794489096</v>
      </c>
    </row>
    <row r="23" spans="1:15" ht="13.5" customHeight="1" x14ac:dyDescent="0.15">
      <c r="A23" s="15" t="s">
        <v>77</v>
      </c>
      <c r="B23" s="190">
        <v>125</v>
      </c>
      <c r="C23" s="13">
        <v>32.10526315789474</v>
      </c>
      <c r="D23" s="13">
        <v>0.64239828693790146</v>
      </c>
      <c r="E23" s="13">
        <v>35.369458128078819</v>
      </c>
      <c r="F23" s="13">
        <v>48.4375</v>
      </c>
      <c r="G23" s="13">
        <v>0.10298661174047373</v>
      </c>
      <c r="H23" s="13">
        <v>0</v>
      </c>
      <c r="I23" s="13">
        <v>0.11668611435239205</v>
      </c>
      <c r="J23" s="13">
        <v>12.111801242236025</v>
      </c>
      <c r="K23" s="13">
        <v>1.279317697228145</v>
      </c>
      <c r="L23" s="13">
        <v>3.7037037037037033</v>
      </c>
      <c r="M23" s="13">
        <v>14.316591189790037</v>
      </c>
      <c r="N23" s="13">
        <v>8.0967402733964242</v>
      </c>
      <c r="O23" s="13">
        <v>13.762069935314521</v>
      </c>
    </row>
    <row r="24" spans="1:15" ht="13.5" customHeight="1" x14ac:dyDescent="0.15">
      <c r="A24" s="15" t="s">
        <v>78</v>
      </c>
      <c r="B24" s="190">
        <v>199</v>
      </c>
      <c r="C24" s="13">
        <v>60.107238605898125</v>
      </c>
      <c r="D24" s="13">
        <v>22.75298554368322</v>
      </c>
      <c r="E24" s="13">
        <v>59.822419533851281</v>
      </c>
      <c r="F24" s="13">
        <v>61.778290993071593</v>
      </c>
      <c r="G24" s="13">
        <v>38.225058004640374</v>
      </c>
      <c r="H24" s="13">
        <v>18.782913984786425</v>
      </c>
      <c r="I24" s="13">
        <v>15.098039215686274</v>
      </c>
      <c r="J24" s="13">
        <v>54.811205846528622</v>
      </c>
      <c r="K24" s="13">
        <v>31.70418006430868</v>
      </c>
      <c r="L24" s="13">
        <v>29.66101694915254</v>
      </c>
      <c r="M24" s="13">
        <v>40.098297770318872</v>
      </c>
      <c r="N24" s="13">
        <v>18.214074512123005</v>
      </c>
      <c r="O24" s="13">
        <v>38.084353741496599</v>
      </c>
    </row>
    <row r="25" spans="1:15" ht="13.5" customHeight="1" x14ac:dyDescent="0.15">
      <c r="A25" s="15" t="s">
        <v>79</v>
      </c>
      <c r="B25" s="190">
        <v>87</v>
      </c>
      <c r="C25" s="13">
        <v>49.198520345252774</v>
      </c>
      <c r="D25" s="13">
        <v>4.2895442359249332</v>
      </c>
      <c r="E25" s="13">
        <v>33.59375</v>
      </c>
      <c r="F25" s="13">
        <v>7.3298429319371721</v>
      </c>
      <c r="G25" s="13">
        <v>1.9021739130434785</v>
      </c>
      <c r="H25" s="13">
        <v>0.2544529262086514</v>
      </c>
      <c r="I25" s="13">
        <v>0.93085106382978722</v>
      </c>
      <c r="J25" s="13">
        <v>4.6728971962616823</v>
      </c>
      <c r="K25" s="13">
        <v>4.1059602649006619</v>
      </c>
      <c r="L25" s="13">
        <v>9.7911227154047005</v>
      </c>
      <c r="M25" s="13">
        <v>11.908816978907376</v>
      </c>
      <c r="N25" s="13">
        <v>7.5718015665796345</v>
      </c>
      <c r="O25" s="13">
        <v>11.513275389927372</v>
      </c>
    </row>
    <row r="26" spans="1:15" ht="13.5" customHeight="1" x14ac:dyDescent="0.15">
      <c r="A26" s="15" t="s">
        <v>80</v>
      </c>
      <c r="B26" s="190">
        <v>99</v>
      </c>
      <c r="C26" s="13">
        <v>36.101499423298733</v>
      </c>
      <c r="D26" s="13">
        <v>2.1518987341772151</v>
      </c>
      <c r="E26" s="13">
        <v>29.426751592356688</v>
      </c>
      <c r="F26" s="13">
        <v>23.409669211195929</v>
      </c>
      <c r="G26" s="13">
        <v>5.4020100502512562</v>
      </c>
      <c r="H26" s="13">
        <v>4.2959427207637226</v>
      </c>
      <c r="I26" s="13">
        <v>1.9329896907216495</v>
      </c>
      <c r="J26" s="13">
        <v>7.3469387755102051</v>
      </c>
      <c r="K26" s="13">
        <v>0.82872928176795579</v>
      </c>
      <c r="L26" s="13">
        <v>7.0247933884297522</v>
      </c>
      <c r="M26" s="13">
        <v>12.143678895564362</v>
      </c>
      <c r="N26" s="13">
        <v>8.8235294117647065</v>
      </c>
      <c r="O26" s="13">
        <v>11.841952353282975</v>
      </c>
    </row>
    <row r="27" spans="1:15" ht="13.5" customHeight="1" x14ac:dyDescent="0.15">
      <c r="A27" s="15" t="s">
        <v>81</v>
      </c>
      <c r="B27" s="190">
        <v>131</v>
      </c>
      <c r="C27" s="13">
        <v>59.50864422202001</v>
      </c>
      <c r="D27" s="13">
        <v>1.4883720930232558</v>
      </c>
      <c r="E27" s="13">
        <v>58.984375</v>
      </c>
      <c r="F27" s="13">
        <v>66.732869910625624</v>
      </c>
      <c r="G27" s="13">
        <v>26.62276575729069</v>
      </c>
      <c r="H27" s="13">
        <v>13.718411552346572</v>
      </c>
      <c r="I27" s="13">
        <v>6.1553030303030303</v>
      </c>
      <c r="J27" s="13">
        <v>17.627118644067796</v>
      </c>
      <c r="K27" s="13">
        <v>3.8114343029087263</v>
      </c>
      <c r="L27" s="13">
        <v>16.634615384615383</v>
      </c>
      <c r="M27" s="13">
        <v>27.168244156847592</v>
      </c>
      <c r="N27" s="13">
        <v>8.2111436950146626</v>
      </c>
      <c r="O27" s="13">
        <v>25.46365474202338</v>
      </c>
    </row>
    <row r="28" spans="1:15" ht="13.5" customHeight="1" x14ac:dyDescent="0.15">
      <c r="A28" s="62" t="s">
        <v>82</v>
      </c>
      <c r="B28" s="191">
        <v>244</v>
      </c>
      <c r="C28" s="192">
        <v>73.68191721132898</v>
      </c>
      <c r="D28" s="192">
        <v>12.386417981826877</v>
      </c>
      <c r="E28" s="192">
        <v>67.731629392971243</v>
      </c>
      <c r="F28" s="192">
        <v>72.592592592592595</v>
      </c>
      <c r="G28" s="192">
        <v>29.580781912388133</v>
      </c>
      <c r="H28" s="192">
        <v>14.115402956604672</v>
      </c>
      <c r="I28" s="192">
        <v>9.3300248138957826</v>
      </c>
      <c r="J28" s="192">
        <v>57.493061979648473</v>
      </c>
      <c r="K28" s="192">
        <v>7.9067410035478973</v>
      </c>
      <c r="L28" s="192">
        <v>15.424430641821946</v>
      </c>
      <c r="M28" s="192">
        <v>37.126289272303815</v>
      </c>
      <c r="N28" s="192">
        <v>33.092833092833089</v>
      </c>
      <c r="O28" s="192">
        <v>36.763560861666235</v>
      </c>
    </row>
    <row r="29" spans="1:15" ht="13.5" customHeight="1" x14ac:dyDescent="0.15">
      <c r="A29" s="15" t="s">
        <v>83</v>
      </c>
      <c r="B29" s="193">
        <v>231</v>
      </c>
      <c r="C29" s="13">
        <v>67.007434944237914</v>
      </c>
      <c r="D29" s="13">
        <v>3.4378159757330633</v>
      </c>
      <c r="E29" s="13">
        <v>57.593401261523539</v>
      </c>
      <c r="F29" s="13">
        <v>64.189526184538664</v>
      </c>
      <c r="G29" s="13">
        <v>43.326592517694642</v>
      </c>
      <c r="H29" s="13">
        <v>21.849593495934961</v>
      </c>
      <c r="I29" s="13">
        <v>13.638904415874789</v>
      </c>
      <c r="J29" s="13">
        <v>34.63314520266804</v>
      </c>
      <c r="K29" s="13">
        <v>10.466988727858293</v>
      </c>
      <c r="L29" s="13">
        <v>13.984461709211987</v>
      </c>
      <c r="M29" s="13">
        <v>33.957533896137122</v>
      </c>
      <c r="N29" s="13">
        <v>20.771208226221081</v>
      </c>
      <c r="O29" s="13">
        <v>32.764076314564917</v>
      </c>
    </row>
    <row r="30" spans="1:15" ht="13.5" customHeight="1" x14ac:dyDescent="0.15">
      <c r="A30" s="15" t="s">
        <v>84</v>
      </c>
      <c r="B30" s="193">
        <v>144</v>
      </c>
      <c r="C30" s="13">
        <v>50.22761760242792</v>
      </c>
      <c r="D30" s="13">
        <v>4.5840407470288627</v>
      </c>
      <c r="E30" s="13">
        <v>34.023904382470121</v>
      </c>
      <c r="F30" s="13">
        <v>32.486100079428113</v>
      </c>
      <c r="G30" s="13">
        <v>10.755336617405582</v>
      </c>
      <c r="H30" s="13">
        <v>3.1841652323580036</v>
      </c>
      <c r="I30" s="13">
        <v>2.6572187776793621</v>
      </c>
      <c r="J30" s="13">
        <v>21.369636963696369</v>
      </c>
      <c r="K30" s="13">
        <v>13.266162888329136</v>
      </c>
      <c r="L30" s="13">
        <v>8.8584474885844759</v>
      </c>
      <c r="M30" s="13">
        <v>18.839976699675461</v>
      </c>
      <c r="N30" s="13">
        <v>17.434507678410117</v>
      </c>
      <c r="O30" s="13">
        <v>18.721426394391955</v>
      </c>
    </row>
    <row r="31" spans="1:15" ht="13.5" customHeight="1" x14ac:dyDescent="0.15">
      <c r="A31" s="15" t="s">
        <v>85</v>
      </c>
      <c r="B31" s="193">
        <v>132</v>
      </c>
      <c r="C31" s="13">
        <v>68.058968058968063</v>
      </c>
      <c r="D31" s="13">
        <v>4.8692515779981971</v>
      </c>
      <c r="E31" s="13">
        <v>58.185053380782911</v>
      </c>
      <c r="F31" s="13">
        <v>66.335740072202171</v>
      </c>
      <c r="G31" s="13">
        <v>26.138433515482696</v>
      </c>
      <c r="H31" s="13">
        <v>12.591911764705882</v>
      </c>
      <c r="I31" s="13">
        <v>8.0402010050251249</v>
      </c>
      <c r="J31" s="13">
        <v>48.369565217391305</v>
      </c>
      <c r="K31" s="13">
        <v>5.0326188257222739</v>
      </c>
      <c r="L31" s="13">
        <v>14.656964656964657</v>
      </c>
      <c r="M31" s="13">
        <v>32.227531703730932</v>
      </c>
      <c r="N31" s="13">
        <v>17.820867959372112</v>
      </c>
      <c r="O31" s="13">
        <v>30.923526953614711</v>
      </c>
    </row>
    <row r="32" spans="1:15" ht="13.5" customHeight="1" x14ac:dyDescent="0.15">
      <c r="A32" s="15" t="s">
        <v>86</v>
      </c>
      <c r="B32" s="193">
        <v>224</v>
      </c>
      <c r="C32" s="13">
        <v>81.25</v>
      </c>
      <c r="D32" s="13">
        <v>56.654195617316937</v>
      </c>
      <c r="E32" s="13">
        <v>85.51898734177216</v>
      </c>
      <c r="F32" s="13">
        <v>83.481442760062734</v>
      </c>
      <c r="G32" s="13">
        <v>10.657009829280909</v>
      </c>
      <c r="H32" s="13">
        <v>5.091863517060367</v>
      </c>
      <c r="I32" s="13">
        <v>6.0097455332972389</v>
      </c>
      <c r="J32" s="13">
        <v>71.368861024033436</v>
      </c>
      <c r="K32" s="13">
        <v>48.109710896960713</v>
      </c>
      <c r="L32" s="13">
        <v>16.726403823178014</v>
      </c>
      <c r="M32" s="13">
        <v>47.370131628839175</v>
      </c>
      <c r="N32" s="13">
        <v>13.49342481417953</v>
      </c>
      <c r="O32" s="13">
        <v>44.438396833250863</v>
      </c>
    </row>
    <row r="33" spans="1:15" ht="13.5" customHeight="1" x14ac:dyDescent="0.15">
      <c r="A33" s="15" t="s">
        <v>87</v>
      </c>
      <c r="B33" s="193">
        <v>119</v>
      </c>
      <c r="C33" s="13">
        <v>28.176318063958512</v>
      </c>
      <c r="D33" s="13">
        <v>2.8490028490028489</v>
      </c>
      <c r="E33" s="13">
        <v>27.31397459165154</v>
      </c>
      <c r="F33" s="13">
        <v>39.96229971724788</v>
      </c>
      <c r="G33" s="13">
        <v>22.62910798122066</v>
      </c>
      <c r="H33" s="13">
        <v>12.943432406519657</v>
      </c>
      <c r="I33" s="13">
        <v>5.241935483870968</v>
      </c>
      <c r="J33" s="13">
        <v>2.9272898961284231</v>
      </c>
      <c r="K33" s="13">
        <v>1.1513157894736841</v>
      </c>
      <c r="L33" s="13">
        <v>4.2137718396711206</v>
      </c>
      <c r="M33" s="13">
        <v>15.702561060021756</v>
      </c>
      <c r="N33" s="13">
        <v>5.6268509378084897</v>
      </c>
      <c r="O33" s="13">
        <v>14.785187848283302</v>
      </c>
    </row>
    <row r="34" spans="1:15" ht="13.5" customHeight="1" x14ac:dyDescent="0.15">
      <c r="A34" s="15" t="s">
        <v>88</v>
      </c>
      <c r="B34" s="193">
        <v>108</v>
      </c>
      <c r="C34" s="13">
        <v>41.763565891472872</v>
      </c>
      <c r="D34" s="13">
        <v>0.65146579804560267</v>
      </c>
      <c r="E34" s="13">
        <v>32.325338894681963</v>
      </c>
      <c r="F34" s="13">
        <v>38.378378378378379</v>
      </c>
      <c r="G34" s="13">
        <v>23.085339168490155</v>
      </c>
      <c r="H34" s="13">
        <v>8.6021505376344098</v>
      </c>
      <c r="I34" s="13">
        <v>2.0047169811320753</v>
      </c>
      <c r="J34" s="13">
        <v>6.0109289617486334</v>
      </c>
      <c r="K34" s="13">
        <v>0</v>
      </c>
      <c r="L34" s="13">
        <v>13.06532663316583</v>
      </c>
      <c r="M34" s="13">
        <v>18.007574888098244</v>
      </c>
      <c r="N34" s="13">
        <v>7.9718640093786641</v>
      </c>
      <c r="O34" s="13">
        <v>17.112690779845284</v>
      </c>
    </row>
    <row r="35" spans="1:15" ht="13.5" customHeight="1" x14ac:dyDescent="0.15">
      <c r="A35" s="15" t="s">
        <v>89</v>
      </c>
      <c r="B35" s="193">
        <v>92</v>
      </c>
      <c r="C35" s="13">
        <v>25.573394495412842</v>
      </c>
      <c r="D35" s="13">
        <v>2.6548672566371683</v>
      </c>
      <c r="E35" s="13">
        <v>10.488676996424315</v>
      </c>
      <c r="F35" s="13">
        <v>2.6378896882494005</v>
      </c>
      <c r="G35" s="13">
        <v>1.3285024154589371</v>
      </c>
      <c r="H35" s="13">
        <v>1.2360939431396787</v>
      </c>
      <c r="I35" s="13">
        <v>1.2953367875647668</v>
      </c>
      <c r="J35" s="13">
        <v>1.9728729963008631</v>
      </c>
      <c r="K35" s="13">
        <v>1.7182130584192441</v>
      </c>
      <c r="L35" s="13">
        <v>3.2765399737876804</v>
      </c>
      <c r="M35" s="13">
        <v>5.5182888241994688</v>
      </c>
      <c r="N35" s="13">
        <v>5.198358413132695</v>
      </c>
      <c r="O35" s="13">
        <v>5.4911955514365154</v>
      </c>
    </row>
    <row r="36" spans="1:15" ht="13.5" customHeight="1" x14ac:dyDescent="0.15">
      <c r="A36" s="15" t="s">
        <v>90</v>
      </c>
      <c r="B36" s="193">
        <v>7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4.1666666666666661</v>
      </c>
      <c r="O36" s="13">
        <v>0.33613445378151263</v>
      </c>
    </row>
    <row r="37" spans="1:15" ht="13.5" customHeight="1" x14ac:dyDescent="0.15">
      <c r="A37" s="15" t="s">
        <v>91</v>
      </c>
      <c r="B37" s="193">
        <v>53</v>
      </c>
      <c r="C37" s="13">
        <v>36.194029850746269</v>
      </c>
      <c r="D37" s="13">
        <v>0</v>
      </c>
      <c r="E37" s="13">
        <v>17.303822937625753</v>
      </c>
      <c r="F37" s="13">
        <v>2.7253668763102725</v>
      </c>
      <c r="G37" s="13">
        <v>0</v>
      </c>
      <c r="H37" s="13">
        <v>0</v>
      </c>
      <c r="I37" s="13">
        <v>0</v>
      </c>
      <c r="J37" s="13">
        <v>1.2024048096192386</v>
      </c>
      <c r="K37" s="13">
        <v>0</v>
      </c>
      <c r="L37" s="13">
        <v>0</v>
      </c>
      <c r="M37" s="13">
        <v>6.2526139690506062</v>
      </c>
      <c r="N37" s="13">
        <v>19.603960396039604</v>
      </c>
      <c r="O37" s="13">
        <v>7.5278986192547759</v>
      </c>
    </row>
    <row r="38" spans="1:15" ht="13.5" customHeight="1" x14ac:dyDescent="0.15">
      <c r="A38" s="15" t="s">
        <v>92</v>
      </c>
      <c r="B38" s="193">
        <v>91</v>
      </c>
      <c r="C38" s="13">
        <v>29.859484777517565</v>
      </c>
      <c r="D38" s="13">
        <v>2.0330368487928845</v>
      </c>
      <c r="E38" s="13">
        <v>12.875</v>
      </c>
      <c r="F38" s="13">
        <v>0.26595744680851063</v>
      </c>
      <c r="G38" s="13">
        <v>0</v>
      </c>
      <c r="H38" s="13">
        <v>0</v>
      </c>
      <c r="I38" s="13">
        <v>0</v>
      </c>
      <c r="J38" s="13">
        <v>0.38610038610038611</v>
      </c>
      <c r="K38" s="13">
        <v>0</v>
      </c>
      <c r="L38" s="13">
        <v>3.9402173913043481</v>
      </c>
      <c r="M38" s="13">
        <v>5.2973253700337581</v>
      </c>
      <c r="N38" s="13">
        <v>4.5822102425876015</v>
      </c>
      <c r="O38" s="13">
        <v>5.2344860255802939</v>
      </c>
    </row>
    <row r="39" spans="1:15" ht="13.5" customHeight="1" x14ac:dyDescent="0.15">
      <c r="A39" s="15" t="s">
        <v>93</v>
      </c>
      <c r="B39" s="193">
        <v>138</v>
      </c>
      <c r="C39" s="13">
        <v>89.827973074046369</v>
      </c>
      <c r="D39" s="13">
        <v>67.866323907455012</v>
      </c>
      <c r="E39" s="13">
        <v>89.068825910931167</v>
      </c>
      <c r="F39" s="13">
        <v>91.404958677685954</v>
      </c>
      <c r="G39" s="13">
        <v>57.450331125827816</v>
      </c>
      <c r="H39" s="13">
        <v>30.956239870340358</v>
      </c>
      <c r="I39" s="13">
        <v>31.517857142857142</v>
      </c>
      <c r="J39" s="13">
        <v>87.553282182438195</v>
      </c>
      <c r="K39" s="13">
        <v>45.929734361610969</v>
      </c>
      <c r="L39" s="13">
        <v>31.593662628145385</v>
      </c>
      <c r="M39" s="13">
        <v>63.149949681315</v>
      </c>
      <c r="N39" s="13">
        <v>60.052910052910057</v>
      </c>
      <c r="O39" s="13">
        <v>62.880992495022205</v>
      </c>
    </row>
    <row r="40" spans="1:15" ht="13.5" customHeight="1" x14ac:dyDescent="0.15">
      <c r="A40" s="15" t="s">
        <v>94</v>
      </c>
      <c r="B40" s="193">
        <v>186</v>
      </c>
      <c r="C40" s="13">
        <v>63.697478991596633</v>
      </c>
      <c r="D40" s="13">
        <v>4.419563936358279</v>
      </c>
      <c r="E40" s="13">
        <v>52.304147465437786</v>
      </c>
      <c r="F40" s="13">
        <v>63.347587049480758</v>
      </c>
      <c r="G40" s="13">
        <v>25.825825825825827</v>
      </c>
      <c r="H40" s="13">
        <v>11.890606420927467</v>
      </c>
      <c r="I40" s="13">
        <v>10.817772054088861</v>
      </c>
      <c r="J40" s="13">
        <v>23.975155279503106</v>
      </c>
      <c r="K40" s="13">
        <v>13.949044585987261</v>
      </c>
      <c r="L40" s="13">
        <v>9.9221789883268485</v>
      </c>
      <c r="M40" s="13">
        <v>28.603507920131094</v>
      </c>
      <c r="N40" s="13">
        <v>26.108374384236456</v>
      </c>
      <c r="O40" s="13">
        <v>28.37964753328545</v>
      </c>
    </row>
    <row r="41" spans="1:15" ht="13.5" customHeight="1" x14ac:dyDescent="0.15">
      <c r="A41" s="15" t="s">
        <v>95</v>
      </c>
      <c r="B41" s="193">
        <v>55</v>
      </c>
      <c r="C41" s="13">
        <v>41.698113207547173</v>
      </c>
      <c r="D41" s="13">
        <v>1.4227642276422763</v>
      </c>
      <c r="E41" s="13">
        <v>22.132796780684107</v>
      </c>
      <c r="F41" s="13">
        <v>14.97005988023952</v>
      </c>
      <c r="G41" s="13">
        <v>1.2738853503184715</v>
      </c>
      <c r="H41" s="13">
        <v>0.4464285714285714</v>
      </c>
      <c r="I41" s="13">
        <v>0.43956043956043955</v>
      </c>
      <c r="J41" s="13">
        <v>5.2301255230125516</v>
      </c>
      <c r="K41" s="13">
        <v>0.90497737556561098</v>
      </c>
      <c r="L41" s="13">
        <v>5.6433408577878108</v>
      </c>
      <c r="M41" s="13">
        <v>10.027328147992433</v>
      </c>
      <c r="N41" s="13">
        <v>3.2467532467532463</v>
      </c>
      <c r="O41" s="13">
        <v>9.4270933128951899</v>
      </c>
    </row>
    <row r="42" spans="1:15" ht="13.5" customHeight="1" x14ac:dyDescent="0.15">
      <c r="A42" s="15" t="s">
        <v>96</v>
      </c>
      <c r="B42" s="193">
        <v>72</v>
      </c>
      <c r="C42" s="13">
        <v>36.270190895741557</v>
      </c>
      <c r="D42" s="13">
        <v>2.1138211382113821</v>
      </c>
      <c r="E42" s="13">
        <v>21.384615384615387</v>
      </c>
      <c r="F42" s="13">
        <v>12.603648424543948</v>
      </c>
      <c r="G42" s="13">
        <v>0</v>
      </c>
      <c r="H42" s="13">
        <v>0</v>
      </c>
      <c r="I42" s="13">
        <v>0</v>
      </c>
      <c r="J42" s="13">
        <v>3.4539473684210531</v>
      </c>
      <c r="K42" s="13">
        <v>0</v>
      </c>
      <c r="L42" s="13">
        <v>4.1275797373358349</v>
      </c>
      <c r="M42" s="13">
        <v>8.6304565144951688</v>
      </c>
      <c r="N42" s="13">
        <v>6.0810810810810816</v>
      </c>
      <c r="O42" s="13">
        <v>8.4015771913861084</v>
      </c>
    </row>
    <row r="43" spans="1:15" ht="13.5" customHeight="1" x14ac:dyDescent="0.15">
      <c r="A43" s="15" t="s">
        <v>97</v>
      </c>
      <c r="B43" s="193">
        <v>83</v>
      </c>
      <c r="C43" s="13">
        <v>77.07253886010362</v>
      </c>
      <c r="D43" s="13">
        <v>53.434065934065934</v>
      </c>
      <c r="E43" s="13">
        <v>82.763157894736835</v>
      </c>
      <c r="F43" s="13">
        <v>80.958721704394137</v>
      </c>
      <c r="G43" s="13">
        <v>42.476697736351532</v>
      </c>
      <c r="H43" s="13">
        <v>29.015544041450774</v>
      </c>
      <c r="I43" s="13">
        <v>28.769017980636235</v>
      </c>
      <c r="J43" s="13">
        <v>66.296809986130384</v>
      </c>
      <c r="K43" s="13">
        <v>33.196159122085049</v>
      </c>
      <c r="L43" s="13">
        <v>37.190082644628099</v>
      </c>
      <c r="M43" s="13">
        <v>53.302838692318048</v>
      </c>
      <c r="N43" s="13">
        <v>40.196078431372548</v>
      </c>
      <c r="O43" s="13">
        <v>52.154167178102369</v>
      </c>
    </row>
    <row r="44" spans="1:15" ht="13.5" customHeight="1" x14ac:dyDescent="0.15">
      <c r="A44" s="15" t="s">
        <v>98</v>
      </c>
      <c r="B44" s="193">
        <v>77</v>
      </c>
      <c r="C44" s="13">
        <v>47.280334728033473</v>
      </c>
      <c r="D44" s="13">
        <v>1.4577259475218658</v>
      </c>
      <c r="E44" s="13">
        <v>35.201149425287355</v>
      </c>
      <c r="F44" s="13">
        <v>20.827178729689809</v>
      </c>
      <c r="G44" s="13">
        <v>2.4577572964669741</v>
      </c>
      <c r="H44" s="13">
        <v>0.30674846625766872</v>
      </c>
      <c r="I44" s="13">
        <v>0.16313213703099511</v>
      </c>
      <c r="J44" s="13">
        <v>19.004524886877828</v>
      </c>
      <c r="K44" s="13">
        <v>0.31645569620253167</v>
      </c>
      <c r="L44" s="13">
        <v>21.487603305785125</v>
      </c>
      <c r="M44" s="13">
        <v>15.351941747572814</v>
      </c>
      <c r="N44" s="13">
        <v>5.5732484076433124</v>
      </c>
      <c r="O44" s="13">
        <v>14.501385041551245</v>
      </c>
    </row>
    <row r="45" spans="1:15" ht="13.5" customHeight="1" x14ac:dyDescent="0.15">
      <c r="A45" s="15" t="s">
        <v>99</v>
      </c>
      <c r="B45" s="193">
        <v>35</v>
      </c>
      <c r="C45" s="13">
        <v>44.666666666666664</v>
      </c>
      <c r="D45" s="13">
        <v>0.72463768115942029</v>
      </c>
      <c r="E45" s="13">
        <v>45.392491467576789</v>
      </c>
      <c r="F45" s="13">
        <v>55.133079847908753</v>
      </c>
      <c r="G45" s="13">
        <v>0</v>
      </c>
      <c r="H45" s="13">
        <v>0</v>
      </c>
      <c r="I45" s="13">
        <v>0</v>
      </c>
      <c r="J45" s="13">
        <v>5.3003533568904597</v>
      </c>
      <c r="K45" s="13">
        <v>0</v>
      </c>
      <c r="L45" s="13">
        <v>9.0225563909774422</v>
      </c>
      <c r="M45" s="13">
        <v>16.353790613718409</v>
      </c>
      <c r="N45" s="13">
        <v>2.807017543859649</v>
      </c>
      <c r="O45" s="13">
        <v>15.09001636661211</v>
      </c>
    </row>
    <row r="46" spans="1:15" ht="13.5" customHeight="1" x14ac:dyDescent="0.15">
      <c r="A46" s="15" t="s">
        <v>100</v>
      </c>
      <c r="B46" s="193">
        <v>26</v>
      </c>
      <c r="C46" s="13">
        <v>3.0837004405286343</v>
      </c>
      <c r="D46" s="13">
        <v>0</v>
      </c>
      <c r="E46" s="13">
        <v>0.90909090909090906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0.42877560743211052</v>
      </c>
      <c r="N46" s="13">
        <v>1.9138755980861244</v>
      </c>
      <c r="O46" s="13">
        <v>0.56325823223570193</v>
      </c>
    </row>
    <row r="47" spans="1:15" ht="13.5" customHeight="1" x14ac:dyDescent="0.15">
      <c r="A47" s="15" t="s">
        <v>101</v>
      </c>
      <c r="B47" s="193">
        <v>45</v>
      </c>
      <c r="C47" s="13">
        <v>25.768321513002363</v>
      </c>
      <c r="D47" s="13">
        <v>2</v>
      </c>
      <c r="E47" s="13">
        <v>11.311053984575835</v>
      </c>
      <c r="F47" s="13">
        <v>6.6326530612244898</v>
      </c>
      <c r="G47" s="13">
        <v>0</v>
      </c>
      <c r="H47" s="13">
        <v>0</v>
      </c>
      <c r="I47" s="13">
        <v>0</v>
      </c>
      <c r="J47" s="13">
        <v>2.5445292620865136</v>
      </c>
      <c r="K47" s="13">
        <v>0</v>
      </c>
      <c r="L47" s="13">
        <v>0.82872928176795579</v>
      </c>
      <c r="M47" s="13">
        <v>5.1728619703665188</v>
      </c>
      <c r="N47" s="13">
        <v>3.4759358288770055</v>
      </c>
      <c r="O47" s="13">
        <v>5.0225065150438288</v>
      </c>
    </row>
    <row r="48" spans="1:15" ht="13.5" customHeight="1" x14ac:dyDescent="0.15">
      <c r="A48" s="15" t="s">
        <v>102</v>
      </c>
      <c r="B48" s="193">
        <v>100</v>
      </c>
      <c r="C48" s="13">
        <v>43.884892086330936</v>
      </c>
      <c r="D48" s="13">
        <v>1.5250544662309369</v>
      </c>
      <c r="E48" s="13">
        <v>40.665236051502148</v>
      </c>
      <c r="F48" s="13">
        <v>30.576713819368877</v>
      </c>
      <c r="G48" s="13">
        <v>6.7285382830626448</v>
      </c>
      <c r="H48" s="13">
        <v>3.9351851851851851</v>
      </c>
      <c r="I48" s="13">
        <v>3.278688524590164</v>
      </c>
      <c r="J48" s="13">
        <v>12.430632630410656</v>
      </c>
      <c r="K48" s="13">
        <v>1.3498312710911136</v>
      </c>
      <c r="L48" s="13">
        <v>21.517412935323382</v>
      </c>
      <c r="M48" s="13">
        <v>17.120271033314509</v>
      </c>
      <c r="N48" s="13">
        <v>17.523364485981308</v>
      </c>
      <c r="O48" s="13">
        <v>17.155802697971374</v>
      </c>
    </row>
    <row r="49" spans="1:15" ht="13.5" customHeight="1" x14ac:dyDescent="0.15">
      <c r="A49" s="15" t="s">
        <v>103</v>
      </c>
      <c r="B49" s="193">
        <v>349</v>
      </c>
      <c r="C49" s="13">
        <v>78.167938931297712</v>
      </c>
      <c r="D49" s="13">
        <v>84.685269305645676</v>
      </c>
      <c r="E49" s="13">
        <v>77.735001604106515</v>
      </c>
      <c r="F49" s="13">
        <v>79.849525678770036</v>
      </c>
      <c r="G49" s="13">
        <v>51.013874066168619</v>
      </c>
      <c r="H49" s="13">
        <v>35.321935249181521</v>
      </c>
      <c r="I49" s="13">
        <v>41.325162772883949</v>
      </c>
      <c r="J49" s="13">
        <v>83.349689237814857</v>
      </c>
      <c r="K49" s="13">
        <v>76.275593110172252</v>
      </c>
      <c r="L49" s="13">
        <v>40.137221269296738</v>
      </c>
      <c r="M49" s="13">
        <v>66.336396050466263</v>
      </c>
      <c r="N49" s="13">
        <v>70.923520923520925</v>
      </c>
      <c r="O49" s="13">
        <v>66.734502191609266</v>
      </c>
    </row>
    <row r="50" spans="1:15" ht="13.5" customHeight="1" x14ac:dyDescent="0.15">
      <c r="A50" s="15" t="s">
        <v>104</v>
      </c>
      <c r="B50" s="193">
        <v>58</v>
      </c>
      <c r="C50" s="13">
        <v>5.9813084112149539</v>
      </c>
      <c r="D50" s="13">
        <v>0.19379844961240311</v>
      </c>
      <c r="E50" s="13">
        <v>4.3052837573385521</v>
      </c>
      <c r="F50" s="13">
        <v>0.21186440677966101</v>
      </c>
      <c r="G50" s="13">
        <v>0</v>
      </c>
      <c r="H50" s="13">
        <v>0</v>
      </c>
      <c r="I50" s="13">
        <v>0</v>
      </c>
      <c r="J50" s="13">
        <v>0.4</v>
      </c>
      <c r="K50" s="13">
        <v>0</v>
      </c>
      <c r="L50" s="13">
        <v>1.3736263736263736</v>
      </c>
      <c r="M50" s="13">
        <v>1.3246425567703952</v>
      </c>
      <c r="N50" s="13">
        <v>9.67741935483871</v>
      </c>
      <c r="O50" s="13">
        <v>2.0685692396092703</v>
      </c>
    </row>
    <row r="51" spans="1:15" ht="13.5" customHeight="1" x14ac:dyDescent="0.15">
      <c r="A51" s="15" t="s">
        <v>105</v>
      </c>
      <c r="B51" s="193">
        <v>168</v>
      </c>
      <c r="C51" s="13">
        <v>51.958224543080945</v>
      </c>
      <c r="D51" s="13">
        <v>2.2318214542836574</v>
      </c>
      <c r="E51" s="13">
        <v>44.837545126353788</v>
      </c>
      <c r="F51" s="13">
        <v>56.735566642908054</v>
      </c>
      <c r="G51" s="13">
        <v>19.051042415528396</v>
      </c>
      <c r="H51" s="13">
        <v>10.814708002883922</v>
      </c>
      <c r="I51" s="13">
        <v>8.0218068535825537</v>
      </c>
      <c r="J51" s="13">
        <v>13.437268002969564</v>
      </c>
      <c r="K51" s="13">
        <v>7.9646017699115044</v>
      </c>
      <c r="L51" s="13">
        <v>14.764565043894654</v>
      </c>
      <c r="M51" s="13">
        <v>23.573978290959424</v>
      </c>
      <c r="N51" s="13">
        <v>19.033232628398792</v>
      </c>
      <c r="O51" s="13">
        <v>23.174539897681218</v>
      </c>
    </row>
    <row r="52" spans="1:15" ht="13.5" customHeight="1" x14ac:dyDescent="0.15">
      <c r="A52" s="15" t="s">
        <v>106</v>
      </c>
      <c r="B52" s="193">
        <v>37</v>
      </c>
      <c r="C52" s="13">
        <v>30.270270270270274</v>
      </c>
      <c r="D52" s="13">
        <v>6</v>
      </c>
      <c r="E52" s="13">
        <v>19.28374655647383</v>
      </c>
      <c r="F52" s="13">
        <v>2.9810298102981028</v>
      </c>
      <c r="G52" s="13">
        <v>0</v>
      </c>
      <c r="H52" s="13">
        <v>0</v>
      </c>
      <c r="I52" s="13">
        <v>0.55555555555555558</v>
      </c>
      <c r="J52" s="13">
        <v>0.81081081081081086</v>
      </c>
      <c r="K52" s="13">
        <v>0.27777777777777779</v>
      </c>
      <c r="L52" s="13">
        <v>4.8710601719197708</v>
      </c>
      <c r="M52" s="13">
        <v>6.5869927737632024</v>
      </c>
      <c r="N52" s="13">
        <v>8.9673913043478262</v>
      </c>
      <c r="O52" s="13">
        <v>6.8078668683812404</v>
      </c>
    </row>
  </sheetData>
  <mergeCells count="1">
    <mergeCell ref="A1:O1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8" scale="59" orientation="landscape" horizont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zoomScaleNormal="100" workbookViewId="0">
      <selection activeCell="B1" sqref="B1"/>
    </sheetView>
  </sheetViews>
  <sheetFormatPr defaultRowHeight="11.25" x14ac:dyDescent="0.15"/>
  <cols>
    <col min="1" max="1" width="3" style="10" customWidth="1"/>
    <col min="2" max="2" width="3" style="10" bestFit="1" customWidth="1"/>
    <col min="3" max="14" width="9" style="10"/>
    <col min="15" max="15" width="2.25" style="10" customWidth="1"/>
    <col min="16" max="16" width="3" style="10" bestFit="1" customWidth="1"/>
    <col min="17" max="16384" width="9" style="10"/>
  </cols>
  <sheetData>
    <row r="1" spans="1:30" ht="24" customHeight="1" x14ac:dyDescent="0.15">
      <c r="A1" s="25"/>
      <c r="B1" s="235" t="s">
        <v>734</v>
      </c>
    </row>
    <row r="2" spans="1:30" ht="14.25" customHeight="1" x14ac:dyDescent="0.1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12" t="s">
        <v>204</v>
      </c>
    </row>
    <row r="3" spans="1:30" ht="130.5" customHeight="1" x14ac:dyDescent="0.15">
      <c r="A3" s="373"/>
      <c r="B3" s="66"/>
      <c r="C3" s="590" t="s">
        <v>45</v>
      </c>
      <c r="D3" s="589"/>
      <c r="E3" s="587" t="s">
        <v>46</v>
      </c>
      <c r="F3" s="589"/>
      <c r="G3" s="587" t="s">
        <v>47</v>
      </c>
      <c r="H3" s="589"/>
      <c r="I3" s="587" t="s">
        <v>48</v>
      </c>
      <c r="J3" s="589"/>
      <c r="K3" s="587" t="s">
        <v>49</v>
      </c>
      <c r="L3" s="589"/>
      <c r="M3" s="587" t="s">
        <v>595</v>
      </c>
      <c r="N3" s="588"/>
      <c r="O3" s="282"/>
      <c r="P3" s="66"/>
      <c r="Q3" s="590" t="s">
        <v>51</v>
      </c>
      <c r="R3" s="589"/>
      <c r="S3" s="587" t="s">
        <v>52</v>
      </c>
      <c r="T3" s="589"/>
      <c r="U3" s="587" t="s">
        <v>53</v>
      </c>
      <c r="V3" s="589"/>
      <c r="W3" s="587" t="s">
        <v>54</v>
      </c>
      <c r="X3" s="589"/>
      <c r="Y3" s="587" t="s">
        <v>55</v>
      </c>
      <c r="Z3" s="589"/>
      <c r="AA3" s="587" t="s">
        <v>56</v>
      </c>
      <c r="AB3" s="589"/>
      <c r="AC3" s="587" t="s">
        <v>57</v>
      </c>
      <c r="AD3" s="588"/>
    </row>
    <row r="4" spans="1:30" ht="13.5" customHeight="1" x14ac:dyDescent="0.15">
      <c r="A4" s="375"/>
      <c r="B4" s="190">
        <v>1</v>
      </c>
      <c r="C4" s="303" t="s">
        <v>356</v>
      </c>
      <c r="D4" s="288">
        <v>95.824603412152058</v>
      </c>
      <c r="E4" s="283" t="s">
        <v>356</v>
      </c>
      <c r="F4" s="288">
        <v>98.575566400825295</v>
      </c>
      <c r="G4" s="283" t="s">
        <v>356</v>
      </c>
      <c r="H4" s="288">
        <v>96.688998179917135</v>
      </c>
      <c r="I4" s="283" t="s">
        <v>356</v>
      </c>
      <c r="J4" s="288">
        <v>97.269597562423328</v>
      </c>
      <c r="K4" s="283" t="s">
        <v>356</v>
      </c>
      <c r="L4" s="288">
        <v>96.500715762684905</v>
      </c>
      <c r="M4" s="283" t="s">
        <v>356</v>
      </c>
      <c r="N4" s="301">
        <v>95.851329397313464</v>
      </c>
      <c r="O4" s="284"/>
      <c r="P4" s="190">
        <v>1</v>
      </c>
      <c r="Q4" s="303" t="s">
        <v>356</v>
      </c>
      <c r="R4" s="288">
        <v>95.997858936879808</v>
      </c>
      <c r="S4" s="283" t="s">
        <v>356</v>
      </c>
      <c r="T4" s="288">
        <v>97.983193277310917</v>
      </c>
      <c r="U4" s="283" t="s">
        <v>356</v>
      </c>
      <c r="V4" s="288">
        <v>98.116493843162672</v>
      </c>
      <c r="W4" s="283" t="s">
        <v>356</v>
      </c>
      <c r="X4" s="288">
        <v>98.283369619829173</v>
      </c>
      <c r="Y4" s="283" t="s">
        <v>356</v>
      </c>
      <c r="Z4" s="288">
        <v>97.095427427475229</v>
      </c>
      <c r="AA4" s="283" t="s">
        <v>356</v>
      </c>
      <c r="AB4" s="288">
        <v>97.718492008621737</v>
      </c>
      <c r="AC4" s="283" t="s">
        <v>356</v>
      </c>
      <c r="AD4" s="301">
        <v>97.15096719932717</v>
      </c>
    </row>
    <row r="5" spans="1:30" ht="13.5" customHeight="1" x14ac:dyDescent="0.15">
      <c r="A5" s="375"/>
      <c r="B5" s="190">
        <v>2</v>
      </c>
      <c r="C5" s="303" t="s">
        <v>357</v>
      </c>
      <c r="D5" s="289">
        <v>94.406047516198697</v>
      </c>
      <c r="E5" s="283" t="s">
        <v>358</v>
      </c>
      <c r="F5" s="289">
        <v>94.451530612244895</v>
      </c>
      <c r="G5" s="283" t="s">
        <v>357</v>
      </c>
      <c r="H5" s="289">
        <v>94.508928571428569</v>
      </c>
      <c r="I5" s="283" t="s">
        <v>357</v>
      </c>
      <c r="J5" s="289">
        <v>96.821460775473398</v>
      </c>
      <c r="K5" s="283" t="s">
        <v>357</v>
      </c>
      <c r="L5" s="289">
        <v>88.217799130633722</v>
      </c>
      <c r="M5" s="283" t="s">
        <v>357</v>
      </c>
      <c r="N5" s="302">
        <v>81.637890807279518</v>
      </c>
      <c r="O5" s="284"/>
      <c r="P5" s="190">
        <v>2</v>
      </c>
      <c r="Q5" s="303" t="s">
        <v>357</v>
      </c>
      <c r="R5" s="289">
        <v>82.42053789731051</v>
      </c>
      <c r="S5" s="283" t="s">
        <v>357</v>
      </c>
      <c r="T5" s="289">
        <v>96.40238313473877</v>
      </c>
      <c r="U5" s="283" t="s">
        <v>359</v>
      </c>
      <c r="V5" s="289">
        <v>92.586311326468802</v>
      </c>
      <c r="W5" s="283" t="s">
        <v>357</v>
      </c>
      <c r="X5" s="289">
        <v>89.820806371329027</v>
      </c>
      <c r="Y5" s="283" t="s">
        <v>357</v>
      </c>
      <c r="Z5" s="289">
        <v>89.677852659857805</v>
      </c>
      <c r="AA5" s="283" t="s">
        <v>357</v>
      </c>
      <c r="AB5" s="289">
        <v>89.952830188679243</v>
      </c>
      <c r="AC5" s="283" t="s">
        <v>357</v>
      </c>
      <c r="AD5" s="302">
        <v>89.702439950230911</v>
      </c>
    </row>
    <row r="6" spans="1:30" ht="13.5" customHeight="1" x14ac:dyDescent="0.15">
      <c r="A6" s="375"/>
      <c r="B6" s="190">
        <v>3</v>
      </c>
      <c r="C6" s="303" t="s">
        <v>358</v>
      </c>
      <c r="D6" s="289">
        <v>93.191611605860373</v>
      </c>
      <c r="E6" s="283" t="s">
        <v>357</v>
      </c>
      <c r="F6" s="289">
        <v>93.776126335346035</v>
      </c>
      <c r="G6" s="283" t="s">
        <v>358</v>
      </c>
      <c r="H6" s="289">
        <v>94.044740024183795</v>
      </c>
      <c r="I6" s="283" t="s">
        <v>358</v>
      </c>
      <c r="J6" s="289">
        <v>94.806421152030225</v>
      </c>
      <c r="K6" s="283" t="s">
        <v>359</v>
      </c>
      <c r="L6" s="289">
        <v>82.788336678078139</v>
      </c>
      <c r="M6" s="283" t="s">
        <v>359</v>
      </c>
      <c r="N6" s="302">
        <v>69.819983085659061</v>
      </c>
      <c r="O6" s="284"/>
      <c r="P6" s="190">
        <v>3</v>
      </c>
      <c r="Q6" s="303" t="s">
        <v>359</v>
      </c>
      <c r="R6" s="289">
        <v>70.349434737923943</v>
      </c>
      <c r="S6" s="283" t="s">
        <v>358</v>
      </c>
      <c r="T6" s="289">
        <v>93.125</v>
      </c>
      <c r="U6" s="283" t="s">
        <v>361</v>
      </c>
      <c r="V6" s="289">
        <v>92.356986558299468</v>
      </c>
      <c r="W6" s="283" t="s">
        <v>368</v>
      </c>
      <c r="X6" s="289">
        <v>85.040871934604894</v>
      </c>
      <c r="Y6" s="283" t="s">
        <v>359</v>
      </c>
      <c r="Z6" s="289">
        <v>84.229670356053873</v>
      </c>
      <c r="AA6" s="283" t="s">
        <v>359</v>
      </c>
      <c r="AB6" s="289">
        <v>88.590188305252724</v>
      </c>
      <c r="AC6" s="283" t="s">
        <v>359</v>
      </c>
      <c r="AD6" s="302">
        <v>84.61487950620527</v>
      </c>
    </row>
    <row r="7" spans="1:30" ht="13.5" customHeight="1" x14ac:dyDescent="0.15">
      <c r="A7" s="375"/>
      <c r="B7" s="190">
        <v>4</v>
      </c>
      <c r="C7" s="303" t="s">
        <v>360</v>
      </c>
      <c r="D7" s="289">
        <v>91.325631486195419</v>
      </c>
      <c r="E7" s="283" t="s">
        <v>359</v>
      </c>
      <c r="F7" s="289">
        <v>92.800473653049139</v>
      </c>
      <c r="G7" s="283" t="s">
        <v>360</v>
      </c>
      <c r="H7" s="289">
        <v>91.390867197318812</v>
      </c>
      <c r="I7" s="283" t="s">
        <v>365</v>
      </c>
      <c r="J7" s="289">
        <v>92.822782374446803</v>
      </c>
      <c r="K7" s="283" t="s">
        <v>358</v>
      </c>
      <c r="L7" s="289">
        <v>78.975032851511173</v>
      </c>
      <c r="M7" s="283" t="s">
        <v>358</v>
      </c>
      <c r="N7" s="302">
        <v>64.384021483719366</v>
      </c>
      <c r="O7" s="284"/>
      <c r="P7" s="190">
        <v>4</v>
      </c>
      <c r="Q7" s="303" t="s">
        <v>358</v>
      </c>
      <c r="R7" s="289">
        <v>69.507224898110408</v>
      </c>
      <c r="S7" s="283" t="s">
        <v>365</v>
      </c>
      <c r="T7" s="289">
        <v>91.279527559055111</v>
      </c>
      <c r="U7" s="283" t="s">
        <v>357</v>
      </c>
      <c r="V7" s="289">
        <v>77.227251071939023</v>
      </c>
      <c r="W7" s="283" t="s">
        <v>359</v>
      </c>
      <c r="X7" s="289">
        <v>75.911924658442757</v>
      </c>
      <c r="Y7" s="283" t="s">
        <v>358</v>
      </c>
      <c r="Z7" s="289">
        <v>81.173529798710703</v>
      </c>
      <c r="AA7" s="283" t="s">
        <v>365</v>
      </c>
      <c r="AB7" s="289">
        <v>79.600658707286954</v>
      </c>
      <c r="AC7" s="283" t="s">
        <v>358</v>
      </c>
      <c r="AD7" s="302">
        <v>80.712637477898653</v>
      </c>
    </row>
    <row r="8" spans="1:30" ht="13.5" customHeight="1" x14ac:dyDescent="0.15">
      <c r="A8" s="375"/>
      <c r="B8" s="190">
        <v>5</v>
      </c>
      <c r="C8" s="303" t="s">
        <v>362</v>
      </c>
      <c r="D8" s="289">
        <v>89.827973074046369</v>
      </c>
      <c r="E8" s="283" t="s">
        <v>361</v>
      </c>
      <c r="F8" s="289">
        <v>92.781832927818328</v>
      </c>
      <c r="G8" s="283" t="s">
        <v>361</v>
      </c>
      <c r="H8" s="289">
        <v>90.96248831931652</v>
      </c>
      <c r="I8" s="283" t="s">
        <v>361</v>
      </c>
      <c r="J8" s="289">
        <v>91.641831481983203</v>
      </c>
      <c r="K8" s="283" t="s">
        <v>368</v>
      </c>
      <c r="L8" s="289">
        <v>74.665657330305322</v>
      </c>
      <c r="M8" s="283" t="s">
        <v>368</v>
      </c>
      <c r="N8" s="302">
        <v>62.418215126930122</v>
      </c>
      <c r="O8" s="284"/>
      <c r="P8" s="190">
        <v>5</v>
      </c>
      <c r="Q8" s="303" t="s">
        <v>368</v>
      </c>
      <c r="R8" s="289">
        <v>61.614173228346459</v>
      </c>
      <c r="S8" s="283" t="s">
        <v>359</v>
      </c>
      <c r="T8" s="289">
        <v>88.682879845894533</v>
      </c>
      <c r="U8" s="283" t="s">
        <v>367</v>
      </c>
      <c r="V8" s="289">
        <v>76.275593110172252</v>
      </c>
      <c r="W8" s="283" t="s">
        <v>365</v>
      </c>
      <c r="X8" s="289">
        <v>74.08898305084746</v>
      </c>
      <c r="Y8" s="283" t="s">
        <v>361</v>
      </c>
      <c r="Z8" s="289">
        <v>80.039883973894121</v>
      </c>
      <c r="AA8" s="283" t="s">
        <v>361</v>
      </c>
      <c r="AB8" s="289">
        <v>78.760435828498657</v>
      </c>
      <c r="AC8" s="283" t="s">
        <v>361</v>
      </c>
      <c r="AD8" s="302">
        <v>79.925103141859736</v>
      </c>
    </row>
    <row r="9" spans="1:30" ht="13.5" customHeight="1" x14ac:dyDescent="0.15">
      <c r="A9" s="375"/>
      <c r="B9" s="190">
        <v>6</v>
      </c>
      <c r="C9" s="303" t="s">
        <v>363</v>
      </c>
      <c r="D9" s="289">
        <v>89.279437609841821</v>
      </c>
      <c r="E9" s="283" t="s">
        <v>360</v>
      </c>
      <c r="F9" s="289">
        <v>85.44427547251793</v>
      </c>
      <c r="G9" s="283" t="s">
        <v>362</v>
      </c>
      <c r="H9" s="289">
        <v>89.068825910931167</v>
      </c>
      <c r="I9" s="283" t="s">
        <v>362</v>
      </c>
      <c r="J9" s="289">
        <v>91.404958677685954</v>
      </c>
      <c r="K9" s="283" t="s">
        <v>365</v>
      </c>
      <c r="L9" s="289">
        <v>73.077675601643506</v>
      </c>
      <c r="M9" s="283" t="s">
        <v>361</v>
      </c>
      <c r="N9" s="302">
        <v>56.690528634361236</v>
      </c>
      <c r="O9" s="284"/>
      <c r="P9" s="190">
        <v>6</v>
      </c>
      <c r="Q9" s="303" t="s">
        <v>361</v>
      </c>
      <c r="R9" s="289">
        <v>56.514753140520014</v>
      </c>
      <c r="S9" s="283" t="s">
        <v>361</v>
      </c>
      <c r="T9" s="289">
        <v>87.72956060399946</v>
      </c>
      <c r="U9" s="283" t="s">
        <v>368</v>
      </c>
      <c r="V9" s="289">
        <v>61.10967072854551</v>
      </c>
      <c r="W9" s="283" t="s">
        <v>361</v>
      </c>
      <c r="X9" s="289">
        <v>70.108610105461992</v>
      </c>
      <c r="Y9" s="283" t="s">
        <v>365</v>
      </c>
      <c r="Z9" s="289">
        <v>75.0858864892014</v>
      </c>
      <c r="AA9" s="283" t="s">
        <v>368</v>
      </c>
      <c r="AB9" s="289">
        <v>76.786619361378612</v>
      </c>
      <c r="AC9" s="283" t="s">
        <v>365</v>
      </c>
      <c r="AD9" s="302">
        <v>75.487342814782281</v>
      </c>
    </row>
    <row r="10" spans="1:30" ht="13.5" customHeight="1" x14ac:dyDescent="0.15">
      <c r="A10" s="375"/>
      <c r="B10" s="190">
        <v>7</v>
      </c>
      <c r="C10" s="303" t="s">
        <v>361</v>
      </c>
      <c r="D10" s="289">
        <v>88.992346938775512</v>
      </c>
      <c r="E10" s="283" t="s">
        <v>367</v>
      </c>
      <c r="F10" s="289">
        <v>84.685269305645676</v>
      </c>
      <c r="G10" s="283" t="s">
        <v>359</v>
      </c>
      <c r="H10" s="289">
        <v>88.557903244429042</v>
      </c>
      <c r="I10" s="283" t="s">
        <v>359</v>
      </c>
      <c r="J10" s="289">
        <v>91.010028653295123</v>
      </c>
      <c r="K10" s="283" t="s">
        <v>361</v>
      </c>
      <c r="L10" s="289">
        <v>70.088016249153696</v>
      </c>
      <c r="M10" s="283" t="s">
        <v>365</v>
      </c>
      <c r="N10" s="302">
        <v>50.186019189347952</v>
      </c>
      <c r="O10" s="284"/>
      <c r="P10" s="190">
        <v>7</v>
      </c>
      <c r="Q10" s="303" t="s">
        <v>365</v>
      </c>
      <c r="R10" s="289">
        <v>52.343584305408278</v>
      </c>
      <c r="S10" s="283" t="s">
        <v>362</v>
      </c>
      <c r="T10" s="289">
        <v>87.553282182438195</v>
      </c>
      <c r="U10" s="283" t="s">
        <v>365</v>
      </c>
      <c r="V10" s="289">
        <v>60.207612456747405</v>
      </c>
      <c r="W10" s="283" t="s">
        <v>358</v>
      </c>
      <c r="X10" s="289">
        <v>61.919873066243561</v>
      </c>
      <c r="Y10" s="283" t="s">
        <v>368</v>
      </c>
      <c r="Z10" s="289">
        <v>74.072476272648828</v>
      </c>
      <c r="AA10" s="283" t="s">
        <v>358</v>
      </c>
      <c r="AB10" s="289">
        <v>75.986509274873526</v>
      </c>
      <c r="AC10" s="283" t="s">
        <v>368</v>
      </c>
      <c r="AD10" s="302">
        <v>74.319523897398042</v>
      </c>
    </row>
    <row r="11" spans="1:30" ht="13.5" customHeight="1" x14ac:dyDescent="0.15">
      <c r="A11" s="375"/>
      <c r="B11" s="190">
        <v>8</v>
      </c>
      <c r="C11" s="303" t="s">
        <v>359</v>
      </c>
      <c r="D11" s="289">
        <v>87.451023073574234</v>
      </c>
      <c r="E11" s="283" t="s">
        <v>365</v>
      </c>
      <c r="F11" s="289">
        <v>82.019230769230774</v>
      </c>
      <c r="G11" s="283" t="s">
        <v>364</v>
      </c>
      <c r="H11" s="289">
        <v>88.223175965665234</v>
      </c>
      <c r="I11" s="283" t="s">
        <v>360</v>
      </c>
      <c r="J11" s="289">
        <v>89.698008138787742</v>
      </c>
      <c r="K11" s="283" t="s">
        <v>363</v>
      </c>
      <c r="L11" s="289">
        <v>67.80664255179218</v>
      </c>
      <c r="M11" s="283" t="s">
        <v>363</v>
      </c>
      <c r="N11" s="302">
        <v>49.571477545423384</v>
      </c>
      <c r="O11" s="284"/>
      <c r="P11" s="190">
        <v>8</v>
      </c>
      <c r="Q11" s="303" t="s">
        <v>363</v>
      </c>
      <c r="R11" s="289">
        <v>47.270781305743846</v>
      </c>
      <c r="S11" s="283" t="s">
        <v>364</v>
      </c>
      <c r="T11" s="289">
        <v>84.744889194296519</v>
      </c>
      <c r="U11" s="283" t="s">
        <v>358</v>
      </c>
      <c r="V11" s="289">
        <v>58.330573037429609</v>
      </c>
      <c r="W11" s="283" t="s">
        <v>363</v>
      </c>
      <c r="X11" s="289">
        <v>56.799125045570541</v>
      </c>
      <c r="Y11" s="283" t="s">
        <v>363</v>
      </c>
      <c r="Z11" s="289">
        <v>69.227245959562907</v>
      </c>
      <c r="AA11" s="283" t="s">
        <v>367</v>
      </c>
      <c r="AB11" s="289">
        <v>70.923520923520925</v>
      </c>
      <c r="AC11" s="283" t="s">
        <v>363</v>
      </c>
      <c r="AD11" s="302">
        <v>68.379964840141824</v>
      </c>
    </row>
    <row r="12" spans="1:30" ht="13.5" customHeight="1" x14ac:dyDescent="0.15">
      <c r="A12" s="375"/>
      <c r="B12" s="190">
        <v>9</v>
      </c>
      <c r="C12" s="303" t="s">
        <v>364</v>
      </c>
      <c r="D12" s="289">
        <v>86.393335511270834</v>
      </c>
      <c r="E12" s="283" t="s">
        <v>363</v>
      </c>
      <c r="F12" s="289">
        <v>79.021426287176212</v>
      </c>
      <c r="G12" s="283" t="s">
        <v>363</v>
      </c>
      <c r="H12" s="289">
        <v>86.895284751990204</v>
      </c>
      <c r="I12" s="283" t="s">
        <v>363</v>
      </c>
      <c r="J12" s="289">
        <v>88.414824042354411</v>
      </c>
      <c r="K12" s="283" t="s">
        <v>360</v>
      </c>
      <c r="L12" s="289">
        <v>67.562338779019782</v>
      </c>
      <c r="M12" s="283" t="s">
        <v>360</v>
      </c>
      <c r="N12" s="302">
        <v>40.220445212880918</v>
      </c>
      <c r="O12" s="284"/>
      <c r="P12" s="190">
        <v>9</v>
      </c>
      <c r="Q12" s="303" t="s">
        <v>367</v>
      </c>
      <c r="R12" s="289">
        <v>41.325162772883949</v>
      </c>
      <c r="S12" s="283" t="s">
        <v>368</v>
      </c>
      <c r="T12" s="289">
        <v>83.370674632810562</v>
      </c>
      <c r="U12" s="283" t="s">
        <v>360</v>
      </c>
      <c r="V12" s="289">
        <v>54.86903962390867</v>
      </c>
      <c r="W12" s="283" t="s">
        <v>364</v>
      </c>
      <c r="X12" s="289">
        <v>50.969103818844751</v>
      </c>
      <c r="Y12" s="283" t="s">
        <v>360</v>
      </c>
      <c r="Z12" s="289">
        <v>68.052819569217448</v>
      </c>
      <c r="AA12" s="283" t="s">
        <v>360</v>
      </c>
      <c r="AB12" s="289">
        <v>68.211473565804269</v>
      </c>
      <c r="AC12" s="283" t="s">
        <v>360</v>
      </c>
      <c r="AD12" s="302">
        <v>68.066745655608216</v>
      </c>
    </row>
    <row r="13" spans="1:30" ht="13.5" customHeight="1" x14ac:dyDescent="0.15">
      <c r="A13" s="375"/>
      <c r="B13" s="190">
        <v>10</v>
      </c>
      <c r="C13" s="303" t="s">
        <v>365</v>
      </c>
      <c r="D13" s="289">
        <v>83.980494852808391</v>
      </c>
      <c r="E13" s="283" t="s">
        <v>368</v>
      </c>
      <c r="F13" s="289">
        <v>71.555442781020048</v>
      </c>
      <c r="G13" s="283" t="s">
        <v>369</v>
      </c>
      <c r="H13" s="289">
        <v>85.51898734177216</v>
      </c>
      <c r="I13" s="283" t="s">
        <v>366</v>
      </c>
      <c r="J13" s="289">
        <v>88.28382838283828</v>
      </c>
      <c r="K13" s="283" t="s">
        <v>362</v>
      </c>
      <c r="L13" s="289">
        <v>57.450331125827816</v>
      </c>
      <c r="M13" s="283" t="s">
        <v>367</v>
      </c>
      <c r="N13" s="302">
        <v>35.321935249181521</v>
      </c>
      <c r="O13" s="287"/>
      <c r="P13" s="190">
        <v>10</v>
      </c>
      <c r="Q13" s="303" t="s">
        <v>360</v>
      </c>
      <c r="R13" s="289">
        <v>37.148732008224812</v>
      </c>
      <c r="S13" s="283" t="s">
        <v>367</v>
      </c>
      <c r="T13" s="289">
        <v>83.349689237814857</v>
      </c>
      <c r="U13" s="283" t="s">
        <v>376</v>
      </c>
      <c r="V13" s="289">
        <v>48.931623931623932</v>
      </c>
      <c r="W13" s="283" t="s">
        <v>367</v>
      </c>
      <c r="X13" s="289">
        <v>40.137221269296738</v>
      </c>
      <c r="Y13" s="283" t="s">
        <v>367</v>
      </c>
      <c r="Z13" s="289">
        <v>66.336396050466263</v>
      </c>
      <c r="AA13" s="283" t="s">
        <v>364</v>
      </c>
      <c r="AB13" s="289">
        <v>66.404011461318049</v>
      </c>
      <c r="AC13" s="283" t="s">
        <v>367</v>
      </c>
      <c r="AD13" s="302">
        <v>66.734502191609266</v>
      </c>
    </row>
    <row r="14" spans="1:30" ht="13.5" customHeight="1" x14ac:dyDescent="0.15">
      <c r="A14" s="375"/>
      <c r="B14" s="306">
        <v>11</v>
      </c>
      <c r="C14" s="304" t="s">
        <v>366</v>
      </c>
      <c r="D14" s="286">
        <v>83.282208588957047</v>
      </c>
      <c r="E14" s="285" t="s">
        <v>364</v>
      </c>
      <c r="F14" s="286">
        <v>71.498513726175901</v>
      </c>
      <c r="G14" s="285" t="s">
        <v>366</v>
      </c>
      <c r="H14" s="286">
        <v>85.158421345191769</v>
      </c>
      <c r="I14" s="285" t="s">
        <v>364</v>
      </c>
      <c r="J14" s="286">
        <v>88.091496420464466</v>
      </c>
      <c r="K14" s="285" t="s">
        <v>364</v>
      </c>
      <c r="L14" s="286">
        <v>52.946396876109333</v>
      </c>
      <c r="M14" s="285" t="s">
        <v>364</v>
      </c>
      <c r="N14" s="14">
        <v>32.802148612354522</v>
      </c>
      <c r="O14" s="197"/>
      <c r="P14" s="306">
        <v>11</v>
      </c>
      <c r="Q14" s="304" t="s">
        <v>364</v>
      </c>
      <c r="R14" s="286">
        <v>35.059310864244019</v>
      </c>
      <c r="S14" s="285" t="s">
        <v>363</v>
      </c>
      <c r="T14" s="286">
        <v>82.603133994243677</v>
      </c>
      <c r="U14" s="285" t="s">
        <v>369</v>
      </c>
      <c r="V14" s="286">
        <v>48.109710896960713</v>
      </c>
      <c r="W14" s="285" t="s">
        <v>371</v>
      </c>
      <c r="X14" s="286">
        <v>37.190082644628099</v>
      </c>
      <c r="Y14" s="285" t="s">
        <v>364</v>
      </c>
      <c r="Z14" s="286">
        <v>63.997092250137413</v>
      </c>
      <c r="AA14" s="285" t="s">
        <v>362</v>
      </c>
      <c r="AB14" s="286">
        <v>60.052910052910057</v>
      </c>
      <c r="AC14" s="285" t="s">
        <v>364</v>
      </c>
      <c r="AD14" s="14">
        <v>64.213922723239492</v>
      </c>
    </row>
    <row r="15" spans="1:30" ht="13.5" customHeight="1" x14ac:dyDescent="0.15">
      <c r="A15" s="375"/>
      <c r="B15" s="67">
        <v>12</v>
      </c>
      <c r="C15" s="305" t="s">
        <v>369</v>
      </c>
      <c r="D15" s="195">
        <v>81.25</v>
      </c>
      <c r="E15" s="194" t="s">
        <v>362</v>
      </c>
      <c r="F15" s="195">
        <v>67.866323907455012</v>
      </c>
      <c r="G15" s="194" t="s">
        <v>365</v>
      </c>
      <c r="H15" s="195">
        <v>83.591851990282194</v>
      </c>
      <c r="I15" s="194" t="s">
        <v>368</v>
      </c>
      <c r="J15" s="195">
        <v>84.400494437577251</v>
      </c>
      <c r="K15" s="194" t="s">
        <v>367</v>
      </c>
      <c r="L15" s="195">
        <v>51.013874066168619</v>
      </c>
      <c r="M15" s="194" t="s">
        <v>362</v>
      </c>
      <c r="N15" s="13">
        <v>30.956239870340358</v>
      </c>
      <c r="O15" s="197"/>
      <c r="P15" s="67">
        <v>12</v>
      </c>
      <c r="Q15" s="305" t="s">
        <v>362</v>
      </c>
      <c r="R15" s="195">
        <v>31.517857142857142</v>
      </c>
      <c r="S15" s="194" t="s">
        <v>360</v>
      </c>
      <c r="T15" s="195">
        <v>81.446200476293569</v>
      </c>
      <c r="U15" s="194" t="s">
        <v>362</v>
      </c>
      <c r="V15" s="195">
        <v>45.929734361610969</v>
      </c>
      <c r="W15" s="194" t="s">
        <v>366</v>
      </c>
      <c r="X15" s="195">
        <v>36.874154262516917</v>
      </c>
      <c r="Y15" s="194" t="s">
        <v>362</v>
      </c>
      <c r="Z15" s="195">
        <v>63.149949681315</v>
      </c>
      <c r="AA15" s="194" t="s">
        <v>363</v>
      </c>
      <c r="AB15" s="195">
        <v>59.73288814691152</v>
      </c>
      <c r="AC15" s="194" t="s">
        <v>362</v>
      </c>
      <c r="AD15" s="13">
        <v>62.880992495022205</v>
      </c>
    </row>
    <row r="16" spans="1:30" ht="13.5" customHeight="1" x14ac:dyDescent="0.15">
      <c r="A16" s="375"/>
      <c r="B16" s="67">
        <v>13</v>
      </c>
      <c r="C16" s="305" t="s">
        <v>367</v>
      </c>
      <c r="D16" s="195">
        <v>78.167938931297712</v>
      </c>
      <c r="E16" s="194" t="s">
        <v>369</v>
      </c>
      <c r="F16" s="195">
        <v>56.654195617316937</v>
      </c>
      <c r="G16" s="194" t="s">
        <v>371</v>
      </c>
      <c r="H16" s="195">
        <v>82.763157894736835</v>
      </c>
      <c r="I16" s="194" t="s">
        <v>369</v>
      </c>
      <c r="J16" s="195">
        <v>83.481442760062734</v>
      </c>
      <c r="K16" s="194" t="s">
        <v>373</v>
      </c>
      <c r="L16" s="195">
        <v>43.326592517694642</v>
      </c>
      <c r="M16" s="194" t="s">
        <v>371</v>
      </c>
      <c r="N16" s="13">
        <v>29.015544041450774</v>
      </c>
      <c r="O16" s="197"/>
      <c r="P16" s="67">
        <v>13</v>
      </c>
      <c r="Q16" s="305" t="s">
        <v>371</v>
      </c>
      <c r="R16" s="195">
        <v>28.769017980636235</v>
      </c>
      <c r="S16" s="194" t="s">
        <v>366</v>
      </c>
      <c r="T16" s="195">
        <v>78.233970753655797</v>
      </c>
      <c r="U16" s="194" t="s">
        <v>364</v>
      </c>
      <c r="V16" s="195">
        <v>41.62688211531399</v>
      </c>
      <c r="W16" s="194" t="s">
        <v>360</v>
      </c>
      <c r="X16" s="195">
        <v>33.627906976744185</v>
      </c>
      <c r="Y16" s="194" t="s">
        <v>366</v>
      </c>
      <c r="Z16" s="195">
        <v>57.727272727272727</v>
      </c>
      <c r="AA16" s="194" t="s">
        <v>366</v>
      </c>
      <c r="AB16" s="195">
        <v>48.90643985419198</v>
      </c>
      <c r="AC16" s="194" t="s">
        <v>366</v>
      </c>
      <c r="AD16" s="13">
        <v>56.946088453674804</v>
      </c>
    </row>
    <row r="17" spans="1:30" ht="13.5" customHeight="1" x14ac:dyDescent="0.15">
      <c r="A17" s="375"/>
      <c r="B17" s="67">
        <v>14</v>
      </c>
      <c r="C17" s="305" t="s">
        <v>371</v>
      </c>
      <c r="D17" s="195">
        <v>77.07253886010362</v>
      </c>
      <c r="E17" s="194" t="s">
        <v>366</v>
      </c>
      <c r="F17" s="195">
        <v>55.455635491606714</v>
      </c>
      <c r="G17" s="194" t="s">
        <v>368</v>
      </c>
      <c r="H17" s="195">
        <v>80.782149712092135</v>
      </c>
      <c r="I17" s="194" t="s">
        <v>371</v>
      </c>
      <c r="J17" s="195">
        <v>80.958721704394137</v>
      </c>
      <c r="K17" s="194" t="s">
        <v>366</v>
      </c>
      <c r="L17" s="195">
        <v>42.881944444444443</v>
      </c>
      <c r="M17" s="194" t="s">
        <v>366</v>
      </c>
      <c r="N17" s="13">
        <v>26.411657559198542</v>
      </c>
      <c r="O17" s="197"/>
      <c r="P17" s="67">
        <v>14</v>
      </c>
      <c r="Q17" s="305" t="s">
        <v>366</v>
      </c>
      <c r="R17" s="195">
        <v>27.309782608695656</v>
      </c>
      <c r="S17" s="194" t="s">
        <v>369</v>
      </c>
      <c r="T17" s="195">
        <v>71.368861024033436</v>
      </c>
      <c r="U17" s="194" t="s">
        <v>366</v>
      </c>
      <c r="V17" s="195">
        <v>35.964912280701753</v>
      </c>
      <c r="W17" s="194" t="s">
        <v>362</v>
      </c>
      <c r="X17" s="195">
        <v>31.593662628145385</v>
      </c>
      <c r="Y17" s="194" t="s">
        <v>371</v>
      </c>
      <c r="Z17" s="195">
        <v>53.302838692318048</v>
      </c>
      <c r="AA17" s="194" t="s">
        <v>371</v>
      </c>
      <c r="AB17" s="195">
        <v>40.196078431372548</v>
      </c>
      <c r="AC17" s="194" t="s">
        <v>371</v>
      </c>
      <c r="AD17" s="13">
        <v>52.154167178102369</v>
      </c>
    </row>
    <row r="18" spans="1:30" ht="13.5" customHeight="1" x14ac:dyDescent="0.15">
      <c r="A18" s="375"/>
      <c r="B18" s="67">
        <v>15</v>
      </c>
      <c r="C18" s="305" t="s">
        <v>368</v>
      </c>
      <c r="D18" s="195">
        <v>73.855311355311358</v>
      </c>
      <c r="E18" s="194" t="s">
        <v>371</v>
      </c>
      <c r="F18" s="195">
        <v>53.434065934065934</v>
      </c>
      <c r="G18" s="194" t="s">
        <v>367</v>
      </c>
      <c r="H18" s="195">
        <v>77.735001604106515</v>
      </c>
      <c r="I18" s="194" t="s">
        <v>367</v>
      </c>
      <c r="J18" s="195">
        <v>79.849525678770036</v>
      </c>
      <c r="K18" s="194" t="s">
        <v>371</v>
      </c>
      <c r="L18" s="195">
        <v>42.476697736351532</v>
      </c>
      <c r="M18" s="194" t="s">
        <v>373</v>
      </c>
      <c r="N18" s="13">
        <v>21.849593495934961</v>
      </c>
      <c r="O18" s="197"/>
      <c r="P18" s="67">
        <v>15</v>
      </c>
      <c r="Q18" s="305" t="s">
        <v>375</v>
      </c>
      <c r="R18" s="195">
        <v>15.098039215686274</v>
      </c>
      <c r="S18" s="194" t="s">
        <v>376</v>
      </c>
      <c r="T18" s="195">
        <v>69.423728813559322</v>
      </c>
      <c r="U18" s="194" t="s">
        <v>363</v>
      </c>
      <c r="V18" s="195">
        <v>33.938978402468287</v>
      </c>
      <c r="W18" s="194" t="s">
        <v>375</v>
      </c>
      <c r="X18" s="195">
        <v>29.66101694915254</v>
      </c>
      <c r="Y18" s="194" t="s">
        <v>369</v>
      </c>
      <c r="Z18" s="195">
        <v>47.370131628839175</v>
      </c>
      <c r="AA18" s="194" t="s">
        <v>376</v>
      </c>
      <c r="AB18" s="195">
        <v>37.026647966339411</v>
      </c>
      <c r="AC18" s="194" t="s">
        <v>369</v>
      </c>
      <c r="AD18" s="13">
        <v>44.438396833250863</v>
      </c>
    </row>
    <row r="19" spans="1:30" ht="13.5" customHeight="1" x14ac:dyDescent="0.15">
      <c r="A19" s="375"/>
      <c r="B19" s="67">
        <v>16</v>
      </c>
      <c r="C19" s="305" t="s">
        <v>370</v>
      </c>
      <c r="D19" s="195">
        <v>73.68191721132898</v>
      </c>
      <c r="E19" s="194" t="s">
        <v>375</v>
      </c>
      <c r="F19" s="195">
        <v>22.75298554368322</v>
      </c>
      <c r="G19" s="194" t="s">
        <v>376</v>
      </c>
      <c r="H19" s="195">
        <v>68.910891089108901</v>
      </c>
      <c r="I19" s="194" t="s">
        <v>376</v>
      </c>
      <c r="J19" s="195">
        <v>77.460106382978722</v>
      </c>
      <c r="K19" s="194" t="s">
        <v>375</v>
      </c>
      <c r="L19" s="195">
        <v>38.225058004640374</v>
      </c>
      <c r="M19" s="194" t="s">
        <v>375</v>
      </c>
      <c r="N19" s="13">
        <v>18.782913984786425</v>
      </c>
      <c r="O19" s="197"/>
      <c r="P19" s="67">
        <v>16</v>
      </c>
      <c r="Q19" s="305" t="s">
        <v>373</v>
      </c>
      <c r="R19" s="195">
        <v>13.638904415874789</v>
      </c>
      <c r="S19" s="194" t="s">
        <v>371</v>
      </c>
      <c r="T19" s="195">
        <v>66.296809986130384</v>
      </c>
      <c r="U19" s="194" t="s">
        <v>371</v>
      </c>
      <c r="V19" s="195">
        <v>33.196159122085049</v>
      </c>
      <c r="W19" s="194" t="s">
        <v>400</v>
      </c>
      <c r="X19" s="195">
        <v>21.517412935323382</v>
      </c>
      <c r="Y19" s="194" t="s">
        <v>376</v>
      </c>
      <c r="Z19" s="195">
        <v>41.264068075761735</v>
      </c>
      <c r="AA19" s="194" t="s">
        <v>370</v>
      </c>
      <c r="AB19" s="195">
        <v>33.092833092833089</v>
      </c>
      <c r="AC19" s="194" t="s">
        <v>376</v>
      </c>
      <c r="AD19" s="13">
        <v>40.886360795099385</v>
      </c>
    </row>
    <row r="20" spans="1:30" ht="13.5" customHeight="1" x14ac:dyDescent="0.15">
      <c r="A20" s="375"/>
      <c r="B20" s="67">
        <v>17</v>
      </c>
      <c r="C20" s="305" t="s">
        <v>372</v>
      </c>
      <c r="D20" s="195">
        <v>68.058968058968063</v>
      </c>
      <c r="E20" s="194" t="s">
        <v>370</v>
      </c>
      <c r="F20" s="195">
        <v>12.386417981826877</v>
      </c>
      <c r="G20" s="194" t="s">
        <v>370</v>
      </c>
      <c r="H20" s="195">
        <v>67.731629392971243</v>
      </c>
      <c r="I20" s="194" t="s">
        <v>370</v>
      </c>
      <c r="J20" s="195">
        <v>72.592592592592595</v>
      </c>
      <c r="K20" s="194" t="s">
        <v>376</v>
      </c>
      <c r="L20" s="195">
        <v>35.061391541609822</v>
      </c>
      <c r="M20" s="194" t="s">
        <v>376</v>
      </c>
      <c r="N20" s="13">
        <v>16.245733788395906</v>
      </c>
      <c r="O20" s="197"/>
      <c r="P20" s="67">
        <v>17</v>
      </c>
      <c r="Q20" s="305" t="s">
        <v>377</v>
      </c>
      <c r="R20" s="195">
        <v>10.817772054088861</v>
      </c>
      <c r="S20" s="194" t="s">
        <v>370</v>
      </c>
      <c r="T20" s="195">
        <v>57.493061979648473</v>
      </c>
      <c r="U20" s="194" t="s">
        <v>375</v>
      </c>
      <c r="V20" s="195">
        <v>31.70418006430868</v>
      </c>
      <c r="W20" s="194" t="s">
        <v>404</v>
      </c>
      <c r="X20" s="195">
        <v>21.487603305785125</v>
      </c>
      <c r="Y20" s="194" t="s">
        <v>375</v>
      </c>
      <c r="Z20" s="195">
        <v>40.098297770318872</v>
      </c>
      <c r="AA20" s="194" t="s">
        <v>377</v>
      </c>
      <c r="AB20" s="195">
        <v>26.108374384236456</v>
      </c>
      <c r="AC20" s="194" t="s">
        <v>375</v>
      </c>
      <c r="AD20" s="13">
        <v>38.084353741496599</v>
      </c>
    </row>
    <row r="21" spans="1:30" ht="13.5" customHeight="1" x14ac:dyDescent="0.15">
      <c r="A21" s="375"/>
      <c r="B21" s="67">
        <v>18</v>
      </c>
      <c r="C21" s="305" t="s">
        <v>373</v>
      </c>
      <c r="D21" s="195">
        <v>67.007434944237914</v>
      </c>
      <c r="E21" s="194" t="s">
        <v>379</v>
      </c>
      <c r="F21" s="195">
        <v>7.4285714285714288</v>
      </c>
      <c r="G21" s="194" t="s">
        <v>375</v>
      </c>
      <c r="H21" s="195">
        <v>59.822419533851281</v>
      </c>
      <c r="I21" s="194" t="s">
        <v>374</v>
      </c>
      <c r="J21" s="195">
        <v>66.732869910625624</v>
      </c>
      <c r="K21" s="194" t="s">
        <v>370</v>
      </c>
      <c r="L21" s="195">
        <v>29.580781912388133</v>
      </c>
      <c r="M21" s="194" t="s">
        <v>370</v>
      </c>
      <c r="N21" s="13">
        <v>14.115402956604672</v>
      </c>
      <c r="O21" s="197"/>
      <c r="P21" s="67">
        <v>18</v>
      </c>
      <c r="Q21" s="305" t="s">
        <v>370</v>
      </c>
      <c r="R21" s="195">
        <v>9.3300248138957826</v>
      </c>
      <c r="S21" s="194" t="s">
        <v>375</v>
      </c>
      <c r="T21" s="195">
        <v>54.811205846528622</v>
      </c>
      <c r="U21" s="194" t="s">
        <v>377</v>
      </c>
      <c r="V21" s="195">
        <v>13.949044585987261</v>
      </c>
      <c r="W21" s="194" t="s">
        <v>369</v>
      </c>
      <c r="X21" s="195">
        <v>16.726403823178014</v>
      </c>
      <c r="Y21" s="194" t="s">
        <v>370</v>
      </c>
      <c r="Z21" s="195">
        <v>37.126289272303815</v>
      </c>
      <c r="AA21" s="194" t="s">
        <v>373</v>
      </c>
      <c r="AB21" s="195">
        <v>20.771208226221081</v>
      </c>
      <c r="AC21" s="194" t="s">
        <v>370</v>
      </c>
      <c r="AD21" s="13">
        <v>36.763560861666235</v>
      </c>
    </row>
    <row r="22" spans="1:30" ht="13.5" customHeight="1" x14ac:dyDescent="0.15">
      <c r="A22" s="375"/>
      <c r="B22" s="67">
        <v>19</v>
      </c>
      <c r="C22" s="305" t="s">
        <v>376</v>
      </c>
      <c r="D22" s="195">
        <v>66.878172588832484</v>
      </c>
      <c r="E22" s="194" t="s">
        <v>403</v>
      </c>
      <c r="F22" s="195">
        <v>6</v>
      </c>
      <c r="G22" s="194" t="s">
        <v>374</v>
      </c>
      <c r="H22" s="195">
        <v>58.984375</v>
      </c>
      <c r="I22" s="194" t="s">
        <v>372</v>
      </c>
      <c r="J22" s="195">
        <v>66.335740072202171</v>
      </c>
      <c r="K22" s="194" t="s">
        <v>374</v>
      </c>
      <c r="L22" s="195">
        <v>26.62276575729069</v>
      </c>
      <c r="M22" s="194" t="s">
        <v>374</v>
      </c>
      <c r="N22" s="13">
        <v>13.718411552346572</v>
      </c>
      <c r="O22" s="197"/>
      <c r="P22" s="67">
        <v>19</v>
      </c>
      <c r="Q22" s="305" t="s">
        <v>372</v>
      </c>
      <c r="R22" s="195">
        <v>8.0402010050251249</v>
      </c>
      <c r="S22" s="194" t="s">
        <v>372</v>
      </c>
      <c r="T22" s="195">
        <v>48.369565217391305</v>
      </c>
      <c r="U22" s="194" t="s">
        <v>393</v>
      </c>
      <c r="V22" s="195">
        <v>13.266162888329136</v>
      </c>
      <c r="W22" s="194" t="s">
        <v>374</v>
      </c>
      <c r="X22" s="195">
        <v>16.634615384615383</v>
      </c>
      <c r="Y22" s="194" t="s">
        <v>373</v>
      </c>
      <c r="Z22" s="195">
        <v>33.957533896137122</v>
      </c>
      <c r="AA22" s="194" t="s">
        <v>397</v>
      </c>
      <c r="AB22" s="195">
        <v>19.603960396039604</v>
      </c>
      <c r="AC22" s="194" t="s">
        <v>373</v>
      </c>
      <c r="AD22" s="13">
        <v>32.764076314564917</v>
      </c>
    </row>
    <row r="23" spans="1:30" ht="13.5" customHeight="1" x14ac:dyDescent="0.15">
      <c r="A23" s="375"/>
      <c r="B23" s="67">
        <v>20</v>
      </c>
      <c r="C23" s="305" t="s">
        <v>377</v>
      </c>
      <c r="D23" s="195">
        <v>63.697478991596633</v>
      </c>
      <c r="E23" s="194" t="s">
        <v>378</v>
      </c>
      <c r="F23" s="195">
        <v>5.0879877582249424</v>
      </c>
      <c r="G23" s="194" t="s">
        <v>372</v>
      </c>
      <c r="H23" s="195">
        <v>58.185053380782911</v>
      </c>
      <c r="I23" s="194" t="s">
        <v>373</v>
      </c>
      <c r="J23" s="195">
        <v>64.189526184538664</v>
      </c>
      <c r="K23" s="194" t="s">
        <v>372</v>
      </c>
      <c r="L23" s="195">
        <v>26.138433515482696</v>
      </c>
      <c r="M23" s="194" t="s">
        <v>394</v>
      </c>
      <c r="N23" s="13">
        <v>12.943432406519657</v>
      </c>
      <c r="O23" s="197"/>
      <c r="P23" s="67">
        <v>20</v>
      </c>
      <c r="Q23" s="305" t="s">
        <v>402</v>
      </c>
      <c r="R23" s="195">
        <v>8.0218068535825537</v>
      </c>
      <c r="S23" s="194" t="s">
        <v>373</v>
      </c>
      <c r="T23" s="195">
        <v>34.63314520266804</v>
      </c>
      <c r="U23" s="194" t="s">
        <v>373</v>
      </c>
      <c r="V23" s="195">
        <v>10.466988727858293</v>
      </c>
      <c r="W23" s="194" t="s">
        <v>370</v>
      </c>
      <c r="X23" s="195">
        <v>15.424430641821946</v>
      </c>
      <c r="Y23" s="194" t="s">
        <v>372</v>
      </c>
      <c r="Z23" s="195">
        <v>32.227531703730932</v>
      </c>
      <c r="AA23" s="194" t="s">
        <v>402</v>
      </c>
      <c r="AB23" s="195">
        <v>19.033232628398792</v>
      </c>
      <c r="AC23" s="194" t="s">
        <v>372</v>
      </c>
      <c r="AD23" s="13">
        <v>30.923526953614711</v>
      </c>
    </row>
    <row r="24" spans="1:30" ht="13.5" customHeight="1" x14ac:dyDescent="0.15">
      <c r="A24" s="375"/>
      <c r="B24" s="67">
        <v>21</v>
      </c>
      <c r="C24" s="305" t="s">
        <v>375</v>
      </c>
      <c r="D24" s="195">
        <v>60.107238605898125</v>
      </c>
      <c r="E24" s="194" t="s">
        <v>372</v>
      </c>
      <c r="F24" s="195">
        <v>4.8692515779981971</v>
      </c>
      <c r="G24" s="194" t="s">
        <v>373</v>
      </c>
      <c r="H24" s="195">
        <v>57.593401261523539</v>
      </c>
      <c r="I24" s="194" t="s">
        <v>377</v>
      </c>
      <c r="J24" s="195">
        <v>63.347587049480758</v>
      </c>
      <c r="K24" s="194" t="s">
        <v>377</v>
      </c>
      <c r="L24" s="195">
        <v>25.825825825825827</v>
      </c>
      <c r="M24" s="194" t="s">
        <v>372</v>
      </c>
      <c r="N24" s="13">
        <v>12.591911764705882</v>
      </c>
      <c r="O24" s="197"/>
      <c r="P24" s="67">
        <v>21</v>
      </c>
      <c r="Q24" s="305" t="s">
        <v>390</v>
      </c>
      <c r="R24" s="195">
        <v>6.666666666666667</v>
      </c>
      <c r="S24" s="194" t="s">
        <v>377</v>
      </c>
      <c r="T24" s="195">
        <v>23.975155279503106</v>
      </c>
      <c r="U24" s="194" t="s">
        <v>402</v>
      </c>
      <c r="V24" s="195">
        <v>7.9646017699115044</v>
      </c>
      <c r="W24" s="194" t="s">
        <v>402</v>
      </c>
      <c r="X24" s="195">
        <v>14.764565043894654</v>
      </c>
      <c r="Y24" s="194" t="s">
        <v>377</v>
      </c>
      <c r="Z24" s="195">
        <v>28.603507920131094</v>
      </c>
      <c r="AA24" s="194" t="s">
        <v>375</v>
      </c>
      <c r="AB24" s="195">
        <v>18.214074512123005</v>
      </c>
      <c r="AC24" s="194" t="s">
        <v>377</v>
      </c>
      <c r="AD24" s="13">
        <v>28.37964753328545</v>
      </c>
    </row>
    <row r="25" spans="1:30" ht="13.5" customHeight="1" x14ac:dyDescent="0.15">
      <c r="A25" s="375"/>
      <c r="B25" s="67">
        <v>22</v>
      </c>
      <c r="C25" s="305" t="s">
        <v>374</v>
      </c>
      <c r="D25" s="195">
        <v>59.50864422202001</v>
      </c>
      <c r="E25" s="194" t="s">
        <v>393</v>
      </c>
      <c r="F25" s="195">
        <v>4.5840407470288627</v>
      </c>
      <c r="G25" s="194" t="s">
        <v>386</v>
      </c>
      <c r="H25" s="195">
        <v>55.91836734693878</v>
      </c>
      <c r="I25" s="194" t="s">
        <v>375</v>
      </c>
      <c r="J25" s="195">
        <v>61.778290993071593</v>
      </c>
      <c r="K25" s="194" t="s">
        <v>384</v>
      </c>
      <c r="L25" s="195">
        <v>23.085339168490155</v>
      </c>
      <c r="M25" s="194" t="s">
        <v>377</v>
      </c>
      <c r="N25" s="13">
        <v>11.890606420927467</v>
      </c>
      <c r="O25" s="197"/>
      <c r="P25" s="67">
        <v>22</v>
      </c>
      <c r="Q25" s="305" t="s">
        <v>376</v>
      </c>
      <c r="R25" s="195">
        <v>6.6037735849056602</v>
      </c>
      <c r="S25" s="194" t="s">
        <v>393</v>
      </c>
      <c r="T25" s="195">
        <v>21.369636963696369</v>
      </c>
      <c r="U25" s="194" t="s">
        <v>370</v>
      </c>
      <c r="V25" s="195">
        <v>7.9067410035478973</v>
      </c>
      <c r="W25" s="194" t="s">
        <v>372</v>
      </c>
      <c r="X25" s="195">
        <v>14.656964656964657</v>
      </c>
      <c r="Y25" s="194" t="s">
        <v>374</v>
      </c>
      <c r="Z25" s="195">
        <v>27.168244156847592</v>
      </c>
      <c r="AA25" s="194" t="s">
        <v>372</v>
      </c>
      <c r="AB25" s="195">
        <v>17.820867959372112</v>
      </c>
      <c r="AC25" s="194" t="s">
        <v>374</v>
      </c>
      <c r="AD25" s="13">
        <v>25.46365474202338</v>
      </c>
    </row>
    <row r="26" spans="1:30" ht="13.5" customHeight="1" x14ac:dyDescent="0.15">
      <c r="A26" s="375"/>
      <c r="B26" s="67">
        <v>23</v>
      </c>
      <c r="C26" s="305" t="s">
        <v>379</v>
      </c>
      <c r="D26" s="195">
        <v>55</v>
      </c>
      <c r="E26" s="194" t="s">
        <v>377</v>
      </c>
      <c r="F26" s="195">
        <v>4.419563936358279</v>
      </c>
      <c r="G26" s="194" t="s">
        <v>377</v>
      </c>
      <c r="H26" s="195">
        <v>52.304147465437786</v>
      </c>
      <c r="I26" s="194" t="s">
        <v>402</v>
      </c>
      <c r="J26" s="195">
        <v>56.735566642908054</v>
      </c>
      <c r="K26" s="194" t="s">
        <v>394</v>
      </c>
      <c r="L26" s="195">
        <v>22.62910798122066</v>
      </c>
      <c r="M26" s="194" t="s">
        <v>402</v>
      </c>
      <c r="N26" s="13">
        <v>10.814708002883922</v>
      </c>
      <c r="O26" s="197"/>
      <c r="P26" s="67">
        <v>23</v>
      </c>
      <c r="Q26" s="305" t="s">
        <v>374</v>
      </c>
      <c r="R26" s="195">
        <v>6.1553030303030303</v>
      </c>
      <c r="S26" s="194" t="s">
        <v>404</v>
      </c>
      <c r="T26" s="195">
        <v>19.004524886877828</v>
      </c>
      <c r="U26" s="194" t="s">
        <v>372</v>
      </c>
      <c r="V26" s="195">
        <v>5.0326188257222739</v>
      </c>
      <c r="W26" s="194" t="s">
        <v>373</v>
      </c>
      <c r="X26" s="195">
        <v>13.984461709211987</v>
      </c>
      <c r="Y26" s="194" t="s">
        <v>402</v>
      </c>
      <c r="Z26" s="195">
        <v>23.573978290959424</v>
      </c>
      <c r="AA26" s="194" t="s">
        <v>400</v>
      </c>
      <c r="AB26" s="195">
        <v>17.523364485981308</v>
      </c>
      <c r="AC26" s="194" t="s">
        <v>402</v>
      </c>
      <c r="AD26" s="13">
        <v>23.174539897681218</v>
      </c>
    </row>
    <row r="27" spans="1:30" ht="13.5" customHeight="1" x14ac:dyDescent="0.15">
      <c r="A27" s="375"/>
      <c r="B27" s="67">
        <v>24</v>
      </c>
      <c r="C27" s="305" t="s">
        <v>378</v>
      </c>
      <c r="D27" s="195">
        <v>52.169349195241431</v>
      </c>
      <c r="E27" s="194" t="s">
        <v>381</v>
      </c>
      <c r="F27" s="195">
        <v>4.2895442359249332</v>
      </c>
      <c r="G27" s="194" t="s">
        <v>382</v>
      </c>
      <c r="H27" s="195">
        <v>45.392491467576789</v>
      </c>
      <c r="I27" s="194" t="s">
        <v>382</v>
      </c>
      <c r="J27" s="195">
        <v>55.133079847908753</v>
      </c>
      <c r="K27" s="194" t="s">
        <v>380</v>
      </c>
      <c r="L27" s="195">
        <v>20.602605863192185</v>
      </c>
      <c r="M27" s="194" t="s">
        <v>384</v>
      </c>
      <c r="N27" s="13">
        <v>8.6021505376344098</v>
      </c>
      <c r="O27" s="197"/>
      <c r="P27" s="67">
        <v>24</v>
      </c>
      <c r="Q27" s="305" t="s">
        <v>369</v>
      </c>
      <c r="R27" s="195">
        <v>6.0097455332972389</v>
      </c>
      <c r="S27" s="194" t="s">
        <v>378</v>
      </c>
      <c r="T27" s="195">
        <v>18.720636067943623</v>
      </c>
      <c r="U27" s="194" t="s">
        <v>386</v>
      </c>
      <c r="V27" s="195">
        <v>4.1152263374485596</v>
      </c>
      <c r="W27" s="194" t="s">
        <v>376</v>
      </c>
      <c r="X27" s="195">
        <v>13.795674869500374</v>
      </c>
      <c r="Y27" s="194" t="s">
        <v>380</v>
      </c>
      <c r="Z27" s="195">
        <v>19.851668726823238</v>
      </c>
      <c r="AA27" s="194" t="s">
        <v>393</v>
      </c>
      <c r="AB27" s="195">
        <v>17.434507678410117</v>
      </c>
      <c r="AC27" s="194" t="s">
        <v>380</v>
      </c>
      <c r="AD27" s="13">
        <v>19.00547513687842</v>
      </c>
    </row>
    <row r="28" spans="1:30" ht="13.5" customHeight="1" x14ac:dyDescent="0.15">
      <c r="A28" s="375"/>
      <c r="B28" s="67">
        <v>25</v>
      </c>
      <c r="C28" s="305" t="s">
        <v>380</v>
      </c>
      <c r="D28" s="196">
        <v>52.055857253685019</v>
      </c>
      <c r="E28" s="194" t="s">
        <v>380</v>
      </c>
      <c r="F28" s="196">
        <v>4.0408163265306118</v>
      </c>
      <c r="G28" s="194" t="s">
        <v>402</v>
      </c>
      <c r="H28" s="196">
        <v>44.837545126353788</v>
      </c>
      <c r="I28" s="194" t="s">
        <v>391</v>
      </c>
      <c r="J28" s="196">
        <v>48.4375</v>
      </c>
      <c r="K28" s="194" t="s">
        <v>402</v>
      </c>
      <c r="L28" s="196">
        <v>19.051042415528396</v>
      </c>
      <c r="M28" s="194" t="s">
        <v>390</v>
      </c>
      <c r="N28" s="192">
        <v>7.042253521126761</v>
      </c>
      <c r="O28" s="197"/>
      <c r="P28" s="67">
        <v>25</v>
      </c>
      <c r="Q28" s="305" t="s">
        <v>394</v>
      </c>
      <c r="R28" s="196">
        <v>5.241935483870968</v>
      </c>
      <c r="S28" s="194" t="s">
        <v>374</v>
      </c>
      <c r="T28" s="196">
        <v>17.627118644067796</v>
      </c>
      <c r="U28" s="194" t="s">
        <v>381</v>
      </c>
      <c r="V28" s="196">
        <v>4.1059602649006619</v>
      </c>
      <c r="W28" s="194" t="s">
        <v>384</v>
      </c>
      <c r="X28" s="196">
        <v>13.06532663316583</v>
      </c>
      <c r="Y28" s="194" t="s">
        <v>393</v>
      </c>
      <c r="Z28" s="196">
        <v>18.839976699675461</v>
      </c>
      <c r="AA28" s="194" t="s">
        <v>369</v>
      </c>
      <c r="AB28" s="196">
        <v>13.49342481417953</v>
      </c>
      <c r="AC28" s="194" t="s">
        <v>393</v>
      </c>
      <c r="AD28" s="192">
        <v>18.721426394391955</v>
      </c>
    </row>
    <row r="29" spans="1:30" ht="13.5" customHeight="1" x14ac:dyDescent="0.15">
      <c r="A29" s="376"/>
      <c r="B29" s="67">
        <v>26</v>
      </c>
      <c r="C29" s="305" t="s">
        <v>402</v>
      </c>
      <c r="D29" s="195">
        <v>51.958224543080945</v>
      </c>
      <c r="E29" s="194" t="s">
        <v>373</v>
      </c>
      <c r="F29" s="195">
        <v>3.4378159757330633</v>
      </c>
      <c r="G29" s="194" t="s">
        <v>380</v>
      </c>
      <c r="H29" s="195">
        <v>42.154094392900362</v>
      </c>
      <c r="I29" s="194" t="s">
        <v>386</v>
      </c>
      <c r="J29" s="195">
        <v>47.876447876447877</v>
      </c>
      <c r="K29" s="194" t="s">
        <v>393</v>
      </c>
      <c r="L29" s="195">
        <v>10.755336617405582</v>
      </c>
      <c r="M29" s="194" t="s">
        <v>380</v>
      </c>
      <c r="N29" s="13">
        <v>6.9007758268681094</v>
      </c>
      <c r="O29" s="197"/>
      <c r="P29" s="67">
        <v>26</v>
      </c>
      <c r="Q29" s="305" t="s">
        <v>380</v>
      </c>
      <c r="R29" s="195">
        <v>4.7865459249676583</v>
      </c>
      <c r="S29" s="194" t="s">
        <v>402</v>
      </c>
      <c r="T29" s="195">
        <v>13.437268002969564</v>
      </c>
      <c r="U29" s="194" t="s">
        <v>374</v>
      </c>
      <c r="V29" s="195">
        <v>3.8114343029087263</v>
      </c>
      <c r="W29" s="194" t="s">
        <v>390</v>
      </c>
      <c r="X29" s="195">
        <v>10.44776119402985</v>
      </c>
      <c r="Y29" s="194" t="s">
        <v>384</v>
      </c>
      <c r="Z29" s="195">
        <v>18.007574888098244</v>
      </c>
      <c r="AA29" s="194" t="s">
        <v>378</v>
      </c>
      <c r="AB29" s="195">
        <v>11.570853167337972</v>
      </c>
      <c r="AC29" s="194" t="s">
        <v>400</v>
      </c>
      <c r="AD29" s="13">
        <v>17.155802697971374</v>
      </c>
    </row>
    <row r="30" spans="1:30" ht="13.5" customHeight="1" x14ac:dyDescent="0.15">
      <c r="A30" s="376"/>
      <c r="B30" s="67">
        <v>27</v>
      </c>
      <c r="C30" s="305" t="s">
        <v>393</v>
      </c>
      <c r="D30" s="195">
        <v>50.22761760242792</v>
      </c>
      <c r="E30" s="194" t="s">
        <v>394</v>
      </c>
      <c r="F30" s="195">
        <v>2.8490028490028489</v>
      </c>
      <c r="G30" s="194" t="s">
        <v>378</v>
      </c>
      <c r="H30" s="195">
        <v>41.717791411042946</v>
      </c>
      <c r="I30" s="194" t="s">
        <v>380</v>
      </c>
      <c r="J30" s="195">
        <v>42.321943186496505</v>
      </c>
      <c r="K30" s="194" t="s">
        <v>369</v>
      </c>
      <c r="L30" s="195">
        <v>10.657009829280909</v>
      </c>
      <c r="M30" s="194" t="s">
        <v>369</v>
      </c>
      <c r="N30" s="13">
        <v>5.091863517060367</v>
      </c>
      <c r="O30" s="197"/>
      <c r="P30" s="67">
        <v>27</v>
      </c>
      <c r="Q30" s="305" t="s">
        <v>379</v>
      </c>
      <c r="R30" s="195">
        <v>3.5714285714285712</v>
      </c>
      <c r="S30" s="194" t="s">
        <v>400</v>
      </c>
      <c r="T30" s="195">
        <v>12.430632630410656</v>
      </c>
      <c r="U30" s="194" t="s">
        <v>380</v>
      </c>
      <c r="V30" s="195">
        <v>3.6670786979810464</v>
      </c>
      <c r="W30" s="194" t="s">
        <v>377</v>
      </c>
      <c r="X30" s="195">
        <v>9.9221789883268485</v>
      </c>
      <c r="Y30" s="194" t="s">
        <v>386</v>
      </c>
      <c r="Z30" s="195">
        <v>17.571261226083561</v>
      </c>
      <c r="AA30" s="194" t="s">
        <v>380</v>
      </c>
      <c r="AB30" s="195">
        <v>10.434056761268781</v>
      </c>
      <c r="AC30" s="194" t="s">
        <v>384</v>
      </c>
      <c r="AD30" s="13">
        <v>17.112690779845284</v>
      </c>
    </row>
    <row r="31" spans="1:30" ht="13.5" customHeight="1" x14ac:dyDescent="0.15">
      <c r="A31" s="376"/>
      <c r="B31" s="67">
        <v>28</v>
      </c>
      <c r="C31" s="305" t="s">
        <v>381</v>
      </c>
      <c r="D31" s="195">
        <v>49.198520345252774</v>
      </c>
      <c r="E31" s="194" t="s">
        <v>395</v>
      </c>
      <c r="F31" s="195">
        <v>2.6548672566371683</v>
      </c>
      <c r="G31" s="194" t="s">
        <v>400</v>
      </c>
      <c r="H31" s="195">
        <v>40.665236051502148</v>
      </c>
      <c r="I31" s="194" t="s">
        <v>394</v>
      </c>
      <c r="J31" s="195">
        <v>39.96229971724788</v>
      </c>
      <c r="K31" s="194" t="s">
        <v>400</v>
      </c>
      <c r="L31" s="195">
        <v>6.7285382830626448</v>
      </c>
      <c r="M31" s="194" t="s">
        <v>392</v>
      </c>
      <c r="N31" s="13">
        <v>4.2959427207637226</v>
      </c>
      <c r="O31" s="197"/>
      <c r="P31" s="67">
        <v>28</v>
      </c>
      <c r="Q31" s="305" t="s">
        <v>400</v>
      </c>
      <c r="R31" s="195">
        <v>3.278688524590164</v>
      </c>
      <c r="S31" s="194" t="s">
        <v>380</v>
      </c>
      <c r="T31" s="195">
        <v>12.348769294952024</v>
      </c>
      <c r="U31" s="194" t="s">
        <v>390</v>
      </c>
      <c r="V31" s="195">
        <v>2.8571428571428572</v>
      </c>
      <c r="W31" s="194" t="s">
        <v>381</v>
      </c>
      <c r="X31" s="195">
        <v>9.7911227154047005</v>
      </c>
      <c r="Y31" s="194" t="s">
        <v>400</v>
      </c>
      <c r="Z31" s="195">
        <v>17.120271033314509</v>
      </c>
      <c r="AA31" s="194" t="s">
        <v>390</v>
      </c>
      <c r="AB31" s="195">
        <v>10</v>
      </c>
      <c r="AC31" s="194" t="s">
        <v>386</v>
      </c>
      <c r="AD31" s="13">
        <v>16.513111268603829</v>
      </c>
    </row>
    <row r="32" spans="1:30" ht="13.5" customHeight="1" x14ac:dyDescent="0.15">
      <c r="A32" s="376"/>
      <c r="B32" s="67">
        <v>29</v>
      </c>
      <c r="C32" s="305" t="s">
        <v>404</v>
      </c>
      <c r="D32" s="195">
        <v>47.280334728033473</v>
      </c>
      <c r="E32" s="194" t="s">
        <v>402</v>
      </c>
      <c r="F32" s="195">
        <v>2.2318214542836574</v>
      </c>
      <c r="G32" s="194" t="s">
        <v>391</v>
      </c>
      <c r="H32" s="195">
        <v>35.369458128078819</v>
      </c>
      <c r="I32" s="194" t="s">
        <v>384</v>
      </c>
      <c r="J32" s="195">
        <v>38.378378378378379</v>
      </c>
      <c r="K32" s="194" t="s">
        <v>392</v>
      </c>
      <c r="L32" s="195">
        <v>5.4020100502512562</v>
      </c>
      <c r="M32" s="194" t="s">
        <v>400</v>
      </c>
      <c r="N32" s="13">
        <v>3.9351851851851851</v>
      </c>
      <c r="O32" s="197"/>
      <c r="P32" s="67">
        <v>29</v>
      </c>
      <c r="Q32" s="305" t="s">
        <v>393</v>
      </c>
      <c r="R32" s="195">
        <v>2.6572187776793621</v>
      </c>
      <c r="S32" s="194" t="s">
        <v>391</v>
      </c>
      <c r="T32" s="195">
        <v>12.111801242236025</v>
      </c>
      <c r="U32" s="194" t="s">
        <v>379</v>
      </c>
      <c r="V32" s="195">
        <v>2.2321428571428572</v>
      </c>
      <c r="W32" s="194" t="s">
        <v>382</v>
      </c>
      <c r="X32" s="195">
        <v>9.0225563909774422</v>
      </c>
      <c r="Y32" s="194" t="s">
        <v>378</v>
      </c>
      <c r="Z32" s="195">
        <v>16.833210874357089</v>
      </c>
      <c r="AA32" s="194" t="s">
        <v>401</v>
      </c>
      <c r="AB32" s="195">
        <v>9.67741935483871</v>
      </c>
      <c r="AC32" s="194" t="s">
        <v>378</v>
      </c>
      <c r="AD32" s="13">
        <v>16.353377182731794</v>
      </c>
    </row>
    <row r="33" spans="1:30" ht="13.5" customHeight="1" x14ac:dyDescent="0.15">
      <c r="A33" s="376"/>
      <c r="B33" s="67">
        <v>30</v>
      </c>
      <c r="C33" s="305" t="s">
        <v>386</v>
      </c>
      <c r="D33" s="195">
        <v>46.014492753623188</v>
      </c>
      <c r="E33" s="194" t="s">
        <v>392</v>
      </c>
      <c r="F33" s="195">
        <v>2.1518987341772151</v>
      </c>
      <c r="G33" s="194" t="s">
        <v>404</v>
      </c>
      <c r="H33" s="195">
        <v>35.201149425287355</v>
      </c>
      <c r="I33" s="194" t="s">
        <v>393</v>
      </c>
      <c r="J33" s="195">
        <v>32.486100079428113</v>
      </c>
      <c r="K33" s="194" t="s">
        <v>390</v>
      </c>
      <c r="L33" s="195">
        <v>5.1282051282051277</v>
      </c>
      <c r="M33" s="194" t="s">
        <v>386</v>
      </c>
      <c r="N33" s="13">
        <v>3.8610038610038608</v>
      </c>
      <c r="O33" s="197"/>
      <c r="P33" s="67">
        <v>30</v>
      </c>
      <c r="Q33" s="305" t="s">
        <v>384</v>
      </c>
      <c r="R33" s="195">
        <v>2.0047169811320753</v>
      </c>
      <c r="S33" s="194" t="s">
        <v>386</v>
      </c>
      <c r="T33" s="195">
        <v>9.9616858237547881</v>
      </c>
      <c r="U33" s="194" t="s">
        <v>378</v>
      </c>
      <c r="V33" s="195">
        <v>2.0595807282089003</v>
      </c>
      <c r="W33" s="194" t="s">
        <v>393</v>
      </c>
      <c r="X33" s="195">
        <v>8.8584474885844759</v>
      </c>
      <c r="Y33" s="194" t="s">
        <v>382</v>
      </c>
      <c r="Z33" s="195">
        <v>16.353790613718409</v>
      </c>
      <c r="AA33" s="194" t="s">
        <v>385</v>
      </c>
      <c r="AB33" s="195">
        <v>9.330985915492958</v>
      </c>
      <c r="AC33" s="194" t="s">
        <v>382</v>
      </c>
      <c r="AD33" s="13">
        <v>15.09001636661211</v>
      </c>
    </row>
    <row r="34" spans="1:30" ht="13.5" customHeight="1" x14ac:dyDescent="0.15">
      <c r="A34" s="376"/>
      <c r="B34" s="67">
        <v>31</v>
      </c>
      <c r="C34" s="305" t="s">
        <v>382</v>
      </c>
      <c r="D34" s="195">
        <v>44.666666666666664</v>
      </c>
      <c r="E34" s="194" t="s">
        <v>388</v>
      </c>
      <c r="F34" s="195">
        <v>2.1138211382113821</v>
      </c>
      <c r="G34" s="194" t="s">
        <v>393</v>
      </c>
      <c r="H34" s="195">
        <v>34.023904382470121</v>
      </c>
      <c r="I34" s="194" t="s">
        <v>378</v>
      </c>
      <c r="J34" s="195">
        <v>32.376747608535688</v>
      </c>
      <c r="K34" s="194" t="s">
        <v>379</v>
      </c>
      <c r="L34" s="195">
        <v>3.8961038961038961</v>
      </c>
      <c r="M34" s="194" t="s">
        <v>379</v>
      </c>
      <c r="N34" s="13">
        <v>3.6363636363636362</v>
      </c>
      <c r="O34" s="197"/>
      <c r="P34" s="67">
        <v>31</v>
      </c>
      <c r="Q34" s="305" t="s">
        <v>392</v>
      </c>
      <c r="R34" s="195">
        <v>1.9329896907216495</v>
      </c>
      <c r="S34" s="194" t="s">
        <v>390</v>
      </c>
      <c r="T34" s="195">
        <v>9.0909090909090917</v>
      </c>
      <c r="U34" s="194" t="s">
        <v>395</v>
      </c>
      <c r="V34" s="195">
        <v>1.7182130584192441</v>
      </c>
      <c r="W34" s="194" t="s">
        <v>379</v>
      </c>
      <c r="X34" s="195">
        <v>8.2508250825082499</v>
      </c>
      <c r="Y34" s="194" t="s">
        <v>394</v>
      </c>
      <c r="Z34" s="195">
        <v>15.702561060021756</v>
      </c>
      <c r="AA34" s="194" t="s">
        <v>403</v>
      </c>
      <c r="AB34" s="195">
        <v>8.9673913043478262</v>
      </c>
      <c r="AC34" s="194" t="s">
        <v>394</v>
      </c>
      <c r="AD34" s="13">
        <v>14.785187848283302</v>
      </c>
    </row>
    <row r="35" spans="1:30" ht="13.5" customHeight="1" x14ac:dyDescent="0.15">
      <c r="A35" s="376"/>
      <c r="B35" s="67">
        <v>32</v>
      </c>
      <c r="C35" s="305" t="s">
        <v>400</v>
      </c>
      <c r="D35" s="195">
        <v>43.884892086330936</v>
      </c>
      <c r="E35" s="194" t="s">
        <v>387</v>
      </c>
      <c r="F35" s="195">
        <v>2.0330368487928845</v>
      </c>
      <c r="G35" s="194" t="s">
        <v>381</v>
      </c>
      <c r="H35" s="195">
        <v>33.59375</v>
      </c>
      <c r="I35" s="194" t="s">
        <v>400</v>
      </c>
      <c r="J35" s="195">
        <v>30.576713819368877</v>
      </c>
      <c r="K35" s="194" t="s">
        <v>386</v>
      </c>
      <c r="L35" s="195">
        <v>3.7593984962406015</v>
      </c>
      <c r="M35" s="194" t="s">
        <v>393</v>
      </c>
      <c r="N35" s="13">
        <v>3.1841652323580036</v>
      </c>
      <c r="O35" s="197"/>
      <c r="P35" s="67">
        <v>32</v>
      </c>
      <c r="Q35" s="305" t="s">
        <v>395</v>
      </c>
      <c r="R35" s="195">
        <v>1.2953367875647668</v>
      </c>
      <c r="S35" s="194" t="s">
        <v>392</v>
      </c>
      <c r="T35" s="195">
        <v>7.3469387755102051</v>
      </c>
      <c r="U35" s="194" t="s">
        <v>400</v>
      </c>
      <c r="V35" s="195">
        <v>1.3498312710911136</v>
      </c>
      <c r="W35" s="194" t="s">
        <v>378</v>
      </c>
      <c r="X35" s="195">
        <v>7.3861461921163416</v>
      </c>
      <c r="Y35" s="194" t="s">
        <v>404</v>
      </c>
      <c r="Z35" s="195">
        <v>15.351941747572814</v>
      </c>
      <c r="AA35" s="194" t="s">
        <v>392</v>
      </c>
      <c r="AB35" s="195">
        <v>8.8235294117647065</v>
      </c>
      <c r="AC35" s="194" t="s">
        <v>404</v>
      </c>
      <c r="AD35" s="13">
        <v>14.501385041551245</v>
      </c>
    </row>
    <row r="36" spans="1:30" ht="13.5" customHeight="1" x14ac:dyDescent="0.15">
      <c r="A36" s="376"/>
      <c r="B36" s="67">
        <v>33</v>
      </c>
      <c r="C36" s="305" t="s">
        <v>384</v>
      </c>
      <c r="D36" s="195">
        <v>41.763565891472872</v>
      </c>
      <c r="E36" s="194" t="s">
        <v>399</v>
      </c>
      <c r="F36" s="195">
        <v>2</v>
      </c>
      <c r="G36" s="194" t="s">
        <v>384</v>
      </c>
      <c r="H36" s="195">
        <v>32.325338894681963</v>
      </c>
      <c r="I36" s="194" t="s">
        <v>385</v>
      </c>
      <c r="J36" s="195">
        <v>27.110389610389614</v>
      </c>
      <c r="K36" s="194" t="s">
        <v>378</v>
      </c>
      <c r="L36" s="195">
        <v>2.6720351390922401</v>
      </c>
      <c r="M36" s="194" t="s">
        <v>378</v>
      </c>
      <c r="N36" s="13">
        <v>1.9700839109813937</v>
      </c>
      <c r="O36" s="197"/>
      <c r="P36" s="67">
        <v>33</v>
      </c>
      <c r="Q36" s="305" t="s">
        <v>378</v>
      </c>
      <c r="R36" s="195">
        <v>1.0420543356903611</v>
      </c>
      <c r="S36" s="194" t="s">
        <v>384</v>
      </c>
      <c r="T36" s="195">
        <v>6.0109289617486334</v>
      </c>
      <c r="U36" s="194" t="s">
        <v>385</v>
      </c>
      <c r="V36" s="195">
        <v>1.3133208255159476</v>
      </c>
      <c r="W36" s="194" t="s">
        <v>392</v>
      </c>
      <c r="X36" s="195">
        <v>7.0247933884297522</v>
      </c>
      <c r="Y36" s="194" t="s">
        <v>391</v>
      </c>
      <c r="Z36" s="195">
        <v>14.316591189790037</v>
      </c>
      <c r="AA36" s="194" t="s">
        <v>374</v>
      </c>
      <c r="AB36" s="195">
        <v>8.2111436950146626</v>
      </c>
      <c r="AC36" s="194" t="s">
        <v>391</v>
      </c>
      <c r="AD36" s="13">
        <v>13.762069935314521</v>
      </c>
    </row>
    <row r="37" spans="1:30" ht="13.5" customHeight="1" x14ac:dyDescent="0.15">
      <c r="A37" s="376"/>
      <c r="B37" s="67">
        <v>34</v>
      </c>
      <c r="C37" s="305" t="s">
        <v>383</v>
      </c>
      <c r="D37" s="195">
        <v>41.698113207547173</v>
      </c>
      <c r="E37" s="194" t="s">
        <v>400</v>
      </c>
      <c r="F37" s="195">
        <v>1.5250544662309369</v>
      </c>
      <c r="G37" s="194" t="s">
        <v>392</v>
      </c>
      <c r="H37" s="195">
        <v>29.426751592356688</v>
      </c>
      <c r="I37" s="194" t="s">
        <v>392</v>
      </c>
      <c r="J37" s="195">
        <v>23.409669211195929</v>
      </c>
      <c r="K37" s="194" t="s">
        <v>404</v>
      </c>
      <c r="L37" s="195">
        <v>2.4577572964669741</v>
      </c>
      <c r="M37" s="194" t="s">
        <v>395</v>
      </c>
      <c r="N37" s="13">
        <v>1.2360939431396787</v>
      </c>
      <c r="O37" s="197"/>
      <c r="P37" s="67">
        <v>34</v>
      </c>
      <c r="Q37" s="305" t="s">
        <v>381</v>
      </c>
      <c r="R37" s="195">
        <v>0.93085106382978722</v>
      </c>
      <c r="S37" s="194" t="s">
        <v>382</v>
      </c>
      <c r="T37" s="195">
        <v>5.3003533568904597</v>
      </c>
      <c r="U37" s="194" t="s">
        <v>391</v>
      </c>
      <c r="V37" s="195">
        <v>1.279317697228145</v>
      </c>
      <c r="W37" s="194" t="s">
        <v>385</v>
      </c>
      <c r="X37" s="195">
        <v>5.8614564831261102</v>
      </c>
      <c r="Y37" s="194" t="s">
        <v>379</v>
      </c>
      <c r="Z37" s="195">
        <v>14.21815889029004</v>
      </c>
      <c r="AA37" s="194" t="s">
        <v>391</v>
      </c>
      <c r="AB37" s="195">
        <v>8.0967402733964242</v>
      </c>
      <c r="AC37" s="194" t="s">
        <v>379</v>
      </c>
      <c r="AD37" s="13">
        <v>13.354214123006832</v>
      </c>
    </row>
    <row r="38" spans="1:30" ht="13.5" customHeight="1" x14ac:dyDescent="0.15">
      <c r="A38" s="376"/>
      <c r="B38" s="67">
        <v>35</v>
      </c>
      <c r="C38" s="305" t="s">
        <v>388</v>
      </c>
      <c r="D38" s="195">
        <v>36.270190895741557</v>
      </c>
      <c r="E38" s="194" t="s">
        <v>374</v>
      </c>
      <c r="F38" s="195">
        <v>1.4883720930232558</v>
      </c>
      <c r="G38" s="194" t="s">
        <v>394</v>
      </c>
      <c r="H38" s="195">
        <v>27.31397459165154</v>
      </c>
      <c r="I38" s="194" t="s">
        <v>379</v>
      </c>
      <c r="J38" s="195">
        <v>21.875</v>
      </c>
      <c r="K38" s="194" t="s">
        <v>381</v>
      </c>
      <c r="L38" s="195">
        <v>1.9021739130434785</v>
      </c>
      <c r="M38" s="194" t="s">
        <v>385</v>
      </c>
      <c r="N38" s="13">
        <v>1.0471204188481675</v>
      </c>
      <c r="O38" s="197"/>
      <c r="P38" s="67">
        <v>35</v>
      </c>
      <c r="Q38" s="305" t="s">
        <v>403</v>
      </c>
      <c r="R38" s="195">
        <v>0.55555555555555558</v>
      </c>
      <c r="S38" s="194" t="s">
        <v>383</v>
      </c>
      <c r="T38" s="195">
        <v>5.2301255230125516</v>
      </c>
      <c r="U38" s="194" t="s">
        <v>394</v>
      </c>
      <c r="V38" s="195">
        <v>1.1513157894736841</v>
      </c>
      <c r="W38" s="194" t="s">
        <v>380</v>
      </c>
      <c r="X38" s="195">
        <v>5.8180227471566051</v>
      </c>
      <c r="Y38" s="194" t="s">
        <v>392</v>
      </c>
      <c r="Z38" s="195">
        <v>12.143678895564362</v>
      </c>
      <c r="AA38" s="194" t="s">
        <v>384</v>
      </c>
      <c r="AB38" s="195">
        <v>7.9718640093786641</v>
      </c>
      <c r="AC38" s="194" t="s">
        <v>392</v>
      </c>
      <c r="AD38" s="13">
        <v>11.841952353282975</v>
      </c>
    </row>
    <row r="39" spans="1:30" ht="13.5" customHeight="1" x14ac:dyDescent="0.15">
      <c r="A39" s="376"/>
      <c r="B39" s="67">
        <v>36</v>
      </c>
      <c r="C39" s="305" t="s">
        <v>397</v>
      </c>
      <c r="D39" s="195">
        <v>36.194029850746269</v>
      </c>
      <c r="E39" s="194" t="s">
        <v>404</v>
      </c>
      <c r="F39" s="195">
        <v>1.4577259475218658</v>
      </c>
      <c r="G39" s="194" t="s">
        <v>383</v>
      </c>
      <c r="H39" s="195">
        <v>22.132796780684107</v>
      </c>
      <c r="I39" s="194" t="s">
        <v>404</v>
      </c>
      <c r="J39" s="195">
        <v>20.827178729689809</v>
      </c>
      <c r="K39" s="194" t="s">
        <v>385</v>
      </c>
      <c r="L39" s="195">
        <v>1.5280135823429541</v>
      </c>
      <c r="M39" s="194" t="s">
        <v>383</v>
      </c>
      <c r="N39" s="13">
        <v>0.4464285714285714</v>
      </c>
      <c r="O39" s="197"/>
      <c r="P39" s="67">
        <v>36</v>
      </c>
      <c r="Q39" s="305" t="s">
        <v>383</v>
      </c>
      <c r="R39" s="195">
        <v>0.43956043956043955</v>
      </c>
      <c r="S39" s="194" t="s">
        <v>381</v>
      </c>
      <c r="T39" s="195">
        <v>4.6728971962616823</v>
      </c>
      <c r="U39" s="194" t="s">
        <v>383</v>
      </c>
      <c r="V39" s="195">
        <v>0.90497737556561098</v>
      </c>
      <c r="W39" s="194" t="s">
        <v>383</v>
      </c>
      <c r="X39" s="195">
        <v>5.6433408577878108</v>
      </c>
      <c r="Y39" s="194" t="s">
        <v>381</v>
      </c>
      <c r="Z39" s="195">
        <v>11.908816978907376</v>
      </c>
      <c r="AA39" s="194" t="s">
        <v>381</v>
      </c>
      <c r="AB39" s="195">
        <v>7.5718015665796345</v>
      </c>
      <c r="AC39" s="194" t="s">
        <v>381</v>
      </c>
      <c r="AD39" s="13">
        <v>11.513275389927372</v>
      </c>
    </row>
    <row r="40" spans="1:30" ht="13.5" customHeight="1" x14ac:dyDescent="0.15">
      <c r="A40" s="376"/>
      <c r="B40" s="67">
        <v>37</v>
      </c>
      <c r="C40" s="305" t="s">
        <v>392</v>
      </c>
      <c r="D40" s="195">
        <v>36.101499423298733</v>
      </c>
      <c r="E40" s="194" t="s">
        <v>383</v>
      </c>
      <c r="F40" s="195">
        <v>1.4227642276422763</v>
      </c>
      <c r="G40" s="194" t="s">
        <v>379</v>
      </c>
      <c r="H40" s="195">
        <v>21.944444444444443</v>
      </c>
      <c r="I40" s="194" t="s">
        <v>383</v>
      </c>
      <c r="J40" s="195">
        <v>14.97005988023952</v>
      </c>
      <c r="K40" s="194" t="s">
        <v>395</v>
      </c>
      <c r="L40" s="195">
        <v>1.3285024154589371</v>
      </c>
      <c r="M40" s="194" t="s">
        <v>404</v>
      </c>
      <c r="N40" s="13">
        <v>0.30674846625766872</v>
      </c>
      <c r="O40" s="197"/>
      <c r="P40" s="67">
        <v>37</v>
      </c>
      <c r="Q40" s="305" t="s">
        <v>385</v>
      </c>
      <c r="R40" s="195">
        <v>0.37453183520599254</v>
      </c>
      <c r="S40" s="194" t="s">
        <v>379</v>
      </c>
      <c r="T40" s="195">
        <v>4.154302670623145</v>
      </c>
      <c r="U40" s="194" t="s">
        <v>392</v>
      </c>
      <c r="V40" s="195">
        <v>0.82872928176795579</v>
      </c>
      <c r="W40" s="194" t="s">
        <v>403</v>
      </c>
      <c r="X40" s="195">
        <v>4.8710601719197708</v>
      </c>
      <c r="Y40" s="194" t="s">
        <v>383</v>
      </c>
      <c r="Z40" s="195">
        <v>10.027328147992433</v>
      </c>
      <c r="AA40" s="194" t="s">
        <v>386</v>
      </c>
      <c r="AB40" s="195">
        <v>6.1302681992337158</v>
      </c>
      <c r="AC40" s="194" t="s">
        <v>385</v>
      </c>
      <c r="AD40" s="13">
        <v>9.6608587429993769</v>
      </c>
    </row>
    <row r="41" spans="1:30" ht="13.5" customHeight="1" x14ac:dyDescent="0.15">
      <c r="A41" s="376"/>
      <c r="B41" s="67">
        <v>38</v>
      </c>
      <c r="C41" s="305" t="s">
        <v>385</v>
      </c>
      <c r="D41" s="195">
        <v>32.465543644716696</v>
      </c>
      <c r="E41" s="194" t="s">
        <v>390</v>
      </c>
      <c r="F41" s="195">
        <v>1.25</v>
      </c>
      <c r="G41" s="194" t="s">
        <v>389</v>
      </c>
      <c r="H41" s="195">
        <v>21.470019342359766</v>
      </c>
      <c r="I41" s="194" t="s">
        <v>388</v>
      </c>
      <c r="J41" s="195">
        <v>12.603648424543948</v>
      </c>
      <c r="K41" s="194" t="s">
        <v>383</v>
      </c>
      <c r="L41" s="195">
        <v>1.2738853503184715</v>
      </c>
      <c r="M41" s="194" t="s">
        <v>381</v>
      </c>
      <c r="N41" s="13">
        <v>0.2544529262086514</v>
      </c>
      <c r="O41" s="197"/>
      <c r="P41" s="67">
        <v>38</v>
      </c>
      <c r="Q41" s="305" t="s">
        <v>404</v>
      </c>
      <c r="R41" s="195">
        <v>0.16313213703099511</v>
      </c>
      <c r="S41" s="194" t="s">
        <v>388</v>
      </c>
      <c r="T41" s="195">
        <v>3.4539473684210531</v>
      </c>
      <c r="U41" s="194" t="s">
        <v>404</v>
      </c>
      <c r="V41" s="195">
        <v>0.31645569620253167</v>
      </c>
      <c r="W41" s="194" t="s">
        <v>394</v>
      </c>
      <c r="X41" s="195">
        <v>4.2137718396711206</v>
      </c>
      <c r="Y41" s="194" t="s">
        <v>385</v>
      </c>
      <c r="Z41" s="195">
        <v>9.692832764505118</v>
      </c>
      <c r="AA41" s="194" t="s">
        <v>388</v>
      </c>
      <c r="AB41" s="195">
        <v>6.0810810810810816</v>
      </c>
      <c r="AC41" s="194" t="s">
        <v>383</v>
      </c>
      <c r="AD41" s="13">
        <v>9.4270933128951899</v>
      </c>
    </row>
    <row r="42" spans="1:30" ht="13.5" customHeight="1" x14ac:dyDescent="0.15">
      <c r="A42" s="376"/>
      <c r="B42" s="67">
        <v>39</v>
      </c>
      <c r="C42" s="305" t="s">
        <v>391</v>
      </c>
      <c r="D42" s="195">
        <v>32.10526315789474</v>
      </c>
      <c r="E42" s="194" t="s">
        <v>385</v>
      </c>
      <c r="F42" s="195">
        <v>0.83194675540765384</v>
      </c>
      <c r="G42" s="194" t="s">
        <v>388</v>
      </c>
      <c r="H42" s="195">
        <v>21.384615384615387</v>
      </c>
      <c r="I42" s="194" t="s">
        <v>381</v>
      </c>
      <c r="J42" s="195">
        <v>7.3298429319371721</v>
      </c>
      <c r="K42" s="194" t="s">
        <v>391</v>
      </c>
      <c r="L42" s="195">
        <v>0.10298661174047373</v>
      </c>
      <c r="M42" s="194" t="s">
        <v>389</v>
      </c>
      <c r="N42" s="13">
        <v>0</v>
      </c>
      <c r="O42" s="197"/>
      <c r="P42" s="67">
        <v>39</v>
      </c>
      <c r="Q42" s="305" t="s">
        <v>391</v>
      </c>
      <c r="R42" s="195">
        <v>0.11668611435239205</v>
      </c>
      <c r="S42" s="194" t="s">
        <v>389</v>
      </c>
      <c r="T42" s="195">
        <v>3.4482758620689653</v>
      </c>
      <c r="U42" s="194" t="s">
        <v>403</v>
      </c>
      <c r="V42" s="195">
        <v>0.27777777777777779</v>
      </c>
      <c r="W42" s="194" t="s">
        <v>388</v>
      </c>
      <c r="X42" s="195">
        <v>4.1275797373358349</v>
      </c>
      <c r="Y42" s="194" t="s">
        <v>388</v>
      </c>
      <c r="Z42" s="195">
        <v>8.6304565144951688</v>
      </c>
      <c r="AA42" s="194" t="s">
        <v>394</v>
      </c>
      <c r="AB42" s="195">
        <v>5.6268509378084897</v>
      </c>
      <c r="AC42" s="194" t="s">
        <v>388</v>
      </c>
      <c r="AD42" s="13">
        <v>8.4015771913861084</v>
      </c>
    </row>
    <row r="43" spans="1:30" ht="13.5" customHeight="1" x14ac:dyDescent="0.15">
      <c r="A43" s="376"/>
      <c r="B43" s="67">
        <v>40</v>
      </c>
      <c r="C43" s="305" t="s">
        <v>403</v>
      </c>
      <c r="D43" s="195">
        <v>30.270270270270274</v>
      </c>
      <c r="E43" s="194" t="s">
        <v>376</v>
      </c>
      <c r="F43" s="195">
        <v>0.75966850828729282</v>
      </c>
      <c r="G43" s="194" t="s">
        <v>385</v>
      </c>
      <c r="H43" s="195">
        <v>19.767441860465116</v>
      </c>
      <c r="I43" s="194" t="s">
        <v>399</v>
      </c>
      <c r="J43" s="195">
        <v>6.6326530612244898</v>
      </c>
      <c r="K43" s="194" t="s">
        <v>389</v>
      </c>
      <c r="L43" s="195">
        <v>0</v>
      </c>
      <c r="M43" s="194" t="s">
        <v>391</v>
      </c>
      <c r="N43" s="13">
        <v>0</v>
      </c>
      <c r="O43" s="197"/>
      <c r="P43" s="67">
        <v>40</v>
      </c>
      <c r="Q43" s="305" t="s">
        <v>389</v>
      </c>
      <c r="R43" s="195">
        <v>0</v>
      </c>
      <c r="S43" s="194" t="s">
        <v>394</v>
      </c>
      <c r="T43" s="195">
        <v>2.9272898961284231</v>
      </c>
      <c r="U43" s="194" t="s">
        <v>389</v>
      </c>
      <c r="V43" s="195">
        <v>0</v>
      </c>
      <c r="W43" s="194" t="s">
        <v>387</v>
      </c>
      <c r="X43" s="195">
        <v>3.9402173913043481</v>
      </c>
      <c r="Y43" s="194" t="s">
        <v>390</v>
      </c>
      <c r="Z43" s="195">
        <v>6.8268015170670031</v>
      </c>
      <c r="AA43" s="194" t="s">
        <v>404</v>
      </c>
      <c r="AB43" s="195">
        <v>5.5732484076433124</v>
      </c>
      <c r="AC43" s="194" t="s">
        <v>397</v>
      </c>
      <c r="AD43" s="13">
        <v>7.5278986192547759</v>
      </c>
    </row>
    <row r="44" spans="1:30" ht="13.5" customHeight="1" x14ac:dyDescent="0.15">
      <c r="A44" s="376"/>
      <c r="B44" s="67">
        <v>41</v>
      </c>
      <c r="C44" s="305" t="s">
        <v>387</v>
      </c>
      <c r="D44" s="195">
        <v>29.859484777517565</v>
      </c>
      <c r="E44" s="194" t="s">
        <v>382</v>
      </c>
      <c r="F44" s="195">
        <v>0.72463768115942029</v>
      </c>
      <c r="G44" s="194" t="s">
        <v>403</v>
      </c>
      <c r="H44" s="195">
        <v>19.28374655647383</v>
      </c>
      <c r="I44" s="194" t="s">
        <v>403</v>
      </c>
      <c r="J44" s="195">
        <v>2.9810298102981028</v>
      </c>
      <c r="K44" s="194" t="s">
        <v>396</v>
      </c>
      <c r="L44" s="195">
        <v>0</v>
      </c>
      <c r="M44" s="194" t="s">
        <v>396</v>
      </c>
      <c r="N44" s="13">
        <v>0</v>
      </c>
      <c r="O44" s="197"/>
      <c r="P44" s="67">
        <v>41</v>
      </c>
      <c r="Q44" s="305" t="s">
        <v>386</v>
      </c>
      <c r="R44" s="195">
        <v>0</v>
      </c>
      <c r="S44" s="194" t="s">
        <v>399</v>
      </c>
      <c r="T44" s="195">
        <v>2.5445292620865136</v>
      </c>
      <c r="U44" s="194" t="s">
        <v>384</v>
      </c>
      <c r="V44" s="195">
        <v>0</v>
      </c>
      <c r="W44" s="194" t="s">
        <v>391</v>
      </c>
      <c r="X44" s="195">
        <v>3.7037037037037033</v>
      </c>
      <c r="Y44" s="194" t="s">
        <v>403</v>
      </c>
      <c r="Z44" s="195">
        <v>6.5869927737632024</v>
      </c>
      <c r="AA44" s="194" t="s">
        <v>379</v>
      </c>
      <c r="AB44" s="195">
        <v>5.2941176470588234</v>
      </c>
      <c r="AC44" s="194" t="s">
        <v>390</v>
      </c>
      <c r="AD44" s="13">
        <v>7.1182548794489096</v>
      </c>
    </row>
    <row r="45" spans="1:30" ht="13.5" customHeight="1" x14ac:dyDescent="0.15">
      <c r="A45" s="376"/>
      <c r="B45" s="67">
        <v>42</v>
      </c>
      <c r="C45" s="305" t="s">
        <v>389</v>
      </c>
      <c r="D45" s="195">
        <v>29.347826086956523</v>
      </c>
      <c r="E45" s="194" t="s">
        <v>384</v>
      </c>
      <c r="F45" s="195">
        <v>0.65146579804560267</v>
      </c>
      <c r="G45" s="194" t="s">
        <v>397</v>
      </c>
      <c r="H45" s="195">
        <v>17.303822937625753</v>
      </c>
      <c r="I45" s="194" t="s">
        <v>397</v>
      </c>
      <c r="J45" s="195">
        <v>2.7253668763102725</v>
      </c>
      <c r="K45" s="194" t="s">
        <v>397</v>
      </c>
      <c r="L45" s="195">
        <v>0</v>
      </c>
      <c r="M45" s="194" t="s">
        <v>397</v>
      </c>
      <c r="N45" s="13">
        <v>0</v>
      </c>
      <c r="O45" s="197"/>
      <c r="P45" s="67">
        <v>42</v>
      </c>
      <c r="Q45" s="305" t="s">
        <v>396</v>
      </c>
      <c r="R45" s="195">
        <v>0</v>
      </c>
      <c r="S45" s="194" t="s">
        <v>395</v>
      </c>
      <c r="T45" s="195">
        <v>1.9728729963008631</v>
      </c>
      <c r="U45" s="194" t="s">
        <v>396</v>
      </c>
      <c r="V45" s="195">
        <v>0</v>
      </c>
      <c r="W45" s="194" t="s">
        <v>395</v>
      </c>
      <c r="X45" s="195">
        <v>3.2765399737876804</v>
      </c>
      <c r="Y45" s="194" t="s">
        <v>389</v>
      </c>
      <c r="Z45" s="195">
        <v>6.3866513233601845</v>
      </c>
      <c r="AA45" s="194" t="s">
        <v>395</v>
      </c>
      <c r="AB45" s="195">
        <v>5.198358413132695</v>
      </c>
      <c r="AC45" s="194" t="s">
        <v>403</v>
      </c>
      <c r="AD45" s="13">
        <v>6.8078668683812404</v>
      </c>
    </row>
    <row r="46" spans="1:30" ht="13.5" customHeight="1" x14ac:dyDescent="0.15">
      <c r="A46" s="376"/>
      <c r="B46" s="67">
        <v>43</v>
      </c>
      <c r="C46" s="305" t="s">
        <v>394</v>
      </c>
      <c r="D46" s="195">
        <v>28.176318063958512</v>
      </c>
      <c r="E46" s="194" t="s">
        <v>391</v>
      </c>
      <c r="F46" s="195">
        <v>0.64239828693790146</v>
      </c>
      <c r="G46" s="194" t="s">
        <v>387</v>
      </c>
      <c r="H46" s="195">
        <v>12.875</v>
      </c>
      <c r="I46" s="194" t="s">
        <v>395</v>
      </c>
      <c r="J46" s="195">
        <v>2.6378896882494005</v>
      </c>
      <c r="K46" s="194" t="s">
        <v>387</v>
      </c>
      <c r="L46" s="195">
        <v>0</v>
      </c>
      <c r="M46" s="194" t="s">
        <v>387</v>
      </c>
      <c r="N46" s="13">
        <v>0</v>
      </c>
      <c r="O46" s="197"/>
      <c r="P46" s="67">
        <v>43</v>
      </c>
      <c r="Q46" s="305" t="s">
        <v>397</v>
      </c>
      <c r="R46" s="195">
        <v>0</v>
      </c>
      <c r="S46" s="194" t="s">
        <v>385</v>
      </c>
      <c r="T46" s="195">
        <v>1.3422818791946309</v>
      </c>
      <c r="U46" s="194" t="s">
        <v>397</v>
      </c>
      <c r="V46" s="195">
        <v>0</v>
      </c>
      <c r="W46" s="194" t="s">
        <v>389</v>
      </c>
      <c r="X46" s="195">
        <v>2.4390243902439024</v>
      </c>
      <c r="Y46" s="194" t="s">
        <v>397</v>
      </c>
      <c r="Z46" s="195">
        <v>6.2526139690506062</v>
      </c>
      <c r="AA46" s="194" t="s">
        <v>387</v>
      </c>
      <c r="AB46" s="195">
        <v>4.5822102425876015</v>
      </c>
      <c r="AC46" s="194" t="s">
        <v>389</v>
      </c>
      <c r="AD46" s="13">
        <v>6.0478937248732736</v>
      </c>
    </row>
    <row r="47" spans="1:30" ht="13.5" customHeight="1" x14ac:dyDescent="0.15">
      <c r="A47" s="376"/>
      <c r="B47" s="67">
        <v>44</v>
      </c>
      <c r="C47" s="305" t="s">
        <v>399</v>
      </c>
      <c r="D47" s="195">
        <v>25.768321513002363</v>
      </c>
      <c r="E47" s="194" t="s">
        <v>386</v>
      </c>
      <c r="F47" s="195">
        <v>0.390625</v>
      </c>
      <c r="G47" s="194" t="s">
        <v>399</v>
      </c>
      <c r="H47" s="195">
        <v>11.311053984575835</v>
      </c>
      <c r="I47" s="194" t="s">
        <v>389</v>
      </c>
      <c r="J47" s="195">
        <v>0.40485829959514169</v>
      </c>
      <c r="K47" s="194" t="s">
        <v>388</v>
      </c>
      <c r="L47" s="195">
        <v>0</v>
      </c>
      <c r="M47" s="194" t="s">
        <v>388</v>
      </c>
      <c r="N47" s="13">
        <v>0</v>
      </c>
      <c r="O47" s="197"/>
      <c r="P47" s="67">
        <v>44</v>
      </c>
      <c r="Q47" s="305" t="s">
        <v>387</v>
      </c>
      <c r="R47" s="195">
        <v>0</v>
      </c>
      <c r="S47" s="194" t="s">
        <v>397</v>
      </c>
      <c r="T47" s="195">
        <v>1.2024048096192386</v>
      </c>
      <c r="U47" s="194" t="s">
        <v>387</v>
      </c>
      <c r="V47" s="195">
        <v>0</v>
      </c>
      <c r="W47" s="194" t="s">
        <v>386</v>
      </c>
      <c r="X47" s="195">
        <v>2.0491803278688523</v>
      </c>
      <c r="Y47" s="194" t="s">
        <v>395</v>
      </c>
      <c r="Z47" s="195">
        <v>5.5182888241994688</v>
      </c>
      <c r="AA47" s="194" t="s">
        <v>396</v>
      </c>
      <c r="AB47" s="195">
        <v>4.1666666666666661</v>
      </c>
      <c r="AC47" s="194" t="s">
        <v>395</v>
      </c>
      <c r="AD47" s="13">
        <v>5.4911955514365154</v>
      </c>
    </row>
    <row r="48" spans="1:30" ht="13.5" customHeight="1" x14ac:dyDescent="0.15">
      <c r="A48" s="376"/>
      <c r="B48" s="67">
        <v>45</v>
      </c>
      <c r="C48" s="305" t="s">
        <v>395</v>
      </c>
      <c r="D48" s="195">
        <v>25.573394495412842</v>
      </c>
      <c r="E48" s="194" t="s">
        <v>389</v>
      </c>
      <c r="F48" s="195">
        <v>0.38986354775828458</v>
      </c>
      <c r="G48" s="194" t="s">
        <v>395</v>
      </c>
      <c r="H48" s="195">
        <v>10.488676996424315</v>
      </c>
      <c r="I48" s="194" t="s">
        <v>387</v>
      </c>
      <c r="J48" s="195">
        <v>0.26595744680851063</v>
      </c>
      <c r="K48" s="194" t="s">
        <v>382</v>
      </c>
      <c r="L48" s="195">
        <v>0</v>
      </c>
      <c r="M48" s="194" t="s">
        <v>382</v>
      </c>
      <c r="N48" s="13">
        <v>0</v>
      </c>
      <c r="O48" s="197"/>
      <c r="P48" s="67">
        <v>45</v>
      </c>
      <c r="Q48" s="305" t="s">
        <v>388</v>
      </c>
      <c r="R48" s="195">
        <v>0</v>
      </c>
      <c r="S48" s="194" t="s">
        <v>403</v>
      </c>
      <c r="T48" s="195">
        <v>0.81081081081081086</v>
      </c>
      <c r="U48" s="194" t="s">
        <v>388</v>
      </c>
      <c r="V48" s="195">
        <v>0</v>
      </c>
      <c r="W48" s="194" t="s">
        <v>401</v>
      </c>
      <c r="X48" s="195">
        <v>1.3736263736263736</v>
      </c>
      <c r="Y48" s="194" t="s">
        <v>387</v>
      </c>
      <c r="Z48" s="195">
        <v>5.2973253700337581</v>
      </c>
      <c r="AA48" s="194" t="s">
        <v>399</v>
      </c>
      <c r="AB48" s="195">
        <v>3.4759358288770055</v>
      </c>
      <c r="AC48" s="194" t="s">
        <v>387</v>
      </c>
      <c r="AD48" s="13">
        <v>5.2344860255802939</v>
      </c>
    </row>
    <row r="49" spans="1:30" ht="13.5" customHeight="1" x14ac:dyDescent="0.15">
      <c r="A49" s="376"/>
      <c r="B49" s="67">
        <v>46</v>
      </c>
      <c r="C49" s="305" t="s">
        <v>390</v>
      </c>
      <c r="D49" s="195">
        <v>19.791666666666664</v>
      </c>
      <c r="E49" s="194" t="s">
        <v>401</v>
      </c>
      <c r="F49" s="195">
        <v>0.19379844961240311</v>
      </c>
      <c r="G49" s="194" t="s">
        <v>401</v>
      </c>
      <c r="H49" s="195">
        <v>4.3052837573385521</v>
      </c>
      <c r="I49" s="194" t="s">
        <v>401</v>
      </c>
      <c r="J49" s="195">
        <v>0.21186440677966101</v>
      </c>
      <c r="K49" s="194" t="s">
        <v>398</v>
      </c>
      <c r="L49" s="195">
        <v>0</v>
      </c>
      <c r="M49" s="194" t="s">
        <v>398</v>
      </c>
      <c r="N49" s="13">
        <v>0</v>
      </c>
      <c r="O49" s="197"/>
      <c r="P49" s="67">
        <v>46</v>
      </c>
      <c r="Q49" s="305" t="s">
        <v>382</v>
      </c>
      <c r="R49" s="195">
        <v>0</v>
      </c>
      <c r="S49" s="194" t="s">
        <v>401</v>
      </c>
      <c r="T49" s="195">
        <v>0.4</v>
      </c>
      <c r="U49" s="194" t="s">
        <v>382</v>
      </c>
      <c r="V49" s="195">
        <v>0</v>
      </c>
      <c r="W49" s="194" t="s">
        <v>399</v>
      </c>
      <c r="X49" s="195">
        <v>0.82872928176795579</v>
      </c>
      <c r="Y49" s="194" t="s">
        <v>399</v>
      </c>
      <c r="Z49" s="195">
        <v>5.1728619703665188</v>
      </c>
      <c r="AA49" s="194" t="s">
        <v>383</v>
      </c>
      <c r="AB49" s="195">
        <v>3.2467532467532463</v>
      </c>
      <c r="AC49" s="194" t="s">
        <v>399</v>
      </c>
      <c r="AD49" s="13">
        <v>5.0225065150438288</v>
      </c>
    </row>
    <row r="50" spans="1:30" ht="13.5" customHeight="1" x14ac:dyDescent="0.15">
      <c r="A50" s="376"/>
      <c r="B50" s="67">
        <v>47</v>
      </c>
      <c r="C50" s="305" t="s">
        <v>401</v>
      </c>
      <c r="D50" s="195">
        <v>5.9813084112149539</v>
      </c>
      <c r="E50" s="194" t="s">
        <v>396</v>
      </c>
      <c r="F50" s="195">
        <v>0</v>
      </c>
      <c r="G50" s="194" t="s">
        <v>390</v>
      </c>
      <c r="H50" s="195">
        <v>3.4883720930232558</v>
      </c>
      <c r="I50" s="194" t="s">
        <v>390</v>
      </c>
      <c r="J50" s="195">
        <v>0</v>
      </c>
      <c r="K50" s="194" t="s">
        <v>399</v>
      </c>
      <c r="L50" s="195">
        <v>0</v>
      </c>
      <c r="M50" s="194" t="s">
        <v>399</v>
      </c>
      <c r="N50" s="13">
        <v>0</v>
      </c>
      <c r="O50" s="197"/>
      <c r="P50" s="67">
        <v>47</v>
      </c>
      <c r="Q50" s="305" t="s">
        <v>398</v>
      </c>
      <c r="R50" s="195">
        <v>0</v>
      </c>
      <c r="S50" s="194" t="s">
        <v>387</v>
      </c>
      <c r="T50" s="195">
        <v>0.38610038610038611</v>
      </c>
      <c r="U50" s="194" t="s">
        <v>398</v>
      </c>
      <c r="V50" s="195">
        <v>0</v>
      </c>
      <c r="W50" s="194" t="s">
        <v>396</v>
      </c>
      <c r="X50" s="195">
        <v>0</v>
      </c>
      <c r="Y50" s="194" t="s">
        <v>401</v>
      </c>
      <c r="Z50" s="195">
        <v>1.3246425567703952</v>
      </c>
      <c r="AA50" s="194" t="s">
        <v>382</v>
      </c>
      <c r="AB50" s="195">
        <v>2.807017543859649</v>
      </c>
      <c r="AC50" s="194" t="s">
        <v>401</v>
      </c>
      <c r="AD50" s="13">
        <v>2.0685692396092703</v>
      </c>
    </row>
    <row r="51" spans="1:30" ht="13.5" customHeight="1" x14ac:dyDescent="0.15">
      <c r="A51" s="376"/>
      <c r="B51" s="67">
        <v>48</v>
      </c>
      <c r="C51" s="305" t="s">
        <v>398</v>
      </c>
      <c r="D51" s="195">
        <v>3.0837004405286343</v>
      </c>
      <c r="E51" s="194" t="s">
        <v>397</v>
      </c>
      <c r="F51" s="195">
        <v>0</v>
      </c>
      <c r="G51" s="194" t="s">
        <v>398</v>
      </c>
      <c r="H51" s="195">
        <v>0.90909090909090906</v>
      </c>
      <c r="I51" s="194" t="s">
        <v>396</v>
      </c>
      <c r="J51" s="195">
        <v>0</v>
      </c>
      <c r="K51" s="194" t="s">
        <v>401</v>
      </c>
      <c r="L51" s="195">
        <v>0</v>
      </c>
      <c r="M51" s="194" t="s">
        <v>401</v>
      </c>
      <c r="N51" s="13">
        <v>0</v>
      </c>
      <c r="O51" s="197"/>
      <c r="P51" s="67">
        <v>48</v>
      </c>
      <c r="Q51" s="305" t="s">
        <v>399</v>
      </c>
      <c r="R51" s="195">
        <v>0</v>
      </c>
      <c r="S51" s="194" t="s">
        <v>396</v>
      </c>
      <c r="T51" s="195">
        <v>0</v>
      </c>
      <c r="U51" s="194" t="s">
        <v>399</v>
      </c>
      <c r="V51" s="195">
        <v>0</v>
      </c>
      <c r="W51" s="194" t="s">
        <v>397</v>
      </c>
      <c r="X51" s="195">
        <v>0</v>
      </c>
      <c r="Y51" s="194" t="s">
        <v>398</v>
      </c>
      <c r="Z51" s="195">
        <v>0.42877560743211052</v>
      </c>
      <c r="AA51" s="194" t="s">
        <v>389</v>
      </c>
      <c r="AB51" s="195">
        <v>2.5641025641025639</v>
      </c>
      <c r="AC51" s="194" t="s">
        <v>398</v>
      </c>
      <c r="AD51" s="13">
        <v>0.56325823223570193</v>
      </c>
    </row>
    <row r="52" spans="1:30" ht="13.5" customHeight="1" x14ac:dyDescent="0.15">
      <c r="A52" s="376"/>
      <c r="B52" s="67">
        <v>49</v>
      </c>
      <c r="C52" s="305" t="s">
        <v>396</v>
      </c>
      <c r="D52" s="195">
        <v>0</v>
      </c>
      <c r="E52" s="194" t="s">
        <v>398</v>
      </c>
      <c r="F52" s="195">
        <v>0</v>
      </c>
      <c r="G52" s="194" t="s">
        <v>396</v>
      </c>
      <c r="H52" s="195">
        <v>0</v>
      </c>
      <c r="I52" s="194" t="s">
        <v>398</v>
      </c>
      <c r="J52" s="195">
        <v>0</v>
      </c>
      <c r="K52" s="194" t="s">
        <v>403</v>
      </c>
      <c r="L52" s="195">
        <v>0</v>
      </c>
      <c r="M52" s="194" t="s">
        <v>403</v>
      </c>
      <c r="N52" s="13">
        <v>0</v>
      </c>
      <c r="O52" s="197"/>
      <c r="P52" s="67">
        <v>49</v>
      </c>
      <c r="Q52" s="305" t="s">
        <v>401</v>
      </c>
      <c r="R52" s="195">
        <v>0</v>
      </c>
      <c r="S52" s="194" t="s">
        <v>398</v>
      </c>
      <c r="T52" s="195">
        <v>0</v>
      </c>
      <c r="U52" s="194" t="s">
        <v>401</v>
      </c>
      <c r="V52" s="195">
        <v>0</v>
      </c>
      <c r="W52" s="194" t="s">
        <v>398</v>
      </c>
      <c r="X52" s="195">
        <v>0</v>
      </c>
      <c r="Y52" s="194" t="s">
        <v>396</v>
      </c>
      <c r="Z52" s="195">
        <v>0</v>
      </c>
      <c r="AA52" s="194" t="s">
        <v>398</v>
      </c>
      <c r="AB52" s="195">
        <v>1.9138755980861244</v>
      </c>
      <c r="AC52" s="194" t="s">
        <v>396</v>
      </c>
      <c r="AD52" s="13">
        <v>0.33613445378151263</v>
      </c>
    </row>
  </sheetData>
  <mergeCells count="13">
    <mergeCell ref="C3:D3"/>
    <mergeCell ref="E3:F3"/>
    <mergeCell ref="G3:H3"/>
    <mergeCell ref="I3:J3"/>
    <mergeCell ref="Y3:Z3"/>
    <mergeCell ref="AA3:AB3"/>
    <mergeCell ref="AC3:AD3"/>
    <mergeCell ref="K3:L3"/>
    <mergeCell ref="M3:N3"/>
    <mergeCell ref="Q3:R3"/>
    <mergeCell ref="S3:T3"/>
    <mergeCell ref="U3:V3"/>
    <mergeCell ref="W3:X3"/>
  </mergeCells>
  <phoneticPr fontId="31"/>
  <printOptions horizontalCentered="1"/>
  <pageMargins left="0.23622047244094491" right="0.23622047244094491" top="0.74803149606299213" bottom="0.74803149606299213" header="0.31496062992125984" footer="0.31496062992125984"/>
  <pageSetup paperSize="8" scale="59" orientation="landscape" horizont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zoomScaleNormal="100" zoomScaleSheetLayoutView="100" workbookViewId="0">
      <selection activeCell="N21" sqref="N21"/>
    </sheetView>
  </sheetViews>
  <sheetFormatPr defaultRowHeight="14.25" x14ac:dyDescent="0.15"/>
  <cols>
    <col min="1" max="1" width="10.5" style="18" customWidth="1"/>
    <col min="2" max="2" width="8.375" style="18" customWidth="1"/>
    <col min="3" max="3" width="9" style="18"/>
    <col min="4" max="9" width="10.875" style="18" customWidth="1"/>
    <col min="10" max="16384" width="9" style="18"/>
  </cols>
  <sheetData>
    <row r="1" spans="1:15" ht="24" customHeight="1" x14ac:dyDescent="0.15">
      <c r="A1" s="599" t="s">
        <v>581</v>
      </c>
      <c r="B1" s="599"/>
      <c r="C1" s="599"/>
      <c r="D1" s="599"/>
      <c r="E1" s="599"/>
      <c r="F1" s="599"/>
      <c r="G1" s="599"/>
      <c r="H1" s="599"/>
      <c r="I1" s="599"/>
    </row>
    <row r="2" spans="1:15" ht="21" customHeight="1" x14ac:dyDescent="0.15">
      <c r="A2" s="600"/>
      <c r="B2" s="591" t="s">
        <v>107</v>
      </c>
      <c r="C2" s="601" t="s">
        <v>199</v>
      </c>
      <c r="D2" s="591" t="s">
        <v>561</v>
      </c>
      <c r="E2" s="591"/>
      <c r="F2" s="591"/>
      <c r="G2" s="591" t="s">
        <v>200</v>
      </c>
      <c r="H2" s="591"/>
      <c r="I2" s="591"/>
      <c r="J2" s="593" t="s">
        <v>599</v>
      </c>
      <c r="K2" s="594"/>
      <c r="L2" s="18" t="s">
        <v>598</v>
      </c>
    </row>
    <row r="3" spans="1:15" ht="21" customHeight="1" x14ac:dyDescent="0.15">
      <c r="A3" s="600"/>
      <c r="B3" s="591"/>
      <c r="C3" s="591"/>
      <c r="D3" s="278" t="s">
        <v>201</v>
      </c>
      <c r="E3" s="278" t="s">
        <v>202</v>
      </c>
      <c r="F3" s="278" t="s">
        <v>203</v>
      </c>
      <c r="G3" s="278" t="s">
        <v>201</v>
      </c>
      <c r="H3" s="278" t="s">
        <v>202</v>
      </c>
      <c r="I3" s="278" t="s">
        <v>203</v>
      </c>
      <c r="J3" s="595" t="s">
        <v>601</v>
      </c>
      <c r="K3" s="597" t="s">
        <v>600</v>
      </c>
      <c r="M3" s="592"/>
      <c r="N3" s="592"/>
      <c r="O3" s="365"/>
    </row>
    <row r="4" spans="1:15" ht="21" customHeight="1" x14ac:dyDescent="0.15">
      <c r="A4" s="600"/>
      <c r="B4" s="591"/>
      <c r="C4" s="591"/>
      <c r="D4" s="279" t="s">
        <v>562</v>
      </c>
      <c r="E4" s="279" t="s">
        <v>562</v>
      </c>
      <c r="F4" s="279" t="s">
        <v>563</v>
      </c>
      <c r="G4" s="279" t="s">
        <v>562</v>
      </c>
      <c r="H4" s="279" t="s">
        <v>204</v>
      </c>
      <c r="I4" s="279" t="s">
        <v>563</v>
      </c>
      <c r="J4" s="596"/>
      <c r="K4" s="598"/>
      <c r="M4" s="592"/>
      <c r="N4" s="592"/>
      <c r="O4" s="365"/>
    </row>
    <row r="5" spans="1:15" ht="21" customHeight="1" x14ac:dyDescent="0.15">
      <c r="A5" s="277" t="s">
        <v>160</v>
      </c>
      <c r="B5" s="565" t="s">
        <v>205</v>
      </c>
      <c r="C5" s="277" t="s">
        <v>206</v>
      </c>
      <c r="D5" s="280">
        <v>48.9</v>
      </c>
      <c r="E5" s="280">
        <v>48.3</v>
      </c>
      <c r="F5" s="281">
        <v>0.60000000000000142</v>
      </c>
      <c r="G5" s="280">
        <v>56.3</v>
      </c>
      <c r="H5" s="280">
        <v>49.7</v>
      </c>
      <c r="I5" s="281">
        <v>6.5999999999999943</v>
      </c>
      <c r="J5" s="224">
        <v>32.200000000000003</v>
      </c>
      <c r="K5" s="217">
        <v>17.8</v>
      </c>
      <c r="M5" s="592"/>
      <c r="N5" s="592"/>
      <c r="O5" s="365"/>
    </row>
    <row r="6" spans="1:15" ht="21" customHeight="1" x14ac:dyDescent="0.15">
      <c r="A6" s="277" t="s">
        <v>213</v>
      </c>
      <c r="B6" s="277" t="s">
        <v>214</v>
      </c>
      <c r="C6" s="277" t="s">
        <v>215</v>
      </c>
      <c r="D6" s="280">
        <v>19.7</v>
      </c>
      <c r="E6" s="280">
        <v>19.399999999999999</v>
      </c>
      <c r="F6" s="281">
        <v>0.30000000000000071</v>
      </c>
      <c r="G6" s="280">
        <v>25.2</v>
      </c>
      <c r="H6" s="280">
        <v>25.5</v>
      </c>
      <c r="I6" s="281">
        <v>-0.30000000000000071</v>
      </c>
      <c r="J6" s="224">
        <v>11.9</v>
      </c>
      <c r="K6" s="217">
        <v>7.6</v>
      </c>
      <c r="M6" s="366"/>
      <c r="N6" s="366"/>
      <c r="O6" s="366"/>
    </row>
    <row r="7" spans="1:15" ht="21" customHeight="1" x14ac:dyDescent="0.15">
      <c r="A7" s="277" t="s">
        <v>210</v>
      </c>
      <c r="B7" s="277" t="s">
        <v>211</v>
      </c>
      <c r="C7" s="277" t="s">
        <v>212</v>
      </c>
      <c r="D7" s="280">
        <v>18</v>
      </c>
      <c r="E7" s="280">
        <v>20.5</v>
      </c>
      <c r="F7" s="281">
        <v>-2.5</v>
      </c>
      <c r="G7" s="280">
        <v>22.1</v>
      </c>
      <c r="H7" s="280">
        <v>22.5</v>
      </c>
      <c r="I7" s="281">
        <v>-0.39999999999999858</v>
      </c>
      <c r="J7" s="224">
        <v>17.100000000000001</v>
      </c>
      <c r="K7" s="224">
        <v>17.5</v>
      </c>
      <c r="M7" s="366"/>
      <c r="N7" s="366"/>
      <c r="O7" s="366"/>
    </row>
    <row r="8" spans="1:15" ht="21" customHeight="1" x14ac:dyDescent="0.15">
      <c r="A8" s="277" t="s">
        <v>207</v>
      </c>
      <c r="B8" s="277" t="s">
        <v>208</v>
      </c>
      <c r="C8" s="277" t="s">
        <v>209</v>
      </c>
      <c r="D8" s="280">
        <v>16.100000000000001</v>
      </c>
      <c r="E8" s="280" t="s">
        <v>564</v>
      </c>
      <c r="F8" s="281" t="s">
        <v>559</v>
      </c>
      <c r="G8" s="280">
        <v>27.5</v>
      </c>
      <c r="H8" s="280" t="s">
        <v>564</v>
      </c>
      <c r="I8" s="281" t="s">
        <v>559</v>
      </c>
      <c r="J8" s="224">
        <v>6.8</v>
      </c>
      <c r="K8" s="136">
        <v>10</v>
      </c>
      <c r="M8" s="366"/>
      <c r="N8" s="366"/>
      <c r="O8" s="366"/>
    </row>
    <row r="9" spans="1:15" ht="21" customHeight="1" x14ac:dyDescent="0.15">
      <c r="A9" s="277" t="s">
        <v>216</v>
      </c>
      <c r="B9" s="565" t="s">
        <v>217</v>
      </c>
      <c r="C9" s="277" t="s">
        <v>209</v>
      </c>
      <c r="D9" s="280">
        <v>15</v>
      </c>
      <c r="E9" s="280">
        <v>10.5</v>
      </c>
      <c r="F9" s="281">
        <v>4.5</v>
      </c>
      <c r="G9" s="280">
        <v>16.7</v>
      </c>
      <c r="H9" s="280">
        <v>15.1</v>
      </c>
      <c r="I9" s="281">
        <v>1.6</v>
      </c>
      <c r="J9" s="367">
        <v>80</v>
      </c>
      <c r="K9" s="217">
        <v>78.8</v>
      </c>
    </row>
    <row r="10" spans="1:15" ht="21" customHeight="1" x14ac:dyDescent="0.15">
      <c r="A10" s="277" t="s">
        <v>218</v>
      </c>
      <c r="B10" s="565" t="s">
        <v>217</v>
      </c>
      <c r="C10" s="277" t="s">
        <v>209</v>
      </c>
      <c r="D10" s="280">
        <v>9.6999999999999993</v>
      </c>
      <c r="E10" s="280">
        <v>13.5</v>
      </c>
      <c r="F10" s="281">
        <v>-3.8</v>
      </c>
      <c r="G10" s="280">
        <v>11.4</v>
      </c>
      <c r="H10" s="280">
        <v>14.4</v>
      </c>
      <c r="I10" s="281">
        <v>-3</v>
      </c>
      <c r="J10" s="224">
        <v>15.7</v>
      </c>
      <c r="K10" s="217">
        <v>5.6</v>
      </c>
    </row>
    <row r="11" spans="1:15" ht="21" customHeight="1" x14ac:dyDescent="0.15">
      <c r="A11" s="277" t="s">
        <v>219</v>
      </c>
      <c r="B11" s="277" t="s">
        <v>214</v>
      </c>
      <c r="C11" s="277" t="s">
        <v>206</v>
      </c>
      <c r="D11" s="280">
        <v>8.4</v>
      </c>
      <c r="E11" s="280">
        <v>6.8</v>
      </c>
      <c r="F11" s="281">
        <v>1.6</v>
      </c>
      <c r="G11" s="280">
        <v>11.5</v>
      </c>
      <c r="H11" s="280">
        <v>13.8</v>
      </c>
      <c r="I11" s="281">
        <v>-2.2999999999999998</v>
      </c>
      <c r="J11" s="224">
        <v>14.3</v>
      </c>
      <c r="K11" s="217">
        <v>8.1</v>
      </c>
    </row>
    <row r="12" spans="1:15" ht="21" customHeight="1" x14ac:dyDescent="0.15">
      <c r="A12" s="277" t="s">
        <v>220</v>
      </c>
      <c r="B12" s="565" t="s">
        <v>217</v>
      </c>
      <c r="C12" s="277" t="s">
        <v>206</v>
      </c>
      <c r="D12" s="280">
        <v>5.0999999999999996</v>
      </c>
      <c r="E12" s="280">
        <v>5.4</v>
      </c>
      <c r="F12" s="281">
        <v>-0.30000000000000071</v>
      </c>
      <c r="G12" s="280">
        <v>4.5</v>
      </c>
      <c r="H12" s="280">
        <v>4.3</v>
      </c>
      <c r="I12" s="281">
        <v>0.2</v>
      </c>
      <c r="J12" s="224">
        <v>84.2</v>
      </c>
      <c r="K12" s="217">
        <v>88.6</v>
      </c>
    </row>
    <row r="13" spans="1:15" ht="18" customHeight="1" x14ac:dyDescent="0.15">
      <c r="A13" s="210" t="s">
        <v>221</v>
      </c>
      <c r="B13" s="214"/>
      <c r="C13" s="214"/>
      <c r="D13" s="214"/>
      <c r="E13" s="214"/>
      <c r="F13" s="214"/>
      <c r="G13" s="214"/>
      <c r="H13" s="214"/>
      <c r="I13" s="214"/>
    </row>
    <row r="14" spans="1:15" ht="21" customHeight="1" x14ac:dyDescent="0.15">
      <c r="A14" s="215"/>
      <c r="B14" s="215"/>
      <c r="C14" s="215"/>
      <c r="D14" s="215"/>
      <c r="E14" s="215"/>
      <c r="F14" s="215"/>
      <c r="G14" s="214"/>
      <c r="H14" s="214"/>
      <c r="I14" s="214"/>
    </row>
    <row r="15" spans="1:15" ht="21" customHeight="1" x14ac:dyDescent="0.15">
      <c r="A15" s="215"/>
      <c r="B15" s="215"/>
      <c r="C15" s="215"/>
      <c r="D15" s="215"/>
      <c r="E15" s="215"/>
      <c r="F15" s="215"/>
      <c r="G15" s="215"/>
      <c r="H15" s="215"/>
      <c r="I15" s="215"/>
    </row>
    <row r="16" spans="1:15" ht="9" customHeight="1" x14ac:dyDescent="0.15"/>
  </sheetData>
  <mergeCells count="11">
    <mergeCell ref="D2:F2"/>
    <mergeCell ref="G2:I2"/>
    <mergeCell ref="N3:N5"/>
    <mergeCell ref="J2:K2"/>
    <mergeCell ref="J3:J4"/>
    <mergeCell ref="K3:K4"/>
    <mergeCell ref="A1:I1"/>
    <mergeCell ref="M3:M5"/>
    <mergeCell ref="A2:A4"/>
    <mergeCell ref="B2:B4"/>
    <mergeCell ref="C2:C4"/>
  </mergeCells>
  <phoneticPr fontId="6"/>
  <pageMargins left="0.78740157480314965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53"/>
  <sheetViews>
    <sheetView zoomScale="75" zoomScaleNormal="75" workbookViewId="0">
      <selection activeCell="B1" sqref="B1"/>
    </sheetView>
  </sheetViews>
  <sheetFormatPr defaultRowHeight="13.5" x14ac:dyDescent="0.15"/>
  <cols>
    <col min="1" max="1" width="5.5" customWidth="1"/>
    <col min="14" max="14" width="1.875" customWidth="1"/>
  </cols>
  <sheetData>
    <row r="1" spans="2:28" x14ac:dyDescent="0.15">
      <c r="B1" s="517" t="s">
        <v>617</v>
      </c>
    </row>
    <row r="2" spans="2:28" ht="75.75" customHeight="1" thickBot="1" x14ac:dyDescent="0.2">
      <c r="B2" s="378" t="s">
        <v>603</v>
      </c>
      <c r="C2" s="379" t="s">
        <v>604</v>
      </c>
      <c r="D2" s="380" t="s">
        <v>603</v>
      </c>
      <c r="E2" s="381" t="s">
        <v>605</v>
      </c>
      <c r="F2" s="380" t="s">
        <v>603</v>
      </c>
      <c r="G2" s="381" t="s">
        <v>606</v>
      </c>
      <c r="H2" s="380" t="s">
        <v>603</v>
      </c>
      <c r="I2" s="381" t="s">
        <v>607</v>
      </c>
      <c r="J2" s="380" t="s">
        <v>603</v>
      </c>
      <c r="K2" s="381" t="s">
        <v>608</v>
      </c>
      <c r="L2" s="380" t="s">
        <v>603</v>
      </c>
      <c r="M2" s="382" t="s">
        <v>609</v>
      </c>
      <c r="N2" s="383"/>
      <c r="O2" s="378" t="s">
        <v>603</v>
      </c>
      <c r="P2" s="381" t="s">
        <v>750</v>
      </c>
      <c r="Q2" s="380" t="s">
        <v>603</v>
      </c>
      <c r="R2" s="384" t="s">
        <v>610</v>
      </c>
      <c r="S2" s="380" t="s">
        <v>603</v>
      </c>
      <c r="T2" s="381" t="s">
        <v>611</v>
      </c>
      <c r="U2" s="380" t="s">
        <v>603</v>
      </c>
      <c r="V2" s="381" t="s">
        <v>612</v>
      </c>
      <c r="W2" s="380" t="s">
        <v>603</v>
      </c>
      <c r="X2" s="381" t="s">
        <v>613</v>
      </c>
      <c r="Y2" s="380" t="s">
        <v>603</v>
      </c>
      <c r="Z2" s="381" t="s">
        <v>614</v>
      </c>
      <c r="AA2" s="380" t="s">
        <v>603</v>
      </c>
      <c r="AB2" s="385" t="s">
        <v>615</v>
      </c>
    </row>
    <row r="3" spans="2:28" ht="15.75" customHeight="1" x14ac:dyDescent="0.15">
      <c r="B3" s="386" t="s">
        <v>517</v>
      </c>
      <c r="C3" s="387">
        <v>48.888072045579854</v>
      </c>
      <c r="D3" s="388" t="s">
        <v>517</v>
      </c>
      <c r="E3" s="387">
        <v>23.423423423423422</v>
      </c>
      <c r="F3" s="389" t="s">
        <v>517</v>
      </c>
      <c r="G3" s="387">
        <v>80.613165013525702</v>
      </c>
      <c r="H3" s="388" t="s">
        <v>517</v>
      </c>
      <c r="I3" s="387">
        <v>34.87544483985765</v>
      </c>
      <c r="J3" s="389" t="s">
        <v>508</v>
      </c>
      <c r="K3" s="390">
        <v>30</v>
      </c>
      <c r="L3" s="388" t="s">
        <v>517</v>
      </c>
      <c r="M3" s="391">
        <v>52.914389799635693</v>
      </c>
      <c r="N3" s="392"/>
      <c r="O3" s="386" t="s">
        <v>517</v>
      </c>
      <c r="P3" s="387">
        <v>52.941176470588232</v>
      </c>
      <c r="Q3" s="388" t="s">
        <v>517</v>
      </c>
      <c r="R3" s="387">
        <v>58.693467336683426</v>
      </c>
      <c r="S3" s="389" t="s">
        <v>517</v>
      </c>
      <c r="T3" s="387">
        <v>41.576086956521742</v>
      </c>
      <c r="U3" s="388" t="s">
        <v>517</v>
      </c>
      <c r="V3" s="387">
        <v>58.247903075489283</v>
      </c>
      <c r="W3" s="389" t="s">
        <v>517</v>
      </c>
      <c r="X3" s="387">
        <v>63.097713097713097</v>
      </c>
      <c r="Y3" s="389" t="s">
        <v>517</v>
      </c>
      <c r="Z3" s="387">
        <v>56.325023084025858</v>
      </c>
      <c r="AA3" s="388" t="s">
        <v>517</v>
      </c>
      <c r="AB3" s="391">
        <v>49.561220225658168</v>
      </c>
    </row>
    <row r="4" spans="2:28" ht="15.75" customHeight="1" x14ac:dyDescent="0.15">
      <c r="B4" s="393" t="s">
        <v>511</v>
      </c>
      <c r="C4" s="394">
        <v>19.717018210402198</v>
      </c>
      <c r="D4" s="395" t="s">
        <v>508</v>
      </c>
      <c r="E4" s="394">
        <v>19.791666666666664</v>
      </c>
      <c r="F4" s="396" t="s">
        <v>508</v>
      </c>
      <c r="G4" s="394">
        <v>23.75</v>
      </c>
      <c r="H4" s="395" t="s">
        <v>508</v>
      </c>
      <c r="I4" s="394">
        <v>22.093023255813954</v>
      </c>
      <c r="J4" s="396" t="s">
        <v>517</v>
      </c>
      <c r="K4" s="397">
        <v>28.51985559566787</v>
      </c>
      <c r="L4" s="395" t="s">
        <v>511</v>
      </c>
      <c r="M4" s="398">
        <v>22.690217391304348</v>
      </c>
      <c r="N4" s="399"/>
      <c r="O4" s="393" t="s">
        <v>491</v>
      </c>
      <c r="P4" s="394">
        <v>32.61288546255507</v>
      </c>
      <c r="Q4" s="395" t="s">
        <v>491</v>
      </c>
      <c r="R4" s="394">
        <v>32.763657610283374</v>
      </c>
      <c r="S4" s="396" t="s">
        <v>511</v>
      </c>
      <c r="T4" s="394">
        <v>25.901201602136183</v>
      </c>
      <c r="U4" s="395" t="s">
        <v>534</v>
      </c>
      <c r="V4" s="397">
        <v>34.195725534308217</v>
      </c>
      <c r="W4" s="396" t="s">
        <v>491</v>
      </c>
      <c r="X4" s="394">
        <v>23.626633086730678</v>
      </c>
      <c r="Y4" s="396" t="s">
        <v>508</v>
      </c>
      <c r="Z4" s="394">
        <v>27.5</v>
      </c>
      <c r="AA4" s="395" t="s">
        <v>511</v>
      </c>
      <c r="AB4" s="398">
        <v>20.216692463388497</v>
      </c>
    </row>
    <row r="5" spans="2:28" ht="15.75" customHeight="1" x14ac:dyDescent="0.15">
      <c r="B5" s="393" t="s">
        <v>534</v>
      </c>
      <c r="C5" s="397">
        <v>17.989836250705817</v>
      </c>
      <c r="D5" s="395" t="s">
        <v>509</v>
      </c>
      <c r="E5" s="394">
        <v>9.1228070175438596</v>
      </c>
      <c r="F5" s="396" t="s">
        <v>511</v>
      </c>
      <c r="G5" s="394">
        <v>22.117962466487935</v>
      </c>
      <c r="H5" s="395" t="s">
        <v>511</v>
      </c>
      <c r="I5" s="394">
        <v>9.8958333333333321</v>
      </c>
      <c r="J5" s="396" t="s">
        <v>511</v>
      </c>
      <c r="K5" s="394">
        <v>15.837696335078533</v>
      </c>
      <c r="L5" s="395" t="s">
        <v>491</v>
      </c>
      <c r="M5" s="398">
        <v>22.369668246445499</v>
      </c>
      <c r="N5" s="399"/>
      <c r="O5" s="393" t="s">
        <v>534</v>
      </c>
      <c r="P5" s="397">
        <v>26.62037037037037</v>
      </c>
      <c r="Q5" s="395" t="s">
        <v>534</v>
      </c>
      <c r="R5" s="397">
        <v>27.742749054224461</v>
      </c>
      <c r="S5" s="396" t="s">
        <v>534</v>
      </c>
      <c r="T5" s="397">
        <v>17.425083240843506</v>
      </c>
      <c r="U5" s="395" t="s">
        <v>508</v>
      </c>
      <c r="V5" s="394">
        <v>21.428571428571427</v>
      </c>
      <c r="W5" s="396" t="s">
        <v>511</v>
      </c>
      <c r="X5" s="394">
        <v>23.49869451697128</v>
      </c>
      <c r="Y5" s="396" t="s">
        <v>511</v>
      </c>
      <c r="Z5" s="394">
        <v>25.195822454308093</v>
      </c>
      <c r="AA5" s="395" t="s">
        <v>534</v>
      </c>
      <c r="AB5" s="400">
        <v>18.350324374420758</v>
      </c>
    </row>
    <row r="6" spans="2:28" ht="15.75" customHeight="1" x14ac:dyDescent="0.15">
      <c r="B6" s="393" t="s">
        <v>508</v>
      </c>
      <c r="C6" s="394">
        <v>16.055625790139064</v>
      </c>
      <c r="D6" s="395" t="s">
        <v>534</v>
      </c>
      <c r="E6" s="397">
        <v>8.9414182939362785</v>
      </c>
      <c r="F6" s="396" t="s">
        <v>519</v>
      </c>
      <c r="G6" s="397">
        <v>18.233618233618234</v>
      </c>
      <c r="H6" s="395" t="s">
        <v>509</v>
      </c>
      <c r="I6" s="394">
        <v>8.9655172413793096</v>
      </c>
      <c r="J6" s="396" t="s">
        <v>534</v>
      </c>
      <c r="K6" s="397">
        <v>8.2698585418933632</v>
      </c>
      <c r="L6" s="395" t="s">
        <v>534</v>
      </c>
      <c r="M6" s="400">
        <v>20.76566125290023</v>
      </c>
      <c r="N6" s="392"/>
      <c r="O6" s="393" t="s">
        <v>511</v>
      </c>
      <c r="P6" s="394">
        <v>25.826972010178118</v>
      </c>
      <c r="Q6" s="395" t="s">
        <v>511</v>
      </c>
      <c r="R6" s="394">
        <v>27.26063829787234</v>
      </c>
      <c r="S6" s="396" t="s">
        <v>509</v>
      </c>
      <c r="T6" s="394">
        <v>9.6273291925465845</v>
      </c>
      <c r="U6" s="395" t="s">
        <v>511</v>
      </c>
      <c r="V6" s="394">
        <v>17.218543046357617</v>
      </c>
      <c r="W6" s="396" t="s">
        <v>534</v>
      </c>
      <c r="X6" s="397">
        <v>20.024875621890548</v>
      </c>
      <c r="Y6" s="396" t="s">
        <v>534</v>
      </c>
      <c r="Z6" s="397">
        <v>22.079439252336449</v>
      </c>
      <c r="AA6" s="395" t="s">
        <v>508</v>
      </c>
      <c r="AB6" s="398">
        <v>17.106773823191734</v>
      </c>
    </row>
    <row r="7" spans="2:28" ht="15.75" customHeight="1" x14ac:dyDescent="0.15">
      <c r="B7" s="393" t="s">
        <v>491</v>
      </c>
      <c r="C7" s="394">
        <v>14.962068388464328</v>
      </c>
      <c r="D7" s="395" t="s">
        <v>491</v>
      </c>
      <c r="E7" s="394">
        <v>8.2653061224489797</v>
      </c>
      <c r="F7" s="396" t="s">
        <v>509</v>
      </c>
      <c r="G7" s="394">
        <v>16.916488222698074</v>
      </c>
      <c r="H7" s="395" t="s">
        <v>534</v>
      </c>
      <c r="I7" s="397">
        <v>6.9742489270386265</v>
      </c>
      <c r="J7" s="396" t="s">
        <v>491</v>
      </c>
      <c r="K7" s="394">
        <v>6.7596857220265507</v>
      </c>
      <c r="L7" s="395" t="s">
        <v>508</v>
      </c>
      <c r="M7" s="398">
        <v>12.820512820512819</v>
      </c>
      <c r="N7" s="399"/>
      <c r="O7" s="393" t="s">
        <v>508</v>
      </c>
      <c r="P7" s="394">
        <v>16.901408450704224</v>
      </c>
      <c r="Q7" s="395" t="s">
        <v>519</v>
      </c>
      <c r="R7" s="397">
        <v>13.306451612903224</v>
      </c>
      <c r="S7" s="396" t="s">
        <v>491</v>
      </c>
      <c r="T7" s="394">
        <v>9.5633247177254788</v>
      </c>
      <c r="U7" s="395" t="s">
        <v>519</v>
      </c>
      <c r="V7" s="397">
        <v>12.006578947368421</v>
      </c>
      <c r="W7" s="396" t="s">
        <v>519</v>
      </c>
      <c r="X7" s="397">
        <v>11.202466598150052</v>
      </c>
      <c r="Y7" s="396" t="s">
        <v>491</v>
      </c>
      <c r="Z7" s="394">
        <v>16.697325597849161</v>
      </c>
      <c r="AA7" s="395" t="s">
        <v>491</v>
      </c>
      <c r="AB7" s="398">
        <v>15.117740399873055</v>
      </c>
    </row>
    <row r="8" spans="2:28" ht="15.75" customHeight="1" x14ac:dyDescent="0.15">
      <c r="B8" s="393" t="s">
        <v>519</v>
      </c>
      <c r="C8" s="397">
        <v>9.7399386927716787</v>
      </c>
      <c r="D8" s="395" t="s">
        <v>511</v>
      </c>
      <c r="E8" s="394">
        <v>7.8914919852034524</v>
      </c>
      <c r="F8" s="396" t="s">
        <v>534</v>
      </c>
      <c r="G8" s="397">
        <v>12.418300653594772</v>
      </c>
      <c r="H8" s="395" t="s">
        <v>491</v>
      </c>
      <c r="I8" s="394">
        <v>6.955012681884928</v>
      </c>
      <c r="J8" s="396" t="s">
        <v>509</v>
      </c>
      <c r="K8" s="394">
        <v>5.46875</v>
      </c>
      <c r="L8" s="395" t="s">
        <v>519</v>
      </c>
      <c r="M8" s="400">
        <v>10.516431924882628</v>
      </c>
      <c r="N8" s="392"/>
      <c r="O8" s="393" t="s">
        <v>519</v>
      </c>
      <c r="P8" s="397">
        <v>14.57334611697028</v>
      </c>
      <c r="Q8" s="395" t="s">
        <v>493</v>
      </c>
      <c r="R8" s="394">
        <v>9.7310513447432765</v>
      </c>
      <c r="S8" s="396" t="s">
        <v>508</v>
      </c>
      <c r="T8" s="394">
        <v>7.9545454545454541</v>
      </c>
      <c r="U8" s="395" t="s">
        <v>509</v>
      </c>
      <c r="V8" s="394">
        <v>9.9147121535181242</v>
      </c>
      <c r="W8" s="396" t="s">
        <v>497</v>
      </c>
      <c r="X8" s="394">
        <v>5.6373524340098156</v>
      </c>
      <c r="Y8" s="396" t="s">
        <v>509</v>
      </c>
      <c r="Z8" s="394">
        <v>11.461619348054679</v>
      </c>
      <c r="AA8" s="395" t="s">
        <v>519</v>
      </c>
      <c r="AB8" s="400">
        <v>9.8867517526514472</v>
      </c>
    </row>
    <row r="9" spans="2:28" ht="15.75" customHeight="1" x14ac:dyDescent="0.15">
      <c r="B9" s="393" t="s">
        <v>509</v>
      </c>
      <c r="C9" s="394">
        <v>8.4396871140386995</v>
      </c>
      <c r="D9" s="395" t="s">
        <v>497</v>
      </c>
      <c r="E9" s="394">
        <v>5.2242054854157596</v>
      </c>
      <c r="F9" s="396" t="s">
        <v>491</v>
      </c>
      <c r="G9" s="394">
        <v>5.2581778859151118</v>
      </c>
      <c r="H9" s="395" t="s">
        <v>497</v>
      </c>
      <c r="I9" s="394">
        <v>6.8352384251241194</v>
      </c>
      <c r="J9" s="401" t="s">
        <v>510</v>
      </c>
      <c r="K9" s="402">
        <v>4.5612009237875286</v>
      </c>
      <c r="L9" s="395" t="s">
        <v>509</v>
      </c>
      <c r="M9" s="398">
        <v>6.3851699279093719</v>
      </c>
      <c r="N9" s="399"/>
      <c r="O9" s="393" t="s">
        <v>493</v>
      </c>
      <c r="P9" s="394">
        <v>10.755949603359776</v>
      </c>
      <c r="Q9" s="395" t="s">
        <v>538</v>
      </c>
      <c r="R9" s="397">
        <v>9.7222222222222214</v>
      </c>
      <c r="S9" s="396" t="s">
        <v>519</v>
      </c>
      <c r="T9" s="397">
        <v>5.8545797922568452</v>
      </c>
      <c r="U9" s="403" t="s">
        <v>501</v>
      </c>
      <c r="V9" s="402">
        <v>4.0410732030473664</v>
      </c>
      <c r="W9" s="396" t="s">
        <v>493</v>
      </c>
      <c r="X9" s="394">
        <v>5.2015928322548532</v>
      </c>
      <c r="Y9" s="396" t="s">
        <v>519</v>
      </c>
      <c r="Z9" s="397">
        <v>11.352418558736424</v>
      </c>
      <c r="AA9" s="395" t="s">
        <v>509</v>
      </c>
      <c r="AB9" s="398">
        <v>8.7091028405362323</v>
      </c>
    </row>
    <row r="10" spans="2:28" ht="15.75" customHeight="1" x14ac:dyDescent="0.15">
      <c r="B10" s="393" t="s">
        <v>497</v>
      </c>
      <c r="C10" s="394">
        <v>5.0971165158099447</v>
      </c>
      <c r="D10" s="403" t="s">
        <v>519</v>
      </c>
      <c r="E10" s="404">
        <v>4.7536732929991352</v>
      </c>
      <c r="F10" s="401" t="s">
        <v>497</v>
      </c>
      <c r="G10" s="402">
        <v>4.3220840734162227</v>
      </c>
      <c r="H10" s="395" t="s">
        <v>519</v>
      </c>
      <c r="I10" s="397">
        <v>6.8058076225045374</v>
      </c>
      <c r="J10" s="401" t="s">
        <v>497</v>
      </c>
      <c r="K10" s="402">
        <v>4.1189111747851008</v>
      </c>
      <c r="L10" s="536" t="s">
        <v>537</v>
      </c>
      <c r="M10" s="537">
        <v>5.6793673616103524</v>
      </c>
      <c r="N10" s="392"/>
      <c r="O10" s="393" t="s">
        <v>537</v>
      </c>
      <c r="P10" s="397">
        <v>9.8053352559480889</v>
      </c>
      <c r="Q10" s="395" t="s">
        <v>510</v>
      </c>
      <c r="R10" s="394">
        <v>9.4117647058823533</v>
      </c>
      <c r="S10" s="401" t="s">
        <v>497</v>
      </c>
      <c r="T10" s="402">
        <v>3.0098723814110282</v>
      </c>
      <c r="U10" s="403" t="s">
        <v>510</v>
      </c>
      <c r="V10" s="402">
        <v>3.729903536977492</v>
      </c>
      <c r="W10" s="401" t="s">
        <v>509</v>
      </c>
      <c r="X10" s="402">
        <v>4.0404040404040407</v>
      </c>
      <c r="Y10" s="401" t="s">
        <v>510</v>
      </c>
      <c r="Z10" s="402">
        <v>4.7309284447072741</v>
      </c>
      <c r="AA10" s="395" t="s">
        <v>497</v>
      </c>
      <c r="AB10" s="398">
        <v>5.0451988530654237</v>
      </c>
    </row>
    <row r="11" spans="2:28" ht="15.75" customHeight="1" x14ac:dyDescent="0.15">
      <c r="B11" s="406" t="s">
        <v>510</v>
      </c>
      <c r="C11" s="402">
        <v>4.4713497962119391</v>
      </c>
      <c r="D11" s="403" t="s">
        <v>510</v>
      </c>
      <c r="E11" s="402">
        <v>2.0911528150134049</v>
      </c>
      <c r="F11" s="401" t="s">
        <v>512</v>
      </c>
      <c r="G11" s="402">
        <v>2.7848101265822782</v>
      </c>
      <c r="H11" s="403" t="s">
        <v>510</v>
      </c>
      <c r="I11" s="402">
        <v>3.551609322974473</v>
      </c>
      <c r="J11" s="401" t="s">
        <v>519</v>
      </c>
      <c r="K11" s="404">
        <v>2.167766258246937</v>
      </c>
      <c r="L11" s="536" t="s">
        <v>493</v>
      </c>
      <c r="M11" s="538">
        <v>5.6737588652482271</v>
      </c>
      <c r="N11" s="399"/>
      <c r="O11" s="393" t="s">
        <v>510</v>
      </c>
      <c r="P11" s="394">
        <v>8.4259801053247507</v>
      </c>
      <c r="Q11" s="395" t="s">
        <v>537</v>
      </c>
      <c r="R11" s="397">
        <v>8.5669781931464168</v>
      </c>
      <c r="S11" s="401" t="s">
        <v>512</v>
      </c>
      <c r="T11" s="402">
        <v>2.7210884353741496</v>
      </c>
      <c r="U11" s="403" t="s">
        <v>537</v>
      </c>
      <c r="V11" s="404">
        <v>3.3185840707964602</v>
      </c>
      <c r="W11" s="401" t="s">
        <v>536</v>
      </c>
      <c r="X11" s="404">
        <v>3.8461538461538463</v>
      </c>
      <c r="Y11" s="401" t="s">
        <v>497</v>
      </c>
      <c r="Z11" s="402">
        <v>4.5094152626362733</v>
      </c>
      <c r="AA11" s="403" t="s">
        <v>510</v>
      </c>
      <c r="AB11" s="407">
        <v>4.4952380952380961</v>
      </c>
    </row>
    <row r="12" spans="2:28" ht="15.75" customHeight="1" x14ac:dyDescent="0.15">
      <c r="B12" s="406" t="s">
        <v>493</v>
      </c>
      <c r="C12" s="402">
        <v>4.1015308367493457</v>
      </c>
      <c r="D12" s="403" t="s">
        <v>529</v>
      </c>
      <c r="E12" s="404">
        <v>1.4248704663212435</v>
      </c>
      <c r="F12" s="401" t="s">
        <v>493</v>
      </c>
      <c r="G12" s="402">
        <v>2.2294472828611243</v>
      </c>
      <c r="H12" s="403" t="s">
        <v>520</v>
      </c>
      <c r="I12" s="404">
        <v>2.1897810218978098</v>
      </c>
      <c r="J12" s="401" t="s">
        <v>503</v>
      </c>
      <c r="K12" s="402">
        <v>1.5292553191489362</v>
      </c>
      <c r="L12" s="536" t="s">
        <v>510</v>
      </c>
      <c r="M12" s="538">
        <v>5.5684454756380504</v>
      </c>
      <c r="N12" s="399"/>
      <c r="O12" s="393" t="s">
        <v>518</v>
      </c>
      <c r="P12" s="397">
        <v>8.1889763779527556</v>
      </c>
      <c r="Q12" s="395" t="s">
        <v>497</v>
      </c>
      <c r="R12" s="394">
        <v>7.451181911613566</v>
      </c>
      <c r="S12" s="401" t="s">
        <v>510</v>
      </c>
      <c r="T12" s="402">
        <v>2.4969549330085261</v>
      </c>
      <c r="U12" s="403" t="s">
        <v>491</v>
      </c>
      <c r="V12" s="402">
        <v>3.1884964051266023</v>
      </c>
      <c r="W12" s="401" t="s">
        <v>537</v>
      </c>
      <c r="X12" s="404">
        <v>3.8308060654429372</v>
      </c>
      <c r="Y12" s="401" t="s">
        <v>493</v>
      </c>
      <c r="Z12" s="402">
        <v>3.6792452830188678</v>
      </c>
      <c r="AA12" s="403" t="s">
        <v>493</v>
      </c>
      <c r="AB12" s="407">
        <v>4.0637719057761652</v>
      </c>
    </row>
    <row r="13" spans="2:28" ht="15.75" customHeight="1" x14ac:dyDescent="0.15">
      <c r="B13" s="406" t="s">
        <v>537</v>
      </c>
      <c r="C13" s="404">
        <v>3.6497413855904424</v>
      </c>
      <c r="D13" s="403" t="s">
        <v>533</v>
      </c>
      <c r="E13" s="404">
        <v>1.4184397163120566</v>
      </c>
      <c r="F13" s="401" t="s">
        <v>538</v>
      </c>
      <c r="G13" s="404">
        <v>1.7142857142857144</v>
      </c>
      <c r="H13" s="403" t="s">
        <v>529</v>
      </c>
      <c r="I13" s="404">
        <v>1.8421052631578949</v>
      </c>
      <c r="J13" s="401" t="s">
        <v>520</v>
      </c>
      <c r="K13" s="404">
        <v>1.4054054054054055</v>
      </c>
      <c r="L13" s="536" t="s">
        <v>497</v>
      </c>
      <c r="M13" s="538">
        <v>5.0289222051705824</v>
      </c>
      <c r="N13" s="399"/>
      <c r="O13" s="393" t="s">
        <v>538</v>
      </c>
      <c r="P13" s="397">
        <v>8.0779944289693599</v>
      </c>
      <c r="Q13" s="395" t="s">
        <v>518</v>
      </c>
      <c r="R13" s="397">
        <v>6.7677314564158095</v>
      </c>
      <c r="S13" s="401" t="s">
        <v>537</v>
      </c>
      <c r="T13" s="404">
        <v>1.9302152932442462</v>
      </c>
      <c r="U13" s="403" t="s">
        <v>493</v>
      </c>
      <c r="V13" s="402">
        <v>3.0490709861838967</v>
      </c>
      <c r="W13" s="401" t="s">
        <v>510</v>
      </c>
      <c r="X13" s="402">
        <v>3.5853976531942635</v>
      </c>
      <c r="Y13" s="401" t="s">
        <v>537</v>
      </c>
      <c r="Z13" s="404">
        <v>2.0392749244712993</v>
      </c>
      <c r="AA13" s="403" t="s">
        <v>537</v>
      </c>
      <c r="AB13" s="405">
        <v>3.508072553318716</v>
      </c>
    </row>
    <row r="14" spans="2:28" ht="15.75" customHeight="1" x14ac:dyDescent="0.15">
      <c r="B14" s="406" t="s">
        <v>520</v>
      </c>
      <c r="C14" s="404">
        <v>2.7200734534603468</v>
      </c>
      <c r="D14" s="403" t="s">
        <v>503</v>
      </c>
      <c r="E14" s="402">
        <v>1.2690355329949239</v>
      </c>
      <c r="F14" s="401" t="s">
        <v>510</v>
      </c>
      <c r="G14" s="402">
        <v>1.6341923318667506</v>
      </c>
      <c r="H14" s="403" t="s">
        <v>493</v>
      </c>
      <c r="I14" s="402">
        <v>1.763392857142857</v>
      </c>
      <c r="J14" s="401" t="s">
        <v>537</v>
      </c>
      <c r="K14" s="404">
        <v>0.9265858873841768</v>
      </c>
      <c r="L14" s="403" t="s">
        <v>536</v>
      </c>
      <c r="M14" s="405">
        <v>4.5929018789144047</v>
      </c>
      <c r="N14" s="392"/>
      <c r="O14" s="393" t="s">
        <v>509</v>
      </c>
      <c r="P14" s="394">
        <v>7.5510204081632653</v>
      </c>
      <c r="Q14" s="395" t="s">
        <v>509</v>
      </c>
      <c r="R14" s="394">
        <v>6.1843640606767796</v>
      </c>
      <c r="S14" s="401" t="s">
        <v>493</v>
      </c>
      <c r="T14" s="402">
        <v>1.7644362969752521</v>
      </c>
      <c r="U14" s="403" t="s">
        <v>497</v>
      </c>
      <c r="V14" s="402">
        <v>2.6408237431859476</v>
      </c>
      <c r="W14" s="401" t="s">
        <v>518</v>
      </c>
      <c r="X14" s="404">
        <v>3.4050179211469533</v>
      </c>
      <c r="Y14" s="401" t="s">
        <v>520</v>
      </c>
      <c r="Z14" s="404">
        <v>1.4067995310668231</v>
      </c>
      <c r="AA14" s="403" t="s">
        <v>520</v>
      </c>
      <c r="AB14" s="405">
        <v>2.602968848003345</v>
      </c>
    </row>
    <row r="15" spans="2:28" ht="15.75" customHeight="1" x14ac:dyDescent="0.15">
      <c r="B15" s="406" t="s">
        <v>538</v>
      </c>
      <c r="C15" s="404">
        <v>2.6125625347415227</v>
      </c>
      <c r="D15" s="403" t="s">
        <v>537</v>
      </c>
      <c r="E15" s="404">
        <v>1.0443864229765014</v>
      </c>
      <c r="F15" s="401" t="s">
        <v>516</v>
      </c>
      <c r="G15" s="404">
        <v>1.5280135823429541</v>
      </c>
      <c r="H15" s="403" t="s">
        <v>503</v>
      </c>
      <c r="I15" s="402">
        <v>1.4521452145214522</v>
      </c>
      <c r="J15" s="401" t="s">
        <v>513</v>
      </c>
      <c r="K15" s="402">
        <v>0.89374379344587895</v>
      </c>
      <c r="L15" s="403" t="s">
        <v>520</v>
      </c>
      <c r="M15" s="405">
        <v>4.3763676148796495</v>
      </c>
      <c r="N15" s="392"/>
      <c r="O15" s="393" t="s">
        <v>536</v>
      </c>
      <c r="P15" s="397">
        <v>6.8649885583524028</v>
      </c>
      <c r="Q15" s="395" t="s">
        <v>536</v>
      </c>
      <c r="R15" s="397">
        <v>6.0747663551401869</v>
      </c>
      <c r="S15" s="401" t="s">
        <v>520</v>
      </c>
      <c r="T15" s="404">
        <v>1.5300546448087433</v>
      </c>
      <c r="U15" s="403" t="s">
        <v>512</v>
      </c>
      <c r="V15" s="402">
        <v>2.3480662983425411</v>
      </c>
      <c r="W15" s="401" t="s">
        <v>508</v>
      </c>
      <c r="X15" s="402">
        <v>2.9850746268656714</v>
      </c>
      <c r="Y15" s="401" t="s">
        <v>531</v>
      </c>
      <c r="Z15" s="404">
        <v>1.4035087719298245</v>
      </c>
      <c r="AA15" s="403" t="s">
        <v>518</v>
      </c>
      <c r="AB15" s="405">
        <v>2.4492825333993076</v>
      </c>
    </row>
    <row r="16" spans="2:28" ht="15.75" customHeight="1" x14ac:dyDescent="0.15">
      <c r="B16" s="406" t="s">
        <v>518</v>
      </c>
      <c r="C16" s="404">
        <v>2.5892421862304316</v>
      </c>
      <c r="D16" s="403" t="s">
        <v>493</v>
      </c>
      <c r="E16" s="402">
        <v>1.0367170626349893</v>
      </c>
      <c r="F16" s="401" t="s">
        <v>530</v>
      </c>
      <c r="G16" s="404">
        <v>1.1661807580174928</v>
      </c>
      <c r="H16" s="403" t="s">
        <v>533</v>
      </c>
      <c r="I16" s="404">
        <v>1.2853470437017995</v>
      </c>
      <c r="J16" s="401" t="s">
        <v>495</v>
      </c>
      <c r="K16" s="402">
        <v>0.81168831168831157</v>
      </c>
      <c r="L16" s="403" t="s">
        <v>518</v>
      </c>
      <c r="M16" s="405">
        <v>3.9834454216244182</v>
      </c>
      <c r="N16" s="392"/>
      <c r="O16" s="393" t="s">
        <v>497</v>
      </c>
      <c r="P16" s="394">
        <v>6.8261447384317995</v>
      </c>
      <c r="Q16" s="395" t="s">
        <v>520</v>
      </c>
      <c r="R16" s="397">
        <v>5.8962264150943398</v>
      </c>
      <c r="S16" s="401" t="s">
        <v>495</v>
      </c>
      <c r="T16" s="402">
        <v>1.006711409395973</v>
      </c>
      <c r="U16" s="403" t="s">
        <v>520</v>
      </c>
      <c r="V16" s="404">
        <v>1.9027484143763214</v>
      </c>
      <c r="W16" s="401" t="s">
        <v>538</v>
      </c>
      <c r="X16" s="404">
        <v>2.5787965616045847</v>
      </c>
      <c r="Y16" s="401" t="s">
        <v>501</v>
      </c>
      <c r="Z16" s="402">
        <v>1.315345699831366</v>
      </c>
      <c r="AA16" s="403" t="s">
        <v>538</v>
      </c>
      <c r="AB16" s="405">
        <v>2.4205748865355523</v>
      </c>
    </row>
    <row r="17" spans="2:28" ht="15.75" customHeight="1" x14ac:dyDescent="0.15">
      <c r="B17" s="406" t="s">
        <v>536</v>
      </c>
      <c r="C17" s="404">
        <v>2.2918418839360806</v>
      </c>
      <c r="D17" s="403" t="s">
        <v>512</v>
      </c>
      <c r="E17" s="402">
        <v>0.92272202998846597</v>
      </c>
      <c r="F17" s="401" t="s">
        <v>520</v>
      </c>
      <c r="G17" s="404">
        <v>1.0857763300760044</v>
      </c>
      <c r="H17" s="403" t="s">
        <v>512</v>
      </c>
      <c r="I17" s="402">
        <v>1.2738853503184715</v>
      </c>
      <c r="J17" s="401" t="s">
        <v>493</v>
      </c>
      <c r="K17" s="402">
        <v>0.60865644724977452</v>
      </c>
      <c r="L17" s="403" t="s">
        <v>501</v>
      </c>
      <c r="M17" s="407">
        <v>2.1353482260183969</v>
      </c>
      <c r="N17" s="399"/>
      <c r="O17" s="393" t="s">
        <v>520</v>
      </c>
      <c r="P17" s="397">
        <v>6.774193548387097</v>
      </c>
      <c r="Q17" s="403" t="s">
        <v>501</v>
      </c>
      <c r="R17" s="402">
        <v>4.594294183030752</v>
      </c>
      <c r="S17" s="401" t="s">
        <v>499</v>
      </c>
      <c r="T17" s="402">
        <v>0.92108538710480459</v>
      </c>
      <c r="U17" s="403" t="s">
        <v>538</v>
      </c>
      <c r="V17" s="404">
        <v>1.6666666666666667</v>
      </c>
      <c r="W17" s="401" t="s">
        <v>501</v>
      </c>
      <c r="X17" s="402">
        <v>1.9833399444664814</v>
      </c>
      <c r="Y17" s="401" t="s">
        <v>503</v>
      </c>
      <c r="Z17" s="402">
        <v>1.2622720897615709</v>
      </c>
      <c r="AA17" s="403" t="s">
        <v>536</v>
      </c>
      <c r="AB17" s="405">
        <v>2.1068760773798121</v>
      </c>
    </row>
    <row r="18" spans="2:28" ht="15.75" customHeight="1" x14ac:dyDescent="0.15">
      <c r="B18" s="406" t="s">
        <v>501</v>
      </c>
      <c r="C18" s="402">
        <v>1.7662149717142479</v>
      </c>
      <c r="D18" s="403" t="s">
        <v>516</v>
      </c>
      <c r="E18" s="404">
        <v>0.60698027314112291</v>
      </c>
      <c r="F18" s="401" t="s">
        <v>498</v>
      </c>
      <c r="G18" s="402">
        <v>0.99934825114056058</v>
      </c>
      <c r="H18" s="403" t="s">
        <v>537</v>
      </c>
      <c r="I18" s="404">
        <v>1.2274368231046933</v>
      </c>
      <c r="J18" s="401" t="s">
        <v>499</v>
      </c>
      <c r="K18" s="402">
        <v>0.51915945611866499</v>
      </c>
      <c r="L18" s="403" t="s">
        <v>538</v>
      </c>
      <c r="M18" s="405">
        <v>2.0114942528735633</v>
      </c>
      <c r="N18" s="392"/>
      <c r="O18" s="406" t="s">
        <v>501</v>
      </c>
      <c r="P18" s="402">
        <v>4.5317220543806647</v>
      </c>
      <c r="Q18" s="403" t="s">
        <v>512</v>
      </c>
      <c r="R18" s="402">
        <v>3.8659793814432986</v>
      </c>
      <c r="S18" s="401" t="s">
        <v>513</v>
      </c>
      <c r="T18" s="402">
        <v>0.903954802259887</v>
      </c>
      <c r="U18" s="403" t="s">
        <v>500</v>
      </c>
      <c r="V18" s="402">
        <v>1.5664160401002505</v>
      </c>
      <c r="W18" s="401" t="s">
        <v>520</v>
      </c>
      <c r="X18" s="404">
        <v>1.7587939698492463</v>
      </c>
      <c r="Y18" s="401" t="s">
        <v>516</v>
      </c>
      <c r="Z18" s="404">
        <v>1.174345076784101</v>
      </c>
      <c r="AA18" s="403" t="s">
        <v>501</v>
      </c>
      <c r="AB18" s="407">
        <v>1.7261530162725887</v>
      </c>
    </row>
    <row r="19" spans="2:28" ht="15.75" customHeight="1" x14ac:dyDescent="0.15">
      <c r="B19" s="406" t="s">
        <v>512</v>
      </c>
      <c r="C19" s="402">
        <v>1.7001150453790106</v>
      </c>
      <c r="D19" s="403" t="s">
        <v>498</v>
      </c>
      <c r="E19" s="402">
        <v>0.50910514979439991</v>
      </c>
      <c r="F19" s="401" t="s">
        <v>532</v>
      </c>
      <c r="G19" s="404">
        <v>0.88888888888888884</v>
      </c>
      <c r="H19" s="403" t="s">
        <v>536</v>
      </c>
      <c r="I19" s="404">
        <v>0.78277886497064575</v>
      </c>
      <c r="J19" s="401" t="s">
        <v>532</v>
      </c>
      <c r="K19" s="404">
        <v>0.45454545454545453</v>
      </c>
      <c r="L19" s="403" t="s">
        <v>530</v>
      </c>
      <c r="M19" s="405">
        <v>1.5360983102918586</v>
      </c>
      <c r="N19" s="392"/>
      <c r="O19" s="406" t="s">
        <v>495</v>
      </c>
      <c r="P19" s="402">
        <v>3.4904013961605584</v>
      </c>
      <c r="Q19" s="403" t="s">
        <v>503</v>
      </c>
      <c r="R19" s="402">
        <v>3.5558780841799709</v>
      </c>
      <c r="S19" s="401" t="s">
        <v>503</v>
      </c>
      <c r="T19" s="402">
        <v>0.81355932203389825</v>
      </c>
      <c r="U19" s="403" t="s">
        <v>536</v>
      </c>
      <c r="V19" s="404">
        <v>1.556420233463035</v>
      </c>
      <c r="W19" s="401" t="s">
        <v>514</v>
      </c>
      <c r="X19" s="402">
        <v>1.5527950310559007</v>
      </c>
      <c r="Y19" s="401" t="s">
        <v>498</v>
      </c>
      <c r="Z19" s="402">
        <v>1.0573678290213722</v>
      </c>
      <c r="AA19" s="403" t="s">
        <v>512</v>
      </c>
      <c r="AB19" s="407">
        <v>1.5456130156885532</v>
      </c>
    </row>
    <row r="20" spans="2:28" ht="15.75" customHeight="1" x14ac:dyDescent="0.15">
      <c r="B20" s="406" t="s">
        <v>503</v>
      </c>
      <c r="C20" s="402">
        <v>1.2283832006587976</v>
      </c>
      <c r="D20" s="403" t="s">
        <v>520</v>
      </c>
      <c r="E20" s="404">
        <v>0.29069767441860467</v>
      </c>
      <c r="F20" s="401" t="s">
        <v>529</v>
      </c>
      <c r="G20" s="404">
        <v>0.82417582417582425</v>
      </c>
      <c r="H20" s="403" t="s">
        <v>518</v>
      </c>
      <c r="I20" s="404">
        <v>0.50632911392405067</v>
      </c>
      <c r="J20" s="401" t="s">
        <v>501</v>
      </c>
      <c r="K20" s="402">
        <v>0.44066729619137546</v>
      </c>
      <c r="L20" s="403" t="s">
        <v>514</v>
      </c>
      <c r="M20" s="407">
        <v>1.2246820536975978</v>
      </c>
      <c r="N20" s="399"/>
      <c r="O20" s="406" t="s">
        <v>492</v>
      </c>
      <c r="P20" s="402">
        <v>2.7609163892696302</v>
      </c>
      <c r="Q20" s="403" t="s">
        <v>514</v>
      </c>
      <c r="R20" s="402">
        <v>3.2258064516129035</v>
      </c>
      <c r="S20" s="401" t="s">
        <v>518</v>
      </c>
      <c r="T20" s="404">
        <v>0.7836990595611284</v>
      </c>
      <c r="U20" s="403" t="s">
        <v>524</v>
      </c>
      <c r="V20" s="404">
        <v>1.4025245441795231</v>
      </c>
      <c r="W20" s="401" t="s">
        <v>499</v>
      </c>
      <c r="X20" s="402">
        <v>1.3623978201634876</v>
      </c>
      <c r="Y20" s="401" t="s">
        <v>518</v>
      </c>
      <c r="Z20" s="404">
        <v>0.97198399085191534</v>
      </c>
      <c r="AA20" s="403" t="s">
        <v>503</v>
      </c>
      <c r="AB20" s="407">
        <v>1.2314039254906863</v>
      </c>
    </row>
    <row r="21" spans="2:28" ht="15.75" customHeight="1" x14ac:dyDescent="0.15">
      <c r="B21" s="406" t="s">
        <v>495</v>
      </c>
      <c r="C21" s="402">
        <v>1.0409556313993173</v>
      </c>
      <c r="D21" s="403" t="s">
        <v>518</v>
      </c>
      <c r="E21" s="404">
        <v>0.19230769230769232</v>
      </c>
      <c r="F21" s="401" t="s">
        <v>537</v>
      </c>
      <c r="G21" s="404">
        <v>0.79193664506839445</v>
      </c>
      <c r="H21" s="403" t="s">
        <v>514</v>
      </c>
      <c r="I21" s="402">
        <v>0.45641259698767689</v>
      </c>
      <c r="J21" s="401" t="s">
        <v>500</v>
      </c>
      <c r="K21" s="402">
        <v>0.44004400440044</v>
      </c>
      <c r="L21" s="403" t="s">
        <v>492</v>
      </c>
      <c r="M21" s="407">
        <v>1.2130698493445509</v>
      </c>
      <c r="N21" s="399"/>
      <c r="O21" s="406" t="s">
        <v>535</v>
      </c>
      <c r="P21" s="404">
        <v>2.728264823572208</v>
      </c>
      <c r="Q21" s="403" t="s">
        <v>495</v>
      </c>
      <c r="R21" s="402">
        <v>2.9962546816479403</v>
      </c>
      <c r="S21" s="401" t="s">
        <v>504</v>
      </c>
      <c r="T21" s="402">
        <v>0.6085192697768762</v>
      </c>
      <c r="U21" s="403" t="s">
        <v>518</v>
      </c>
      <c r="V21" s="404">
        <v>1.3343217197924389</v>
      </c>
      <c r="W21" s="401" t="s">
        <v>524</v>
      </c>
      <c r="X21" s="404">
        <v>1.3586956521739131</v>
      </c>
      <c r="Y21" s="401" t="s">
        <v>514</v>
      </c>
      <c r="Z21" s="402">
        <v>0.81770081770081759</v>
      </c>
      <c r="AA21" s="403" t="s">
        <v>495</v>
      </c>
      <c r="AB21" s="407">
        <v>0.98008711885500943</v>
      </c>
    </row>
    <row r="22" spans="2:28" ht="15.75" customHeight="1" x14ac:dyDescent="0.15">
      <c r="B22" s="406" t="s">
        <v>499</v>
      </c>
      <c r="C22" s="402">
        <v>0.98715931584022742</v>
      </c>
      <c r="D22" s="403" t="s">
        <v>527</v>
      </c>
      <c r="E22" s="404">
        <v>0.18867924528301888</v>
      </c>
      <c r="F22" s="401" t="s">
        <v>525</v>
      </c>
      <c r="G22" s="404">
        <v>0.77120822622107965</v>
      </c>
      <c r="H22" s="403" t="s">
        <v>532</v>
      </c>
      <c r="I22" s="404">
        <v>0.45454545454545453</v>
      </c>
      <c r="J22" s="401" t="s">
        <v>498</v>
      </c>
      <c r="K22" s="402">
        <v>0.42835724994645535</v>
      </c>
      <c r="L22" s="403" t="s">
        <v>535</v>
      </c>
      <c r="M22" s="405">
        <v>1.1383849163998576</v>
      </c>
      <c r="N22" s="392"/>
      <c r="O22" s="406" t="s">
        <v>499</v>
      </c>
      <c r="P22" s="402">
        <v>2.5647736194713424</v>
      </c>
      <c r="Q22" s="403" t="s">
        <v>492</v>
      </c>
      <c r="R22" s="402">
        <v>2.9480381760339345</v>
      </c>
      <c r="S22" s="401" t="s">
        <v>536</v>
      </c>
      <c r="T22" s="404">
        <v>0.6</v>
      </c>
      <c r="U22" s="403" t="s">
        <v>499</v>
      </c>
      <c r="V22" s="402">
        <v>1.2963443090484832</v>
      </c>
      <c r="W22" s="401" t="s">
        <v>495</v>
      </c>
      <c r="X22" s="402">
        <v>1.2433392539964476</v>
      </c>
      <c r="Y22" s="401" t="s">
        <v>521</v>
      </c>
      <c r="Z22" s="404">
        <v>0.68399452804377558</v>
      </c>
      <c r="AA22" s="403" t="s">
        <v>499</v>
      </c>
      <c r="AB22" s="407">
        <v>0.95035984498985049</v>
      </c>
    </row>
    <row r="23" spans="2:28" ht="15.75" customHeight="1" x14ac:dyDescent="0.15">
      <c r="B23" s="406" t="s">
        <v>535</v>
      </c>
      <c r="C23" s="404">
        <v>0.98395501919912221</v>
      </c>
      <c r="D23" s="403" t="s">
        <v>535</v>
      </c>
      <c r="E23" s="404">
        <v>0.18320610687022904</v>
      </c>
      <c r="F23" s="401" t="s">
        <v>535</v>
      </c>
      <c r="G23" s="404">
        <v>0.5191434133679429</v>
      </c>
      <c r="H23" s="403" t="s">
        <v>498</v>
      </c>
      <c r="I23" s="402">
        <v>0.37704231252618348</v>
      </c>
      <c r="J23" s="401" t="s">
        <v>523</v>
      </c>
      <c r="K23" s="404">
        <v>0.41928721174004197</v>
      </c>
      <c r="L23" s="403" t="s">
        <v>499</v>
      </c>
      <c r="M23" s="407">
        <v>1.0850365884430988</v>
      </c>
      <c r="N23" s="399"/>
      <c r="O23" s="406" t="s">
        <v>516</v>
      </c>
      <c r="P23" s="404">
        <v>2.1514629948364887</v>
      </c>
      <c r="Q23" s="403" t="s">
        <v>535</v>
      </c>
      <c r="R23" s="404">
        <v>2.7958636537725008</v>
      </c>
      <c r="S23" s="401" t="s">
        <v>538</v>
      </c>
      <c r="T23" s="404">
        <v>0.54054054054054057</v>
      </c>
      <c r="U23" s="403" t="s">
        <v>505</v>
      </c>
      <c r="V23" s="402">
        <v>0.82406262875978575</v>
      </c>
      <c r="W23" s="401" t="s">
        <v>492</v>
      </c>
      <c r="X23" s="402">
        <v>1.0805084745762712</v>
      </c>
      <c r="Y23" s="401" t="s">
        <v>499</v>
      </c>
      <c r="Z23" s="402">
        <v>0.58286872782564625</v>
      </c>
      <c r="AA23" s="403" t="s">
        <v>535</v>
      </c>
      <c r="AB23" s="405">
        <v>0.93926111458985595</v>
      </c>
    </row>
    <row r="24" spans="2:28" ht="15.75" customHeight="1" x14ac:dyDescent="0.15">
      <c r="B24" s="406" t="s">
        <v>492</v>
      </c>
      <c r="C24" s="402">
        <v>0.95630336514314418</v>
      </c>
      <c r="D24" s="403" t="s">
        <v>494</v>
      </c>
      <c r="E24" s="402">
        <v>0.1796798431885005</v>
      </c>
      <c r="F24" s="401" t="s">
        <v>526</v>
      </c>
      <c r="G24" s="404">
        <v>0.47142015321154979</v>
      </c>
      <c r="H24" s="403" t="s">
        <v>494</v>
      </c>
      <c r="I24" s="402">
        <v>0.3261802575107296</v>
      </c>
      <c r="J24" s="401" t="s">
        <v>518</v>
      </c>
      <c r="K24" s="404">
        <v>0.41819132253005747</v>
      </c>
      <c r="L24" s="403" t="s">
        <v>500</v>
      </c>
      <c r="M24" s="407">
        <v>0.98379629629629617</v>
      </c>
      <c r="N24" s="399"/>
      <c r="O24" s="406" t="s">
        <v>503</v>
      </c>
      <c r="P24" s="402">
        <v>2.1160409556313993</v>
      </c>
      <c r="Q24" s="403" t="s">
        <v>516</v>
      </c>
      <c r="R24" s="404">
        <v>2.4800708591674048</v>
      </c>
      <c r="S24" s="401" t="s">
        <v>535</v>
      </c>
      <c r="T24" s="404">
        <v>0.52338894340857056</v>
      </c>
      <c r="U24" s="403" t="s">
        <v>535</v>
      </c>
      <c r="V24" s="404">
        <v>0.81247968800779979</v>
      </c>
      <c r="W24" s="401" t="s">
        <v>535</v>
      </c>
      <c r="X24" s="404">
        <v>1.0291595197255576</v>
      </c>
      <c r="Y24" s="401" t="s">
        <v>538</v>
      </c>
      <c r="Z24" s="404">
        <v>0.54347826086956519</v>
      </c>
      <c r="AA24" s="403" t="s">
        <v>514</v>
      </c>
      <c r="AB24" s="407">
        <v>0.93866251405830958</v>
      </c>
    </row>
    <row r="25" spans="2:28" ht="15.75" customHeight="1" x14ac:dyDescent="0.15">
      <c r="B25" s="406" t="s">
        <v>514</v>
      </c>
      <c r="C25" s="402">
        <v>0.95061552355149948</v>
      </c>
      <c r="D25" s="403" t="s">
        <v>490</v>
      </c>
      <c r="E25" s="402">
        <v>0.17584555522298714</v>
      </c>
      <c r="F25" s="401" t="s">
        <v>492</v>
      </c>
      <c r="G25" s="402">
        <v>0.44230769230769229</v>
      </c>
      <c r="H25" s="403" t="s">
        <v>525</v>
      </c>
      <c r="I25" s="404">
        <v>0.32388663967611336</v>
      </c>
      <c r="J25" s="401" t="s">
        <v>492</v>
      </c>
      <c r="K25" s="402">
        <v>0.40407927650567632</v>
      </c>
      <c r="L25" s="403" t="s">
        <v>494</v>
      </c>
      <c r="M25" s="407">
        <v>0.94071707490237844</v>
      </c>
      <c r="N25" s="399"/>
      <c r="O25" s="406" t="s">
        <v>504</v>
      </c>
      <c r="P25" s="402">
        <v>2.0676691729323307</v>
      </c>
      <c r="Q25" s="403" t="s">
        <v>499</v>
      </c>
      <c r="R25" s="402">
        <v>2.4184476940382451</v>
      </c>
      <c r="S25" s="401" t="s">
        <v>526</v>
      </c>
      <c r="T25" s="404">
        <v>0.49689440993788814</v>
      </c>
      <c r="U25" s="403" t="s">
        <v>533</v>
      </c>
      <c r="V25" s="404">
        <v>0.77519379844961245</v>
      </c>
      <c r="W25" s="401" t="s">
        <v>500</v>
      </c>
      <c r="X25" s="402">
        <v>0.87956698240866027</v>
      </c>
      <c r="Y25" s="401" t="s">
        <v>492</v>
      </c>
      <c r="Z25" s="402">
        <v>0.53519967064635654</v>
      </c>
      <c r="AA25" s="403" t="s">
        <v>492</v>
      </c>
      <c r="AB25" s="407">
        <v>0.9188585653359691</v>
      </c>
    </row>
    <row r="26" spans="2:28" ht="15.75" customHeight="1" x14ac:dyDescent="0.15">
      <c r="B26" s="406" t="s">
        <v>516</v>
      </c>
      <c r="C26" s="404">
        <v>0.84047599234417902</v>
      </c>
      <c r="D26" s="403" t="s">
        <v>502</v>
      </c>
      <c r="E26" s="402">
        <v>0.17494751574527642</v>
      </c>
      <c r="F26" s="401" t="s">
        <v>518</v>
      </c>
      <c r="G26" s="404">
        <v>0.42757883484767506</v>
      </c>
      <c r="H26" s="403" t="s">
        <v>501</v>
      </c>
      <c r="I26" s="402">
        <v>0.30229746070133012</v>
      </c>
      <c r="J26" s="401" t="s">
        <v>529</v>
      </c>
      <c r="K26" s="404">
        <v>0.39946737683089217</v>
      </c>
      <c r="L26" s="403" t="s">
        <v>526</v>
      </c>
      <c r="M26" s="405">
        <v>0.90090090090090091</v>
      </c>
      <c r="N26" s="392"/>
      <c r="O26" s="406" t="s">
        <v>512</v>
      </c>
      <c r="P26" s="402">
        <v>2.028639618138425</v>
      </c>
      <c r="Q26" s="403" t="s">
        <v>528</v>
      </c>
      <c r="R26" s="404">
        <v>2.4029574861367835</v>
      </c>
      <c r="S26" s="401" t="s">
        <v>502</v>
      </c>
      <c r="T26" s="402">
        <v>0.46982291290205996</v>
      </c>
      <c r="U26" s="403" t="s">
        <v>514</v>
      </c>
      <c r="V26" s="402">
        <v>0.76026355803345158</v>
      </c>
      <c r="W26" s="401" t="s">
        <v>513</v>
      </c>
      <c r="X26" s="402">
        <v>0.76923076923076927</v>
      </c>
      <c r="Y26" s="401" t="s">
        <v>533</v>
      </c>
      <c r="Z26" s="404">
        <v>0.53475935828876997</v>
      </c>
      <c r="AA26" s="403" t="s">
        <v>516</v>
      </c>
      <c r="AB26" s="405">
        <v>0.8686376104846083</v>
      </c>
    </row>
    <row r="27" spans="2:28" ht="15.75" customHeight="1" x14ac:dyDescent="0.15">
      <c r="B27" s="406" t="s">
        <v>498</v>
      </c>
      <c r="C27" s="402">
        <v>0.83991774001515307</v>
      </c>
      <c r="D27" s="403" t="s">
        <v>501</v>
      </c>
      <c r="E27" s="402">
        <v>0.17236426314277506</v>
      </c>
      <c r="F27" s="401" t="s">
        <v>536</v>
      </c>
      <c r="G27" s="404">
        <v>0.38759689922480622</v>
      </c>
      <c r="H27" s="403" t="s">
        <v>535</v>
      </c>
      <c r="I27" s="404">
        <v>0.28873917228103946</v>
      </c>
      <c r="J27" s="401" t="s">
        <v>512</v>
      </c>
      <c r="K27" s="402">
        <v>0.38167938931297707</v>
      </c>
      <c r="L27" s="403" t="s">
        <v>528</v>
      </c>
      <c r="M27" s="405">
        <v>0.85034013605442182</v>
      </c>
      <c r="N27" s="392"/>
      <c r="O27" s="406" t="s">
        <v>500</v>
      </c>
      <c r="P27" s="402">
        <v>2.0036429872495449</v>
      </c>
      <c r="Q27" s="403" t="s">
        <v>500</v>
      </c>
      <c r="R27" s="402">
        <v>2.3777173913043477</v>
      </c>
      <c r="S27" s="401" t="s">
        <v>514</v>
      </c>
      <c r="T27" s="402">
        <v>0.46253469010175763</v>
      </c>
      <c r="U27" s="403" t="s">
        <v>526</v>
      </c>
      <c r="V27" s="404">
        <v>0.7006369426751593</v>
      </c>
      <c r="W27" s="401" t="s">
        <v>503</v>
      </c>
      <c r="X27" s="402">
        <v>0.67114093959731547</v>
      </c>
      <c r="Y27" s="401" t="s">
        <v>535</v>
      </c>
      <c r="Z27" s="404">
        <v>0.46897546897546893</v>
      </c>
      <c r="AA27" s="403" t="s">
        <v>498</v>
      </c>
      <c r="AB27" s="407">
        <v>0.8590047393364928</v>
      </c>
    </row>
    <row r="28" spans="2:28" ht="15.75" customHeight="1" x14ac:dyDescent="0.15">
      <c r="B28" s="406" t="s">
        <v>500</v>
      </c>
      <c r="C28" s="402">
        <v>0.81463990554899635</v>
      </c>
      <c r="D28" s="403" t="s">
        <v>528</v>
      </c>
      <c r="E28" s="404">
        <v>0.14684287812041116</v>
      </c>
      <c r="F28" s="401" t="s">
        <v>503</v>
      </c>
      <c r="G28" s="402">
        <v>0.34530386740331492</v>
      </c>
      <c r="H28" s="403" t="s">
        <v>496</v>
      </c>
      <c r="I28" s="402">
        <v>0.2449479485609308</v>
      </c>
      <c r="J28" s="401" t="s">
        <v>535</v>
      </c>
      <c r="K28" s="404">
        <v>0.35982989859339221</v>
      </c>
      <c r="L28" s="403" t="s">
        <v>533</v>
      </c>
      <c r="M28" s="405">
        <v>0.75187969924812026</v>
      </c>
      <c r="N28" s="392"/>
      <c r="O28" s="406" t="s">
        <v>530</v>
      </c>
      <c r="P28" s="404">
        <v>1.9938650306748467</v>
      </c>
      <c r="Q28" s="403" t="s">
        <v>504</v>
      </c>
      <c r="R28" s="402">
        <v>2.2774327122153211</v>
      </c>
      <c r="S28" s="401" t="s">
        <v>498</v>
      </c>
      <c r="T28" s="402">
        <v>0.43299415457891322</v>
      </c>
      <c r="U28" s="403" t="s">
        <v>492</v>
      </c>
      <c r="V28" s="402">
        <v>0.61219057758850148</v>
      </c>
      <c r="W28" s="401" t="s">
        <v>521</v>
      </c>
      <c r="X28" s="404">
        <v>0.65530799475753598</v>
      </c>
      <c r="Y28" s="401" t="s">
        <v>494</v>
      </c>
      <c r="Z28" s="402">
        <v>0.46561604584527216</v>
      </c>
      <c r="AA28" s="403" t="s">
        <v>500</v>
      </c>
      <c r="AB28" s="407">
        <v>0.76939631981061019</v>
      </c>
    </row>
    <row r="29" spans="2:28" ht="15.75" customHeight="1" x14ac:dyDescent="0.15">
      <c r="B29" s="406" t="s">
        <v>529</v>
      </c>
      <c r="C29" s="404">
        <v>0.73994349522400116</v>
      </c>
      <c r="D29" s="403" t="s">
        <v>514</v>
      </c>
      <c r="E29" s="402">
        <v>0.13071895424836599</v>
      </c>
      <c r="F29" s="401" t="s">
        <v>496</v>
      </c>
      <c r="G29" s="402">
        <v>0.31979533098816759</v>
      </c>
      <c r="H29" s="403" t="s">
        <v>516</v>
      </c>
      <c r="I29" s="404">
        <v>0.2390438247011952</v>
      </c>
      <c r="J29" s="401" t="s">
        <v>521</v>
      </c>
      <c r="K29" s="404">
        <v>0.35971223021582738</v>
      </c>
      <c r="L29" s="403" t="s">
        <v>498</v>
      </c>
      <c r="M29" s="407">
        <v>0.66638005159071367</v>
      </c>
      <c r="N29" s="399"/>
      <c r="O29" s="406" t="s">
        <v>514</v>
      </c>
      <c r="P29" s="402">
        <v>1.9551740581783501</v>
      </c>
      <c r="Q29" s="403" t="s">
        <v>498</v>
      </c>
      <c r="R29" s="402">
        <v>2.2618231665524333</v>
      </c>
      <c r="S29" s="401" t="s">
        <v>505</v>
      </c>
      <c r="T29" s="402">
        <v>0.41718815185648728</v>
      </c>
      <c r="U29" s="403" t="s">
        <v>525</v>
      </c>
      <c r="V29" s="404">
        <v>0.59982862039417306</v>
      </c>
      <c r="W29" s="401" t="s">
        <v>525</v>
      </c>
      <c r="X29" s="404">
        <v>0.65237651444547995</v>
      </c>
      <c r="Y29" s="401" t="s">
        <v>504</v>
      </c>
      <c r="Z29" s="402">
        <v>0.39447731755424065</v>
      </c>
      <c r="AA29" s="403" t="s">
        <v>529</v>
      </c>
      <c r="AB29" s="405">
        <v>0.69964404075119668</v>
      </c>
    </row>
    <row r="30" spans="2:28" ht="15.75" customHeight="1" x14ac:dyDescent="0.15">
      <c r="B30" s="406" t="s">
        <v>530</v>
      </c>
      <c r="C30" s="404">
        <v>0.65230582524271841</v>
      </c>
      <c r="D30" s="403" t="s">
        <v>496</v>
      </c>
      <c r="E30" s="402">
        <v>0.11716461628588166</v>
      </c>
      <c r="F30" s="401" t="s">
        <v>505</v>
      </c>
      <c r="G30" s="402">
        <v>0.2857142857142857</v>
      </c>
      <c r="H30" s="403" t="s">
        <v>490</v>
      </c>
      <c r="I30" s="402">
        <v>0.21686093792355648</v>
      </c>
      <c r="J30" s="401" t="s">
        <v>525</v>
      </c>
      <c r="K30" s="404">
        <v>0.33057851239669422</v>
      </c>
      <c r="L30" s="403" t="s">
        <v>513</v>
      </c>
      <c r="M30" s="407">
        <v>0.65851364063969897</v>
      </c>
      <c r="N30" s="399"/>
      <c r="O30" s="406" t="s">
        <v>498</v>
      </c>
      <c r="P30" s="402">
        <v>1.9451048195374974</v>
      </c>
      <c r="Q30" s="403" t="s">
        <v>494</v>
      </c>
      <c r="R30" s="402">
        <v>2.2029749576350968</v>
      </c>
      <c r="S30" s="401" t="s">
        <v>529</v>
      </c>
      <c r="T30" s="404">
        <v>0.41608876560332869</v>
      </c>
      <c r="U30" s="403" t="s">
        <v>495</v>
      </c>
      <c r="V30" s="402">
        <v>0.56285178236397748</v>
      </c>
      <c r="W30" s="401" t="s">
        <v>516</v>
      </c>
      <c r="X30" s="404">
        <v>0.63926940639269414</v>
      </c>
      <c r="Y30" s="401" t="s">
        <v>495</v>
      </c>
      <c r="Z30" s="402">
        <v>0.35211267605633806</v>
      </c>
      <c r="AA30" s="403" t="s">
        <v>533</v>
      </c>
      <c r="AB30" s="405">
        <v>0.63965884861407241</v>
      </c>
    </row>
    <row r="31" spans="2:28" ht="15.75" customHeight="1" x14ac:dyDescent="0.15">
      <c r="B31" s="406" t="s">
        <v>533</v>
      </c>
      <c r="C31" s="404">
        <v>0.64985703145308027</v>
      </c>
      <c r="D31" s="403" t="s">
        <v>524</v>
      </c>
      <c r="E31" s="404">
        <v>0.117096018735363</v>
      </c>
      <c r="F31" s="401" t="s">
        <v>515</v>
      </c>
      <c r="G31" s="404">
        <v>0.25278058645096058</v>
      </c>
      <c r="H31" s="403" t="s">
        <v>530</v>
      </c>
      <c r="I31" s="404">
        <v>0.14367816091954022</v>
      </c>
      <c r="J31" s="401" t="s">
        <v>526</v>
      </c>
      <c r="K31" s="404">
        <v>0.30543677458766039</v>
      </c>
      <c r="L31" s="403" t="s">
        <v>516</v>
      </c>
      <c r="M31" s="405">
        <v>0.65681444991789817</v>
      </c>
      <c r="N31" s="392"/>
      <c r="O31" s="406" t="s">
        <v>494</v>
      </c>
      <c r="P31" s="402">
        <v>1.7367949865711729</v>
      </c>
      <c r="Q31" s="403" t="s">
        <v>515</v>
      </c>
      <c r="R31" s="404">
        <v>1.9005030743432085</v>
      </c>
      <c r="S31" s="401" t="s">
        <v>500</v>
      </c>
      <c r="T31" s="402">
        <v>0.39370078740157477</v>
      </c>
      <c r="U31" s="403" t="s">
        <v>496</v>
      </c>
      <c r="V31" s="402">
        <v>0.5142269454919437</v>
      </c>
      <c r="W31" s="401" t="s">
        <v>496</v>
      </c>
      <c r="X31" s="402">
        <v>0.6197593875318993</v>
      </c>
      <c r="Y31" s="401" t="s">
        <v>500</v>
      </c>
      <c r="Z31" s="402">
        <v>0.30376670716889431</v>
      </c>
      <c r="AA31" s="403" t="s">
        <v>494</v>
      </c>
      <c r="AB31" s="407">
        <v>0.60498507703476645</v>
      </c>
    </row>
    <row r="32" spans="2:28" ht="15.75" customHeight="1" x14ac:dyDescent="0.15">
      <c r="B32" s="406" t="s">
        <v>494</v>
      </c>
      <c r="C32" s="402">
        <v>0.61878335490505476</v>
      </c>
      <c r="D32" s="403" t="s">
        <v>515</v>
      </c>
      <c r="E32" s="404">
        <v>9.2936802973977689E-2</v>
      </c>
      <c r="F32" s="401" t="s">
        <v>494</v>
      </c>
      <c r="G32" s="402">
        <v>0.19234131841230984</v>
      </c>
      <c r="H32" s="403" t="s">
        <v>513</v>
      </c>
      <c r="I32" s="402">
        <v>9.765625E-2</v>
      </c>
      <c r="J32" s="401" t="s">
        <v>494</v>
      </c>
      <c r="K32" s="402">
        <v>0.26191723415400736</v>
      </c>
      <c r="L32" s="403" t="s">
        <v>490</v>
      </c>
      <c r="M32" s="407">
        <v>0.59249244472721496</v>
      </c>
      <c r="N32" s="399"/>
      <c r="O32" s="406" t="s">
        <v>526</v>
      </c>
      <c r="P32" s="404">
        <v>1.4863258026159332</v>
      </c>
      <c r="Q32" s="403" t="s">
        <v>502</v>
      </c>
      <c r="R32" s="402">
        <v>1.8980275400074433</v>
      </c>
      <c r="S32" s="401" t="s">
        <v>525</v>
      </c>
      <c r="T32" s="404">
        <v>0.34100596760443308</v>
      </c>
      <c r="U32" s="403" t="s">
        <v>513</v>
      </c>
      <c r="V32" s="402">
        <v>0.50150451354062187</v>
      </c>
      <c r="W32" s="401" t="s">
        <v>502</v>
      </c>
      <c r="X32" s="402">
        <v>0.49751243781094528</v>
      </c>
      <c r="Y32" s="401" t="s">
        <v>496</v>
      </c>
      <c r="Z32" s="402">
        <v>0.30050083472454087</v>
      </c>
      <c r="AA32" s="403" t="s">
        <v>530</v>
      </c>
      <c r="AB32" s="405">
        <v>0.59556786703601117</v>
      </c>
    </row>
    <row r="33" spans="2:28" ht="15.75" customHeight="1" x14ac:dyDescent="0.15">
      <c r="B33" s="406" t="s">
        <v>524</v>
      </c>
      <c r="C33" s="404">
        <v>0.53232926512594136</v>
      </c>
      <c r="D33" s="403" t="s">
        <v>513</v>
      </c>
      <c r="E33" s="402">
        <v>9.0991810737033677E-2</v>
      </c>
      <c r="F33" s="401" t="s">
        <v>495</v>
      </c>
      <c r="G33" s="402">
        <v>0.16638935108153077</v>
      </c>
      <c r="H33" s="403" t="s">
        <v>492</v>
      </c>
      <c r="I33" s="402">
        <v>7.4752382732199585E-2</v>
      </c>
      <c r="J33" s="401" t="s">
        <v>490</v>
      </c>
      <c r="K33" s="402">
        <v>0.24138340390170554</v>
      </c>
      <c r="L33" s="403" t="s">
        <v>515</v>
      </c>
      <c r="M33" s="405">
        <v>0.5561172901921132</v>
      </c>
      <c r="N33" s="392"/>
      <c r="O33" s="406" t="s">
        <v>490</v>
      </c>
      <c r="P33" s="402">
        <v>1.4502516146927131</v>
      </c>
      <c r="Q33" s="403" t="s">
        <v>505</v>
      </c>
      <c r="R33" s="402">
        <v>1.8973695558430355</v>
      </c>
      <c r="S33" s="401" t="s">
        <v>501</v>
      </c>
      <c r="T33" s="402">
        <v>0.23026315789473684</v>
      </c>
      <c r="U33" s="403" t="s">
        <v>498</v>
      </c>
      <c r="V33" s="402">
        <v>0.3805686142825162</v>
      </c>
      <c r="W33" s="401" t="s">
        <v>498</v>
      </c>
      <c r="X33" s="402">
        <v>0.48837209302325585</v>
      </c>
      <c r="Y33" s="401" t="s">
        <v>513</v>
      </c>
      <c r="Z33" s="402">
        <v>0.2932551319648094</v>
      </c>
      <c r="AA33" s="403" t="s">
        <v>526</v>
      </c>
      <c r="AB33" s="405">
        <v>0.49168554223523564</v>
      </c>
    </row>
    <row r="34" spans="2:28" ht="15.75" customHeight="1" x14ac:dyDescent="0.15">
      <c r="B34" s="406" t="s">
        <v>526</v>
      </c>
      <c r="C34" s="404">
        <v>0.52800873945499782</v>
      </c>
      <c r="D34" s="403" t="s">
        <v>492</v>
      </c>
      <c r="E34" s="402">
        <v>7.2241285894888929E-2</v>
      </c>
      <c r="F34" s="401" t="s">
        <v>490</v>
      </c>
      <c r="G34" s="402">
        <v>0.13887235646550011</v>
      </c>
      <c r="H34" s="403" t="s">
        <v>502</v>
      </c>
      <c r="I34" s="402">
        <v>7.2176109707686745E-2</v>
      </c>
      <c r="J34" s="401" t="s">
        <v>516</v>
      </c>
      <c r="K34" s="404">
        <v>0.23828435266084197</v>
      </c>
      <c r="L34" s="403" t="s">
        <v>502</v>
      </c>
      <c r="M34" s="407">
        <v>0.51244509516837478</v>
      </c>
      <c r="N34" s="399"/>
      <c r="O34" s="406" t="s">
        <v>524</v>
      </c>
      <c r="P34" s="404">
        <v>1.287001287001287</v>
      </c>
      <c r="Q34" s="403" t="s">
        <v>530</v>
      </c>
      <c r="R34" s="404">
        <v>1.794453507340946</v>
      </c>
      <c r="S34" s="401" t="s">
        <v>490</v>
      </c>
      <c r="T34" s="402">
        <v>0.16806722689075632</v>
      </c>
      <c r="U34" s="403" t="s">
        <v>502</v>
      </c>
      <c r="V34" s="402">
        <v>0.36778227289444648</v>
      </c>
      <c r="W34" s="401" t="s">
        <v>512</v>
      </c>
      <c r="X34" s="402">
        <v>0.41322314049586778</v>
      </c>
      <c r="Y34" s="401" t="s">
        <v>529</v>
      </c>
      <c r="Z34" s="404">
        <v>0.28011204481792717</v>
      </c>
      <c r="AA34" s="403" t="s">
        <v>490</v>
      </c>
      <c r="AB34" s="407">
        <v>0.49085003335170097</v>
      </c>
    </row>
    <row r="35" spans="2:28" ht="15.75" customHeight="1" x14ac:dyDescent="0.15">
      <c r="B35" s="406" t="s">
        <v>490</v>
      </c>
      <c r="C35" s="402">
        <v>0.51659841040519938</v>
      </c>
      <c r="D35" s="403" t="s">
        <v>495</v>
      </c>
      <c r="E35" s="402">
        <v>0</v>
      </c>
      <c r="F35" s="401" t="s">
        <v>501</v>
      </c>
      <c r="G35" s="402">
        <v>0.12755102040816327</v>
      </c>
      <c r="H35" s="403" t="s">
        <v>495</v>
      </c>
      <c r="I35" s="402">
        <v>0</v>
      </c>
      <c r="J35" s="401" t="s">
        <v>505</v>
      </c>
      <c r="K35" s="402">
        <v>8.2338410868670234E-2</v>
      </c>
      <c r="L35" s="403" t="s">
        <v>495</v>
      </c>
      <c r="M35" s="407">
        <v>0.50933786078098475</v>
      </c>
      <c r="N35" s="399"/>
      <c r="O35" s="406" t="s">
        <v>505</v>
      </c>
      <c r="P35" s="402">
        <v>1.0616578195181707</v>
      </c>
      <c r="Q35" s="403" t="s">
        <v>490</v>
      </c>
      <c r="R35" s="402">
        <v>1.5399184749042698</v>
      </c>
      <c r="S35" s="401" t="s">
        <v>492</v>
      </c>
      <c r="T35" s="402">
        <v>0.15748031496062989</v>
      </c>
      <c r="U35" s="403" t="s">
        <v>528</v>
      </c>
      <c r="V35" s="404">
        <v>0.34662045060658575</v>
      </c>
      <c r="W35" s="401" t="s">
        <v>490</v>
      </c>
      <c r="X35" s="402">
        <v>0.38938201306313847</v>
      </c>
      <c r="Y35" s="401" t="s">
        <v>490</v>
      </c>
      <c r="Z35" s="402">
        <v>0.22774411322135912</v>
      </c>
      <c r="AA35" s="403" t="s">
        <v>504</v>
      </c>
      <c r="AB35" s="407">
        <v>0.48942492571228802</v>
      </c>
    </row>
    <row r="36" spans="2:28" ht="15.75" customHeight="1" x14ac:dyDescent="0.15">
      <c r="B36" s="406" t="s">
        <v>502</v>
      </c>
      <c r="C36" s="402">
        <v>0.4996326230712711</v>
      </c>
      <c r="D36" s="403" t="s">
        <v>499</v>
      </c>
      <c r="E36" s="402">
        <v>0</v>
      </c>
      <c r="F36" s="401" t="s">
        <v>499</v>
      </c>
      <c r="G36" s="402">
        <v>0.10149708195889369</v>
      </c>
      <c r="H36" s="403" t="s">
        <v>499</v>
      </c>
      <c r="I36" s="402">
        <v>0</v>
      </c>
      <c r="J36" s="401" t="s">
        <v>496</v>
      </c>
      <c r="K36" s="402">
        <v>3.114294612270321E-2</v>
      </c>
      <c r="L36" s="403" t="s">
        <v>525</v>
      </c>
      <c r="M36" s="405">
        <v>0.41390728476821192</v>
      </c>
      <c r="N36" s="392"/>
      <c r="O36" s="406" t="s">
        <v>502</v>
      </c>
      <c r="P36" s="402">
        <v>1.0215249908792412</v>
      </c>
      <c r="Q36" s="403" t="s">
        <v>533</v>
      </c>
      <c r="R36" s="404">
        <v>1.3850415512465373</v>
      </c>
      <c r="S36" s="401" t="s">
        <v>494</v>
      </c>
      <c r="T36" s="402">
        <v>0.15461260951726508</v>
      </c>
      <c r="U36" s="403" t="s">
        <v>490</v>
      </c>
      <c r="V36" s="402">
        <v>0.30379131561892414</v>
      </c>
      <c r="W36" s="401" t="s">
        <v>529</v>
      </c>
      <c r="X36" s="404">
        <v>0.27548209366391185</v>
      </c>
      <c r="Y36" s="401" t="s">
        <v>502</v>
      </c>
      <c r="Z36" s="402">
        <v>0.2196997436836324</v>
      </c>
      <c r="AA36" s="403" t="s">
        <v>524</v>
      </c>
      <c r="AB36" s="405">
        <v>0.48555187115111326</v>
      </c>
    </row>
    <row r="37" spans="2:28" ht="15.75" customHeight="1" x14ac:dyDescent="0.15">
      <c r="B37" s="406" t="s">
        <v>504</v>
      </c>
      <c r="C37" s="402">
        <v>0.49865746068277716</v>
      </c>
      <c r="D37" s="403" t="s">
        <v>500</v>
      </c>
      <c r="E37" s="402">
        <v>0</v>
      </c>
      <c r="F37" s="401" t="s">
        <v>500</v>
      </c>
      <c r="G37" s="402">
        <v>0</v>
      </c>
      <c r="H37" s="403" t="s">
        <v>500</v>
      </c>
      <c r="I37" s="402">
        <v>0</v>
      </c>
      <c r="J37" s="401" t="s">
        <v>502</v>
      </c>
      <c r="K37" s="402">
        <v>0</v>
      </c>
      <c r="L37" s="403" t="s">
        <v>503</v>
      </c>
      <c r="M37" s="407">
        <v>0.40927694406548432</v>
      </c>
      <c r="N37" s="399"/>
      <c r="O37" s="406" t="s">
        <v>515</v>
      </c>
      <c r="P37" s="404">
        <v>0.91463414634146334</v>
      </c>
      <c r="Q37" s="403" t="s">
        <v>524</v>
      </c>
      <c r="R37" s="404">
        <v>1.3812154696132597</v>
      </c>
      <c r="S37" s="401" t="s">
        <v>496</v>
      </c>
      <c r="T37" s="402">
        <v>0.12791813239526703</v>
      </c>
      <c r="U37" s="403" t="s">
        <v>503</v>
      </c>
      <c r="V37" s="402">
        <v>0.14245014245014245</v>
      </c>
      <c r="W37" s="401" t="s">
        <v>505</v>
      </c>
      <c r="X37" s="402">
        <v>0.21872265966754156</v>
      </c>
      <c r="Y37" s="401" t="s">
        <v>536</v>
      </c>
      <c r="Z37" s="404">
        <v>0.21505376344086022</v>
      </c>
      <c r="AA37" s="403" t="s">
        <v>502</v>
      </c>
      <c r="AB37" s="407">
        <v>0.47410770925845547</v>
      </c>
    </row>
    <row r="38" spans="2:28" ht="15.75" customHeight="1" x14ac:dyDescent="0.15">
      <c r="B38" s="406" t="s">
        <v>505</v>
      </c>
      <c r="C38" s="402">
        <v>0.49443757725587145</v>
      </c>
      <c r="D38" s="403" t="s">
        <v>504</v>
      </c>
      <c r="E38" s="402">
        <v>0</v>
      </c>
      <c r="F38" s="401" t="s">
        <v>502</v>
      </c>
      <c r="G38" s="402">
        <v>0</v>
      </c>
      <c r="H38" s="403" t="s">
        <v>504</v>
      </c>
      <c r="I38" s="402">
        <v>0</v>
      </c>
      <c r="J38" s="401" t="s">
        <v>504</v>
      </c>
      <c r="K38" s="402">
        <v>0</v>
      </c>
      <c r="L38" s="403" t="s">
        <v>529</v>
      </c>
      <c r="M38" s="405">
        <v>0.39946737683089217</v>
      </c>
      <c r="N38" s="392"/>
      <c r="O38" s="406" t="s">
        <v>529</v>
      </c>
      <c r="P38" s="404">
        <v>0.9067357512953369</v>
      </c>
      <c r="Q38" s="403" t="s">
        <v>526</v>
      </c>
      <c r="R38" s="404">
        <v>0.9658725048293626</v>
      </c>
      <c r="S38" s="401" t="s">
        <v>506</v>
      </c>
      <c r="T38" s="402">
        <v>0</v>
      </c>
      <c r="U38" s="403" t="s">
        <v>529</v>
      </c>
      <c r="V38" s="404">
        <v>0.1371742112482853</v>
      </c>
      <c r="W38" s="401" t="s">
        <v>494</v>
      </c>
      <c r="X38" s="402">
        <v>0.21109192093648055</v>
      </c>
      <c r="Y38" s="401" t="s">
        <v>515</v>
      </c>
      <c r="Z38" s="404">
        <v>0.15424164524421591</v>
      </c>
      <c r="AA38" s="403" t="s">
        <v>505</v>
      </c>
      <c r="AB38" s="407">
        <v>0.46126153153828842</v>
      </c>
    </row>
    <row r="39" spans="2:28" ht="15.75" customHeight="1" x14ac:dyDescent="0.15">
      <c r="B39" s="406" t="s">
        <v>513</v>
      </c>
      <c r="C39" s="402">
        <v>0.47324705427853969</v>
      </c>
      <c r="D39" s="403" t="s">
        <v>505</v>
      </c>
      <c r="E39" s="402">
        <v>0</v>
      </c>
      <c r="F39" s="401" t="s">
        <v>504</v>
      </c>
      <c r="G39" s="402">
        <v>0</v>
      </c>
      <c r="H39" s="403" t="s">
        <v>505</v>
      </c>
      <c r="I39" s="402">
        <v>0</v>
      </c>
      <c r="J39" s="401" t="s">
        <v>506</v>
      </c>
      <c r="K39" s="402">
        <v>0</v>
      </c>
      <c r="L39" s="403" t="s">
        <v>512</v>
      </c>
      <c r="M39" s="407">
        <v>0.37688442211055273</v>
      </c>
      <c r="N39" s="399"/>
      <c r="O39" s="406" t="s">
        <v>528</v>
      </c>
      <c r="P39" s="404">
        <v>0.82508250825082496</v>
      </c>
      <c r="Q39" s="403" t="s">
        <v>496</v>
      </c>
      <c r="R39" s="402">
        <v>0.78487334998216196</v>
      </c>
      <c r="S39" s="401" t="s">
        <v>507</v>
      </c>
      <c r="T39" s="402">
        <v>0</v>
      </c>
      <c r="U39" s="403" t="s">
        <v>494</v>
      </c>
      <c r="V39" s="402">
        <v>0.11017260374586853</v>
      </c>
      <c r="W39" s="401" t="s">
        <v>504</v>
      </c>
      <c r="X39" s="402">
        <v>0.20325203252032523</v>
      </c>
      <c r="Y39" s="401" t="s">
        <v>505</v>
      </c>
      <c r="Z39" s="402">
        <v>0.12520868113522537</v>
      </c>
      <c r="AA39" s="403" t="s">
        <v>513</v>
      </c>
      <c r="AB39" s="407">
        <v>0.45706249450646041</v>
      </c>
    </row>
    <row r="40" spans="2:28" ht="15.75" customHeight="1" x14ac:dyDescent="0.15">
      <c r="B40" s="406" t="s">
        <v>525</v>
      </c>
      <c r="C40" s="404">
        <v>0.43609527004360954</v>
      </c>
      <c r="D40" s="403" t="s">
        <v>506</v>
      </c>
      <c r="E40" s="402">
        <v>0</v>
      </c>
      <c r="F40" s="401" t="s">
        <v>506</v>
      </c>
      <c r="G40" s="402">
        <v>0</v>
      </c>
      <c r="H40" s="403" t="s">
        <v>506</v>
      </c>
      <c r="I40" s="402">
        <v>0</v>
      </c>
      <c r="J40" s="401" t="s">
        <v>507</v>
      </c>
      <c r="K40" s="402">
        <v>0</v>
      </c>
      <c r="L40" s="403" t="s">
        <v>505</v>
      </c>
      <c r="M40" s="407">
        <v>0.244299674267101</v>
      </c>
      <c r="N40" s="399"/>
      <c r="O40" s="406" t="s">
        <v>533</v>
      </c>
      <c r="P40" s="404">
        <v>0.76726342710997442</v>
      </c>
      <c r="Q40" s="403" t="s">
        <v>529</v>
      </c>
      <c r="R40" s="404">
        <v>0.69156293222683263</v>
      </c>
      <c r="S40" s="401" t="s">
        <v>515</v>
      </c>
      <c r="T40" s="404">
        <v>0</v>
      </c>
      <c r="U40" s="403" t="s">
        <v>516</v>
      </c>
      <c r="V40" s="404">
        <v>8.3963056255247692E-2</v>
      </c>
      <c r="W40" s="401" t="s">
        <v>515</v>
      </c>
      <c r="X40" s="404">
        <v>5.549389567147614E-2</v>
      </c>
      <c r="Y40" s="401" t="s">
        <v>526</v>
      </c>
      <c r="Z40" s="404">
        <v>0.12315270935960591</v>
      </c>
      <c r="AA40" s="403" t="s">
        <v>525</v>
      </c>
      <c r="AB40" s="405">
        <v>0.39822331137999695</v>
      </c>
    </row>
    <row r="41" spans="2:28" ht="15.75" customHeight="1" x14ac:dyDescent="0.15">
      <c r="B41" s="406" t="s">
        <v>528</v>
      </c>
      <c r="C41" s="404">
        <v>0.43318893702099304</v>
      </c>
      <c r="D41" s="403" t="s">
        <v>507</v>
      </c>
      <c r="E41" s="402">
        <v>0</v>
      </c>
      <c r="F41" s="401" t="s">
        <v>507</v>
      </c>
      <c r="G41" s="402">
        <v>0</v>
      </c>
      <c r="H41" s="403" t="s">
        <v>507</v>
      </c>
      <c r="I41" s="402">
        <v>0</v>
      </c>
      <c r="J41" s="401" t="s">
        <v>514</v>
      </c>
      <c r="K41" s="402">
        <v>0</v>
      </c>
      <c r="L41" s="403" t="s">
        <v>496</v>
      </c>
      <c r="M41" s="407">
        <v>0.13153567905294311</v>
      </c>
      <c r="N41" s="399"/>
      <c r="O41" s="406" t="s">
        <v>496</v>
      </c>
      <c r="P41" s="402">
        <v>0.61707233459033251</v>
      </c>
      <c r="Q41" s="403" t="s">
        <v>521</v>
      </c>
      <c r="R41" s="404">
        <v>0.6476683937823835</v>
      </c>
      <c r="S41" s="401" t="s">
        <v>516</v>
      </c>
      <c r="T41" s="404">
        <v>0</v>
      </c>
      <c r="U41" s="403" t="s">
        <v>504</v>
      </c>
      <c r="V41" s="402">
        <v>0</v>
      </c>
      <c r="W41" s="401" t="s">
        <v>506</v>
      </c>
      <c r="X41" s="402">
        <v>0</v>
      </c>
      <c r="Y41" s="401" t="s">
        <v>506</v>
      </c>
      <c r="Z41" s="402">
        <v>0</v>
      </c>
      <c r="AA41" s="403" t="s">
        <v>528</v>
      </c>
      <c r="AB41" s="405">
        <v>0.39429784652714589</v>
      </c>
    </row>
    <row r="42" spans="2:28" ht="15.75" customHeight="1" x14ac:dyDescent="0.15">
      <c r="B42" s="406" t="s">
        <v>515</v>
      </c>
      <c r="C42" s="404">
        <v>0.36326426195958045</v>
      </c>
      <c r="D42" s="403" t="s">
        <v>521</v>
      </c>
      <c r="E42" s="404">
        <v>0</v>
      </c>
      <c r="F42" s="401" t="s">
        <v>513</v>
      </c>
      <c r="G42" s="402">
        <v>0</v>
      </c>
      <c r="H42" s="403" t="s">
        <v>515</v>
      </c>
      <c r="I42" s="404">
        <v>0</v>
      </c>
      <c r="J42" s="401" t="s">
        <v>515</v>
      </c>
      <c r="K42" s="404">
        <v>0</v>
      </c>
      <c r="L42" s="403" t="s">
        <v>504</v>
      </c>
      <c r="M42" s="407">
        <v>0</v>
      </c>
      <c r="N42" s="399"/>
      <c r="O42" s="406" t="s">
        <v>521</v>
      </c>
      <c r="P42" s="404">
        <v>0.4944375772558714</v>
      </c>
      <c r="Q42" s="403" t="s">
        <v>525</v>
      </c>
      <c r="R42" s="404">
        <v>0.5357142857142857</v>
      </c>
      <c r="S42" s="401" t="s">
        <v>521</v>
      </c>
      <c r="T42" s="404">
        <v>0</v>
      </c>
      <c r="U42" s="403" t="s">
        <v>506</v>
      </c>
      <c r="V42" s="402">
        <v>0</v>
      </c>
      <c r="W42" s="401" t="s">
        <v>507</v>
      </c>
      <c r="X42" s="402">
        <v>0</v>
      </c>
      <c r="Y42" s="401" t="s">
        <v>507</v>
      </c>
      <c r="Z42" s="402">
        <v>0</v>
      </c>
      <c r="AA42" s="403" t="s">
        <v>515</v>
      </c>
      <c r="AB42" s="405">
        <v>0.34434620753838996</v>
      </c>
    </row>
    <row r="43" spans="2:28" ht="15.75" customHeight="1" x14ac:dyDescent="0.15">
      <c r="B43" s="406" t="s">
        <v>496</v>
      </c>
      <c r="C43" s="402">
        <v>0.33697572466138848</v>
      </c>
      <c r="D43" s="403" t="s">
        <v>522</v>
      </c>
      <c r="E43" s="404">
        <v>0</v>
      </c>
      <c r="F43" s="401" t="s">
        <v>514</v>
      </c>
      <c r="G43" s="402">
        <v>0</v>
      </c>
      <c r="H43" s="403" t="s">
        <v>521</v>
      </c>
      <c r="I43" s="404">
        <v>0</v>
      </c>
      <c r="J43" s="401" t="s">
        <v>522</v>
      </c>
      <c r="K43" s="404">
        <v>0</v>
      </c>
      <c r="L43" s="403" t="s">
        <v>506</v>
      </c>
      <c r="M43" s="407">
        <v>0</v>
      </c>
      <c r="N43" s="399"/>
      <c r="O43" s="406" t="s">
        <v>525</v>
      </c>
      <c r="P43" s="404">
        <v>0.48622366288492702</v>
      </c>
      <c r="Q43" s="403" t="s">
        <v>513</v>
      </c>
      <c r="R43" s="402">
        <v>0.47348484848484851</v>
      </c>
      <c r="S43" s="401" t="s">
        <v>522</v>
      </c>
      <c r="T43" s="404">
        <v>0</v>
      </c>
      <c r="U43" s="403" t="s">
        <v>507</v>
      </c>
      <c r="V43" s="402">
        <v>0</v>
      </c>
      <c r="W43" s="401" t="s">
        <v>522</v>
      </c>
      <c r="X43" s="404">
        <v>0</v>
      </c>
      <c r="Y43" s="401" t="s">
        <v>512</v>
      </c>
      <c r="Z43" s="402">
        <v>0</v>
      </c>
      <c r="AA43" s="403" t="s">
        <v>496</v>
      </c>
      <c r="AB43" s="407">
        <v>0.33372068770298857</v>
      </c>
    </row>
    <row r="44" spans="2:28" ht="15.75" customHeight="1" x14ac:dyDescent="0.15">
      <c r="B44" s="406" t="s">
        <v>521</v>
      </c>
      <c r="C44" s="404">
        <v>0.21516263764080495</v>
      </c>
      <c r="D44" s="403" t="s">
        <v>523</v>
      </c>
      <c r="E44" s="404">
        <v>0</v>
      </c>
      <c r="F44" s="401" t="s">
        <v>521</v>
      </c>
      <c r="G44" s="404">
        <v>0</v>
      </c>
      <c r="H44" s="403" t="s">
        <v>522</v>
      </c>
      <c r="I44" s="404">
        <v>0</v>
      </c>
      <c r="J44" s="401" t="s">
        <v>524</v>
      </c>
      <c r="K44" s="404">
        <v>0</v>
      </c>
      <c r="L44" s="403" t="s">
        <v>507</v>
      </c>
      <c r="M44" s="407">
        <v>0</v>
      </c>
      <c r="N44" s="399"/>
      <c r="O44" s="406" t="s">
        <v>513</v>
      </c>
      <c r="P44" s="402">
        <v>0.45126353790613716</v>
      </c>
      <c r="Q44" s="403" t="s">
        <v>531</v>
      </c>
      <c r="R44" s="404">
        <v>0.3968253968253968</v>
      </c>
      <c r="S44" s="401" t="s">
        <v>523</v>
      </c>
      <c r="T44" s="404">
        <v>0</v>
      </c>
      <c r="U44" s="403" t="s">
        <v>515</v>
      </c>
      <c r="V44" s="404">
        <v>0</v>
      </c>
      <c r="W44" s="401" t="s">
        <v>523</v>
      </c>
      <c r="X44" s="404">
        <v>0</v>
      </c>
      <c r="Y44" s="401" t="s">
        <v>522</v>
      </c>
      <c r="Z44" s="404">
        <v>0</v>
      </c>
      <c r="AA44" s="403" t="s">
        <v>521</v>
      </c>
      <c r="AB44" s="405">
        <v>0.25486561631139942</v>
      </c>
    </row>
    <row r="45" spans="2:28" ht="15.75" customHeight="1" x14ac:dyDescent="0.15">
      <c r="B45" s="406" t="s">
        <v>532</v>
      </c>
      <c r="C45" s="404">
        <v>0.19056693663649357</v>
      </c>
      <c r="D45" s="403" t="s">
        <v>525</v>
      </c>
      <c r="E45" s="404">
        <v>0</v>
      </c>
      <c r="F45" s="401" t="s">
        <v>522</v>
      </c>
      <c r="G45" s="404">
        <v>0</v>
      </c>
      <c r="H45" s="403" t="s">
        <v>523</v>
      </c>
      <c r="I45" s="404">
        <v>0</v>
      </c>
      <c r="J45" s="401" t="s">
        <v>527</v>
      </c>
      <c r="K45" s="404">
        <v>0</v>
      </c>
      <c r="L45" s="403" t="s">
        <v>521</v>
      </c>
      <c r="M45" s="405">
        <v>0</v>
      </c>
      <c r="N45" s="392"/>
      <c r="O45" s="406" t="s">
        <v>506</v>
      </c>
      <c r="P45" s="402">
        <v>0</v>
      </c>
      <c r="Q45" s="403" t="s">
        <v>527</v>
      </c>
      <c r="R45" s="404">
        <v>0.21978021978021978</v>
      </c>
      <c r="S45" s="401" t="s">
        <v>524</v>
      </c>
      <c r="T45" s="404">
        <v>0</v>
      </c>
      <c r="U45" s="403" t="s">
        <v>521</v>
      </c>
      <c r="V45" s="404">
        <v>0</v>
      </c>
      <c r="W45" s="401" t="s">
        <v>526</v>
      </c>
      <c r="X45" s="404">
        <v>0</v>
      </c>
      <c r="Y45" s="401" t="s">
        <v>523</v>
      </c>
      <c r="Z45" s="404">
        <v>0</v>
      </c>
      <c r="AA45" s="403" t="s">
        <v>532</v>
      </c>
      <c r="AB45" s="405">
        <v>0.17331022530329288</v>
      </c>
    </row>
    <row r="46" spans="2:28" ht="15.75" customHeight="1" x14ac:dyDescent="0.15">
      <c r="B46" s="406" t="s">
        <v>527</v>
      </c>
      <c r="C46" s="404">
        <v>4.2043304603741859E-2</v>
      </c>
      <c r="D46" s="403" t="s">
        <v>526</v>
      </c>
      <c r="E46" s="404">
        <v>0</v>
      </c>
      <c r="F46" s="401" t="s">
        <v>523</v>
      </c>
      <c r="G46" s="404">
        <v>0</v>
      </c>
      <c r="H46" s="403" t="s">
        <v>524</v>
      </c>
      <c r="I46" s="404">
        <v>0</v>
      </c>
      <c r="J46" s="401" t="s">
        <v>528</v>
      </c>
      <c r="K46" s="404">
        <v>0</v>
      </c>
      <c r="L46" s="403" t="s">
        <v>522</v>
      </c>
      <c r="M46" s="405">
        <v>0</v>
      </c>
      <c r="N46" s="392"/>
      <c r="O46" s="406" t="s">
        <v>507</v>
      </c>
      <c r="P46" s="402">
        <v>0</v>
      </c>
      <c r="Q46" s="403" t="s">
        <v>506</v>
      </c>
      <c r="R46" s="402">
        <v>0</v>
      </c>
      <c r="S46" s="401" t="s">
        <v>527</v>
      </c>
      <c r="T46" s="404">
        <v>0</v>
      </c>
      <c r="U46" s="403" t="s">
        <v>522</v>
      </c>
      <c r="V46" s="404">
        <v>0</v>
      </c>
      <c r="W46" s="401" t="s">
        <v>527</v>
      </c>
      <c r="X46" s="404">
        <v>0</v>
      </c>
      <c r="Y46" s="401" t="s">
        <v>524</v>
      </c>
      <c r="Z46" s="404">
        <v>0</v>
      </c>
      <c r="AA46" s="403" t="s">
        <v>531</v>
      </c>
      <c r="AB46" s="405">
        <v>0.16366612111292961</v>
      </c>
    </row>
    <row r="47" spans="2:28" ht="15.75" customHeight="1" x14ac:dyDescent="0.15">
      <c r="B47" s="406" t="s">
        <v>523</v>
      </c>
      <c r="C47" s="404">
        <v>4.1823504809703052E-2</v>
      </c>
      <c r="D47" s="403" t="s">
        <v>530</v>
      </c>
      <c r="E47" s="404">
        <v>0</v>
      </c>
      <c r="F47" s="401" t="s">
        <v>524</v>
      </c>
      <c r="G47" s="404">
        <v>0</v>
      </c>
      <c r="H47" s="403" t="s">
        <v>526</v>
      </c>
      <c r="I47" s="404">
        <v>0</v>
      </c>
      <c r="J47" s="401" t="s">
        <v>530</v>
      </c>
      <c r="K47" s="404">
        <v>0</v>
      </c>
      <c r="L47" s="403" t="s">
        <v>523</v>
      </c>
      <c r="M47" s="405">
        <v>0</v>
      </c>
      <c r="N47" s="392"/>
      <c r="O47" s="406" t="s">
        <v>522</v>
      </c>
      <c r="P47" s="404">
        <v>0</v>
      </c>
      <c r="Q47" s="403" t="s">
        <v>507</v>
      </c>
      <c r="R47" s="402">
        <v>0</v>
      </c>
      <c r="S47" s="401" t="s">
        <v>528</v>
      </c>
      <c r="T47" s="404">
        <v>0</v>
      </c>
      <c r="U47" s="403" t="s">
        <v>523</v>
      </c>
      <c r="V47" s="404">
        <v>0</v>
      </c>
      <c r="W47" s="401" t="s">
        <v>528</v>
      </c>
      <c r="X47" s="404">
        <v>0</v>
      </c>
      <c r="Y47" s="401" t="s">
        <v>525</v>
      </c>
      <c r="Z47" s="404">
        <v>0</v>
      </c>
      <c r="AA47" s="403" t="s">
        <v>527</v>
      </c>
      <c r="AB47" s="405">
        <v>3.8321517532094271E-2</v>
      </c>
    </row>
    <row r="48" spans="2:28" ht="15.75" customHeight="1" x14ac:dyDescent="0.15">
      <c r="B48" s="406" t="s">
        <v>531</v>
      </c>
      <c r="C48" s="404">
        <v>3.6101083032490974E-2</v>
      </c>
      <c r="D48" s="403" t="s">
        <v>531</v>
      </c>
      <c r="E48" s="404">
        <v>0</v>
      </c>
      <c r="F48" s="401" t="s">
        <v>527</v>
      </c>
      <c r="G48" s="404">
        <v>0</v>
      </c>
      <c r="H48" s="403" t="s">
        <v>527</v>
      </c>
      <c r="I48" s="404">
        <v>0</v>
      </c>
      <c r="J48" s="401" t="s">
        <v>531</v>
      </c>
      <c r="K48" s="404">
        <v>0</v>
      </c>
      <c r="L48" s="403" t="s">
        <v>524</v>
      </c>
      <c r="M48" s="405">
        <v>0</v>
      </c>
      <c r="N48" s="392"/>
      <c r="O48" s="406" t="s">
        <v>523</v>
      </c>
      <c r="P48" s="404">
        <v>0</v>
      </c>
      <c r="Q48" s="403" t="s">
        <v>508</v>
      </c>
      <c r="R48" s="402">
        <v>0</v>
      </c>
      <c r="S48" s="401" t="s">
        <v>530</v>
      </c>
      <c r="T48" s="404">
        <v>0</v>
      </c>
      <c r="U48" s="403" t="s">
        <v>527</v>
      </c>
      <c r="V48" s="404">
        <v>0</v>
      </c>
      <c r="W48" s="401" t="s">
        <v>530</v>
      </c>
      <c r="X48" s="404">
        <v>0</v>
      </c>
      <c r="Y48" s="401" t="s">
        <v>527</v>
      </c>
      <c r="Z48" s="404">
        <v>0</v>
      </c>
      <c r="AA48" s="403" t="s">
        <v>523</v>
      </c>
      <c r="AB48" s="405">
        <v>3.7828636277662191E-2</v>
      </c>
    </row>
    <row r="49" spans="2:28" ht="15.75" customHeight="1" x14ac:dyDescent="0.15">
      <c r="B49" s="406" t="s">
        <v>506</v>
      </c>
      <c r="C49" s="402">
        <v>0</v>
      </c>
      <c r="D49" s="403" t="s">
        <v>532</v>
      </c>
      <c r="E49" s="404">
        <v>0</v>
      </c>
      <c r="F49" s="401" t="s">
        <v>528</v>
      </c>
      <c r="G49" s="404">
        <v>0</v>
      </c>
      <c r="H49" s="403" t="s">
        <v>528</v>
      </c>
      <c r="I49" s="404">
        <v>0</v>
      </c>
      <c r="J49" s="401" t="s">
        <v>533</v>
      </c>
      <c r="K49" s="404">
        <v>0</v>
      </c>
      <c r="L49" s="403" t="s">
        <v>527</v>
      </c>
      <c r="M49" s="405">
        <v>0</v>
      </c>
      <c r="N49" s="392"/>
      <c r="O49" s="406" t="s">
        <v>527</v>
      </c>
      <c r="P49" s="404">
        <v>0</v>
      </c>
      <c r="Q49" s="403" t="s">
        <v>522</v>
      </c>
      <c r="R49" s="404">
        <v>0</v>
      </c>
      <c r="S49" s="401" t="s">
        <v>531</v>
      </c>
      <c r="T49" s="404">
        <v>0</v>
      </c>
      <c r="U49" s="403" t="s">
        <v>530</v>
      </c>
      <c r="V49" s="404">
        <v>0</v>
      </c>
      <c r="W49" s="401" t="s">
        <v>531</v>
      </c>
      <c r="X49" s="404">
        <v>0</v>
      </c>
      <c r="Y49" s="401" t="s">
        <v>528</v>
      </c>
      <c r="Z49" s="404">
        <v>0</v>
      </c>
      <c r="AA49" s="403" t="s">
        <v>506</v>
      </c>
      <c r="AB49" s="407">
        <v>0</v>
      </c>
    </row>
    <row r="50" spans="2:28" ht="15.75" customHeight="1" x14ac:dyDescent="0.15">
      <c r="B50" s="406" t="s">
        <v>507</v>
      </c>
      <c r="C50" s="402">
        <v>0</v>
      </c>
      <c r="D50" s="403" t="s">
        <v>536</v>
      </c>
      <c r="E50" s="404">
        <v>0</v>
      </c>
      <c r="F50" s="401" t="s">
        <v>531</v>
      </c>
      <c r="G50" s="404">
        <v>0</v>
      </c>
      <c r="H50" s="403" t="s">
        <v>531</v>
      </c>
      <c r="I50" s="404">
        <v>0</v>
      </c>
      <c r="J50" s="401" t="s">
        <v>536</v>
      </c>
      <c r="K50" s="404">
        <v>0</v>
      </c>
      <c r="L50" s="403" t="s">
        <v>531</v>
      </c>
      <c r="M50" s="405">
        <v>0</v>
      </c>
      <c r="N50" s="392"/>
      <c r="O50" s="406" t="s">
        <v>531</v>
      </c>
      <c r="P50" s="404">
        <v>0</v>
      </c>
      <c r="Q50" s="403" t="s">
        <v>523</v>
      </c>
      <c r="R50" s="404">
        <v>0</v>
      </c>
      <c r="S50" s="401" t="s">
        <v>532</v>
      </c>
      <c r="T50" s="404">
        <v>0</v>
      </c>
      <c r="U50" s="403" t="s">
        <v>531</v>
      </c>
      <c r="V50" s="404">
        <v>0</v>
      </c>
      <c r="W50" s="401" t="s">
        <v>532</v>
      </c>
      <c r="X50" s="404">
        <v>0</v>
      </c>
      <c r="Y50" s="401" t="s">
        <v>530</v>
      </c>
      <c r="Z50" s="404">
        <v>0</v>
      </c>
      <c r="AA50" s="403" t="s">
        <v>507</v>
      </c>
      <c r="AB50" s="407">
        <v>0</v>
      </c>
    </row>
    <row r="51" spans="2:28" ht="15.75" customHeight="1" x14ac:dyDescent="0.15">
      <c r="B51" s="406" t="s">
        <v>522</v>
      </c>
      <c r="C51" s="404">
        <v>0</v>
      </c>
      <c r="D51" s="403" t="s">
        <v>538</v>
      </c>
      <c r="E51" s="404">
        <v>0</v>
      </c>
      <c r="F51" s="401" t="s">
        <v>533</v>
      </c>
      <c r="G51" s="404">
        <v>0</v>
      </c>
      <c r="H51" s="403" t="s">
        <v>538</v>
      </c>
      <c r="I51" s="404">
        <v>0</v>
      </c>
      <c r="J51" s="401" t="s">
        <v>538</v>
      </c>
      <c r="K51" s="404">
        <v>0</v>
      </c>
      <c r="L51" s="403" t="s">
        <v>532</v>
      </c>
      <c r="M51" s="405">
        <v>0</v>
      </c>
      <c r="N51" s="392"/>
      <c r="O51" s="406" t="s">
        <v>532</v>
      </c>
      <c r="P51" s="404">
        <v>0</v>
      </c>
      <c r="Q51" s="403" t="s">
        <v>532</v>
      </c>
      <c r="R51" s="404">
        <v>0</v>
      </c>
      <c r="S51" s="401" t="s">
        <v>533</v>
      </c>
      <c r="T51" s="404">
        <v>0</v>
      </c>
      <c r="U51" s="403" t="s">
        <v>532</v>
      </c>
      <c r="V51" s="404">
        <v>0</v>
      </c>
      <c r="W51" s="401" t="s">
        <v>533</v>
      </c>
      <c r="X51" s="404">
        <v>0</v>
      </c>
      <c r="Y51" s="401" t="s">
        <v>532</v>
      </c>
      <c r="Z51" s="404">
        <v>0</v>
      </c>
      <c r="AA51" s="403" t="s">
        <v>522</v>
      </c>
      <c r="AB51" s="405">
        <v>0</v>
      </c>
    </row>
    <row r="52" spans="2:28" x14ac:dyDescent="0.15"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2:28" x14ac:dyDescent="0.15">
      <c r="B53" s="24" t="s">
        <v>616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</sheetData>
  <phoneticPr fontId="31"/>
  <conditionalFormatting sqref="C2 X2 V2 T2 R2 P2 M2:N2 K2 I2 G2 E2 Z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40</vt:i4>
      </vt:variant>
      <vt:variant>
        <vt:lpstr>名前付き一覧</vt:lpstr>
      </vt:variant>
      <vt:variant>
        <vt:i4>18</vt:i4>
      </vt:variant>
    </vt:vector>
  </HeadingPairs>
  <TitlesOfParts>
    <vt:vector size="58" baseType="lpstr">
      <vt:lpstr>図表4-7　属性</vt:lpstr>
      <vt:lpstr>図表8　地元購買率　前回比</vt:lpstr>
      <vt:lpstr>図表9　地元購買率増減幅</vt:lpstr>
      <vt:lpstr>図表10　地元購買率増減幅上位10市町村</vt:lpstr>
      <vt:lpstr>図表11　地元購買率推移</vt:lpstr>
      <vt:lpstr>図表12　市町村別　商品別地元購買率</vt:lpstr>
      <vt:lpstr>図表13　市町村別　商品別地元購買率　高い順</vt:lpstr>
      <vt:lpstr>図表14　県外流出状況</vt:lpstr>
      <vt:lpstr>図表15　県外流出率</vt:lpstr>
      <vt:lpstr>図表16ﾏﾄ食料品</vt:lpstr>
      <vt:lpstr>図表17ﾏﾄ家電</vt:lpstr>
      <vt:lpstr>図表18ﾏﾄ雑貨</vt:lpstr>
      <vt:lpstr>図表19ﾏﾄ医薬</vt:lpstr>
      <vt:lpstr>図表20ﾏﾄ衣料</vt:lpstr>
      <vt:lpstr>図表21ﾏﾄﾌｧｯｼｮ</vt:lpstr>
      <vt:lpstr>図表22ﾏﾄ装飾</vt:lpstr>
      <vt:lpstr>図表23ﾏﾄ書籍</vt:lpstr>
      <vt:lpstr>図表24ﾏﾄｽﾎﾟｰﾂ</vt:lpstr>
      <vt:lpstr>図表25ﾏﾄ贈答</vt:lpstr>
      <vt:lpstr>図表26ﾏﾄ外食</vt:lpstr>
      <vt:lpstr>図表27ﾏﾄ10商品</vt:lpstr>
      <vt:lpstr>図表28ﾏﾄ商品総合</vt:lpstr>
      <vt:lpstr>図表29-30　利用状況</vt:lpstr>
      <vt:lpstr>図表31　利用状況</vt:lpstr>
      <vt:lpstr>図表32-33　買物理由</vt:lpstr>
      <vt:lpstr>図表34　買物理由</vt:lpstr>
      <vt:lpstr>図表35　利用交通機関</vt:lpstr>
      <vt:lpstr>図表36　買物頻度</vt:lpstr>
      <vt:lpstr>図表37　商店街利用頻度</vt:lpstr>
      <vt:lpstr>図表38　近くにある商店街・一般商店の利用頻度</vt:lpstr>
      <vt:lpstr>図表39　商店街買物理由</vt:lpstr>
      <vt:lpstr>図表40　近くにある商店街・一般商店で買物する理由</vt:lpstr>
      <vt:lpstr>図表41　商店街買物条件</vt:lpstr>
      <vt:lpstr>図表42　近くの商店街・一般商店で買物したくなる条件</vt:lpstr>
      <vt:lpstr>図表43　通信販売利用状況</vt:lpstr>
      <vt:lpstr>図表44図表45　買物比率</vt:lpstr>
      <vt:lpstr>図表46図表47　買物理由</vt:lpstr>
      <vt:lpstr>図表48図表49　通信販売購入頻度</vt:lpstr>
      <vt:lpstr>図表50　買物方法別買物比率　理由　頻度</vt:lpstr>
      <vt:lpstr>図表51　通信販売今後利用</vt:lpstr>
      <vt:lpstr>'図表11　地元購買率推移'!Print_Area</vt:lpstr>
      <vt:lpstr>'図表14　県外流出状況'!Print_Area</vt:lpstr>
      <vt:lpstr>図表16ﾏﾄ食料品!Print_Area</vt:lpstr>
      <vt:lpstr>図表17ﾏﾄ家電!Print_Area</vt:lpstr>
      <vt:lpstr>図表18ﾏﾄ雑貨!Print_Area</vt:lpstr>
      <vt:lpstr>図表19ﾏﾄ医薬!Print_Area</vt:lpstr>
      <vt:lpstr>図表20ﾏﾄ衣料!Print_Area</vt:lpstr>
      <vt:lpstr>図表21ﾏﾄﾌｧｯｼｮ!Print_Area</vt:lpstr>
      <vt:lpstr>図表22ﾏﾄ装飾!Print_Area</vt:lpstr>
      <vt:lpstr>図表23ﾏﾄ書籍!Print_Area</vt:lpstr>
      <vt:lpstr>図表24ﾏﾄｽﾎﾟｰﾂ!Print_Area</vt:lpstr>
      <vt:lpstr>図表25ﾏﾄ贈答!Print_Area</vt:lpstr>
      <vt:lpstr>図表26ﾏﾄ外食!Print_Area</vt:lpstr>
      <vt:lpstr>図表27ﾏﾄ10商品!Print_Area</vt:lpstr>
      <vt:lpstr>図表28ﾏﾄ商品総合!Print_Area</vt:lpstr>
      <vt:lpstr>'図表39　商店街買物理由'!Print_Area</vt:lpstr>
      <vt:lpstr>'図表41　商店街買物条件'!Print_Area</vt:lpstr>
      <vt:lpstr>'図表51　通信販売今後利用'!Print_Area</vt:lpstr>
    </vt:vector>
  </TitlesOfParts>
  <Company>足利銀行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足利銀行</dc:creator>
  <cp:lastModifiedBy>足利銀行</cp:lastModifiedBy>
  <cp:lastPrinted>2015-04-10T01:04:55Z</cp:lastPrinted>
  <dcterms:created xsi:type="dcterms:W3CDTF">2014-10-01T08:10:04Z</dcterms:created>
  <dcterms:modified xsi:type="dcterms:W3CDTF">2015-06-29T02:44:19Z</dcterms:modified>
</cp:coreProperties>
</file>