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47451\Desktop\大島HPデータ\"/>
    </mc:Choice>
  </mc:AlternateContent>
  <xr:revisionPtr revIDLastSave="0" documentId="13_ncr:1_{910F2B41-83CE-43EC-B0EC-124E01389202}" xr6:coauthVersionLast="36" xr6:coauthVersionMax="36" xr10:uidLastSave="{00000000-0000-0000-0000-000000000000}"/>
  <bookViews>
    <workbookView xWindow="7670" yWindow="20" windowWidth="7650" windowHeight="8550" xr2:uid="{00000000-000D-0000-FFFF-FFFF00000000}"/>
  </bookViews>
  <sheets>
    <sheet name="実数" sheetId="1" r:id="rId1"/>
    <sheet name="増加率" sheetId="2" r:id="rId2"/>
    <sheet name="構成比" sheetId="14" r:id="rId3"/>
    <sheet name="寄与度" sheetId="15" r:id="rId4"/>
    <sheet name="25" sheetId="6" state="hidden" r:id="rId5"/>
    <sheet name="Sheet1" sheetId="7" state="hidden" r:id="rId6"/>
    <sheet name="Sheet2" sheetId="8" state="hidden" r:id="rId7"/>
  </sheets>
  <definedNames>
    <definedName name="_xlnm.Print_Area" localSheetId="4">'25'!$A$1:$T$72</definedName>
    <definedName name="_xlnm.Print_Area" localSheetId="3">寄与度!$A$1:$M$48</definedName>
    <definedName name="_xlnm.Print_Area" localSheetId="2">構成比!$A$2:$M$48</definedName>
    <definedName name="_xlnm.Print_Area" localSheetId="0">実数!$A$1:$M$48</definedName>
    <definedName name="_xlnm.Print_Area" localSheetId="1">増加率!$A$2:$M$48</definedName>
    <definedName name="_xlnm.Print_Area">実数!$B$2:$M$51</definedName>
  </definedNames>
  <calcPr calcId="191029"/>
</workbook>
</file>

<file path=xl/calcChain.xml><?xml version="1.0" encoding="utf-8"?>
<calcChain xmlns="http://schemas.openxmlformats.org/spreadsheetml/2006/main">
  <c r="C50" i="1" l="1"/>
  <c r="L50" i="1"/>
  <c r="D50" i="1"/>
  <c r="H50" i="1"/>
  <c r="G50" i="1"/>
  <c r="I50" i="1"/>
  <c r="E50" i="1"/>
  <c r="K50" i="1"/>
  <c r="J50" i="1"/>
  <c r="B50" i="1"/>
  <c r="F50" i="1"/>
  <c r="N13" i="7"/>
  <c r="H25" i="7"/>
  <c r="K69" i="7"/>
  <c r="I55" i="7"/>
  <c r="G55" i="7"/>
  <c r="G63" i="7"/>
  <c r="H63" i="7"/>
  <c r="H51" i="7"/>
  <c r="G43" i="7"/>
  <c r="I41" i="7"/>
  <c r="G41" i="7"/>
  <c r="H39" i="7"/>
  <c r="G39" i="7"/>
  <c r="G37" i="7"/>
  <c r="H35" i="7"/>
  <c r="H13" i="7"/>
  <c r="G13" i="7"/>
  <c r="H49" i="7"/>
  <c r="I9" i="7"/>
  <c r="I53" i="7"/>
  <c r="G11" i="7"/>
  <c r="Q61" i="7"/>
  <c r="N59" i="7"/>
  <c r="M41" i="7"/>
  <c r="O69" i="7"/>
  <c r="N37" i="7"/>
  <c r="M15" i="7"/>
  <c r="P61" i="7"/>
  <c r="N45" i="7"/>
  <c r="M13" i="7"/>
  <c r="M65" i="7"/>
  <c r="L39" i="7"/>
  <c r="O33" i="7"/>
  <c r="N33" i="7"/>
  <c r="P35" i="7"/>
  <c r="L63" i="7"/>
  <c r="R15" i="7"/>
  <c r="L61" i="7"/>
  <c r="L37" i="7"/>
  <c r="M57" i="7"/>
  <c r="N35" i="7"/>
  <c r="M9" i="7"/>
  <c r="O47" i="7"/>
  <c r="L69" i="7"/>
  <c r="P37" i="7"/>
  <c r="M63" i="7"/>
  <c r="P27" i="7"/>
  <c r="N27" i="7"/>
  <c r="O27" i="7"/>
  <c r="P45" i="7"/>
  <c r="M47" i="7"/>
  <c r="L25" i="7"/>
  <c r="P25" i="7"/>
  <c r="M21" i="7"/>
  <c r="O63" i="7"/>
  <c r="O15" i="7"/>
  <c r="P33" i="7"/>
  <c r="N67" i="7"/>
  <c r="O65" i="7"/>
  <c r="O57" i="7"/>
  <c r="L65" i="7"/>
  <c r="N65" i="7"/>
  <c r="L47" i="7"/>
  <c r="N61" i="7"/>
  <c r="N39" i="7"/>
  <c r="N69" i="7"/>
  <c r="N41" i="7"/>
  <c r="O35" i="7"/>
  <c r="N25" i="7"/>
  <c r="L45" i="7"/>
  <c r="O25" i="7"/>
  <c r="M23" i="7"/>
  <c r="P47" i="7"/>
  <c r="O37" i="7"/>
  <c r="L41" i="7"/>
  <c r="M69" i="7"/>
  <c r="P69" i="7"/>
  <c r="O21" i="7"/>
  <c r="P59" i="7"/>
  <c r="L67" i="7"/>
  <c r="O59" i="7"/>
  <c r="L55" i="7"/>
  <c r="L19" i="7"/>
  <c r="L13" i="7"/>
  <c r="N53" i="7"/>
  <c r="O53" i="7"/>
  <c r="L57" i="7"/>
  <c r="O43" i="7"/>
  <c r="N57" i="7"/>
  <c r="N55" i="7"/>
  <c r="P53" i="7"/>
  <c r="L51" i="7"/>
  <c r="M53" i="7"/>
  <c r="P55" i="7"/>
  <c r="P49" i="7"/>
  <c r="L49" i="7"/>
  <c r="N21" i="7"/>
  <c r="M11" i="7"/>
  <c r="L23" i="7"/>
  <c r="M25" i="7"/>
  <c r="M59" i="7"/>
  <c r="P65" i="7"/>
  <c r="N9" i="7"/>
  <c r="M61" i="7"/>
  <c r="O67" i="7"/>
  <c r="L33" i="7"/>
  <c r="P15" i="7"/>
  <c r="P9" i="7"/>
  <c r="P19" i="7"/>
  <c r="P43" i="7"/>
  <c r="N11" i="7"/>
  <c r="O45" i="7"/>
  <c r="M45" i="7"/>
  <c r="M37" i="7"/>
  <c r="O41" i="7"/>
  <c r="O9" i="7"/>
  <c r="L11" i="7"/>
  <c r="N63" i="7"/>
  <c r="O11" i="7"/>
  <c r="N51" i="7"/>
  <c r="M19" i="7"/>
  <c r="N19" i="7"/>
  <c r="M43" i="7"/>
  <c r="P13" i="7"/>
  <c r="L31" i="7"/>
  <c r="M31" i="7"/>
  <c r="N23" i="7"/>
  <c r="O51" i="7"/>
  <c r="M49" i="7"/>
  <c r="P31" i="7"/>
  <c r="P23" i="7"/>
  <c r="O29" i="7"/>
  <c r="L21" i="7"/>
  <c r="P11" i="7"/>
  <c r="O49" i="7"/>
  <c r="M29" i="7"/>
  <c r="P17" i="7"/>
  <c r="N29" i="7"/>
  <c r="N17" i="7"/>
  <c r="O17" i="7"/>
  <c r="N49" i="7"/>
  <c r="L17" i="7"/>
  <c r="M17" i="7"/>
  <c r="O71" i="7"/>
  <c r="L71" i="7"/>
  <c r="S41" i="7"/>
  <c r="K25" i="7"/>
  <c r="M71" i="7"/>
  <c r="P71" i="7"/>
  <c r="L29" i="7"/>
  <c r="L53" i="7"/>
  <c r="O31" i="7"/>
  <c r="M39" i="7"/>
  <c r="P39" i="7"/>
  <c r="O19" i="7"/>
  <c r="P57" i="7"/>
  <c r="M67" i="7"/>
  <c r="L9" i="7"/>
  <c r="O13" i="7"/>
  <c r="P29" i="7"/>
  <c r="M51" i="7"/>
  <c r="P51" i="7"/>
  <c r="O55" i="7"/>
  <c r="M55" i="7"/>
  <c r="L15" i="7"/>
  <c r="P67" i="7"/>
  <c r="N71" i="7"/>
  <c r="N43" i="7"/>
  <c r="P21" i="7"/>
  <c r="N31" i="7"/>
  <c r="O23" i="7"/>
  <c r="L43" i="7"/>
  <c r="N47" i="7"/>
  <c r="P63" i="7"/>
  <c r="L27" i="7"/>
  <c r="P41" i="7"/>
  <c r="N15" i="7"/>
  <c r="L59" i="7"/>
  <c r="O61" i="7"/>
  <c r="M27" i="7"/>
  <c r="M35" i="7"/>
  <c r="L35" i="7"/>
  <c r="O39" i="7"/>
  <c r="M33" i="7"/>
  <c r="I33" i="7"/>
  <c r="K45" i="7"/>
  <c r="R21" i="7"/>
  <c r="R53" i="7"/>
  <c r="S59" i="7"/>
  <c r="J59" i="7"/>
  <c r="J57" i="7"/>
  <c r="Q69" i="7"/>
  <c r="R35" i="7"/>
  <c r="J65" i="7"/>
  <c r="R33" i="7"/>
  <c r="S37" i="7"/>
  <c r="Q57" i="7"/>
  <c r="Q59" i="7"/>
  <c r="R65" i="7"/>
  <c r="G47" i="7"/>
  <c r="S55" i="7"/>
  <c r="K33" i="7"/>
  <c r="K27" i="7"/>
  <c r="Q27" i="7"/>
  <c r="J53" i="7"/>
  <c r="I45" i="7"/>
  <c r="J47" i="7"/>
  <c r="K41" i="7"/>
  <c r="J43" i="7"/>
  <c r="J15" i="7"/>
  <c r="H27" i="7"/>
  <c r="H21" i="7"/>
  <c r="J45" i="7"/>
  <c r="R37" i="7"/>
  <c r="Q55" i="7"/>
  <c r="Q35" i="7"/>
  <c r="K19" i="7"/>
  <c r="S39" i="7"/>
  <c r="I13" i="7"/>
  <c r="K23" i="7"/>
  <c r="R31" i="7"/>
  <c r="S25" i="7"/>
  <c r="H47" i="7"/>
  <c r="H61" i="7"/>
  <c r="J33" i="7"/>
  <c r="S61" i="7"/>
  <c r="Q53" i="7"/>
  <c r="R27" i="7"/>
  <c r="S65" i="7"/>
  <c r="S35" i="7"/>
  <c r="S51" i="7"/>
  <c r="Q39" i="7"/>
  <c r="J61" i="7"/>
  <c r="K59" i="7"/>
  <c r="J39" i="7"/>
  <c r="G25" i="7"/>
  <c r="K39" i="7"/>
  <c r="G67" i="7"/>
  <c r="I69" i="7"/>
  <c r="G45" i="7"/>
  <c r="K53" i="7"/>
  <c r="J13" i="7"/>
  <c r="G65" i="7"/>
  <c r="R43" i="7"/>
  <c r="K67" i="7"/>
  <c r="I35" i="7"/>
  <c r="I63" i="7"/>
  <c r="I15" i="7"/>
  <c r="S45" i="7"/>
  <c r="Q45" i="7"/>
  <c r="S69" i="7"/>
  <c r="S47" i="7"/>
  <c r="R61" i="7"/>
  <c r="K43" i="7"/>
  <c r="K47" i="7"/>
  <c r="I11" i="7"/>
  <c r="G15" i="7"/>
  <c r="I61" i="7"/>
  <c r="R67" i="7"/>
  <c r="H15" i="7"/>
  <c r="I37" i="7"/>
  <c r="S67" i="7"/>
  <c r="Q15" i="7"/>
  <c r="I43" i="7"/>
  <c r="I47" i="7"/>
  <c r="G33" i="7"/>
  <c r="J55" i="7"/>
  <c r="K61" i="7"/>
  <c r="Q67" i="7"/>
  <c r="G21" i="7"/>
  <c r="G35" i="7"/>
  <c r="J69" i="7"/>
  <c r="G61" i="7"/>
  <c r="R55" i="7"/>
  <c r="S53" i="7"/>
  <c r="H37" i="7"/>
  <c r="H67" i="7"/>
  <c r="H55" i="7"/>
  <c r="J11" i="7"/>
  <c r="S43" i="7"/>
  <c r="Q65" i="7"/>
  <c r="J51" i="7"/>
  <c r="K57" i="7"/>
  <c r="S19" i="7"/>
  <c r="Q19" i="7"/>
  <c r="R51" i="7"/>
  <c r="R63" i="7"/>
  <c r="S21" i="7"/>
  <c r="Q63" i="7"/>
  <c r="Q43" i="7"/>
  <c r="R29" i="7"/>
  <c r="Q51" i="7"/>
  <c r="R23" i="7"/>
  <c r="S57" i="7"/>
  <c r="S29" i="7"/>
  <c r="S49" i="7"/>
  <c r="S63" i="7"/>
  <c r="Q49" i="7"/>
  <c r="R49" i="7"/>
  <c r="S17" i="7"/>
  <c r="Q17" i="7"/>
  <c r="S13" i="7"/>
  <c r="R13" i="7"/>
  <c r="Q13" i="7"/>
  <c r="Q9" i="7"/>
  <c r="S9" i="7"/>
  <c r="Q71" i="7"/>
  <c r="S71" i="7"/>
  <c r="S11" i="7"/>
  <c r="R11" i="7"/>
  <c r="R71" i="7"/>
  <c r="I65" i="7" l="1"/>
  <c r="J37" i="7"/>
  <c r="K15" i="7"/>
  <c r="I21" i="7"/>
  <c r="K11" i="7"/>
  <c r="I25" i="7"/>
  <c r="H23" i="7"/>
  <c r="I31" i="7"/>
  <c r="H53" i="7"/>
  <c r="H65" i="7"/>
  <c r="Q11" i="7"/>
  <c r="R9" i="7"/>
  <c r="R17" i="7"/>
  <c r="Q31" i="7"/>
  <c r="R19" i="7"/>
  <c r="Q21" i="7"/>
  <c r="J63" i="7"/>
  <c r="J67" i="7"/>
  <c r="J25" i="7"/>
  <c r="J19" i="7"/>
  <c r="G27" i="7"/>
  <c r="G23" i="7"/>
  <c r="H33" i="7"/>
  <c r="Q29" i="7"/>
  <c r="S23" i="7"/>
  <c r="H57" i="7"/>
  <c r="G19" i="7"/>
  <c r="G17" i="7"/>
  <c r="S27" i="7"/>
  <c r="Q25" i="7"/>
  <c r="R57" i="7"/>
  <c r="R69" i="7"/>
  <c r="Q33" i="7"/>
  <c r="H41" i="7"/>
  <c r="J41" i="7"/>
  <c r="I59" i="7"/>
  <c r="I57" i="7"/>
  <c r="R39" i="7"/>
  <c r="R45" i="7"/>
  <c r="S15" i="7"/>
  <c r="H11" i="7"/>
  <c r="G9" i="7"/>
  <c r="K35" i="7"/>
  <c r="K21" i="7"/>
  <c r="G57" i="7"/>
  <c r="G59" i="7"/>
  <c r="H59" i="7"/>
  <c r="J9" i="7"/>
  <c r="J35" i="7"/>
  <c r="K37" i="7"/>
  <c r="I39" i="7"/>
  <c r="H69" i="7"/>
  <c r="R59" i="7"/>
  <c r="I29" i="7"/>
  <c r="S31" i="7"/>
  <c r="Q41" i="7"/>
  <c r="R47" i="7"/>
  <c r="R41" i="7"/>
  <c r="G69" i="7"/>
  <c r="R25" i="7"/>
  <c r="Q47" i="7"/>
  <c r="I67" i="7"/>
  <c r="K55" i="7"/>
  <c r="K17" i="7"/>
  <c r="H31" i="7"/>
  <c r="H29" i="7"/>
  <c r="G53" i="7"/>
  <c r="K63" i="7"/>
  <c r="K65" i="7"/>
  <c r="S33" i="7"/>
  <c r="Q37" i="7"/>
  <c r="Q23" i="7"/>
  <c r="I27" i="7"/>
  <c r="I23" i="7"/>
  <c r="K13" i="7"/>
  <c r="H43" i="7"/>
  <c r="H45" i="7"/>
  <c r="J27" i="7"/>
  <c r="J23" i="7"/>
  <c r="J31" i="7" l="1"/>
  <c r="J29" i="7"/>
  <c r="G31" i="7"/>
  <c r="G29" i="7"/>
  <c r="I19" i="7"/>
  <c r="K31" i="7"/>
  <c r="K29" i="7"/>
  <c r="I51" i="7"/>
  <c r="I49" i="7"/>
  <c r="H9" i="7"/>
  <c r="H19" i="7"/>
  <c r="H17" i="7"/>
  <c r="J49" i="7"/>
  <c r="G51" i="7"/>
  <c r="K9" i="7"/>
  <c r="K51" i="7"/>
  <c r="K49" i="7"/>
  <c r="J21" i="7"/>
  <c r="I17" i="7" l="1"/>
  <c r="I71" i="7"/>
  <c r="H71" i="7"/>
  <c r="J17" i="7"/>
  <c r="J71" i="7"/>
  <c r="K71" i="7"/>
  <c r="G49" i="7"/>
  <c r="G71" i="7"/>
</calcChain>
</file>

<file path=xl/sharedStrings.xml><?xml version="1.0" encoding="utf-8"?>
<sst xmlns="http://schemas.openxmlformats.org/spreadsheetml/2006/main" count="479" uniqueCount="145">
  <si>
    <t>実　　　数</t>
  </si>
  <si>
    <t>項 目</t>
  </si>
  <si>
    <t xml:space="preserve">　項　目　　　　　　   </t>
  </si>
  <si>
    <t>（１）</t>
  </si>
  <si>
    <t>（２）</t>
  </si>
  <si>
    <t>（３）</t>
  </si>
  <si>
    <t>２　財産所得（非企業部門）</t>
  </si>
  <si>
    <t xml:space="preserve"> a </t>
  </si>
  <si>
    <t>b</t>
  </si>
  <si>
    <t>a</t>
  </si>
  <si>
    <t>３</t>
  </si>
  <si>
    <t>ｃ</t>
  </si>
  <si>
    <t>４</t>
  </si>
  <si>
    <t>　　対前年度増加率</t>
  </si>
  <si>
    <t>３　企業所得（法人企業の分配所得受払後）</t>
    <rPh sb="7" eb="9">
      <t>ホウジン</t>
    </rPh>
    <rPh sb="9" eb="11">
      <t>キギョウ</t>
    </rPh>
    <rPh sb="12" eb="14">
      <t>ブンパイ</t>
    </rPh>
    <rPh sb="14" eb="16">
      <t>ショトク</t>
    </rPh>
    <phoneticPr fontId="4"/>
  </si>
  <si>
    <t>４</t>
    <phoneticPr fontId="4"/>
  </si>
  <si>
    <t>1</t>
    <phoneticPr fontId="4"/>
  </si>
  <si>
    <t>２</t>
    <phoneticPr fontId="4"/>
  </si>
  <si>
    <t>１</t>
    <phoneticPr fontId="4"/>
  </si>
  <si>
    <t>３</t>
    <phoneticPr fontId="4"/>
  </si>
  <si>
    <t>（１）</t>
    <phoneticPr fontId="4"/>
  </si>
  <si>
    <t>（２）</t>
    <phoneticPr fontId="4"/>
  </si>
  <si>
    <t>（３）</t>
    <phoneticPr fontId="4"/>
  </si>
  <si>
    <t>１　郡民雇用者報酬</t>
    <rPh sb="2" eb="4">
      <t>グンミン</t>
    </rPh>
    <rPh sb="7" eb="9">
      <t>ホウシュウ</t>
    </rPh>
    <phoneticPr fontId="4"/>
  </si>
  <si>
    <t>４　郡民所得(１＋２＋３)(要素費用表示)</t>
    <rPh sb="14" eb="16">
      <t>ヨウソ</t>
    </rPh>
    <rPh sb="16" eb="18">
      <t>ヒヨウ</t>
    </rPh>
    <rPh sb="18" eb="20">
      <t>ヒョウジ</t>
    </rPh>
    <phoneticPr fontId="4"/>
  </si>
  <si>
    <t>　　　１　利　　子</t>
    <phoneticPr fontId="4"/>
  </si>
  <si>
    <t>　　　２　配　　当　（受取）</t>
    <phoneticPr fontId="4"/>
  </si>
  <si>
    <t xml:space="preserve">      ３　保険契約者に帰属する財産所得</t>
    <rPh sb="8" eb="10">
      <t>ホケン</t>
    </rPh>
    <rPh sb="10" eb="12">
      <t>ケイヤク</t>
    </rPh>
    <rPh sb="12" eb="13">
      <t>モノ</t>
    </rPh>
    <rPh sb="14" eb="16">
      <t>キゾク</t>
    </rPh>
    <rPh sb="18" eb="20">
      <t>ザイサン</t>
    </rPh>
    <rPh sb="20" eb="22">
      <t>ショトク</t>
    </rPh>
    <phoneticPr fontId="4"/>
  </si>
  <si>
    <t>　　　４　賃　貸　料（受取）</t>
    <phoneticPr fontId="4"/>
  </si>
  <si>
    <t>　　　　　a  受　　　取</t>
    <phoneticPr fontId="4"/>
  </si>
  <si>
    <t>　　　　　b  支　　　払</t>
    <phoneticPr fontId="4"/>
  </si>
  <si>
    <t>　　　　　a  非金融法人企業</t>
    <rPh sb="8" eb="9">
      <t>ヒ</t>
    </rPh>
    <rPh sb="9" eb="11">
      <t>キンユウ</t>
    </rPh>
    <rPh sb="11" eb="13">
      <t>ホウジン</t>
    </rPh>
    <rPh sb="13" eb="15">
      <t>キギョウ</t>
    </rPh>
    <phoneticPr fontId="4"/>
  </si>
  <si>
    <t>　　　　　b  金融機関</t>
    <rPh sb="8" eb="10">
      <t>キンユウ</t>
    </rPh>
    <rPh sb="10" eb="12">
      <t>キカン</t>
    </rPh>
    <phoneticPr fontId="4"/>
  </si>
  <si>
    <t>　　　　　a　農林水産業</t>
    <phoneticPr fontId="4"/>
  </si>
  <si>
    <t>　　　　　b　その他の産業(非農林水･非金融)</t>
    <rPh sb="14" eb="15">
      <t>ヒ</t>
    </rPh>
    <rPh sb="15" eb="17">
      <t>ノウリン</t>
    </rPh>
    <rPh sb="17" eb="18">
      <t>スイ</t>
    </rPh>
    <rPh sb="19" eb="20">
      <t>ヒ</t>
    </rPh>
    <rPh sb="20" eb="22">
      <t>キンユウ</t>
    </rPh>
    <phoneticPr fontId="4"/>
  </si>
  <si>
    <t>　　　　　c　持　ち　家</t>
    <phoneticPr fontId="4"/>
  </si>
  <si>
    <t>　（１）賃金・俸給</t>
    <phoneticPr fontId="4"/>
  </si>
  <si>
    <t>　（２）雇主の現実社会負担</t>
    <rPh sb="7" eb="9">
      <t>ゲンジツ</t>
    </rPh>
    <rPh sb="9" eb="11">
      <t>シャカイ</t>
    </rPh>
    <rPh sb="11" eb="13">
      <t>フタン</t>
    </rPh>
    <phoneticPr fontId="4"/>
  </si>
  <si>
    <t>　（３）雇主の帰属社会負担</t>
    <rPh sb="7" eb="9">
      <t>キゾク</t>
    </rPh>
    <rPh sb="9" eb="11">
      <t>シャカイ</t>
    </rPh>
    <phoneticPr fontId="4"/>
  </si>
  <si>
    <t>　（１）一　般　政　府</t>
    <phoneticPr fontId="4"/>
  </si>
  <si>
    <t>　（２）家　　　　　計</t>
    <phoneticPr fontId="4"/>
  </si>
  <si>
    <t>　（３）対家計民間非営利団体</t>
    <phoneticPr fontId="4"/>
  </si>
  <si>
    <t>　（１）民間法人企業</t>
    <phoneticPr fontId="4"/>
  </si>
  <si>
    <t>　（２）公的企業</t>
    <phoneticPr fontId="4"/>
  </si>
  <si>
    <t>　（３）個人企業</t>
    <phoneticPr fontId="4"/>
  </si>
  <si>
    <t>　　　　　　　　  　　           年　度</t>
    <phoneticPr fontId="4"/>
  </si>
  <si>
    <t xml:space="preserve">  ４  郡 民 所 得 (要素費用表示)</t>
    <phoneticPr fontId="4"/>
  </si>
  <si>
    <t>（単位：千円）</t>
  </si>
  <si>
    <t>（単位：％）</t>
  </si>
  <si>
    <t xml:space="preserve">  ４  郡 民 所 得 (要素費用表示)</t>
    <phoneticPr fontId="4"/>
  </si>
  <si>
    <t>　　　　　　　　  　　           年　度</t>
    <phoneticPr fontId="4"/>
  </si>
  <si>
    <t>　（１）賃金・俸給</t>
    <phoneticPr fontId="4"/>
  </si>
  <si>
    <t>（１）</t>
    <phoneticPr fontId="4"/>
  </si>
  <si>
    <t>（２）</t>
    <phoneticPr fontId="4"/>
  </si>
  <si>
    <t>　　　　　a  受　　　取</t>
    <phoneticPr fontId="4"/>
  </si>
  <si>
    <t>　　　　　b  支　　　払</t>
    <phoneticPr fontId="4"/>
  </si>
  <si>
    <t>（１）</t>
    <phoneticPr fontId="4"/>
  </si>
  <si>
    <t>　　　　　a  受　　　取</t>
    <phoneticPr fontId="4"/>
  </si>
  <si>
    <t>　　　　　b  支　　　払</t>
    <phoneticPr fontId="4"/>
  </si>
  <si>
    <t>　（２）家　　　　　計</t>
    <phoneticPr fontId="4"/>
  </si>
  <si>
    <t>（２）</t>
    <phoneticPr fontId="4"/>
  </si>
  <si>
    <t>　　　１　利　　子</t>
    <phoneticPr fontId="4"/>
  </si>
  <si>
    <t>１</t>
    <phoneticPr fontId="4"/>
  </si>
  <si>
    <t>　　　　　a  受　　　取</t>
    <phoneticPr fontId="4"/>
  </si>
  <si>
    <t>　　　　　b  支　　　払</t>
    <phoneticPr fontId="4"/>
  </si>
  <si>
    <t>　　　２　配　　当　（受取）</t>
    <phoneticPr fontId="4"/>
  </si>
  <si>
    <t>２</t>
    <phoneticPr fontId="4"/>
  </si>
  <si>
    <t>３</t>
    <phoneticPr fontId="4"/>
  </si>
  <si>
    <t>　　　４　賃　貸　料（受取）</t>
    <phoneticPr fontId="4"/>
  </si>
  <si>
    <t>４</t>
    <phoneticPr fontId="4"/>
  </si>
  <si>
    <t>　　　　　b  支　　　払</t>
    <phoneticPr fontId="4"/>
  </si>
  <si>
    <t>　（１）民間法人企業</t>
    <phoneticPr fontId="4"/>
  </si>
  <si>
    <t>　（２）公的企業</t>
    <phoneticPr fontId="4"/>
  </si>
  <si>
    <t>　（３）個人企業</t>
    <phoneticPr fontId="4"/>
  </si>
  <si>
    <t>　　　　　a　農林水産業</t>
    <phoneticPr fontId="4"/>
  </si>
  <si>
    <t>　　　　　c　持　ち　家</t>
    <phoneticPr fontId="4"/>
  </si>
  <si>
    <t>a</t>
    <phoneticPr fontId="4"/>
  </si>
  <si>
    <t>１  郡民雇用者報酬</t>
    <rPh sb="3" eb="5">
      <t>グンミン</t>
    </rPh>
    <rPh sb="8" eb="10">
      <t>ホウシュウ</t>
    </rPh>
    <phoneticPr fontId="4"/>
  </si>
  <si>
    <t xml:space="preserve">  （２）雇主の社会負担</t>
    <rPh sb="5" eb="7">
      <t>ヤトイヌシ</t>
    </rPh>
    <rPh sb="8" eb="10">
      <t>シャカイ</t>
    </rPh>
    <phoneticPr fontId="4"/>
  </si>
  <si>
    <t xml:space="preserve">   　　a 雇主の現実社会負担</t>
    <rPh sb="7" eb="9">
      <t>コヌシ</t>
    </rPh>
    <rPh sb="10" eb="12">
      <t>ゲンジツ</t>
    </rPh>
    <rPh sb="12" eb="14">
      <t>シャカイ</t>
    </rPh>
    <rPh sb="14" eb="16">
      <t>フタン</t>
    </rPh>
    <phoneticPr fontId="4"/>
  </si>
  <si>
    <t xml:space="preserve">   　　b 雇主の帰属社会負担</t>
    <rPh sb="7" eb="9">
      <t>コヌシ</t>
    </rPh>
    <rPh sb="10" eb="12">
      <t>キゾク</t>
    </rPh>
    <rPh sb="12" eb="14">
      <t>シャカイ</t>
    </rPh>
    <rPh sb="14" eb="16">
      <t>フタン</t>
    </rPh>
    <phoneticPr fontId="4"/>
  </si>
  <si>
    <t>　　　   a  受　　　取</t>
    <phoneticPr fontId="4"/>
  </si>
  <si>
    <t>　　　   b  支　　　払</t>
    <phoneticPr fontId="4"/>
  </si>
  <si>
    <t xml:space="preserve">  （２）家　　　　　計</t>
    <phoneticPr fontId="4"/>
  </si>
  <si>
    <t>　　  ① 利 　　子</t>
    <phoneticPr fontId="4"/>
  </si>
  <si>
    <t>　　　 　a  受　　　取</t>
    <phoneticPr fontId="4"/>
  </si>
  <si>
    <t>　　　　 b  支　　　払（消費者負債利子）</t>
    <rPh sb="14" eb="17">
      <t>ショウヒシャ</t>
    </rPh>
    <rPh sb="17" eb="19">
      <t>フサイ</t>
    </rPh>
    <rPh sb="19" eb="21">
      <t>リシ</t>
    </rPh>
    <phoneticPr fontId="4"/>
  </si>
  <si>
    <t>　　  ② 配　　当　（受取）</t>
    <phoneticPr fontId="4"/>
  </si>
  <si>
    <t>　 　 ③ その他の投資所得（受取）</t>
    <rPh sb="8" eb="9">
      <t>タ</t>
    </rPh>
    <rPh sb="10" eb="12">
      <t>トウシ</t>
    </rPh>
    <rPh sb="12" eb="14">
      <t>ショトク</t>
    </rPh>
    <rPh sb="15" eb="17">
      <t>ウケトリ</t>
    </rPh>
    <phoneticPr fontId="4"/>
  </si>
  <si>
    <t>　　　④ 賃　貸　料（受取）</t>
    <phoneticPr fontId="4"/>
  </si>
  <si>
    <t>　　　　 b  支　　　払</t>
    <phoneticPr fontId="4"/>
  </si>
  <si>
    <t>　　　 　a  非金融法人企業</t>
    <phoneticPr fontId="4"/>
  </si>
  <si>
    <t>　　　　 b  金融機関</t>
    <phoneticPr fontId="4"/>
  </si>
  <si>
    <t>　　　 　a　農林水産業</t>
    <phoneticPr fontId="4"/>
  </si>
  <si>
    <t>　　　 　c　持　ち　家</t>
    <phoneticPr fontId="4"/>
  </si>
  <si>
    <t xml:space="preserve">  （１）賃金・俸給</t>
    <phoneticPr fontId="4"/>
  </si>
  <si>
    <t>２  財産所得（非企業部門）</t>
    <phoneticPr fontId="4"/>
  </si>
  <si>
    <t>　　     a  受　　　取</t>
    <phoneticPr fontId="4"/>
  </si>
  <si>
    <t>　　 　  b  支　　　払</t>
    <phoneticPr fontId="4"/>
  </si>
  <si>
    <t>b</t>
    <phoneticPr fontId="4"/>
  </si>
  <si>
    <t>①</t>
  </si>
  <si>
    <t>①</t>
    <phoneticPr fontId="4"/>
  </si>
  <si>
    <t>②</t>
  </si>
  <si>
    <t>②</t>
    <phoneticPr fontId="4"/>
  </si>
  <si>
    <t>③</t>
  </si>
  <si>
    <t>③</t>
    <phoneticPr fontId="4"/>
  </si>
  <si>
    <t>④</t>
  </si>
  <si>
    <t>④</t>
    <phoneticPr fontId="4"/>
  </si>
  <si>
    <t xml:space="preserve">  （１）賃金・俸給</t>
  </si>
  <si>
    <t>２  財産所得（非企業部門）</t>
  </si>
  <si>
    <t>　　     a  受　　　取</t>
  </si>
  <si>
    <t>　　 　  b  支　　　払</t>
  </si>
  <si>
    <t>　　　   a  受　　　取</t>
  </si>
  <si>
    <t>　　　   b  支　　　払</t>
  </si>
  <si>
    <t xml:space="preserve">  （２）家　　　　　計</t>
  </si>
  <si>
    <t>　　  ① 利 　　子</t>
  </si>
  <si>
    <t>　　　 　a  受　　　取</t>
  </si>
  <si>
    <t>　　  ② 配　　当　（受取）</t>
  </si>
  <si>
    <t>　　　④ 賃　貸　料（受取）</t>
  </si>
  <si>
    <t>　（３）対家計民間非営利団体</t>
  </si>
  <si>
    <t>　　　　 b  支　　　払</t>
  </si>
  <si>
    <t>1</t>
  </si>
  <si>
    <t>２</t>
  </si>
  <si>
    <t>　　　 　b  金融機関</t>
    <phoneticPr fontId="4"/>
  </si>
  <si>
    <t>４　郡民所得（１＋２＋３）（要素費用表示）</t>
    <rPh sb="2" eb="3">
      <t>グン</t>
    </rPh>
    <rPh sb="14" eb="16">
      <t>ヨウソ</t>
    </rPh>
    <rPh sb="16" eb="18">
      <t>ヒヨウ</t>
    </rPh>
    <rPh sb="18" eb="20">
      <t>ヒョウジ</t>
    </rPh>
    <phoneticPr fontId="4"/>
  </si>
  <si>
    <t xml:space="preserve">  （１）一　般　政　府（ 地 方 政 府 等 ）</t>
    <rPh sb="14" eb="15">
      <t>チ</t>
    </rPh>
    <rPh sb="16" eb="17">
      <t>カタ</t>
    </rPh>
    <rPh sb="18" eb="19">
      <t>セイ</t>
    </rPh>
    <rPh sb="20" eb="21">
      <t>フ</t>
    </rPh>
    <rPh sb="22" eb="23">
      <t>トウ</t>
    </rPh>
    <phoneticPr fontId="4"/>
  </si>
  <si>
    <t>H23</t>
  </si>
  <si>
    <t>H24</t>
  </si>
  <si>
    <t>H25</t>
  </si>
  <si>
    <t>H26</t>
  </si>
  <si>
    <t>H27</t>
  </si>
  <si>
    <t>H28</t>
  </si>
  <si>
    <t>H29</t>
  </si>
  <si>
    <t>H30</t>
  </si>
  <si>
    <t>R2</t>
  </si>
  <si>
    <t>R3</t>
  </si>
  <si>
    <t>構　成　比</t>
    <rPh sb="0" eb="1">
      <t>カマエ</t>
    </rPh>
    <rPh sb="2" eb="3">
      <t>シゲル</t>
    </rPh>
    <rPh sb="4" eb="5">
      <t>ヒ</t>
    </rPh>
    <phoneticPr fontId="4"/>
  </si>
  <si>
    <t>実　　　数</t>
    <phoneticPr fontId="4"/>
  </si>
  <si>
    <t>増加寄与度</t>
    <rPh sb="0" eb="2">
      <t>ゾウカ</t>
    </rPh>
    <rPh sb="2" eb="5">
      <t>キヨド</t>
    </rPh>
    <phoneticPr fontId="4"/>
  </si>
  <si>
    <t>　</t>
  </si>
  <si>
    <t>R1</t>
  </si>
  <si>
    <t>項　目　／　年　度</t>
    <rPh sb="0" eb="1">
      <t>コウ</t>
    </rPh>
    <rPh sb="2" eb="3">
      <t>メ</t>
    </rPh>
    <rPh sb="6" eb="7">
      <t>トシ</t>
    </rPh>
    <rPh sb="8" eb="9">
      <t>ド</t>
    </rPh>
    <phoneticPr fontId="4"/>
  </si>
  <si>
    <t>　４  郡 民 所 得 (要素費用表示)</t>
    <phoneticPr fontId="4"/>
  </si>
  <si>
    <t>　　　 　b　その他の産業（非農林水産・非金融）</t>
    <rPh sb="14" eb="15">
      <t>ヒ</t>
    </rPh>
    <rPh sb="15" eb="17">
      <t>ノウリン</t>
    </rPh>
    <rPh sb="17" eb="18">
      <t>スイ</t>
    </rPh>
    <rPh sb="18" eb="19">
      <t>サン</t>
    </rPh>
    <rPh sb="20" eb="21">
      <t>ヒ</t>
    </rPh>
    <rPh sb="21" eb="23">
      <t>キンユウ</t>
    </rPh>
    <phoneticPr fontId="4"/>
  </si>
  <si>
    <t>３　企業所得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</si>
</sst>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"/>
    <numFmt numFmtId="178" formatCode="#,##0.0;&quot;△ &quot;#,##0.0"/>
    <numFmt numFmtId="179" formatCode="0.0_ "/>
    <numFmt numFmtId="180" formatCode="_ * #,##0.0_ ;_ * \-#,##0.0_ ;_ * &quot;-&quot;?_ ;_ @_ "/>
  </numFmts>
  <fonts count="16" x14ac:knownFonts="1">
    <font>
      <sz val="12"/>
      <name val="Arial"/>
      <family val="2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4"/>
      <name val="ＭＳ ゴシック"/>
      <family val="3"/>
      <charset val="128"/>
    </font>
    <font>
      <b/>
      <sz val="22"/>
      <color indexed="8"/>
      <name val="ＭＳ 明朝"/>
      <family val="1"/>
      <charset val="128"/>
    </font>
    <font>
      <sz val="12"/>
      <name val="Arial"/>
      <family val="2"/>
    </font>
    <font>
      <sz val="14"/>
      <color rgb="FF0000FF"/>
      <name val="ＭＳ ゴシック"/>
      <family val="3"/>
      <charset val="128"/>
    </font>
    <font>
      <sz val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2" fillId="0" borderId="1" xfId="0" applyNumberFormat="1" applyFont="1" applyBorder="1" applyAlignment="1"/>
    <xf numFmtId="0" fontId="2" fillId="0" borderId="2" xfId="0" applyNumberFormat="1" applyFont="1" applyBorder="1" applyAlignment="1"/>
    <xf numFmtId="3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/>
    <xf numFmtId="0" fontId="0" fillId="0" borderId="0" xfId="0" applyBorder="1"/>
    <xf numFmtId="0" fontId="2" fillId="0" borderId="4" xfId="0" applyNumberFormat="1" applyFont="1" applyBorder="1" applyAlignment="1"/>
    <xf numFmtId="0" fontId="3" fillId="0" borderId="5" xfId="0" applyNumberFormat="1" applyFont="1" applyBorder="1" applyAlignment="1">
      <alignment horizontal="center"/>
    </xf>
    <xf numFmtId="0" fontId="2" fillId="0" borderId="5" xfId="0" applyNumberFormat="1" applyFont="1" applyBorder="1" applyAlignment="1"/>
    <xf numFmtId="0" fontId="2" fillId="0" borderId="0" xfId="0" applyNumberFormat="1" applyFont="1" applyAlignment="1">
      <alignment horizontal="right"/>
    </xf>
    <xf numFmtId="0" fontId="1" fillId="0" borderId="0" xfId="0" applyFont="1"/>
    <xf numFmtId="0" fontId="2" fillId="0" borderId="6" xfId="0" applyNumberFormat="1" applyFont="1" applyBorder="1" applyAlignment="1"/>
    <xf numFmtId="0" fontId="2" fillId="0" borderId="7" xfId="0" applyNumberFormat="1" applyFont="1" applyBorder="1" applyAlignment="1"/>
    <xf numFmtId="38" fontId="0" fillId="0" borderId="0" xfId="0" applyNumberFormat="1" applyBorder="1"/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/>
    <xf numFmtId="0" fontId="3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3" fontId="2" fillId="0" borderId="5" xfId="0" quotePrefix="1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/>
    <xf numFmtId="0" fontId="6" fillId="0" borderId="6" xfId="0" applyNumberFormat="1" applyFont="1" applyBorder="1" applyAlignment="1"/>
    <xf numFmtId="0" fontId="6" fillId="0" borderId="8" xfId="0" applyNumberFormat="1" applyFont="1" applyBorder="1" applyAlignment="1"/>
    <xf numFmtId="0" fontId="7" fillId="0" borderId="0" xfId="0" applyNumberFormat="1" applyFont="1" applyAlignment="1"/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right"/>
    </xf>
    <xf numFmtId="0" fontId="2" fillId="0" borderId="4" xfId="0" applyNumberFormat="1" applyFont="1" applyFill="1" applyBorder="1" applyAlignment="1"/>
    <xf numFmtId="0" fontId="3" fillId="0" borderId="5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/>
    <xf numFmtId="0" fontId="6" fillId="0" borderId="4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4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/>
    </xf>
    <xf numFmtId="0" fontId="3" fillId="2" borderId="13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/>
    <xf numFmtId="0" fontId="2" fillId="2" borderId="13" xfId="0" applyNumberFormat="1" applyFont="1" applyFill="1" applyBorder="1" applyAlignment="1"/>
    <xf numFmtId="0" fontId="2" fillId="2" borderId="5" xfId="0" applyNumberFormat="1" applyFont="1" applyFill="1" applyBorder="1" applyAlignment="1"/>
    <xf numFmtId="0" fontId="6" fillId="2" borderId="1" xfId="0" applyNumberFormat="1" applyFont="1" applyFill="1" applyBorder="1" applyAlignment="1"/>
    <xf numFmtId="0" fontId="6" fillId="2" borderId="12" xfId="0" applyNumberFormat="1" applyFont="1" applyFill="1" applyBorder="1" applyAlignment="1"/>
    <xf numFmtId="0" fontId="6" fillId="2" borderId="4" xfId="0" applyNumberFormat="1" applyFont="1" applyFill="1" applyBorder="1" applyAlignment="1"/>
    <xf numFmtId="38" fontId="6" fillId="2" borderId="2" xfId="0" applyNumberFormat="1" applyFont="1" applyFill="1" applyBorder="1" applyAlignment="1"/>
    <xf numFmtId="3" fontId="6" fillId="2" borderId="3" xfId="0" applyNumberFormat="1" applyFont="1" applyFill="1" applyBorder="1" applyAlignment="1"/>
    <xf numFmtId="3" fontId="6" fillId="2" borderId="14" xfId="0" applyNumberFormat="1" applyFont="1" applyFill="1" applyBorder="1" applyAlignment="1"/>
    <xf numFmtId="3" fontId="6" fillId="2" borderId="9" xfId="0" applyNumberFormat="1" applyFont="1" applyFill="1" applyBorder="1" applyAlignment="1"/>
    <xf numFmtId="0" fontId="8" fillId="2" borderId="1" xfId="0" applyNumberFormat="1" applyFont="1" applyFill="1" applyBorder="1"/>
    <xf numFmtId="3" fontId="6" fillId="2" borderId="2" xfId="0" applyNumberFormat="1" applyFont="1" applyFill="1" applyBorder="1" applyAlignment="1"/>
    <xf numFmtId="0" fontId="2" fillId="0" borderId="9" xfId="0" applyNumberFormat="1" applyFont="1" applyBorder="1" applyAlignment="1"/>
    <xf numFmtId="3" fontId="9" fillId="0" borderId="2" xfId="0" applyNumberFormat="1" applyFont="1" applyBorder="1" applyAlignment="1"/>
    <xf numFmtId="3" fontId="9" fillId="0" borderId="5" xfId="0" applyNumberFormat="1" applyFont="1" applyBorder="1" applyAlignment="1"/>
    <xf numFmtId="3" fontId="9" fillId="0" borderId="5" xfId="0" applyNumberFormat="1" applyFont="1" applyFill="1" applyBorder="1" applyAlignment="1"/>
    <xf numFmtId="3" fontId="9" fillId="0" borderId="0" xfId="0" applyNumberFormat="1" applyFont="1" applyBorder="1" applyAlignment="1"/>
    <xf numFmtId="3" fontId="9" fillId="0" borderId="9" xfId="0" applyNumberFormat="1" applyFont="1" applyBorder="1" applyAlignment="1"/>
    <xf numFmtId="3" fontId="9" fillId="0" borderId="10" xfId="0" applyNumberFormat="1" applyFont="1" applyBorder="1" applyAlignment="1"/>
    <xf numFmtId="3" fontId="9" fillId="0" borderId="11" xfId="0" applyNumberFormat="1" applyFont="1" applyBorder="1" applyAlignment="1"/>
    <xf numFmtId="3" fontId="9" fillId="0" borderId="9" xfId="0" applyNumberFormat="1" applyFont="1" applyFill="1" applyBorder="1" applyAlignment="1"/>
    <xf numFmtId="3" fontId="9" fillId="0" borderId="5" xfId="0" applyNumberFormat="1" applyFont="1" applyBorder="1" applyAlignment="1">
      <alignment horizontal="center"/>
    </xf>
    <xf numFmtId="3" fontId="9" fillId="3" borderId="2" xfId="0" applyNumberFormat="1" applyFont="1" applyFill="1" applyBorder="1" applyAlignment="1"/>
    <xf numFmtId="0" fontId="1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12" fillId="0" borderId="0" xfId="0" applyFont="1" applyFill="1"/>
    <xf numFmtId="0" fontId="6" fillId="0" borderId="0" xfId="0" applyNumberFormat="1" applyFont="1" applyFill="1" applyAlignment="1"/>
    <xf numFmtId="0" fontId="14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NumberFormat="1" applyFont="1" applyFill="1" applyAlignment="1">
      <alignment horizontal="left" vertical="center"/>
    </xf>
    <xf numFmtId="0" fontId="14" fillId="0" borderId="0" xfId="0" applyNumberFormat="1" applyFont="1" applyFill="1" applyAlignment="1">
      <alignment vertical="center"/>
    </xf>
    <xf numFmtId="0" fontId="14" fillId="0" borderId="0" xfId="0" applyFont="1" applyFill="1"/>
    <xf numFmtId="0" fontId="14" fillId="0" borderId="0" xfId="0" applyNumberFormat="1" applyFont="1" applyFill="1" applyAlignment="1">
      <alignment horizontal="right" vertical="center"/>
    </xf>
    <xf numFmtId="0" fontId="14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/>
    <xf numFmtId="0" fontId="14" fillId="0" borderId="4" xfId="0" applyNumberFormat="1" applyFont="1" applyFill="1" applyBorder="1" applyAlignment="1">
      <alignment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5" xfId="0" applyNumberFormat="1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vertical="center"/>
    </xf>
    <xf numFmtId="176" fontId="14" fillId="0" borderId="5" xfId="0" applyNumberFormat="1" applyFont="1" applyFill="1" applyBorder="1" applyAlignment="1">
      <alignment vertical="center"/>
    </xf>
    <xf numFmtId="3" fontId="14" fillId="0" borderId="5" xfId="0" quotePrefix="1" applyNumberFormat="1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/>
    </xf>
    <xf numFmtId="176" fontId="14" fillId="0" borderId="2" xfId="0" applyNumberFormat="1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vertical="center"/>
    </xf>
    <xf numFmtId="0" fontId="14" fillId="0" borderId="9" xfId="0" applyNumberFormat="1" applyFont="1" applyFill="1" applyBorder="1" applyAlignment="1">
      <alignment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4" fillId="0" borderId="15" xfId="0" applyNumberFormat="1" applyFont="1" applyFill="1" applyBorder="1" applyAlignment="1">
      <alignment horizontal="center" vertical="center"/>
    </xf>
    <xf numFmtId="0" fontId="14" fillId="0" borderId="15" xfId="0" applyNumberFormat="1" applyFont="1" applyFill="1" applyBorder="1" applyAlignment="1">
      <alignment horizontal="distributed" vertical="center" indent="3"/>
    </xf>
    <xf numFmtId="0" fontId="13" fillId="0" borderId="0" xfId="0" applyNumberFormat="1" applyFont="1" applyFill="1" applyAlignment="1">
      <alignment horizontal="right" vertical="center"/>
    </xf>
    <xf numFmtId="3" fontId="14" fillId="0" borderId="9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/>
    </xf>
    <xf numFmtId="3" fontId="14" fillId="0" borderId="4" xfId="0" applyNumberFormat="1" applyFont="1" applyFill="1" applyBorder="1" applyAlignment="1">
      <alignment horizontal="center" vertical="center"/>
    </xf>
    <xf numFmtId="178" fontId="14" fillId="0" borderId="4" xfId="0" applyNumberFormat="1" applyFont="1" applyFill="1" applyBorder="1" applyAlignment="1">
      <alignment vertical="center"/>
    </xf>
    <xf numFmtId="178" fontId="14" fillId="0" borderId="9" xfId="0" applyNumberFormat="1" applyFont="1" applyFill="1" applyBorder="1" applyAlignment="1">
      <alignment vertical="center"/>
    </xf>
    <xf numFmtId="178" fontId="14" fillId="0" borderId="5" xfId="1" applyNumberFormat="1" applyFont="1" applyFill="1" applyBorder="1" applyAlignment="1">
      <alignment vertical="center"/>
    </xf>
    <xf numFmtId="178" fontId="14" fillId="0" borderId="5" xfId="0" applyNumberFormat="1" applyFont="1" applyFill="1" applyBorder="1" applyAlignment="1">
      <alignment vertical="center"/>
    </xf>
    <xf numFmtId="177" fontId="14" fillId="0" borderId="4" xfId="0" applyNumberFormat="1" applyFont="1" applyFill="1" applyBorder="1" applyAlignment="1">
      <alignment vertical="center"/>
    </xf>
    <xf numFmtId="177" fontId="14" fillId="0" borderId="5" xfId="0" applyNumberFormat="1" applyFont="1" applyFill="1" applyBorder="1" applyAlignment="1">
      <alignment vertical="center"/>
    </xf>
    <xf numFmtId="177" fontId="14" fillId="0" borderId="9" xfId="0" applyNumberFormat="1" applyFont="1" applyFill="1" applyBorder="1" applyAlignment="1">
      <alignment vertical="center"/>
    </xf>
    <xf numFmtId="179" fontId="14" fillId="0" borderId="4" xfId="0" applyNumberFormat="1" applyFont="1" applyFill="1" applyBorder="1" applyAlignment="1">
      <alignment vertical="center"/>
    </xf>
    <xf numFmtId="179" fontId="14" fillId="0" borderId="5" xfId="1" applyNumberFormat="1" applyFont="1" applyFill="1" applyBorder="1" applyAlignment="1">
      <alignment vertical="center"/>
    </xf>
    <xf numFmtId="179" fontId="14" fillId="0" borderId="5" xfId="0" applyNumberFormat="1" applyFont="1" applyFill="1" applyBorder="1" applyAlignment="1">
      <alignment vertical="center"/>
    </xf>
    <xf numFmtId="179" fontId="14" fillId="0" borderId="9" xfId="0" applyNumberFormat="1" applyFont="1" applyFill="1" applyBorder="1" applyAlignment="1">
      <alignment vertical="center"/>
    </xf>
    <xf numFmtId="180" fontId="14" fillId="0" borderId="5" xfId="1" applyNumberFormat="1" applyFont="1" applyFill="1" applyBorder="1" applyAlignment="1">
      <alignment vertical="center"/>
    </xf>
    <xf numFmtId="180" fontId="14" fillId="0" borderId="5" xfId="0" applyNumberFormat="1" applyFont="1" applyFill="1" applyBorder="1" applyAlignment="1">
      <alignment vertical="center"/>
    </xf>
    <xf numFmtId="180" fontId="14" fillId="0" borderId="4" xfId="0" applyNumberFormat="1" applyFont="1" applyFill="1" applyBorder="1" applyAlignment="1">
      <alignment vertical="center"/>
    </xf>
    <xf numFmtId="180" fontId="14" fillId="0" borderId="9" xfId="0" applyNumberFormat="1" applyFont="1" applyFill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51"/>
  <sheetViews>
    <sheetView tabSelected="1" showOutlineSymbols="0" zoomScale="60" zoomScaleNormal="60" zoomScaleSheetLayoutView="70" workbookViewId="0">
      <pane xSplit="1" ySplit="4" topLeftCell="B5" activePane="bottomRight" state="frozen"/>
      <selection activeCell="A5" sqref="A5:A74"/>
      <selection pane="topRight" activeCell="A5" sqref="A5:A74"/>
      <selection pane="bottomLeft" activeCell="A5" sqref="A5:A74"/>
      <selection pane="bottomRight"/>
    </sheetView>
  </sheetViews>
  <sheetFormatPr defaultColWidth="10.69140625" defaultRowHeight="19" x14ac:dyDescent="0.3"/>
  <cols>
    <col min="1" max="1" width="67" style="72" bestFit="1" customWidth="1"/>
    <col min="2" max="12" width="18.69140625" style="72" customWidth="1"/>
    <col min="13" max="13" width="8.3046875" style="72" bestFit="1" customWidth="1"/>
    <col min="14" max="14" width="12.07421875" style="73" bestFit="1" customWidth="1"/>
    <col min="15" max="15" width="10.69140625" style="73" customWidth="1"/>
    <col min="16" max="16384" width="10.69140625" style="73"/>
  </cols>
  <sheetData>
    <row r="1" spans="1:15" ht="35" customHeight="1" x14ac:dyDescent="0.3"/>
    <row r="2" spans="1:15" ht="35" customHeight="1" x14ac:dyDescent="0.3">
      <c r="A2" s="71" t="s">
        <v>46</v>
      </c>
    </row>
    <row r="3" spans="1:15" ht="35" customHeight="1" x14ac:dyDescent="0.3">
      <c r="A3" s="98" t="s">
        <v>137</v>
      </c>
      <c r="B3" s="74"/>
      <c r="C3" s="74"/>
      <c r="D3" s="74"/>
      <c r="E3" s="74"/>
      <c r="F3" s="74"/>
      <c r="J3" s="74"/>
      <c r="K3" s="73"/>
      <c r="L3" s="74" t="s">
        <v>47</v>
      </c>
      <c r="M3" s="74"/>
      <c r="N3" s="75"/>
      <c r="O3" s="76"/>
    </row>
    <row r="4" spans="1:15" ht="22" customHeight="1" x14ac:dyDescent="0.3">
      <c r="A4" s="97" t="s">
        <v>141</v>
      </c>
      <c r="B4" s="96" t="s">
        <v>126</v>
      </c>
      <c r="C4" s="96" t="s">
        <v>127</v>
      </c>
      <c r="D4" s="96" t="s">
        <v>128</v>
      </c>
      <c r="E4" s="96" t="s">
        <v>129</v>
      </c>
      <c r="F4" s="96" t="s">
        <v>130</v>
      </c>
      <c r="G4" s="96" t="s">
        <v>131</v>
      </c>
      <c r="H4" s="96" t="s">
        <v>132</v>
      </c>
      <c r="I4" s="96" t="s">
        <v>133</v>
      </c>
      <c r="J4" s="96" t="s">
        <v>140</v>
      </c>
      <c r="K4" s="96" t="s">
        <v>134</v>
      </c>
      <c r="L4" s="96" t="s">
        <v>135</v>
      </c>
      <c r="M4" s="96" t="s">
        <v>1</v>
      </c>
      <c r="N4" s="79"/>
    </row>
    <row r="5" spans="1:15" ht="22" customHeight="1" x14ac:dyDescent="0.3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8"/>
      <c r="N5" s="79"/>
    </row>
    <row r="6" spans="1:15" ht="22" customHeight="1" x14ac:dyDescent="0.3">
      <c r="A6" s="81" t="s">
        <v>77</v>
      </c>
      <c r="B6" s="82">
        <v>161153518</v>
      </c>
      <c r="C6" s="82">
        <v>159566531</v>
      </c>
      <c r="D6" s="82">
        <v>155896995</v>
      </c>
      <c r="E6" s="82">
        <v>154516357</v>
      </c>
      <c r="F6" s="82">
        <v>155759915</v>
      </c>
      <c r="G6" s="82">
        <v>156351516</v>
      </c>
      <c r="H6" s="82">
        <v>159700236</v>
      </c>
      <c r="I6" s="82">
        <v>161843708</v>
      </c>
      <c r="J6" s="82">
        <v>170247871</v>
      </c>
      <c r="K6" s="82">
        <v>170920502</v>
      </c>
      <c r="L6" s="82">
        <v>172569518</v>
      </c>
      <c r="M6" s="83" t="s">
        <v>16</v>
      </c>
      <c r="N6" s="79"/>
    </row>
    <row r="7" spans="1:15" ht="22" customHeight="1" x14ac:dyDescent="0.3">
      <c r="A7" s="81" t="s">
        <v>95</v>
      </c>
      <c r="B7" s="82">
        <v>137807856</v>
      </c>
      <c r="C7" s="82">
        <v>136598820</v>
      </c>
      <c r="D7" s="82">
        <v>132459749</v>
      </c>
      <c r="E7" s="82">
        <v>130631910</v>
      </c>
      <c r="F7" s="82">
        <v>130555740</v>
      </c>
      <c r="G7" s="82">
        <v>130947661</v>
      </c>
      <c r="H7" s="82">
        <v>133794008</v>
      </c>
      <c r="I7" s="82">
        <v>135486999</v>
      </c>
      <c r="J7" s="82">
        <v>140375179</v>
      </c>
      <c r="K7" s="82">
        <v>140665254</v>
      </c>
      <c r="L7" s="82">
        <v>141706870</v>
      </c>
      <c r="M7" s="83" t="s">
        <v>20</v>
      </c>
      <c r="N7" s="79"/>
    </row>
    <row r="8" spans="1:15" ht="22" customHeight="1" x14ac:dyDescent="0.3">
      <c r="A8" s="81" t="s">
        <v>78</v>
      </c>
      <c r="B8" s="87">
        <v>23345662</v>
      </c>
      <c r="C8" s="87">
        <v>22967711</v>
      </c>
      <c r="D8" s="87">
        <v>23437246</v>
      </c>
      <c r="E8" s="87">
        <v>23884447</v>
      </c>
      <c r="F8" s="87">
        <v>25204175</v>
      </c>
      <c r="G8" s="87">
        <v>25403855</v>
      </c>
      <c r="H8" s="87">
        <v>25906228</v>
      </c>
      <c r="I8" s="87">
        <v>26356709</v>
      </c>
      <c r="J8" s="87">
        <v>29872692</v>
      </c>
      <c r="K8" s="87">
        <v>30255248</v>
      </c>
      <c r="L8" s="87">
        <v>30862648</v>
      </c>
      <c r="M8" s="83" t="s">
        <v>21</v>
      </c>
      <c r="N8" s="79"/>
    </row>
    <row r="9" spans="1:15" ht="22" customHeight="1" x14ac:dyDescent="0.3">
      <c r="A9" s="81" t="s">
        <v>79</v>
      </c>
      <c r="B9" s="82">
        <v>20648370</v>
      </c>
      <c r="C9" s="82">
        <v>20755683</v>
      </c>
      <c r="D9" s="82">
        <v>21196331</v>
      </c>
      <c r="E9" s="82">
        <v>21355443</v>
      </c>
      <c r="F9" s="82">
        <v>22703632</v>
      </c>
      <c r="G9" s="82">
        <v>22799590</v>
      </c>
      <c r="H9" s="82">
        <v>23079165</v>
      </c>
      <c r="I9" s="82">
        <v>23311720</v>
      </c>
      <c r="J9" s="82">
        <v>27048173</v>
      </c>
      <c r="K9" s="82">
        <v>27563416</v>
      </c>
      <c r="L9" s="82">
        <v>27960967</v>
      </c>
      <c r="M9" s="83" t="s">
        <v>76</v>
      </c>
      <c r="N9" s="79"/>
    </row>
    <row r="10" spans="1:15" ht="22" customHeight="1" x14ac:dyDescent="0.3">
      <c r="A10" s="80" t="s">
        <v>80</v>
      </c>
      <c r="B10" s="82">
        <v>2697292</v>
      </c>
      <c r="C10" s="82">
        <v>2212028</v>
      </c>
      <c r="D10" s="82">
        <v>2240915</v>
      </c>
      <c r="E10" s="82">
        <v>2529004</v>
      </c>
      <c r="F10" s="82">
        <v>2500543</v>
      </c>
      <c r="G10" s="82">
        <v>2604265</v>
      </c>
      <c r="H10" s="82">
        <v>2827063</v>
      </c>
      <c r="I10" s="82">
        <v>3044989</v>
      </c>
      <c r="J10" s="82">
        <v>2824519</v>
      </c>
      <c r="K10" s="82">
        <v>2691832</v>
      </c>
      <c r="L10" s="82">
        <v>2901681</v>
      </c>
      <c r="M10" s="83" t="s">
        <v>99</v>
      </c>
      <c r="N10" s="79"/>
    </row>
    <row r="11" spans="1:15" ht="22" customHeight="1" x14ac:dyDescent="0.3">
      <c r="A11" s="80"/>
      <c r="B11" s="80" t="s">
        <v>139</v>
      </c>
      <c r="C11" s="80" t="s">
        <v>139</v>
      </c>
      <c r="D11" s="80" t="s">
        <v>139</v>
      </c>
      <c r="E11" s="80" t="s">
        <v>139</v>
      </c>
      <c r="F11" s="80" t="s">
        <v>139</v>
      </c>
      <c r="G11" s="80" t="s">
        <v>139</v>
      </c>
      <c r="H11" s="80" t="s">
        <v>139</v>
      </c>
      <c r="I11" s="80" t="s">
        <v>139</v>
      </c>
      <c r="J11" s="80" t="s">
        <v>139</v>
      </c>
      <c r="K11" s="80" t="s">
        <v>139</v>
      </c>
      <c r="L11" s="80" t="s">
        <v>139</v>
      </c>
      <c r="M11" s="69"/>
      <c r="N11" s="79"/>
    </row>
    <row r="12" spans="1:15" ht="22" customHeight="1" x14ac:dyDescent="0.3">
      <c r="A12" s="81" t="s">
        <v>96</v>
      </c>
      <c r="B12" s="82">
        <v>9335125</v>
      </c>
      <c r="C12" s="82">
        <v>9606090</v>
      </c>
      <c r="D12" s="82">
        <v>9510450</v>
      </c>
      <c r="E12" s="82">
        <v>9588209</v>
      </c>
      <c r="F12" s="82">
        <v>9608306</v>
      </c>
      <c r="G12" s="82">
        <v>10650167</v>
      </c>
      <c r="H12" s="82">
        <v>10295163</v>
      </c>
      <c r="I12" s="82">
        <v>10929478</v>
      </c>
      <c r="J12" s="82">
        <v>11150801</v>
      </c>
      <c r="K12" s="82">
        <v>11334902</v>
      </c>
      <c r="L12" s="82">
        <v>11704379</v>
      </c>
      <c r="M12" s="83" t="s">
        <v>17</v>
      </c>
      <c r="N12" s="79"/>
    </row>
    <row r="13" spans="1:15" ht="22" customHeight="1" x14ac:dyDescent="0.3">
      <c r="A13" s="81" t="s">
        <v>97</v>
      </c>
      <c r="B13" s="82">
        <v>12063081</v>
      </c>
      <c r="C13" s="82">
        <v>12272389</v>
      </c>
      <c r="D13" s="82">
        <v>12235101</v>
      </c>
      <c r="E13" s="82">
        <v>12279123</v>
      </c>
      <c r="F13" s="82">
        <v>11865943</v>
      </c>
      <c r="G13" s="82">
        <v>12616773</v>
      </c>
      <c r="H13" s="82">
        <v>12054408</v>
      </c>
      <c r="I13" s="82">
        <v>12240882</v>
      </c>
      <c r="J13" s="82">
        <v>12295662</v>
      </c>
      <c r="K13" s="82">
        <v>12390512</v>
      </c>
      <c r="L13" s="82">
        <v>12680267</v>
      </c>
      <c r="M13" s="84" t="s">
        <v>7</v>
      </c>
      <c r="N13" s="79"/>
    </row>
    <row r="14" spans="1:15" ht="22" customHeight="1" x14ac:dyDescent="0.3">
      <c r="A14" s="81" t="s">
        <v>98</v>
      </c>
      <c r="B14" s="82">
        <v>2727956</v>
      </c>
      <c r="C14" s="82">
        <v>2666299</v>
      </c>
      <c r="D14" s="82">
        <v>2724651</v>
      </c>
      <c r="E14" s="82">
        <v>2690914</v>
      </c>
      <c r="F14" s="82">
        <v>2257637</v>
      </c>
      <c r="G14" s="82">
        <v>1966606</v>
      </c>
      <c r="H14" s="82">
        <v>1759245</v>
      </c>
      <c r="I14" s="82">
        <v>1311404</v>
      </c>
      <c r="J14" s="82">
        <v>1144861</v>
      </c>
      <c r="K14" s="82">
        <v>1055610</v>
      </c>
      <c r="L14" s="82">
        <v>975888</v>
      </c>
      <c r="M14" s="84" t="s">
        <v>8</v>
      </c>
      <c r="N14" s="79"/>
    </row>
    <row r="15" spans="1:15" ht="22" customHeight="1" x14ac:dyDescent="0.3">
      <c r="A15" s="85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4"/>
      <c r="N15" s="79"/>
    </row>
    <row r="16" spans="1:15" ht="22" customHeight="1" x14ac:dyDescent="0.3">
      <c r="A16" s="86" t="s">
        <v>125</v>
      </c>
      <c r="B16" s="82">
        <v>-849739</v>
      </c>
      <c r="C16" s="82">
        <v>-796333</v>
      </c>
      <c r="D16" s="82">
        <v>-840769</v>
      </c>
      <c r="E16" s="82">
        <v>-437168</v>
      </c>
      <c r="F16" s="82">
        <v>-126717</v>
      </c>
      <c r="G16" s="82">
        <v>225644</v>
      </c>
      <c r="H16" s="82">
        <v>353348</v>
      </c>
      <c r="I16" s="82">
        <v>705340</v>
      </c>
      <c r="J16" s="82">
        <v>832066</v>
      </c>
      <c r="K16" s="82">
        <v>852137</v>
      </c>
      <c r="L16" s="82">
        <v>922056</v>
      </c>
      <c r="M16" s="83" t="s">
        <v>20</v>
      </c>
      <c r="N16" s="79"/>
    </row>
    <row r="17" spans="1:14" ht="22" customHeight="1" x14ac:dyDescent="0.3">
      <c r="A17" s="81" t="s">
        <v>81</v>
      </c>
      <c r="B17" s="82">
        <v>1482214</v>
      </c>
      <c r="C17" s="82">
        <v>1447910</v>
      </c>
      <c r="D17" s="82">
        <v>1397953</v>
      </c>
      <c r="E17" s="82">
        <v>1452212</v>
      </c>
      <c r="F17" s="82">
        <v>1468456</v>
      </c>
      <c r="G17" s="82">
        <v>1618800</v>
      </c>
      <c r="H17" s="82">
        <v>1610934</v>
      </c>
      <c r="I17" s="82">
        <v>1601918</v>
      </c>
      <c r="J17" s="82">
        <v>1600065</v>
      </c>
      <c r="K17" s="82">
        <v>1598200</v>
      </c>
      <c r="L17" s="82">
        <v>1566112</v>
      </c>
      <c r="M17" s="84" t="s">
        <v>9</v>
      </c>
      <c r="N17" s="79"/>
    </row>
    <row r="18" spans="1:14" ht="22" customHeight="1" x14ac:dyDescent="0.3">
      <c r="A18" s="81" t="s">
        <v>82</v>
      </c>
      <c r="B18" s="82">
        <v>2331953</v>
      </c>
      <c r="C18" s="82">
        <v>2244243</v>
      </c>
      <c r="D18" s="82">
        <v>2238722</v>
      </c>
      <c r="E18" s="82">
        <v>1889380</v>
      </c>
      <c r="F18" s="82">
        <v>1595173</v>
      </c>
      <c r="G18" s="82">
        <v>1393156</v>
      </c>
      <c r="H18" s="82">
        <v>1257586</v>
      </c>
      <c r="I18" s="82">
        <v>896578</v>
      </c>
      <c r="J18" s="82">
        <v>767999</v>
      </c>
      <c r="K18" s="82">
        <v>746063</v>
      </c>
      <c r="L18" s="82">
        <v>644056</v>
      </c>
      <c r="M18" s="84" t="s">
        <v>8</v>
      </c>
      <c r="N18" s="79"/>
    </row>
    <row r="19" spans="1:14" ht="22" customHeight="1" x14ac:dyDescent="0.3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4"/>
      <c r="N19" s="79"/>
    </row>
    <row r="20" spans="1:14" ht="22" customHeight="1" x14ac:dyDescent="0.3">
      <c r="A20" s="81" t="s">
        <v>83</v>
      </c>
      <c r="B20" s="82">
        <v>10022451</v>
      </c>
      <c r="C20" s="82">
        <v>10237794</v>
      </c>
      <c r="D20" s="82">
        <v>10180362</v>
      </c>
      <c r="E20" s="82">
        <v>9842524</v>
      </c>
      <c r="F20" s="82">
        <v>9537860</v>
      </c>
      <c r="G20" s="82">
        <v>10204860</v>
      </c>
      <c r="H20" s="82">
        <v>9677336</v>
      </c>
      <c r="I20" s="82">
        <v>9930620</v>
      </c>
      <c r="J20" s="82">
        <v>10067807</v>
      </c>
      <c r="K20" s="82">
        <v>10253632</v>
      </c>
      <c r="L20" s="82">
        <v>10546824</v>
      </c>
      <c r="M20" s="83" t="s">
        <v>21</v>
      </c>
      <c r="N20" s="79"/>
    </row>
    <row r="21" spans="1:14" ht="22" customHeight="1" x14ac:dyDescent="0.3">
      <c r="A21" s="81" t="s">
        <v>84</v>
      </c>
      <c r="B21" s="82">
        <v>1033250</v>
      </c>
      <c r="C21" s="82">
        <v>380324</v>
      </c>
      <c r="D21" s="82">
        <v>189445</v>
      </c>
      <c r="E21" s="82">
        <v>-193585</v>
      </c>
      <c r="F21" s="82">
        <v>197491</v>
      </c>
      <c r="G21" s="82">
        <v>341735</v>
      </c>
      <c r="H21" s="82">
        <v>473586</v>
      </c>
      <c r="I21" s="82">
        <v>619923</v>
      </c>
      <c r="J21" s="82">
        <v>1002483</v>
      </c>
      <c r="K21" s="82">
        <v>929424</v>
      </c>
      <c r="L21" s="82">
        <v>854810</v>
      </c>
      <c r="M21" s="83" t="s">
        <v>101</v>
      </c>
      <c r="N21" s="79"/>
    </row>
    <row r="22" spans="1:14" ht="22" customHeight="1" x14ac:dyDescent="0.3">
      <c r="A22" s="81" t="s">
        <v>85</v>
      </c>
      <c r="B22" s="82">
        <v>1406390</v>
      </c>
      <c r="C22" s="82">
        <v>779565</v>
      </c>
      <c r="D22" s="82">
        <v>648988</v>
      </c>
      <c r="E22" s="82">
        <v>550760</v>
      </c>
      <c r="F22" s="82">
        <v>802356</v>
      </c>
      <c r="G22" s="82">
        <v>871549</v>
      </c>
      <c r="H22" s="82">
        <v>935814</v>
      </c>
      <c r="I22" s="82">
        <v>992127</v>
      </c>
      <c r="J22" s="82">
        <v>1325940</v>
      </c>
      <c r="K22" s="82">
        <v>1197516</v>
      </c>
      <c r="L22" s="82">
        <v>1145291</v>
      </c>
      <c r="M22" s="84" t="s">
        <v>9</v>
      </c>
      <c r="N22" s="79"/>
    </row>
    <row r="23" spans="1:14" ht="22" customHeight="1" x14ac:dyDescent="0.3">
      <c r="A23" s="81" t="s">
        <v>86</v>
      </c>
      <c r="B23" s="82">
        <v>373140</v>
      </c>
      <c r="C23" s="82">
        <v>399241</v>
      </c>
      <c r="D23" s="82">
        <v>459543</v>
      </c>
      <c r="E23" s="82">
        <v>744345</v>
      </c>
      <c r="F23" s="82">
        <v>604865</v>
      </c>
      <c r="G23" s="82">
        <v>529814</v>
      </c>
      <c r="H23" s="82">
        <v>462228</v>
      </c>
      <c r="I23" s="82">
        <v>372204</v>
      </c>
      <c r="J23" s="82">
        <v>323457</v>
      </c>
      <c r="K23" s="82">
        <v>268092</v>
      </c>
      <c r="L23" s="82">
        <v>290481</v>
      </c>
      <c r="M23" s="84" t="s">
        <v>8</v>
      </c>
      <c r="N23" s="79"/>
    </row>
    <row r="24" spans="1:14" ht="22" customHeight="1" x14ac:dyDescent="0.3">
      <c r="A24" s="81" t="s">
        <v>87</v>
      </c>
      <c r="B24" s="82">
        <v>761628</v>
      </c>
      <c r="C24" s="82">
        <v>1518366</v>
      </c>
      <c r="D24" s="82">
        <v>1596863</v>
      </c>
      <c r="E24" s="82">
        <v>1711405</v>
      </c>
      <c r="F24" s="82">
        <v>1101685</v>
      </c>
      <c r="G24" s="82">
        <v>1444916</v>
      </c>
      <c r="H24" s="82">
        <v>1083138</v>
      </c>
      <c r="I24" s="82">
        <v>1338674</v>
      </c>
      <c r="J24" s="82">
        <v>1153542</v>
      </c>
      <c r="K24" s="82">
        <v>876626</v>
      </c>
      <c r="L24" s="82">
        <v>1023405</v>
      </c>
      <c r="M24" s="83" t="s">
        <v>103</v>
      </c>
      <c r="N24" s="79"/>
    </row>
    <row r="25" spans="1:14" ht="22" customHeight="1" x14ac:dyDescent="0.3">
      <c r="A25" s="81" t="s">
        <v>88</v>
      </c>
      <c r="B25" s="82">
        <v>6758378</v>
      </c>
      <c r="C25" s="82">
        <v>6867003</v>
      </c>
      <c r="D25" s="82">
        <v>6824547</v>
      </c>
      <c r="E25" s="82">
        <v>6636642</v>
      </c>
      <c r="F25" s="82">
        <v>6393189</v>
      </c>
      <c r="G25" s="82">
        <v>6294067</v>
      </c>
      <c r="H25" s="82">
        <v>6317099</v>
      </c>
      <c r="I25" s="82">
        <v>6243251</v>
      </c>
      <c r="J25" s="82">
        <v>6089571</v>
      </c>
      <c r="K25" s="82">
        <v>6376155</v>
      </c>
      <c r="L25" s="82">
        <v>6599209</v>
      </c>
      <c r="M25" s="83" t="s">
        <v>105</v>
      </c>
      <c r="N25" s="79"/>
    </row>
    <row r="26" spans="1:14" ht="22" customHeight="1" x14ac:dyDescent="0.3">
      <c r="A26" s="81" t="s">
        <v>89</v>
      </c>
      <c r="B26" s="82">
        <v>1469195</v>
      </c>
      <c r="C26" s="82">
        <v>1472101</v>
      </c>
      <c r="D26" s="82">
        <v>1569507</v>
      </c>
      <c r="E26" s="82">
        <v>1688062</v>
      </c>
      <c r="F26" s="82">
        <v>1845495</v>
      </c>
      <c r="G26" s="82">
        <v>2124142</v>
      </c>
      <c r="H26" s="82">
        <v>1803513</v>
      </c>
      <c r="I26" s="82">
        <v>1728772</v>
      </c>
      <c r="J26" s="82">
        <v>1822211</v>
      </c>
      <c r="K26" s="82">
        <v>2071427</v>
      </c>
      <c r="L26" s="82">
        <v>2069400</v>
      </c>
      <c r="M26" s="83" t="s">
        <v>107</v>
      </c>
      <c r="N26" s="79"/>
    </row>
    <row r="27" spans="1:14" ht="22" customHeight="1" x14ac:dyDescent="0.3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69"/>
      <c r="N27" s="79"/>
    </row>
    <row r="28" spans="1:14" ht="22" customHeight="1" x14ac:dyDescent="0.3">
      <c r="A28" s="81" t="s">
        <v>41</v>
      </c>
      <c r="B28" s="82">
        <v>162413</v>
      </c>
      <c r="C28" s="82">
        <v>164629</v>
      </c>
      <c r="D28" s="82">
        <v>170857</v>
      </c>
      <c r="E28" s="82">
        <v>182853</v>
      </c>
      <c r="F28" s="82">
        <v>197163</v>
      </c>
      <c r="G28" s="82">
        <v>219663</v>
      </c>
      <c r="H28" s="82">
        <v>264479</v>
      </c>
      <c r="I28" s="82">
        <v>293518</v>
      </c>
      <c r="J28" s="82">
        <v>250928</v>
      </c>
      <c r="K28" s="82">
        <v>229133</v>
      </c>
      <c r="L28" s="82">
        <v>235499</v>
      </c>
      <c r="M28" s="83" t="s">
        <v>22</v>
      </c>
      <c r="N28" s="79"/>
    </row>
    <row r="29" spans="1:14" ht="22" customHeight="1" x14ac:dyDescent="0.3">
      <c r="A29" s="81" t="s">
        <v>85</v>
      </c>
      <c r="B29" s="82">
        <v>185276</v>
      </c>
      <c r="C29" s="82">
        <v>187444</v>
      </c>
      <c r="D29" s="82">
        <v>197243</v>
      </c>
      <c r="E29" s="82">
        <v>240042</v>
      </c>
      <c r="F29" s="82">
        <v>254762</v>
      </c>
      <c r="G29" s="82">
        <v>263299</v>
      </c>
      <c r="H29" s="82">
        <v>303910</v>
      </c>
      <c r="I29" s="82">
        <v>336140</v>
      </c>
      <c r="J29" s="82">
        <v>304333</v>
      </c>
      <c r="K29" s="82">
        <v>270588</v>
      </c>
      <c r="L29" s="82">
        <v>276850</v>
      </c>
      <c r="M29" s="84" t="s">
        <v>9</v>
      </c>
      <c r="N29" s="79"/>
    </row>
    <row r="30" spans="1:14" ht="22" customHeight="1" x14ac:dyDescent="0.3">
      <c r="A30" s="81" t="s">
        <v>90</v>
      </c>
      <c r="B30" s="82">
        <v>22863</v>
      </c>
      <c r="C30" s="82">
        <v>22815</v>
      </c>
      <c r="D30" s="82">
        <v>26386</v>
      </c>
      <c r="E30" s="82">
        <v>57189</v>
      </c>
      <c r="F30" s="82">
        <v>57599</v>
      </c>
      <c r="G30" s="82">
        <v>43636</v>
      </c>
      <c r="H30" s="82">
        <v>39431</v>
      </c>
      <c r="I30" s="82">
        <v>42622</v>
      </c>
      <c r="J30" s="82">
        <v>53405</v>
      </c>
      <c r="K30" s="82">
        <v>41455</v>
      </c>
      <c r="L30" s="82">
        <v>41351</v>
      </c>
      <c r="M30" s="84" t="s">
        <v>8</v>
      </c>
      <c r="N30" s="79"/>
    </row>
    <row r="31" spans="1:14" ht="22" customHeight="1" x14ac:dyDescent="0.3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69"/>
      <c r="N31" s="79"/>
    </row>
    <row r="32" spans="1:14" ht="22" customHeight="1" x14ac:dyDescent="0.3">
      <c r="A32" s="81" t="s">
        <v>144</v>
      </c>
      <c r="B32" s="82">
        <v>61299955</v>
      </c>
      <c r="C32" s="82">
        <v>52796307</v>
      </c>
      <c r="D32" s="82">
        <v>64916131</v>
      </c>
      <c r="E32" s="82">
        <v>61172224</v>
      </c>
      <c r="F32" s="82">
        <v>66286223</v>
      </c>
      <c r="G32" s="82">
        <v>73414896</v>
      </c>
      <c r="H32" s="82">
        <v>77893195</v>
      </c>
      <c r="I32" s="82">
        <v>83715410</v>
      </c>
      <c r="J32" s="82">
        <v>70009462</v>
      </c>
      <c r="K32" s="82">
        <v>53004764</v>
      </c>
      <c r="L32" s="82">
        <v>60973668</v>
      </c>
      <c r="M32" s="84" t="s">
        <v>10</v>
      </c>
      <c r="N32" s="79"/>
    </row>
    <row r="33" spans="1:16" ht="22" customHeight="1" x14ac:dyDescent="0.3">
      <c r="A33" s="81" t="s">
        <v>42</v>
      </c>
      <c r="B33" s="82">
        <v>39052073</v>
      </c>
      <c r="C33" s="82">
        <v>31584477</v>
      </c>
      <c r="D33" s="82">
        <v>42504741</v>
      </c>
      <c r="E33" s="82">
        <v>39803440</v>
      </c>
      <c r="F33" s="82">
        <v>41694820</v>
      </c>
      <c r="G33" s="82">
        <v>47234817</v>
      </c>
      <c r="H33" s="82">
        <v>53660506</v>
      </c>
      <c r="I33" s="82">
        <v>63971478</v>
      </c>
      <c r="J33" s="82">
        <v>48801147</v>
      </c>
      <c r="K33" s="82">
        <v>31110503</v>
      </c>
      <c r="L33" s="82">
        <v>38196565</v>
      </c>
      <c r="M33" s="84" t="s">
        <v>3</v>
      </c>
      <c r="N33" s="79"/>
    </row>
    <row r="34" spans="1:16" ht="22" customHeight="1" x14ac:dyDescent="0.3">
      <c r="A34" s="81" t="s">
        <v>91</v>
      </c>
      <c r="B34" s="82">
        <v>36507456</v>
      </c>
      <c r="C34" s="82">
        <v>29633927</v>
      </c>
      <c r="D34" s="82">
        <v>40711768</v>
      </c>
      <c r="E34" s="82">
        <v>38133867</v>
      </c>
      <c r="F34" s="82">
        <v>39739143</v>
      </c>
      <c r="G34" s="82">
        <v>44591254</v>
      </c>
      <c r="H34" s="82">
        <v>50430098</v>
      </c>
      <c r="I34" s="82">
        <v>60022063</v>
      </c>
      <c r="J34" s="82">
        <v>44558758</v>
      </c>
      <c r="K34" s="82">
        <v>29618077</v>
      </c>
      <c r="L34" s="82">
        <v>36250755</v>
      </c>
      <c r="M34" s="84" t="s">
        <v>9</v>
      </c>
      <c r="N34" s="79"/>
    </row>
    <row r="35" spans="1:16" ht="22" customHeight="1" x14ac:dyDescent="0.3">
      <c r="A35" s="81" t="s">
        <v>123</v>
      </c>
      <c r="B35" s="82">
        <v>2544617</v>
      </c>
      <c r="C35" s="82">
        <v>1950550</v>
      </c>
      <c r="D35" s="82">
        <v>1792973</v>
      </c>
      <c r="E35" s="82">
        <v>1669573</v>
      </c>
      <c r="F35" s="82">
        <v>1955677</v>
      </c>
      <c r="G35" s="82">
        <v>2643563</v>
      </c>
      <c r="H35" s="82">
        <v>3230408</v>
      </c>
      <c r="I35" s="82">
        <v>3949415</v>
      </c>
      <c r="J35" s="82">
        <v>4242389</v>
      </c>
      <c r="K35" s="82">
        <v>1492426</v>
      </c>
      <c r="L35" s="82">
        <v>1945810</v>
      </c>
      <c r="M35" s="84" t="s">
        <v>8</v>
      </c>
      <c r="N35" s="79"/>
    </row>
    <row r="36" spans="1:16" ht="22" customHeight="1" x14ac:dyDescent="0.3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69"/>
      <c r="N36" s="79"/>
    </row>
    <row r="37" spans="1:16" ht="22" customHeight="1" x14ac:dyDescent="0.3">
      <c r="A37" s="81" t="s">
        <v>43</v>
      </c>
      <c r="B37" s="82">
        <v>-6492043</v>
      </c>
      <c r="C37" s="82">
        <v>-6241907</v>
      </c>
      <c r="D37" s="82">
        <v>-5912855</v>
      </c>
      <c r="E37" s="82">
        <v>-6045746</v>
      </c>
      <c r="F37" s="82">
        <v>-5811626</v>
      </c>
      <c r="G37" s="82">
        <v>-5754692</v>
      </c>
      <c r="H37" s="82">
        <v>-5782402</v>
      </c>
      <c r="I37" s="82">
        <v>-5865385</v>
      </c>
      <c r="J37" s="82">
        <v>-6143404</v>
      </c>
      <c r="K37" s="82">
        <v>-6023367</v>
      </c>
      <c r="L37" s="82">
        <v>-6816358</v>
      </c>
      <c r="M37" s="84" t="s">
        <v>4</v>
      </c>
      <c r="N37" s="79"/>
    </row>
    <row r="38" spans="1:16" ht="22" customHeight="1" x14ac:dyDescent="0.3">
      <c r="A38" s="81" t="s">
        <v>91</v>
      </c>
      <c r="B38" s="82">
        <v>-1283663</v>
      </c>
      <c r="C38" s="82">
        <v>-1415490</v>
      </c>
      <c r="D38" s="82">
        <v>-1391954</v>
      </c>
      <c r="E38" s="82">
        <v>-1854389</v>
      </c>
      <c r="F38" s="82">
        <v>-1886786</v>
      </c>
      <c r="G38" s="82">
        <v>-2023692</v>
      </c>
      <c r="H38" s="82">
        <v>-2231323</v>
      </c>
      <c r="I38" s="82">
        <v>-2326376</v>
      </c>
      <c r="J38" s="82">
        <v>-2806874</v>
      </c>
      <c r="K38" s="82">
        <v>-3227493</v>
      </c>
      <c r="L38" s="82">
        <v>-4214994</v>
      </c>
      <c r="M38" s="84" t="s">
        <v>9</v>
      </c>
      <c r="N38" s="79"/>
    </row>
    <row r="39" spans="1:16" ht="22" customHeight="1" x14ac:dyDescent="0.3">
      <c r="A39" s="81" t="s">
        <v>92</v>
      </c>
      <c r="B39" s="87">
        <v>-5208380</v>
      </c>
      <c r="C39" s="87">
        <v>-4826417</v>
      </c>
      <c r="D39" s="87">
        <v>-4520901</v>
      </c>
      <c r="E39" s="87">
        <v>-4191357</v>
      </c>
      <c r="F39" s="87">
        <v>-3924840</v>
      </c>
      <c r="G39" s="87">
        <v>-3731000</v>
      </c>
      <c r="H39" s="87">
        <v>-3551079</v>
      </c>
      <c r="I39" s="87">
        <v>-3539009</v>
      </c>
      <c r="J39" s="87">
        <v>-3336530</v>
      </c>
      <c r="K39" s="87">
        <v>-2795874</v>
      </c>
      <c r="L39" s="87">
        <v>-2601364</v>
      </c>
      <c r="M39" s="84" t="s">
        <v>8</v>
      </c>
      <c r="N39" s="79"/>
    </row>
    <row r="40" spans="1:16" ht="22" customHeight="1" x14ac:dyDescent="0.3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69"/>
      <c r="N40" s="79"/>
    </row>
    <row r="41" spans="1:16" ht="22" customHeight="1" x14ac:dyDescent="0.3">
      <c r="A41" s="81" t="s">
        <v>44</v>
      </c>
      <c r="B41" s="82">
        <v>28739925</v>
      </c>
      <c r="C41" s="82">
        <v>27453737</v>
      </c>
      <c r="D41" s="82">
        <v>28324245</v>
      </c>
      <c r="E41" s="82">
        <v>27414530</v>
      </c>
      <c r="F41" s="82">
        <v>30403029</v>
      </c>
      <c r="G41" s="82">
        <v>31934771</v>
      </c>
      <c r="H41" s="82">
        <v>30015091</v>
      </c>
      <c r="I41" s="82">
        <v>25609317</v>
      </c>
      <c r="J41" s="82">
        <v>27351719</v>
      </c>
      <c r="K41" s="82">
        <v>27917628</v>
      </c>
      <c r="L41" s="82">
        <v>29593461</v>
      </c>
      <c r="M41" s="84" t="s">
        <v>5</v>
      </c>
      <c r="N41" s="79"/>
    </row>
    <row r="42" spans="1:16" ht="22" customHeight="1" x14ac:dyDescent="0.3">
      <c r="A42" s="81" t="s">
        <v>93</v>
      </c>
      <c r="B42" s="82">
        <v>8990057</v>
      </c>
      <c r="C42" s="82">
        <v>8484328</v>
      </c>
      <c r="D42" s="82">
        <v>8953590</v>
      </c>
      <c r="E42" s="82">
        <v>9083161</v>
      </c>
      <c r="F42" s="82">
        <v>11739415</v>
      </c>
      <c r="G42" s="82">
        <v>14173692</v>
      </c>
      <c r="H42" s="82">
        <v>11934930</v>
      </c>
      <c r="I42" s="82">
        <v>8466470</v>
      </c>
      <c r="J42" s="82">
        <v>9972728</v>
      </c>
      <c r="K42" s="82">
        <v>9913037</v>
      </c>
      <c r="L42" s="82">
        <v>12081658</v>
      </c>
      <c r="M42" s="84" t="s">
        <v>9</v>
      </c>
      <c r="N42" s="79"/>
    </row>
    <row r="43" spans="1:16" ht="22" customHeight="1" x14ac:dyDescent="0.3">
      <c r="A43" s="81" t="s">
        <v>143</v>
      </c>
      <c r="B43" s="82">
        <v>8717291</v>
      </c>
      <c r="C43" s="82">
        <v>7973623</v>
      </c>
      <c r="D43" s="82">
        <v>8695666</v>
      </c>
      <c r="E43" s="82">
        <v>8055647</v>
      </c>
      <c r="F43" s="82">
        <v>8382415</v>
      </c>
      <c r="G43" s="82">
        <v>7545114</v>
      </c>
      <c r="H43" s="82">
        <v>8015124</v>
      </c>
      <c r="I43" s="82">
        <v>7187074</v>
      </c>
      <c r="J43" s="82">
        <v>7358432</v>
      </c>
      <c r="K43" s="82">
        <v>7864554</v>
      </c>
      <c r="L43" s="82">
        <v>7796559</v>
      </c>
      <c r="M43" s="84" t="s">
        <v>8</v>
      </c>
      <c r="N43" s="79"/>
    </row>
    <row r="44" spans="1:16" ht="22" customHeight="1" x14ac:dyDescent="0.3">
      <c r="A44" s="81" t="s">
        <v>94</v>
      </c>
      <c r="B44" s="82">
        <v>11032577</v>
      </c>
      <c r="C44" s="82">
        <v>10995786</v>
      </c>
      <c r="D44" s="82">
        <v>10674989</v>
      </c>
      <c r="E44" s="82">
        <v>10275722</v>
      </c>
      <c r="F44" s="82">
        <v>10281199</v>
      </c>
      <c r="G44" s="82">
        <v>10215965</v>
      </c>
      <c r="H44" s="82">
        <v>10065037</v>
      </c>
      <c r="I44" s="82">
        <v>9955773</v>
      </c>
      <c r="J44" s="82">
        <v>10020559</v>
      </c>
      <c r="K44" s="82">
        <v>10140037</v>
      </c>
      <c r="L44" s="82">
        <v>9715244</v>
      </c>
      <c r="M44" s="84" t="s">
        <v>11</v>
      </c>
      <c r="N44" s="79"/>
    </row>
    <row r="45" spans="1:16" ht="22" customHeight="1" x14ac:dyDescent="0.3">
      <c r="A45" s="81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4"/>
      <c r="N45" s="79"/>
    </row>
    <row r="46" spans="1:16" ht="22" customHeight="1" x14ac:dyDescent="0.3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8"/>
      <c r="N46" s="79"/>
    </row>
    <row r="47" spans="1:16" ht="22" customHeight="1" x14ac:dyDescent="0.3">
      <c r="A47" s="86" t="s">
        <v>124</v>
      </c>
      <c r="B47" s="82">
        <v>231788598</v>
      </c>
      <c r="C47" s="82">
        <v>221968928</v>
      </c>
      <c r="D47" s="82">
        <v>230323576</v>
      </c>
      <c r="E47" s="82">
        <v>225276790</v>
      </c>
      <c r="F47" s="82">
        <v>231654444</v>
      </c>
      <c r="G47" s="82">
        <v>240416579</v>
      </c>
      <c r="H47" s="82">
        <v>247888594</v>
      </c>
      <c r="I47" s="82">
        <v>256488596</v>
      </c>
      <c r="J47" s="82">
        <v>251408134</v>
      </c>
      <c r="K47" s="82">
        <v>235260168</v>
      </c>
      <c r="L47" s="82">
        <v>245247565</v>
      </c>
      <c r="M47" s="84" t="s">
        <v>12</v>
      </c>
      <c r="P47" s="79"/>
    </row>
    <row r="48" spans="1:16" ht="22" customHeight="1" x14ac:dyDescent="0.3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90"/>
      <c r="N48" s="79"/>
    </row>
    <row r="50" spans="1:13" x14ac:dyDescent="0.3">
      <c r="A50" s="74"/>
      <c r="B50" s="91" t="str">
        <f>IF(B6+B12+B32=B47,"　","NG")</f>
        <v>　</v>
      </c>
      <c r="C50" s="91" t="str">
        <f t="shared" ref="C50:L50" si="0">IF(C6+C12+C32=C47,"　","NG")</f>
        <v>　</v>
      </c>
      <c r="D50" s="91" t="str">
        <f t="shared" si="0"/>
        <v>　</v>
      </c>
      <c r="E50" s="91" t="str">
        <f t="shared" si="0"/>
        <v>　</v>
      </c>
      <c r="F50" s="91" t="str">
        <f t="shared" si="0"/>
        <v>　</v>
      </c>
      <c r="G50" s="91" t="str">
        <f t="shared" si="0"/>
        <v>　</v>
      </c>
      <c r="H50" s="91" t="str">
        <f t="shared" si="0"/>
        <v>　</v>
      </c>
      <c r="I50" s="91" t="str">
        <f t="shared" si="0"/>
        <v>　</v>
      </c>
      <c r="J50" s="91" t="str">
        <f t="shared" si="0"/>
        <v>　</v>
      </c>
      <c r="K50" s="91" t="str">
        <f t="shared" si="0"/>
        <v>　</v>
      </c>
      <c r="L50" s="91" t="str">
        <f t="shared" si="0"/>
        <v>　</v>
      </c>
    </row>
    <row r="51" spans="1:13" s="79" customFormat="1" x14ac:dyDescent="0.3">
      <c r="A51" s="92"/>
      <c r="B51" s="93"/>
      <c r="C51" s="93"/>
      <c r="D51" s="94"/>
      <c r="E51" s="94"/>
      <c r="F51" s="94"/>
      <c r="G51" s="94"/>
      <c r="H51" s="94"/>
      <c r="I51" s="94"/>
      <c r="J51" s="94"/>
      <c r="K51" s="94"/>
      <c r="L51" s="94"/>
      <c r="M51" s="95"/>
    </row>
  </sheetData>
  <phoneticPr fontId="4"/>
  <printOptions horizontalCentered="1"/>
  <pageMargins left="0.59055118110236227" right="0.59055118110236227" top="0.98425196850393704" bottom="0.98425196850393704" header="0" footer="0"/>
  <pageSetup paperSize="9" scale="40" fitToHeight="0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P48"/>
  <sheetViews>
    <sheetView showOutlineSymbols="0" showWhiteSpace="0" zoomScale="60" zoomScaleNormal="60" zoomScaleSheetLayoutView="70" workbookViewId="0">
      <pane xSplit="1" ySplit="4" topLeftCell="B5" activePane="bottomRight" state="frozen"/>
      <selection pane="topRight" activeCell="L1" sqref="L1"/>
      <selection pane="bottomLeft" activeCell="A8" sqref="A8"/>
      <selection pane="bottomRight"/>
    </sheetView>
  </sheetViews>
  <sheetFormatPr defaultColWidth="10.69140625" defaultRowHeight="16.5" x14ac:dyDescent="0.2"/>
  <cols>
    <col min="1" max="1" width="67" style="66" bestFit="1" customWidth="1"/>
    <col min="2" max="12" width="18.69140625" style="66" customWidth="1"/>
    <col min="13" max="13" width="8.15234375" style="66" bestFit="1" customWidth="1"/>
    <col min="14" max="14" width="12.07421875" style="67" bestFit="1" customWidth="1"/>
    <col min="15" max="15" width="10.69140625" style="67" customWidth="1"/>
    <col min="16" max="16384" width="10.69140625" style="67"/>
  </cols>
  <sheetData>
    <row r="1" spans="1:16" ht="35" customHeight="1" x14ac:dyDescent="0.2"/>
    <row r="2" spans="1:16" ht="35" customHeight="1" x14ac:dyDescent="0.2">
      <c r="A2" s="65" t="s">
        <v>46</v>
      </c>
    </row>
    <row r="3" spans="1:16" ht="35" customHeight="1" x14ac:dyDescent="0.3">
      <c r="A3" s="98" t="s">
        <v>13</v>
      </c>
      <c r="B3" s="74"/>
      <c r="C3" s="74"/>
      <c r="D3" s="74"/>
      <c r="E3" s="74"/>
      <c r="F3" s="74"/>
      <c r="G3" s="72"/>
      <c r="H3" s="72"/>
      <c r="I3" s="72"/>
      <c r="J3" s="74"/>
      <c r="K3" s="74"/>
      <c r="L3" s="74" t="s">
        <v>48</v>
      </c>
      <c r="M3" s="72"/>
      <c r="N3" s="75"/>
      <c r="O3" s="75"/>
      <c r="P3" s="68"/>
    </row>
    <row r="4" spans="1:16" s="73" customFormat="1" ht="22" customHeight="1" x14ac:dyDescent="0.3">
      <c r="A4" s="97" t="s">
        <v>141</v>
      </c>
      <c r="B4" s="96" t="s">
        <v>126</v>
      </c>
      <c r="C4" s="96" t="s">
        <v>127</v>
      </c>
      <c r="D4" s="96" t="s">
        <v>128</v>
      </c>
      <c r="E4" s="96" t="s">
        <v>129</v>
      </c>
      <c r="F4" s="96" t="s">
        <v>130</v>
      </c>
      <c r="G4" s="96" t="s">
        <v>131</v>
      </c>
      <c r="H4" s="96" t="s">
        <v>132</v>
      </c>
      <c r="I4" s="96" t="s">
        <v>133</v>
      </c>
      <c r="J4" s="96" t="s">
        <v>140</v>
      </c>
      <c r="K4" s="96" t="s">
        <v>134</v>
      </c>
      <c r="L4" s="96" t="s">
        <v>135</v>
      </c>
      <c r="M4" s="96" t="s">
        <v>1</v>
      </c>
      <c r="N4" s="79"/>
    </row>
    <row r="5" spans="1:16" s="70" customFormat="1" ht="22" customHeight="1" x14ac:dyDescent="0.3">
      <c r="A5" s="77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78"/>
      <c r="N5" s="79"/>
      <c r="O5" s="73"/>
    </row>
    <row r="6" spans="1:16" ht="22" customHeight="1" x14ac:dyDescent="0.3">
      <c r="A6" s="86" t="s">
        <v>77</v>
      </c>
      <c r="B6" s="107"/>
      <c r="C6" s="107">
        <v>-0.98476720812262997</v>
      </c>
      <c r="D6" s="107">
        <v>-2.2996902777813726</v>
      </c>
      <c r="E6" s="107">
        <v>-0.88560911645538776</v>
      </c>
      <c r="F6" s="107">
        <v>0.80480670405658083</v>
      </c>
      <c r="G6" s="107">
        <v>0.37981594943731189</v>
      </c>
      <c r="H6" s="107">
        <v>2.1417892743681488</v>
      </c>
      <c r="I6" s="107">
        <v>1.3421846164335036</v>
      </c>
      <c r="J6" s="107">
        <v>5.1927647381880302</v>
      </c>
      <c r="K6" s="107">
        <v>0.39508922845795824</v>
      </c>
      <c r="L6" s="107">
        <v>0.96478537138862364</v>
      </c>
      <c r="M6" s="83" t="s">
        <v>121</v>
      </c>
      <c r="N6" s="79"/>
      <c r="O6" s="73"/>
    </row>
    <row r="7" spans="1:16" ht="22" customHeight="1" x14ac:dyDescent="0.3">
      <c r="A7" s="86" t="s">
        <v>108</v>
      </c>
      <c r="B7" s="107"/>
      <c r="C7" s="107">
        <v>-0.87733459839909267</v>
      </c>
      <c r="D7" s="107">
        <v>-3.0300927928952825</v>
      </c>
      <c r="E7" s="107">
        <v>-1.3799203258342276</v>
      </c>
      <c r="F7" s="107">
        <v>-5.8308877210782574E-2</v>
      </c>
      <c r="G7" s="107">
        <v>0.30019438440623142</v>
      </c>
      <c r="H7" s="107">
        <v>2.173652418274199</v>
      </c>
      <c r="I7" s="107">
        <v>1.2653713161803182</v>
      </c>
      <c r="J7" s="107">
        <v>3.6078590832172761</v>
      </c>
      <c r="K7" s="107">
        <v>0.20664265724640679</v>
      </c>
      <c r="L7" s="107">
        <v>0.74049274456931635</v>
      </c>
      <c r="M7" s="83" t="s">
        <v>3</v>
      </c>
      <c r="N7" s="79"/>
      <c r="O7" s="73"/>
    </row>
    <row r="8" spans="1:16" ht="22" customHeight="1" x14ac:dyDescent="0.3">
      <c r="A8" s="86" t="s">
        <v>78</v>
      </c>
      <c r="B8" s="107"/>
      <c r="C8" s="107">
        <v>-1.6189346012119941</v>
      </c>
      <c r="D8" s="107">
        <v>2.044326489479078</v>
      </c>
      <c r="E8" s="107">
        <v>1.9080782784803301</v>
      </c>
      <c r="F8" s="107">
        <v>5.525470194055571</v>
      </c>
      <c r="G8" s="107">
        <v>0.79224969672683199</v>
      </c>
      <c r="H8" s="107">
        <v>1.9775463212177837</v>
      </c>
      <c r="I8" s="107">
        <v>1.7388907408674084</v>
      </c>
      <c r="J8" s="107">
        <v>13.339992485404759</v>
      </c>
      <c r="K8" s="107">
        <v>1.2806211104108061</v>
      </c>
      <c r="L8" s="107">
        <v>2.0075855930845452</v>
      </c>
      <c r="M8" s="83" t="s">
        <v>4</v>
      </c>
      <c r="N8" s="79"/>
      <c r="O8" s="73"/>
    </row>
    <row r="9" spans="1:16" ht="22" customHeight="1" x14ac:dyDescent="0.3">
      <c r="A9" s="86" t="s">
        <v>79</v>
      </c>
      <c r="B9" s="107"/>
      <c r="C9" s="107">
        <v>0.51971656842646663</v>
      </c>
      <c r="D9" s="107">
        <v>2.1230233666605911</v>
      </c>
      <c r="E9" s="107">
        <v>0.75065821532981336</v>
      </c>
      <c r="F9" s="107">
        <v>6.3130931069891645</v>
      </c>
      <c r="G9" s="107">
        <v>0.42265484218560279</v>
      </c>
      <c r="H9" s="107">
        <v>1.226228190945539</v>
      </c>
      <c r="I9" s="107">
        <v>1.0076404410644839</v>
      </c>
      <c r="J9" s="107">
        <v>16.028216708162248</v>
      </c>
      <c r="K9" s="107">
        <v>1.9049086975301437</v>
      </c>
      <c r="L9" s="107">
        <v>1.4423139715338622</v>
      </c>
      <c r="M9" s="83" t="s">
        <v>9</v>
      </c>
      <c r="N9" s="79"/>
      <c r="O9" s="73"/>
    </row>
    <row r="10" spans="1:16" ht="22" customHeight="1" x14ac:dyDescent="0.3">
      <c r="A10" s="86" t="s">
        <v>80</v>
      </c>
      <c r="B10" s="107"/>
      <c r="C10" s="107">
        <v>-17.990784831601474</v>
      </c>
      <c r="D10" s="107">
        <v>1.3059057118625985</v>
      </c>
      <c r="E10" s="107">
        <v>12.855864680275692</v>
      </c>
      <c r="F10" s="107">
        <v>-1.1253837479102444</v>
      </c>
      <c r="G10" s="107">
        <v>4.1479790589483967</v>
      </c>
      <c r="H10" s="107">
        <v>8.5551201586628078</v>
      </c>
      <c r="I10" s="107">
        <v>7.708565391008265</v>
      </c>
      <c r="J10" s="107">
        <v>-7.2404202445394708</v>
      </c>
      <c r="K10" s="107">
        <v>-4.6976848093427588</v>
      </c>
      <c r="L10" s="107">
        <v>7.7957688295554854</v>
      </c>
      <c r="M10" s="83" t="s">
        <v>8</v>
      </c>
      <c r="N10" s="79"/>
      <c r="O10" s="73"/>
    </row>
    <row r="11" spans="1:16" s="70" customFormat="1" ht="22" customHeight="1" x14ac:dyDescent="0.3">
      <c r="A11" s="86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84"/>
      <c r="N11" s="79"/>
      <c r="O11" s="73"/>
    </row>
    <row r="12" spans="1:16" ht="22" customHeight="1" x14ac:dyDescent="0.3">
      <c r="A12" s="86" t="s">
        <v>109</v>
      </c>
      <c r="B12" s="107"/>
      <c r="C12" s="107">
        <v>2.9026392255058182</v>
      </c>
      <c r="D12" s="107">
        <v>-0.99561840457459794</v>
      </c>
      <c r="E12" s="107">
        <v>0.81761641142112096</v>
      </c>
      <c r="F12" s="107">
        <v>0.20960118829282925</v>
      </c>
      <c r="G12" s="107">
        <v>10.843337004462597</v>
      </c>
      <c r="H12" s="107">
        <v>-3.3333186230788678</v>
      </c>
      <c r="I12" s="107">
        <v>6.161291472509955</v>
      </c>
      <c r="J12" s="107">
        <v>2.0250097946123322</v>
      </c>
      <c r="K12" s="107">
        <v>1.6510114385504684</v>
      </c>
      <c r="L12" s="107">
        <v>3.2596400039453362</v>
      </c>
      <c r="M12" s="83" t="s">
        <v>122</v>
      </c>
      <c r="N12" s="79"/>
      <c r="O12" s="73"/>
    </row>
    <row r="13" spans="1:16" ht="22" customHeight="1" x14ac:dyDescent="0.3">
      <c r="A13" s="86" t="s">
        <v>110</v>
      </c>
      <c r="B13" s="107"/>
      <c r="C13" s="107">
        <v>1.7351122818457405</v>
      </c>
      <c r="D13" s="107">
        <v>-0.30383652278297241</v>
      </c>
      <c r="E13" s="107">
        <v>0.35980087128009813</v>
      </c>
      <c r="F13" s="107">
        <v>-3.364898291189037</v>
      </c>
      <c r="G13" s="107">
        <v>6.327604978382249</v>
      </c>
      <c r="H13" s="107">
        <v>-4.4572807959689857</v>
      </c>
      <c r="I13" s="107">
        <v>1.5469361913086068</v>
      </c>
      <c r="J13" s="107">
        <v>0.4475167720757377</v>
      </c>
      <c r="K13" s="107">
        <v>0.77141027461555134</v>
      </c>
      <c r="L13" s="107">
        <v>2.3385232184109905</v>
      </c>
      <c r="M13" s="84" t="s">
        <v>7</v>
      </c>
      <c r="N13" s="79"/>
      <c r="O13" s="73"/>
    </row>
    <row r="14" spans="1:16" ht="22" customHeight="1" x14ac:dyDescent="0.3">
      <c r="A14" s="86" t="s">
        <v>111</v>
      </c>
      <c r="B14" s="107"/>
      <c r="C14" s="107">
        <v>-2.2601904136283721</v>
      </c>
      <c r="D14" s="107">
        <v>2.1885017396773581</v>
      </c>
      <c r="E14" s="107">
        <v>-1.2382136280940201</v>
      </c>
      <c r="F14" s="107">
        <v>-16.101480760812127</v>
      </c>
      <c r="G14" s="107">
        <v>-12.890956340634036</v>
      </c>
      <c r="H14" s="107">
        <v>-10.54410491984668</v>
      </c>
      <c r="I14" s="107">
        <v>-25.456431594235028</v>
      </c>
      <c r="J14" s="107">
        <v>-12.699595242960978</v>
      </c>
      <c r="K14" s="107">
        <v>-7.7957935504834204</v>
      </c>
      <c r="L14" s="107">
        <v>-7.5522209907067959</v>
      </c>
      <c r="M14" s="84" t="s">
        <v>8</v>
      </c>
      <c r="N14" s="79"/>
      <c r="O14" s="73"/>
    </row>
    <row r="15" spans="1:16" s="70" customFormat="1" ht="22" customHeight="1" x14ac:dyDescent="0.3">
      <c r="A15" s="86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84"/>
      <c r="N15" s="79"/>
      <c r="O15" s="73"/>
    </row>
    <row r="16" spans="1:16" ht="22" customHeight="1" x14ac:dyDescent="0.3">
      <c r="A16" s="86" t="s">
        <v>125</v>
      </c>
      <c r="B16" s="107"/>
      <c r="C16" s="107">
        <v>6.2849886847608509</v>
      </c>
      <c r="D16" s="107">
        <v>-5.5800776810706072</v>
      </c>
      <c r="E16" s="107">
        <v>48.003791766822992</v>
      </c>
      <c r="F16" s="107">
        <v>71.014118142224504</v>
      </c>
      <c r="G16" s="107">
        <v>278.06924090690279</v>
      </c>
      <c r="H16" s="107">
        <v>56.595344879544776</v>
      </c>
      <c r="I16" s="107">
        <v>99.616242344657394</v>
      </c>
      <c r="J16" s="107">
        <v>17.966654379448212</v>
      </c>
      <c r="K16" s="107">
        <v>2.4121884562041953</v>
      </c>
      <c r="L16" s="107">
        <v>8.2051360285963408</v>
      </c>
      <c r="M16" s="83" t="s">
        <v>3</v>
      </c>
      <c r="N16" s="79"/>
      <c r="O16" s="73"/>
    </row>
    <row r="17" spans="1:15" ht="22" customHeight="1" x14ac:dyDescent="0.3">
      <c r="A17" s="86" t="s">
        <v>112</v>
      </c>
      <c r="B17" s="107"/>
      <c r="C17" s="107">
        <v>-2.3143756569564178</v>
      </c>
      <c r="D17" s="107">
        <v>-3.4502835120967461</v>
      </c>
      <c r="E17" s="107">
        <v>3.8813178983842804</v>
      </c>
      <c r="F17" s="107">
        <v>1.1185694650643294</v>
      </c>
      <c r="G17" s="107">
        <v>10.238236624045935</v>
      </c>
      <c r="H17" s="107">
        <v>-0.48591549295774644</v>
      </c>
      <c r="I17" s="107">
        <v>-0.55967531879021737</v>
      </c>
      <c r="J17" s="107">
        <v>-0.11567383598910805</v>
      </c>
      <c r="K17" s="107">
        <v>-0.11655776484080334</v>
      </c>
      <c r="L17" s="107">
        <v>-2.007758728569641</v>
      </c>
      <c r="M17" s="84" t="s">
        <v>9</v>
      </c>
      <c r="N17" s="79"/>
      <c r="O17" s="73"/>
    </row>
    <row r="18" spans="1:15" ht="22" customHeight="1" x14ac:dyDescent="0.3">
      <c r="A18" s="86" t="s">
        <v>113</v>
      </c>
      <c r="B18" s="107"/>
      <c r="C18" s="107">
        <v>-3.7612250332661077</v>
      </c>
      <c r="D18" s="107">
        <v>-0.24600722827251773</v>
      </c>
      <c r="E18" s="107">
        <v>-15.604527940494622</v>
      </c>
      <c r="F18" s="107">
        <v>-15.571616085700072</v>
      </c>
      <c r="G18" s="107">
        <v>-12.664269016589424</v>
      </c>
      <c r="H18" s="107">
        <v>-9.7311428153056792</v>
      </c>
      <c r="I18" s="107">
        <v>-28.706426439225631</v>
      </c>
      <c r="J18" s="107">
        <v>-14.341083542090036</v>
      </c>
      <c r="K18" s="107">
        <v>-2.8562537190803634</v>
      </c>
      <c r="L18" s="107">
        <v>-13.672705924298617</v>
      </c>
      <c r="M18" s="84" t="s">
        <v>8</v>
      </c>
      <c r="N18" s="79"/>
      <c r="O18" s="73"/>
    </row>
    <row r="19" spans="1:15" s="70" customFormat="1" ht="22" customHeight="1" x14ac:dyDescent="0.3">
      <c r="A19" s="86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84"/>
      <c r="N19" s="79"/>
      <c r="O19" s="73"/>
    </row>
    <row r="20" spans="1:15" ht="22" customHeight="1" x14ac:dyDescent="0.3">
      <c r="A20" s="86" t="s">
        <v>114</v>
      </c>
      <c r="B20" s="107"/>
      <c r="C20" s="107">
        <v>2.1486061643005288</v>
      </c>
      <c r="D20" s="107">
        <v>-0.56098022679495207</v>
      </c>
      <c r="E20" s="107">
        <v>-3.3185263942480629</v>
      </c>
      <c r="F20" s="107">
        <v>-3.0953848829832675</v>
      </c>
      <c r="G20" s="107">
        <v>6.9931829571832678</v>
      </c>
      <c r="H20" s="107">
        <v>-5.1693408826774689</v>
      </c>
      <c r="I20" s="107">
        <v>2.6172905435958822</v>
      </c>
      <c r="J20" s="107">
        <v>1.3814545315398232</v>
      </c>
      <c r="K20" s="107">
        <v>1.8457346272132553</v>
      </c>
      <c r="L20" s="107">
        <v>2.8593965533383683</v>
      </c>
      <c r="M20" s="83" t="s">
        <v>4</v>
      </c>
      <c r="N20" s="79"/>
      <c r="O20" s="73"/>
    </row>
    <row r="21" spans="1:15" ht="22" customHeight="1" x14ac:dyDescent="0.3">
      <c r="A21" s="86" t="s">
        <v>115</v>
      </c>
      <c r="B21" s="107"/>
      <c r="C21" s="107">
        <v>-63.191483184127748</v>
      </c>
      <c r="D21" s="107">
        <v>-50.188523469462879</v>
      </c>
      <c r="E21" s="107">
        <v>-202.18533083480693</v>
      </c>
      <c r="F21" s="107">
        <v>202.01771831495208</v>
      </c>
      <c r="G21" s="107">
        <v>73.038265034862349</v>
      </c>
      <c r="H21" s="107">
        <v>38.582820021361577</v>
      </c>
      <c r="I21" s="107">
        <v>30.899773219647543</v>
      </c>
      <c r="J21" s="107">
        <v>61.710889900842524</v>
      </c>
      <c r="K21" s="107">
        <v>-7.2878043817201892</v>
      </c>
      <c r="L21" s="107">
        <v>-8.0279829227564612</v>
      </c>
      <c r="M21" s="83" t="s">
        <v>100</v>
      </c>
      <c r="N21" s="79"/>
      <c r="O21" s="73"/>
    </row>
    <row r="22" spans="1:15" ht="22" customHeight="1" x14ac:dyDescent="0.3">
      <c r="A22" s="86" t="s">
        <v>116</v>
      </c>
      <c r="B22" s="107"/>
      <c r="C22" s="107">
        <v>-44.569785052510333</v>
      </c>
      <c r="D22" s="107">
        <v>-16.749982361958271</v>
      </c>
      <c r="E22" s="107">
        <v>-15.1355649102911</v>
      </c>
      <c r="F22" s="107">
        <v>45.681603602295013</v>
      </c>
      <c r="G22" s="107">
        <v>8.6237281206845839</v>
      </c>
      <c r="H22" s="107">
        <v>7.3736531164627586</v>
      </c>
      <c r="I22" s="107">
        <v>6.0175419474382732</v>
      </c>
      <c r="J22" s="107">
        <v>33.646196505084532</v>
      </c>
      <c r="K22" s="107">
        <v>-9.685506131499162</v>
      </c>
      <c r="L22" s="107">
        <v>-4.3611108327571406</v>
      </c>
      <c r="M22" s="84" t="s">
        <v>9</v>
      </c>
      <c r="N22" s="79"/>
      <c r="O22" s="73"/>
    </row>
    <row r="23" spans="1:15" ht="22" customHeight="1" x14ac:dyDescent="0.3">
      <c r="A23" s="86" t="s">
        <v>86</v>
      </c>
      <c r="B23" s="107"/>
      <c r="C23" s="107">
        <v>6.9949616765825162</v>
      </c>
      <c r="D23" s="107">
        <v>15.104160143872999</v>
      </c>
      <c r="E23" s="107">
        <v>61.97504912489147</v>
      </c>
      <c r="F23" s="107">
        <v>-18.738622547340277</v>
      </c>
      <c r="G23" s="107">
        <v>-12.407892670265266</v>
      </c>
      <c r="H23" s="107">
        <v>-12.756552299486234</v>
      </c>
      <c r="I23" s="107">
        <v>-19.476102702562372</v>
      </c>
      <c r="J23" s="107">
        <v>-13.096850114453366</v>
      </c>
      <c r="K23" s="107">
        <v>-17.116649199120747</v>
      </c>
      <c r="L23" s="107">
        <v>8.3512376348417714</v>
      </c>
      <c r="M23" s="84" t="s">
        <v>8</v>
      </c>
      <c r="N23" s="79"/>
      <c r="O23" s="73"/>
    </row>
    <row r="24" spans="1:15" ht="22" customHeight="1" x14ac:dyDescent="0.3">
      <c r="A24" s="86" t="s">
        <v>117</v>
      </c>
      <c r="B24" s="107"/>
      <c r="C24" s="107">
        <v>99.357954276891078</v>
      </c>
      <c r="D24" s="107">
        <v>5.1698338872182328</v>
      </c>
      <c r="E24" s="107">
        <v>7.1729384424336962</v>
      </c>
      <c r="F24" s="107">
        <v>-35.626867982739327</v>
      </c>
      <c r="G24" s="107">
        <v>31.155094242002022</v>
      </c>
      <c r="H24" s="107">
        <v>-25.037995288307417</v>
      </c>
      <c r="I24" s="107">
        <v>23.59219231529131</v>
      </c>
      <c r="J24" s="107">
        <v>-13.829505914061228</v>
      </c>
      <c r="K24" s="107">
        <v>-24.005714573028119</v>
      </c>
      <c r="L24" s="107">
        <v>16.743628411660161</v>
      </c>
      <c r="M24" s="83" t="s">
        <v>102</v>
      </c>
      <c r="N24" s="79"/>
      <c r="O24" s="73"/>
    </row>
    <row r="25" spans="1:15" ht="22" customHeight="1" x14ac:dyDescent="0.3">
      <c r="A25" s="86" t="s">
        <v>88</v>
      </c>
      <c r="B25" s="107"/>
      <c r="C25" s="107">
        <v>1.607264346563628</v>
      </c>
      <c r="D25" s="107">
        <v>-0.61826097935300151</v>
      </c>
      <c r="E25" s="107">
        <v>-2.7533695643095433</v>
      </c>
      <c r="F25" s="107">
        <v>-3.6683159947455355</v>
      </c>
      <c r="G25" s="107">
        <v>-1.5504312480047124</v>
      </c>
      <c r="H25" s="107">
        <v>0.36593191651757123</v>
      </c>
      <c r="I25" s="107">
        <v>-1.1690176139395629</v>
      </c>
      <c r="J25" s="107">
        <v>-2.4615380672665572</v>
      </c>
      <c r="K25" s="107">
        <v>4.7061443244524126</v>
      </c>
      <c r="L25" s="107">
        <v>3.4982524734734337</v>
      </c>
      <c r="M25" s="83" t="s">
        <v>104</v>
      </c>
      <c r="N25" s="79"/>
      <c r="O25" s="73"/>
    </row>
    <row r="26" spans="1:15" ht="22" customHeight="1" x14ac:dyDescent="0.3">
      <c r="A26" s="86" t="s">
        <v>118</v>
      </c>
      <c r="B26" s="107"/>
      <c r="C26" s="107">
        <v>0.19779539135376858</v>
      </c>
      <c r="D26" s="107">
        <v>6.616801428706319</v>
      </c>
      <c r="E26" s="107">
        <v>7.5536458263645843</v>
      </c>
      <c r="F26" s="107">
        <v>9.326256973973706</v>
      </c>
      <c r="G26" s="107">
        <v>15.098767539332266</v>
      </c>
      <c r="H26" s="107">
        <v>-15.094518163098325</v>
      </c>
      <c r="I26" s="107">
        <v>-4.1441897008782309</v>
      </c>
      <c r="J26" s="107">
        <v>5.4049348323549893</v>
      </c>
      <c r="K26" s="107">
        <v>13.676572032547273</v>
      </c>
      <c r="L26" s="107">
        <v>-9.7855246648807792E-2</v>
      </c>
      <c r="M26" s="83" t="s">
        <v>106</v>
      </c>
      <c r="N26" s="79"/>
      <c r="O26" s="73"/>
    </row>
    <row r="27" spans="1:15" s="70" customFormat="1" ht="22" customHeight="1" x14ac:dyDescent="0.3">
      <c r="A27" s="8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84"/>
      <c r="N27" s="79"/>
      <c r="O27" s="73"/>
    </row>
    <row r="28" spans="1:15" ht="22" customHeight="1" x14ac:dyDescent="0.3">
      <c r="A28" s="86" t="s">
        <v>119</v>
      </c>
      <c r="B28" s="107"/>
      <c r="C28" s="107">
        <v>1.3644227986675945</v>
      </c>
      <c r="D28" s="107">
        <v>3.7830515887237364</v>
      </c>
      <c r="E28" s="107">
        <v>7.0210761045786825</v>
      </c>
      <c r="F28" s="107">
        <v>7.8259585568735535</v>
      </c>
      <c r="G28" s="107">
        <v>11.411877482083352</v>
      </c>
      <c r="H28" s="107">
        <v>20.402161492832203</v>
      </c>
      <c r="I28" s="107">
        <v>10.979699711508287</v>
      </c>
      <c r="J28" s="107">
        <v>-14.510183361838116</v>
      </c>
      <c r="K28" s="107">
        <v>-8.6857584645794805</v>
      </c>
      <c r="L28" s="107">
        <v>2.7782990664810394</v>
      </c>
      <c r="M28" s="83" t="s">
        <v>5</v>
      </c>
      <c r="N28" s="79"/>
      <c r="O28" s="73"/>
    </row>
    <row r="29" spans="1:15" ht="22" customHeight="1" x14ac:dyDescent="0.3">
      <c r="A29" s="86" t="s">
        <v>116</v>
      </c>
      <c r="B29" s="107"/>
      <c r="C29" s="107">
        <v>1.1701461603229777</v>
      </c>
      <c r="D29" s="107">
        <v>5.2276946714752137</v>
      </c>
      <c r="E29" s="107">
        <v>21.698615413474752</v>
      </c>
      <c r="F29" s="107">
        <v>6.1322601878004681</v>
      </c>
      <c r="G29" s="107">
        <v>3.3509707099174917</v>
      </c>
      <c r="H29" s="107">
        <v>15.423909699619065</v>
      </c>
      <c r="I29" s="107">
        <v>10.605113355927742</v>
      </c>
      <c r="J29" s="107">
        <v>-9.4624263699648949</v>
      </c>
      <c r="K29" s="107">
        <v>-11.088183010058062</v>
      </c>
      <c r="L29" s="107">
        <v>2.3142194036690467</v>
      </c>
      <c r="M29" s="84" t="s">
        <v>9</v>
      </c>
      <c r="N29" s="79"/>
      <c r="O29" s="73"/>
    </row>
    <row r="30" spans="1:15" ht="22" customHeight="1" x14ac:dyDescent="0.3">
      <c r="A30" s="86" t="s">
        <v>120</v>
      </c>
      <c r="B30" s="107"/>
      <c r="C30" s="107">
        <v>-0.20994620128592048</v>
      </c>
      <c r="D30" s="107">
        <v>15.651983344291038</v>
      </c>
      <c r="E30" s="107">
        <v>116.73993784582733</v>
      </c>
      <c r="F30" s="107">
        <v>0.71692108622287509</v>
      </c>
      <c r="G30" s="107">
        <v>-24.241740307991456</v>
      </c>
      <c r="H30" s="107">
        <v>-9.6365386378219817</v>
      </c>
      <c r="I30" s="107">
        <v>8.0926174837057143</v>
      </c>
      <c r="J30" s="107">
        <v>25.299141288536436</v>
      </c>
      <c r="K30" s="107">
        <v>-22.376182005430202</v>
      </c>
      <c r="L30" s="107">
        <v>-0.2508744421662043</v>
      </c>
      <c r="M30" s="84" t="s">
        <v>8</v>
      </c>
      <c r="N30" s="79"/>
      <c r="O30" s="73"/>
    </row>
    <row r="31" spans="1:15" s="70" customFormat="1" ht="22" customHeight="1" x14ac:dyDescent="0.3">
      <c r="A31" s="8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84"/>
      <c r="N31" s="79"/>
      <c r="O31" s="73"/>
    </row>
    <row r="32" spans="1:15" ht="22" customHeight="1" x14ac:dyDescent="0.3">
      <c r="A32" s="81" t="s">
        <v>144</v>
      </c>
      <c r="B32" s="107"/>
      <c r="C32" s="107">
        <v>-13.872192891495597</v>
      </c>
      <c r="D32" s="107">
        <v>22.955817724144985</v>
      </c>
      <c r="E32" s="107">
        <v>-5.7672984238694074</v>
      </c>
      <c r="F32" s="107">
        <v>8.3600017550449053</v>
      </c>
      <c r="G32" s="107">
        <v>10.754381042347216</v>
      </c>
      <c r="H32" s="107">
        <v>6.0999868473558827</v>
      </c>
      <c r="I32" s="107">
        <v>7.4746131545894352</v>
      </c>
      <c r="J32" s="107">
        <v>-16.372072955265942</v>
      </c>
      <c r="K32" s="107">
        <v>-24.289142516193024</v>
      </c>
      <c r="L32" s="107">
        <v>15.034316538037979</v>
      </c>
      <c r="M32" s="84" t="s">
        <v>10</v>
      </c>
      <c r="N32" s="79"/>
      <c r="O32" s="73"/>
    </row>
    <row r="33" spans="1:15" ht="22" customHeight="1" x14ac:dyDescent="0.3">
      <c r="A33" s="81" t="s">
        <v>42</v>
      </c>
      <c r="B33" s="107"/>
      <c r="C33" s="107">
        <v>-19.122150058461685</v>
      </c>
      <c r="D33" s="107">
        <v>34.57478178283592</v>
      </c>
      <c r="E33" s="107">
        <v>-6.3552934012702247</v>
      </c>
      <c r="F33" s="107">
        <v>4.7518003469046892</v>
      </c>
      <c r="G33" s="107">
        <v>13.287015029684742</v>
      </c>
      <c r="H33" s="107">
        <v>13.603713125426104</v>
      </c>
      <c r="I33" s="107">
        <v>19.215197113497215</v>
      </c>
      <c r="J33" s="107">
        <v>-23.714210573655965</v>
      </c>
      <c r="K33" s="107">
        <v>-36.250467637574175</v>
      </c>
      <c r="L33" s="107">
        <v>22.777073067574637</v>
      </c>
      <c r="M33" s="84" t="s">
        <v>3</v>
      </c>
      <c r="N33" s="79"/>
      <c r="O33" s="73"/>
    </row>
    <row r="34" spans="1:15" ht="22" customHeight="1" x14ac:dyDescent="0.3">
      <c r="A34" s="81" t="s">
        <v>91</v>
      </c>
      <c r="B34" s="107"/>
      <c r="C34" s="107">
        <v>-18.827740284066905</v>
      </c>
      <c r="D34" s="107">
        <v>37.382291587611725</v>
      </c>
      <c r="E34" s="107">
        <v>-6.3320782334974988</v>
      </c>
      <c r="F34" s="107">
        <v>4.2095809480848088</v>
      </c>
      <c r="G34" s="107">
        <v>12.209903469735117</v>
      </c>
      <c r="H34" s="107">
        <v>13.094146219794581</v>
      </c>
      <c r="I34" s="107">
        <v>19.020317985501435</v>
      </c>
      <c r="J34" s="107">
        <v>-25.76270162523404</v>
      </c>
      <c r="K34" s="107">
        <v>-33.530290498671441</v>
      </c>
      <c r="L34" s="107">
        <v>22.394019706276001</v>
      </c>
      <c r="M34" s="84" t="s">
        <v>9</v>
      </c>
      <c r="N34" s="79"/>
      <c r="O34" s="73"/>
    </row>
    <row r="35" spans="1:15" ht="22" customHeight="1" x14ac:dyDescent="0.3">
      <c r="A35" s="81" t="s">
        <v>123</v>
      </c>
      <c r="B35" s="107"/>
      <c r="C35" s="107">
        <v>-23.346028105604891</v>
      </c>
      <c r="D35" s="107">
        <v>-8.0785932172976853</v>
      </c>
      <c r="E35" s="107">
        <v>-6.8824237732525813</v>
      </c>
      <c r="F35" s="107">
        <v>17.13635761958297</v>
      </c>
      <c r="G35" s="107">
        <v>35.173804263178425</v>
      </c>
      <c r="H35" s="107">
        <v>22.199017008484383</v>
      </c>
      <c r="I35" s="107">
        <v>22.257467168233859</v>
      </c>
      <c r="J35" s="107">
        <v>7.4181619303111983</v>
      </c>
      <c r="K35" s="107">
        <v>-64.821094906666971</v>
      </c>
      <c r="L35" s="107">
        <v>30.378993665347558</v>
      </c>
      <c r="M35" s="84" t="s">
        <v>8</v>
      </c>
      <c r="N35" s="79"/>
      <c r="O35" s="73"/>
    </row>
    <row r="36" spans="1:15" s="70" customFormat="1" ht="22" customHeight="1" x14ac:dyDescent="0.3">
      <c r="A36" s="80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84"/>
      <c r="N36" s="79"/>
      <c r="O36" s="73"/>
    </row>
    <row r="37" spans="1:15" ht="22" customHeight="1" x14ac:dyDescent="0.3">
      <c r="A37" s="81" t="s">
        <v>43</v>
      </c>
      <c r="B37" s="107"/>
      <c r="C37" s="107">
        <v>3.8529627730438629</v>
      </c>
      <c r="D37" s="107">
        <v>5.2716581647243386</v>
      </c>
      <c r="E37" s="107">
        <v>-2.2474929623675872</v>
      </c>
      <c r="F37" s="107">
        <v>3.872474960079368</v>
      </c>
      <c r="G37" s="107">
        <v>0.97965698412113922</v>
      </c>
      <c r="H37" s="107">
        <v>-0.48152012305784564</v>
      </c>
      <c r="I37" s="107">
        <v>-1.4350956574793658</v>
      </c>
      <c r="J37" s="107">
        <v>-4.7399957547543767</v>
      </c>
      <c r="K37" s="107">
        <v>1.9539167536434199</v>
      </c>
      <c r="L37" s="107">
        <v>-13.165244621488281</v>
      </c>
      <c r="M37" s="84" t="s">
        <v>4</v>
      </c>
      <c r="N37" s="79"/>
      <c r="O37" s="73"/>
    </row>
    <row r="38" spans="1:15" ht="22" customHeight="1" x14ac:dyDescent="0.3">
      <c r="A38" s="81" t="s">
        <v>91</v>
      </c>
      <c r="B38" s="107"/>
      <c r="C38" s="107">
        <v>-10.269595680486233</v>
      </c>
      <c r="D38" s="107">
        <v>1.6627457629513454</v>
      </c>
      <c r="E38" s="107">
        <v>-33.222003025962067</v>
      </c>
      <c r="F38" s="107">
        <v>-1.7470444442886579</v>
      </c>
      <c r="G38" s="107">
        <v>-7.2560428156664285</v>
      </c>
      <c r="H38" s="107">
        <v>-10.260009922458556</v>
      </c>
      <c r="I38" s="107">
        <v>-4.2599390585764594</v>
      </c>
      <c r="J38" s="107">
        <v>-20.654356819361961</v>
      </c>
      <c r="K38" s="107">
        <v>-14.985318186708774</v>
      </c>
      <c r="L38" s="107">
        <v>-30.596534214016884</v>
      </c>
      <c r="M38" s="84" t="s">
        <v>9</v>
      </c>
      <c r="N38" s="79"/>
      <c r="O38" s="73"/>
    </row>
    <row r="39" spans="1:15" ht="22" customHeight="1" x14ac:dyDescent="0.3">
      <c r="A39" s="81" t="s">
        <v>92</v>
      </c>
      <c r="B39" s="107"/>
      <c r="C39" s="107">
        <v>7.3336238907299389</v>
      </c>
      <c r="D39" s="107">
        <v>6.3300788141596547</v>
      </c>
      <c r="E39" s="107">
        <v>7.289343429550879</v>
      </c>
      <c r="F39" s="107">
        <v>6.3587282114121981</v>
      </c>
      <c r="G39" s="107">
        <v>4.9388000529957914</v>
      </c>
      <c r="H39" s="107">
        <v>4.8223264540337718</v>
      </c>
      <c r="I39" s="107">
        <v>0.33989669055518057</v>
      </c>
      <c r="J39" s="107">
        <v>5.7213474167485874</v>
      </c>
      <c r="K39" s="107">
        <v>16.20414022951989</v>
      </c>
      <c r="L39" s="107">
        <v>6.9570374058344537</v>
      </c>
      <c r="M39" s="84" t="s">
        <v>8</v>
      </c>
      <c r="N39" s="79"/>
      <c r="O39" s="73"/>
    </row>
    <row r="40" spans="1:15" s="70" customFormat="1" ht="22" customHeight="1" x14ac:dyDescent="0.3">
      <c r="A40" s="80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84"/>
      <c r="N40" s="79"/>
      <c r="O40" s="73"/>
    </row>
    <row r="41" spans="1:15" ht="22" customHeight="1" x14ac:dyDescent="0.3">
      <c r="A41" s="81" t="s">
        <v>44</v>
      </c>
      <c r="B41" s="107"/>
      <c r="C41" s="107">
        <v>-4.4752656800600557</v>
      </c>
      <c r="D41" s="107">
        <v>3.1708178744482036</v>
      </c>
      <c r="E41" s="107">
        <v>-3.2117890521000647</v>
      </c>
      <c r="F41" s="107">
        <v>10.901149864688543</v>
      </c>
      <c r="G41" s="107">
        <v>5.0381230107039663</v>
      </c>
      <c r="H41" s="107">
        <v>-6.0112533764528946</v>
      </c>
      <c r="I41" s="107">
        <v>-14.678529543688541</v>
      </c>
      <c r="J41" s="107">
        <v>6.8037816080764673</v>
      </c>
      <c r="K41" s="107">
        <v>2.0690070704514039</v>
      </c>
      <c r="L41" s="107">
        <v>6.0027771700375121</v>
      </c>
      <c r="M41" s="84" t="s">
        <v>5</v>
      </c>
      <c r="N41" s="79"/>
      <c r="O41" s="73"/>
    </row>
    <row r="42" spans="1:15" ht="22" customHeight="1" x14ac:dyDescent="0.3">
      <c r="A42" s="81" t="s">
        <v>93</v>
      </c>
      <c r="B42" s="107"/>
      <c r="C42" s="107">
        <v>-5.6254259566986065</v>
      </c>
      <c r="D42" s="107">
        <v>5.5309271400162752</v>
      </c>
      <c r="E42" s="107">
        <v>1.4471401973956814</v>
      </c>
      <c r="F42" s="107">
        <v>29.24371812852376</v>
      </c>
      <c r="G42" s="107">
        <v>20.735931049375118</v>
      </c>
      <c r="H42" s="107">
        <v>-15.795192953254523</v>
      </c>
      <c r="I42" s="107">
        <v>-29.061418877194921</v>
      </c>
      <c r="J42" s="107">
        <v>17.790862071205591</v>
      </c>
      <c r="K42" s="107">
        <v>-0.59854234468241785</v>
      </c>
      <c r="L42" s="107">
        <v>21.876454208735428</v>
      </c>
      <c r="M42" s="84" t="s">
        <v>9</v>
      </c>
      <c r="N42" s="79"/>
      <c r="O42" s="73"/>
    </row>
    <row r="43" spans="1:15" ht="22" customHeight="1" x14ac:dyDescent="0.3">
      <c r="A43" s="81" t="s">
        <v>143</v>
      </c>
      <c r="B43" s="107"/>
      <c r="C43" s="107">
        <v>-8.5309530219881378</v>
      </c>
      <c r="D43" s="107">
        <v>9.0553942668219953</v>
      </c>
      <c r="E43" s="107">
        <v>-7.360206797271192</v>
      </c>
      <c r="F43" s="107">
        <v>4.0563842978720395</v>
      </c>
      <c r="G43" s="107">
        <v>-9.9887800830667537</v>
      </c>
      <c r="H43" s="107">
        <v>6.2293293381650701</v>
      </c>
      <c r="I43" s="107">
        <v>-10.331094066666967</v>
      </c>
      <c r="J43" s="107">
        <v>2.3842526179638615</v>
      </c>
      <c r="K43" s="107">
        <v>6.8781229479323862</v>
      </c>
      <c r="L43" s="107">
        <v>-0.86457541012497341</v>
      </c>
      <c r="M43" s="84" t="s">
        <v>8</v>
      </c>
      <c r="N43" s="79"/>
      <c r="O43" s="73"/>
    </row>
    <row r="44" spans="1:15" ht="22" customHeight="1" x14ac:dyDescent="0.3">
      <c r="A44" s="81" t="s">
        <v>94</v>
      </c>
      <c r="B44" s="107"/>
      <c r="C44" s="107">
        <v>-0.33347603193705333</v>
      </c>
      <c r="D44" s="107">
        <v>-2.9174540137467209</v>
      </c>
      <c r="E44" s="107">
        <v>-3.7402099430734776</v>
      </c>
      <c r="F44" s="107">
        <v>5.3300390960362688E-2</v>
      </c>
      <c r="G44" s="107">
        <v>-0.63449798024530024</v>
      </c>
      <c r="H44" s="107">
        <v>-1.4773738946834685</v>
      </c>
      <c r="I44" s="107">
        <v>-1.0855797152062134</v>
      </c>
      <c r="J44" s="107">
        <v>0.65073801903679407</v>
      </c>
      <c r="K44" s="107">
        <v>1.1923286914432618</v>
      </c>
      <c r="L44" s="107">
        <v>-4.189264792623538</v>
      </c>
      <c r="M44" s="84" t="s">
        <v>11</v>
      </c>
      <c r="N44" s="79"/>
      <c r="O44" s="73"/>
    </row>
    <row r="45" spans="1:15" ht="22" customHeight="1" x14ac:dyDescent="0.3">
      <c r="A45" s="86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84"/>
      <c r="N45" s="79"/>
      <c r="O45" s="73"/>
    </row>
    <row r="46" spans="1:15" s="70" customFormat="1" ht="22" customHeight="1" x14ac:dyDescent="0.3">
      <c r="A46" s="100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1"/>
      <c r="N46" s="79"/>
      <c r="O46" s="73"/>
    </row>
    <row r="47" spans="1:15" ht="22" customHeight="1" x14ac:dyDescent="0.3">
      <c r="A47" s="88" t="s">
        <v>124</v>
      </c>
      <c r="B47" s="107"/>
      <c r="C47" s="107">
        <v>-4.2364767226384448</v>
      </c>
      <c r="D47" s="107">
        <v>3.7638817627663634</v>
      </c>
      <c r="E47" s="107">
        <v>-2.1911721273379325</v>
      </c>
      <c r="F47" s="107">
        <v>2.8310302184259637</v>
      </c>
      <c r="G47" s="107">
        <v>3.7824161059478745</v>
      </c>
      <c r="H47" s="107">
        <v>3.1079449807827104</v>
      </c>
      <c r="I47" s="107">
        <v>3.4693012135927481</v>
      </c>
      <c r="J47" s="107">
        <v>-1.9807750049050914</v>
      </c>
      <c r="K47" s="107">
        <v>-6.4230085729843562</v>
      </c>
      <c r="L47" s="107">
        <v>4.2452562560441596</v>
      </c>
      <c r="M47" s="84" t="s">
        <v>12</v>
      </c>
      <c r="N47" s="79"/>
      <c r="O47" s="73"/>
    </row>
    <row r="48" spans="1:15" s="70" customFormat="1" ht="22" customHeight="1" x14ac:dyDescent="0.3">
      <c r="A48" s="89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99"/>
      <c r="N48" s="79"/>
      <c r="O48" s="73"/>
    </row>
  </sheetData>
  <phoneticPr fontId="4"/>
  <printOptions horizontalCentered="1"/>
  <pageMargins left="0.59055118110236227" right="0.59055118110236227" top="0.98425196850393704" bottom="0.98425196850393704" header="0" footer="0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B6AE-3467-4627-88DD-CD7612CC594B}">
  <sheetPr>
    <tabColor rgb="FFFFFF00"/>
    <pageSetUpPr fitToPage="1"/>
  </sheetPr>
  <dimension ref="A1:P48"/>
  <sheetViews>
    <sheetView showOutlineSymbols="0" showWhiteSpace="0" zoomScale="60" zoomScaleNormal="60" zoomScaleSheetLayoutView="70" workbookViewId="0">
      <pane xSplit="1" ySplit="4" topLeftCell="B5" activePane="bottomRight" state="frozen"/>
      <selection pane="topRight" activeCell="L1" sqref="L1"/>
      <selection pane="bottomLeft" activeCell="A8" sqref="A8"/>
      <selection pane="bottomRight"/>
    </sheetView>
  </sheetViews>
  <sheetFormatPr defaultColWidth="10.69140625" defaultRowHeight="19" x14ac:dyDescent="0.3"/>
  <cols>
    <col min="1" max="1" width="67" style="72" bestFit="1" customWidth="1"/>
    <col min="2" max="12" width="18.69140625" style="72" customWidth="1"/>
    <col min="13" max="13" width="8.15234375" style="72" bestFit="1" customWidth="1"/>
    <col min="14" max="14" width="12.07421875" style="73" bestFit="1" customWidth="1"/>
    <col min="15" max="15" width="10.69140625" style="73" customWidth="1"/>
    <col min="16" max="16384" width="10.69140625" style="73"/>
  </cols>
  <sheetData>
    <row r="1" spans="1:16" ht="35" customHeight="1" x14ac:dyDescent="0.3"/>
    <row r="2" spans="1:16" ht="35" customHeight="1" x14ac:dyDescent="0.3">
      <c r="A2" s="65" t="s">
        <v>142</v>
      </c>
    </row>
    <row r="3" spans="1:16" ht="35" customHeight="1" x14ac:dyDescent="0.3">
      <c r="A3" s="98" t="s">
        <v>136</v>
      </c>
      <c r="B3" s="74"/>
      <c r="C3" s="74"/>
      <c r="D3" s="74"/>
      <c r="E3" s="74"/>
      <c r="F3" s="74"/>
      <c r="J3" s="74"/>
      <c r="K3" s="74"/>
      <c r="L3" s="74" t="s">
        <v>48</v>
      </c>
      <c r="N3" s="75"/>
      <c r="O3" s="75"/>
      <c r="P3" s="76"/>
    </row>
    <row r="4" spans="1:16" ht="22" customHeight="1" x14ac:dyDescent="0.3">
      <c r="A4" s="97" t="s">
        <v>141</v>
      </c>
      <c r="B4" s="96" t="s">
        <v>126</v>
      </c>
      <c r="C4" s="96" t="s">
        <v>127</v>
      </c>
      <c r="D4" s="96" t="s">
        <v>128</v>
      </c>
      <c r="E4" s="96" t="s">
        <v>129</v>
      </c>
      <c r="F4" s="96" t="s">
        <v>130</v>
      </c>
      <c r="G4" s="96" t="s">
        <v>131</v>
      </c>
      <c r="H4" s="96" t="s">
        <v>132</v>
      </c>
      <c r="I4" s="96" t="s">
        <v>133</v>
      </c>
      <c r="J4" s="96" t="s">
        <v>140</v>
      </c>
      <c r="K4" s="96" t="s">
        <v>134</v>
      </c>
      <c r="L4" s="96" t="s">
        <v>135</v>
      </c>
      <c r="M4" s="96" t="s">
        <v>1</v>
      </c>
      <c r="N4" s="79"/>
    </row>
    <row r="5" spans="1:16" ht="22" customHeight="1" x14ac:dyDescent="0.3">
      <c r="A5" s="77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78"/>
      <c r="N5" s="79"/>
    </row>
    <row r="6" spans="1:16" ht="22" customHeight="1" x14ac:dyDescent="0.3">
      <c r="A6" s="86" t="s">
        <v>77</v>
      </c>
      <c r="B6" s="110">
        <v>69.526076515636021</v>
      </c>
      <c r="C6" s="110">
        <v>71.886877338074996</v>
      </c>
      <c r="D6" s="110">
        <v>67.686077868120634</v>
      </c>
      <c r="E6" s="110">
        <v>68.589559093060586</v>
      </c>
      <c r="F6" s="110">
        <v>67.238043143260398</v>
      </c>
      <c r="G6" s="110">
        <v>65.033583228883728</v>
      </c>
      <c r="H6" s="110">
        <v>64.424196943890038</v>
      </c>
      <c r="I6" s="110">
        <v>63.099767601363453</v>
      </c>
      <c r="J6" s="110">
        <v>67.717725871192386</v>
      </c>
      <c r="K6" s="110">
        <v>72.651695972605097</v>
      </c>
      <c r="L6" s="110">
        <v>70.365435840310994</v>
      </c>
      <c r="M6" s="83" t="s">
        <v>121</v>
      </c>
      <c r="N6" s="79"/>
    </row>
    <row r="7" spans="1:16" ht="22" customHeight="1" x14ac:dyDescent="0.3">
      <c r="A7" s="86" t="s">
        <v>108</v>
      </c>
      <c r="B7" s="110">
        <v>59.454113441766452</v>
      </c>
      <c r="C7" s="110">
        <v>61.539613328222231</v>
      </c>
      <c r="D7" s="110">
        <v>57.510286745461094</v>
      </c>
      <c r="E7" s="110">
        <v>57.987291988668701</v>
      </c>
      <c r="F7" s="110">
        <v>56.357969113685556</v>
      </c>
      <c r="G7" s="110">
        <v>54.466984575136145</v>
      </c>
      <c r="H7" s="110">
        <v>53.973442602203789</v>
      </c>
      <c r="I7" s="110">
        <v>52.823790653054999</v>
      </c>
      <c r="J7" s="110">
        <v>55.835575709734201</v>
      </c>
      <c r="K7" s="110">
        <v>59.791360006169846</v>
      </c>
      <c r="L7" s="110">
        <v>57.781152689528234</v>
      </c>
      <c r="M7" s="83" t="s">
        <v>3</v>
      </c>
      <c r="N7" s="79"/>
    </row>
    <row r="8" spans="1:16" ht="22" customHeight="1" x14ac:dyDescent="0.3">
      <c r="A8" s="86" t="s">
        <v>78</v>
      </c>
      <c r="B8" s="110">
        <v>10.071963073869579</v>
      </c>
      <c r="C8" s="110">
        <v>10.347264009852767</v>
      </c>
      <c r="D8" s="110">
        <v>10.17579112265954</v>
      </c>
      <c r="E8" s="110">
        <v>10.60226710439189</v>
      </c>
      <c r="F8" s="110">
        <v>10.880074029574843</v>
      </c>
      <c r="G8" s="110">
        <v>10.566598653747587</v>
      </c>
      <c r="H8" s="110">
        <v>10.450754341686249</v>
      </c>
      <c r="I8" s="110">
        <v>10.275976948308454</v>
      </c>
      <c r="J8" s="110">
        <v>11.882150161458181</v>
      </c>
      <c r="K8" s="110">
        <v>12.860335966435251</v>
      </c>
      <c r="L8" s="110">
        <v>12.58428315078276</v>
      </c>
      <c r="M8" s="83" t="s">
        <v>4</v>
      </c>
      <c r="N8" s="79"/>
    </row>
    <row r="9" spans="1:16" ht="22" customHeight="1" x14ac:dyDescent="0.3">
      <c r="A9" s="86" t="s">
        <v>79</v>
      </c>
      <c r="B9" s="110">
        <v>8.9082768428497072</v>
      </c>
      <c r="C9" s="110">
        <v>9.3507155199668297</v>
      </c>
      <c r="D9" s="110">
        <v>9.2028490387801192</v>
      </c>
      <c r="E9" s="110">
        <v>9.479646349719383</v>
      </c>
      <c r="F9" s="110">
        <v>9.8006460001259477</v>
      </c>
      <c r="G9" s="110">
        <v>9.4833684493946642</v>
      </c>
      <c r="H9" s="110">
        <v>9.3102972700712474</v>
      </c>
      <c r="I9" s="110">
        <v>9.088793951681188</v>
      </c>
      <c r="J9" s="110">
        <v>10.758670600530371</v>
      </c>
      <c r="K9" s="110">
        <v>11.716142275304335</v>
      </c>
      <c r="L9" s="110">
        <v>11.40111910998994</v>
      </c>
      <c r="M9" s="83" t="s">
        <v>9</v>
      </c>
      <c r="N9" s="79"/>
    </row>
    <row r="10" spans="1:16" ht="22" customHeight="1" x14ac:dyDescent="0.3">
      <c r="A10" s="86" t="s">
        <v>80</v>
      </c>
      <c r="B10" s="110">
        <v>1.163686231019871</v>
      </c>
      <c r="C10" s="110">
        <v>0.9965484898859357</v>
      </c>
      <c r="D10" s="110">
        <v>0.97294208387942016</v>
      </c>
      <c r="E10" s="110">
        <v>1.1226207546725075</v>
      </c>
      <c r="F10" s="110">
        <v>1.0794280294488976</v>
      </c>
      <c r="G10" s="110">
        <v>1.0832302043529203</v>
      </c>
      <c r="H10" s="110">
        <v>1.1404570716150013</v>
      </c>
      <c r="I10" s="110">
        <v>1.1871829966272653</v>
      </c>
      <c r="J10" s="110">
        <v>1.1234795609278099</v>
      </c>
      <c r="K10" s="110">
        <v>1.1441936911309185</v>
      </c>
      <c r="L10" s="110">
        <v>1.183164040792821</v>
      </c>
      <c r="M10" s="83" t="s">
        <v>8</v>
      </c>
      <c r="N10" s="79"/>
    </row>
    <row r="11" spans="1:16" ht="22" customHeight="1" x14ac:dyDescent="0.3">
      <c r="A11" s="86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84"/>
      <c r="N11" s="79"/>
    </row>
    <row r="12" spans="1:16" ht="22" customHeight="1" x14ac:dyDescent="0.3">
      <c r="A12" s="86" t="s">
        <v>109</v>
      </c>
      <c r="B12" s="110">
        <v>4.0274306331496081</v>
      </c>
      <c r="C12" s="110">
        <v>4.3276732858753997</v>
      </c>
      <c r="D12" s="110">
        <v>4.1291691303021452</v>
      </c>
      <c r="E12" s="110">
        <v>4.2561903514338955</v>
      </c>
      <c r="F12" s="110">
        <v>4.1476890467078631</v>
      </c>
      <c r="G12" s="110">
        <v>4.4298804368229527</v>
      </c>
      <c r="H12" s="110">
        <v>4.1531410678782583</v>
      </c>
      <c r="I12" s="110">
        <v>4.2611945211006574</v>
      </c>
      <c r="J12" s="110">
        <v>4.4353381979279956</v>
      </c>
      <c r="K12" s="110">
        <v>4.8180285240636227</v>
      </c>
      <c r="L12" s="110">
        <v>4.7724751110169024</v>
      </c>
      <c r="M12" s="83" t="s">
        <v>122</v>
      </c>
      <c r="N12" s="79"/>
    </row>
    <row r="13" spans="1:16" ht="22" customHeight="1" x14ac:dyDescent="0.3">
      <c r="A13" s="86" t="s">
        <v>110</v>
      </c>
      <c r="B13" s="110">
        <v>5.2043461602886953</v>
      </c>
      <c r="C13" s="110">
        <v>5.5288769966938798</v>
      </c>
      <c r="D13" s="110">
        <v>5.31213574071983</v>
      </c>
      <c r="E13" s="110">
        <v>5.4506826912794706</v>
      </c>
      <c r="F13" s="110">
        <v>5.1222600331379784</v>
      </c>
      <c r="G13" s="110">
        <v>5.2478797645648223</v>
      </c>
      <c r="H13" s="110">
        <v>4.8628328578926068</v>
      </c>
      <c r="I13" s="110">
        <v>4.7724858691183289</v>
      </c>
      <c r="J13" s="110">
        <v>4.8907176567326172</v>
      </c>
      <c r="K13" s="110">
        <v>5.2667275150462354</v>
      </c>
      <c r="L13" s="110">
        <v>5.1703946581487976</v>
      </c>
      <c r="M13" s="84" t="s">
        <v>7</v>
      </c>
      <c r="N13" s="79"/>
    </row>
    <row r="14" spans="1:16" ht="22" customHeight="1" x14ac:dyDescent="0.3">
      <c r="A14" s="86" t="s">
        <v>111</v>
      </c>
      <c r="B14" s="110">
        <v>1.1769155271390874</v>
      </c>
      <c r="C14" s="110">
        <v>1.2012037108184799</v>
      </c>
      <c r="D14" s="110">
        <v>1.1829666104176846</v>
      </c>
      <c r="E14" s="110">
        <v>1.194492339845574</v>
      </c>
      <c r="F14" s="110">
        <v>0.97457098643011564</v>
      </c>
      <c r="G14" s="110">
        <v>0.81799932774186923</v>
      </c>
      <c r="H14" s="110">
        <v>0.70969179001434823</v>
      </c>
      <c r="I14" s="110">
        <v>0.51129134801767173</v>
      </c>
      <c r="J14" s="110">
        <v>0.45537945880462244</v>
      </c>
      <c r="K14" s="110">
        <v>0.4486989909826129</v>
      </c>
      <c r="L14" s="110">
        <v>0.39791954713189504</v>
      </c>
      <c r="M14" s="84" t="s">
        <v>8</v>
      </c>
      <c r="N14" s="79"/>
    </row>
    <row r="15" spans="1:16" ht="22" customHeight="1" x14ac:dyDescent="0.3">
      <c r="A15" s="86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84"/>
      <c r="N15" s="79"/>
    </row>
    <row r="16" spans="1:16" ht="22" customHeight="1" x14ac:dyDescent="0.3">
      <c r="A16" s="86" t="s">
        <v>125</v>
      </c>
      <c r="B16" s="110">
        <v>-0.36660086273958997</v>
      </c>
      <c r="C16" s="110">
        <v>-0.35875877185837468</v>
      </c>
      <c r="D16" s="110">
        <v>-0.36503818436719648</v>
      </c>
      <c r="E16" s="110">
        <v>-0.19405816284935523</v>
      </c>
      <c r="F16" s="110">
        <v>-5.4700871613755871E-2</v>
      </c>
      <c r="G16" s="110">
        <v>9.3855424171891244E-2</v>
      </c>
      <c r="H16" s="110">
        <v>0.14254306513191164</v>
      </c>
      <c r="I16" s="110">
        <v>0.27499858122347087</v>
      </c>
      <c r="J16" s="110">
        <v>0.3309622432502522</v>
      </c>
      <c r="K16" s="110">
        <v>0.36221048690231317</v>
      </c>
      <c r="L16" s="110">
        <v>0.37596948210270709</v>
      </c>
      <c r="M16" s="83" t="s">
        <v>3</v>
      </c>
      <c r="N16" s="79"/>
    </row>
    <row r="17" spans="1:14" ht="22" customHeight="1" x14ac:dyDescent="0.3">
      <c r="A17" s="86" t="s">
        <v>112</v>
      </c>
      <c r="B17" s="110">
        <v>0.639468038026616</v>
      </c>
      <c r="C17" s="110">
        <v>0.65230301062678464</v>
      </c>
      <c r="D17" s="110">
        <v>0.60695176076981361</v>
      </c>
      <c r="E17" s="110">
        <v>0.64463454046908253</v>
      </c>
      <c r="F17" s="110">
        <v>0.63389934362752831</v>
      </c>
      <c r="G17" s="110">
        <v>0.67333126805701693</v>
      </c>
      <c r="H17" s="110">
        <v>0.64986209087135327</v>
      </c>
      <c r="I17" s="110">
        <v>0.62455720253542968</v>
      </c>
      <c r="J17" s="110">
        <v>0.63644122190573194</v>
      </c>
      <c r="K17" s="110">
        <v>0.67933301824387038</v>
      </c>
      <c r="L17" s="110">
        <v>0.63858411805230364</v>
      </c>
      <c r="M17" s="84" t="s">
        <v>9</v>
      </c>
      <c r="N17" s="79"/>
    </row>
    <row r="18" spans="1:14" ht="22" customHeight="1" x14ac:dyDescent="0.3">
      <c r="A18" s="86" t="s">
        <v>113</v>
      </c>
      <c r="B18" s="110">
        <v>1.006068900766206</v>
      </c>
      <c r="C18" s="110">
        <v>1.0110617824851593</v>
      </c>
      <c r="D18" s="110">
        <v>0.9719899451370102</v>
      </c>
      <c r="E18" s="110">
        <v>0.83869270331843782</v>
      </c>
      <c r="F18" s="110">
        <v>0.68860021524128412</v>
      </c>
      <c r="G18" s="110">
        <v>0.57947584388512574</v>
      </c>
      <c r="H18" s="110">
        <v>0.50731902573944165</v>
      </c>
      <c r="I18" s="110">
        <v>0.34955862131195886</v>
      </c>
      <c r="J18" s="110">
        <v>0.30547897865547979</v>
      </c>
      <c r="K18" s="110">
        <v>0.31712253134155716</v>
      </c>
      <c r="L18" s="110">
        <v>0.2626146359495965</v>
      </c>
      <c r="M18" s="84" t="s">
        <v>8</v>
      </c>
      <c r="N18" s="79"/>
    </row>
    <row r="19" spans="1:14" ht="22" customHeight="1" x14ac:dyDescent="0.3">
      <c r="A19" s="86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84"/>
      <c r="N19" s="79"/>
    </row>
    <row r="20" spans="1:14" ht="22" customHeight="1" x14ac:dyDescent="0.3">
      <c r="A20" s="86" t="s">
        <v>114</v>
      </c>
      <c r="B20" s="110">
        <v>4.3239620440691393</v>
      </c>
      <c r="C20" s="110">
        <v>4.612264469736953</v>
      </c>
      <c r="D20" s="110">
        <v>4.4200260246046197</v>
      </c>
      <c r="E20" s="110">
        <v>4.3690803655361039</v>
      </c>
      <c r="F20" s="110">
        <v>4.1172790969639248</v>
      </c>
      <c r="G20" s="110">
        <v>4.2446573536844143</v>
      </c>
      <c r="H20" s="110">
        <v>3.9039053164342046</v>
      </c>
      <c r="I20" s="110">
        <v>3.8717588831902683</v>
      </c>
      <c r="J20" s="110">
        <v>4.0045669325877897</v>
      </c>
      <c r="K20" s="110">
        <v>4.3584224593429681</v>
      </c>
      <c r="L20" s="110">
        <v>4.3004806184314202</v>
      </c>
      <c r="M20" s="83" t="s">
        <v>4</v>
      </c>
      <c r="N20" s="79"/>
    </row>
    <row r="21" spans="1:14" ht="22" customHeight="1" x14ac:dyDescent="0.3">
      <c r="A21" s="86" t="s">
        <v>115</v>
      </c>
      <c r="B21" s="110">
        <v>0.44577257419711391</v>
      </c>
      <c r="C21" s="110">
        <v>0.17134109869648062</v>
      </c>
      <c r="D21" s="110">
        <v>8.2251675356065146E-2</v>
      </c>
      <c r="E21" s="110">
        <v>-8.5932066059712583E-2</v>
      </c>
      <c r="F21" s="110">
        <v>8.5252411561765676E-2</v>
      </c>
      <c r="G21" s="110">
        <v>0.14214285945729224</v>
      </c>
      <c r="H21" s="110">
        <v>0.19104791888891831</v>
      </c>
      <c r="I21" s="110">
        <v>0.24169612593614104</v>
      </c>
      <c r="J21" s="110">
        <v>0.39874724180562909</v>
      </c>
      <c r="K21" s="110">
        <v>0.3950622019448698</v>
      </c>
      <c r="L21" s="110">
        <v>0.34854984187100901</v>
      </c>
      <c r="M21" s="83" t="s">
        <v>100</v>
      </c>
      <c r="N21" s="79"/>
    </row>
    <row r="22" spans="1:14" ht="22" customHeight="1" x14ac:dyDescent="0.3">
      <c r="A22" s="86" t="s">
        <v>116</v>
      </c>
      <c r="B22" s="110">
        <v>0.6067554712074319</v>
      </c>
      <c r="C22" s="110">
        <v>0.35120456138797945</v>
      </c>
      <c r="D22" s="110">
        <v>0.2817722837022989</v>
      </c>
      <c r="E22" s="110">
        <v>0.24448146655498773</v>
      </c>
      <c r="F22" s="110">
        <v>0.34635899322527136</v>
      </c>
      <c r="G22" s="110">
        <v>0.36251618071647213</v>
      </c>
      <c r="H22" s="110">
        <v>0.37751394079874445</v>
      </c>
      <c r="I22" s="110">
        <v>0.3868113496944714</v>
      </c>
      <c r="J22" s="110">
        <v>0.52740537026538692</v>
      </c>
      <c r="K22" s="110">
        <v>0.50901774413423018</v>
      </c>
      <c r="L22" s="110">
        <v>0.46699383131490008</v>
      </c>
      <c r="M22" s="84" t="s">
        <v>9</v>
      </c>
      <c r="N22" s="79"/>
    </row>
    <row r="23" spans="1:14" ht="22" customHeight="1" x14ac:dyDescent="0.3">
      <c r="A23" s="86" t="s">
        <v>86</v>
      </c>
      <c r="B23" s="110">
        <v>0.16098289701031801</v>
      </c>
      <c r="C23" s="110">
        <v>0.17986346269149889</v>
      </c>
      <c r="D23" s="110">
        <v>0.19952060834623375</v>
      </c>
      <c r="E23" s="110">
        <v>0.3304135326147003</v>
      </c>
      <c r="F23" s="110">
        <v>0.26110658166350564</v>
      </c>
      <c r="G23" s="110">
        <v>0.22037332125917991</v>
      </c>
      <c r="H23" s="110">
        <v>0.18646602190982617</v>
      </c>
      <c r="I23" s="110">
        <v>0.14511522375833039</v>
      </c>
      <c r="J23" s="110">
        <v>0.1286581284597578</v>
      </c>
      <c r="K23" s="110">
        <v>0.11395554218936034</v>
      </c>
      <c r="L23" s="110">
        <v>0.11844398944389112</v>
      </c>
      <c r="M23" s="84" t="s">
        <v>8</v>
      </c>
      <c r="N23" s="79"/>
    </row>
    <row r="24" spans="1:14" ht="22" customHeight="1" x14ac:dyDescent="0.3">
      <c r="A24" s="86" t="s">
        <v>117</v>
      </c>
      <c r="B24" s="110">
        <v>0.3285873449219448</v>
      </c>
      <c r="C24" s="110">
        <v>0.68404439021303021</v>
      </c>
      <c r="D24" s="110">
        <v>0.6933128721481816</v>
      </c>
      <c r="E24" s="110">
        <v>0.75968989082275185</v>
      </c>
      <c r="F24" s="110">
        <v>0.47557257308648909</v>
      </c>
      <c r="G24" s="110">
        <v>0.60100514116374648</v>
      </c>
      <c r="H24" s="110">
        <v>0.43694547720900784</v>
      </c>
      <c r="I24" s="110">
        <v>0.52192339966647094</v>
      </c>
      <c r="J24" s="110">
        <v>0.45883240993308511</v>
      </c>
      <c r="K24" s="110">
        <v>0.37261981382245718</v>
      </c>
      <c r="L24" s="110">
        <v>0.41729466304792873</v>
      </c>
      <c r="M24" s="83" t="s">
        <v>102</v>
      </c>
      <c r="N24" s="79"/>
    </row>
    <row r="25" spans="1:14" ht="22" customHeight="1" x14ac:dyDescent="0.3">
      <c r="A25" s="86" t="s">
        <v>88</v>
      </c>
      <c r="B25" s="110">
        <v>2.9157508429297287</v>
      </c>
      <c r="C25" s="110">
        <v>3.0936775979744335</v>
      </c>
      <c r="D25" s="110">
        <v>2.9630258085260017</v>
      </c>
      <c r="E25" s="110">
        <v>2.9459945696136738</v>
      </c>
      <c r="F25" s="110">
        <v>2.7597955340757463</v>
      </c>
      <c r="G25" s="110">
        <v>2.6179837622595903</v>
      </c>
      <c r="H25" s="110">
        <v>2.5483621081815486</v>
      </c>
      <c r="I25" s="110">
        <v>2.4341242056625396</v>
      </c>
      <c r="J25" s="110">
        <v>2.4221853537960709</v>
      </c>
      <c r="K25" s="110">
        <v>2.7102569271309882</v>
      </c>
      <c r="L25" s="110">
        <v>2.6908356867885721</v>
      </c>
      <c r="M25" s="83" t="s">
        <v>104</v>
      </c>
      <c r="N25" s="79"/>
    </row>
    <row r="26" spans="1:14" ht="22" customHeight="1" x14ac:dyDescent="0.3">
      <c r="A26" s="86" t="s">
        <v>118</v>
      </c>
      <c r="B26" s="110">
        <v>0.63385128202035201</v>
      </c>
      <c r="C26" s="110">
        <v>0.66320138285300911</v>
      </c>
      <c r="D26" s="110">
        <v>0.68143566857437121</v>
      </c>
      <c r="E26" s="110">
        <v>0.7493279711593902</v>
      </c>
      <c r="F26" s="110">
        <v>0.79665857823992359</v>
      </c>
      <c r="G26" s="110">
        <v>0.88352559080378568</v>
      </c>
      <c r="H26" s="110">
        <v>0.72754981215472947</v>
      </c>
      <c r="I26" s="110">
        <v>0.67401515192511718</v>
      </c>
      <c r="J26" s="110">
        <v>0.72480192705300461</v>
      </c>
      <c r="K26" s="110">
        <v>0.88048351644465361</v>
      </c>
      <c r="L26" s="110">
        <v>0.84380042672391065</v>
      </c>
      <c r="M26" s="83" t="s">
        <v>106</v>
      </c>
      <c r="N26" s="79"/>
    </row>
    <row r="27" spans="1:14" ht="22" customHeight="1" x14ac:dyDescent="0.3">
      <c r="A27" s="86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84"/>
      <c r="N27" s="79"/>
    </row>
    <row r="28" spans="1:14" ht="22" customHeight="1" x14ac:dyDescent="0.3">
      <c r="A28" s="86" t="s">
        <v>119</v>
      </c>
      <c r="B28" s="110">
        <v>7.0069451820058901E-2</v>
      </c>
      <c r="C28" s="110">
        <v>7.4167587996820883E-2</v>
      </c>
      <c r="D28" s="110">
        <v>7.4181290064721822E-2</v>
      </c>
      <c r="E28" s="110">
        <v>8.1168148747147895E-2</v>
      </c>
      <c r="F28" s="110">
        <v>8.5110821357694308E-2</v>
      </c>
      <c r="G28" s="110">
        <v>9.1367658966647225E-2</v>
      </c>
      <c r="H28" s="110">
        <v>0.10669268631214231</v>
      </c>
      <c r="I28" s="110">
        <v>0.11443705668691796</v>
      </c>
      <c r="J28" s="110">
        <v>9.9809022089953556E-2</v>
      </c>
      <c r="K28" s="110">
        <v>9.7395577818341086E-2</v>
      </c>
      <c r="L28" s="110">
        <v>9.6025010482774814E-2</v>
      </c>
      <c r="M28" s="83" t="s">
        <v>5</v>
      </c>
      <c r="N28" s="79"/>
    </row>
    <row r="29" spans="1:14" ht="22" customHeight="1" x14ac:dyDescent="0.3">
      <c r="A29" s="86" t="s">
        <v>116</v>
      </c>
      <c r="B29" s="110">
        <v>7.9933181182622284E-2</v>
      </c>
      <c r="C29" s="110">
        <v>8.4446053638642618E-2</v>
      </c>
      <c r="D29" s="110">
        <v>8.5637346999162603E-2</v>
      </c>
      <c r="E29" s="110">
        <v>0.10655425265958379</v>
      </c>
      <c r="F29" s="110">
        <v>0.10997501088302022</v>
      </c>
      <c r="G29" s="110">
        <v>0.10951782156421083</v>
      </c>
      <c r="H29" s="110">
        <v>0.12259942867722264</v>
      </c>
      <c r="I29" s="110">
        <v>0.13105455963430046</v>
      </c>
      <c r="J29" s="110">
        <v>0.12105137377933842</v>
      </c>
      <c r="K29" s="110">
        <v>0.11501649527003655</v>
      </c>
      <c r="L29" s="110">
        <v>0.1128859322211823</v>
      </c>
      <c r="M29" s="84" t="s">
        <v>9</v>
      </c>
      <c r="N29" s="79"/>
    </row>
    <row r="30" spans="1:14" ht="22" customHeight="1" x14ac:dyDescent="0.3">
      <c r="A30" s="86" t="s">
        <v>120</v>
      </c>
      <c r="B30" s="110">
        <v>9.863729362563382E-3</v>
      </c>
      <c r="C30" s="110">
        <v>1.0278465641821723E-2</v>
      </c>
      <c r="D30" s="110">
        <v>1.1456056934440788E-2</v>
      </c>
      <c r="E30" s="110">
        <v>2.5386103912435894E-2</v>
      </c>
      <c r="F30" s="110">
        <v>2.486418952532592E-2</v>
      </c>
      <c r="G30" s="110">
        <v>1.8150162597563625E-2</v>
      </c>
      <c r="H30" s="110">
        <v>1.5906742365080339E-2</v>
      </c>
      <c r="I30" s="110">
        <v>1.6617502947382505E-2</v>
      </c>
      <c r="J30" s="110">
        <v>2.1242351689384879E-2</v>
      </c>
      <c r="K30" s="110">
        <v>1.7620917451695438E-2</v>
      </c>
      <c r="L30" s="110">
        <v>1.6860921738407472E-2</v>
      </c>
      <c r="M30" s="84" t="s">
        <v>8</v>
      </c>
      <c r="N30" s="79"/>
    </row>
    <row r="31" spans="1:14" ht="22" customHeight="1" x14ac:dyDescent="0.3">
      <c r="A31" s="86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84"/>
      <c r="N31" s="79"/>
    </row>
    <row r="32" spans="1:14" ht="22" customHeight="1" x14ac:dyDescent="0.3">
      <c r="A32" s="81" t="s">
        <v>144</v>
      </c>
      <c r="B32" s="110">
        <v>26.446492851214366</v>
      </c>
      <c r="C32" s="110">
        <v>23.785449376049606</v>
      </c>
      <c r="D32" s="110">
        <v>28.184753001577224</v>
      </c>
      <c r="E32" s="110">
        <v>27.154250555505516</v>
      </c>
      <c r="F32" s="110">
        <v>28.614267810031741</v>
      </c>
      <c r="G32" s="110">
        <v>30.536536334293316</v>
      </c>
      <c r="H32" s="110">
        <v>31.422661988231699</v>
      </c>
      <c r="I32" s="110">
        <v>32.639037877535884</v>
      </c>
      <c r="J32" s="110">
        <v>27.846935930879628</v>
      </c>
      <c r="K32" s="110">
        <v>22.530275503331275</v>
      </c>
      <c r="L32" s="110">
        <v>24.862089048672104</v>
      </c>
      <c r="M32" s="84" t="s">
        <v>10</v>
      </c>
      <c r="N32" s="79"/>
    </row>
    <row r="33" spans="1:14" ht="22" customHeight="1" x14ac:dyDescent="0.3">
      <c r="A33" s="81" t="s">
        <v>42</v>
      </c>
      <c r="B33" s="110">
        <v>16.848142374975666</v>
      </c>
      <c r="C33" s="110">
        <v>14.229233471812774</v>
      </c>
      <c r="D33" s="110">
        <v>18.454359617966336</v>
      </c>
      <c r="E33" s="110">
        <v>17.668682157624851</v>
      </c>
      <c r="F33" s="110">
        <v>17.998713635728912</v>
      </c>
      <c r="G33" s="110">
        <v>19.647071427632284</v>
      </c>
      <c r="H33" s="110">
        <v>21.647025034157078</v>
      </c>
      <c r="I33" s="110">
        <v>24.941256257646636</v>
      </c>
      <c r="J33" s="110">
        <v>19.411124939975092</v>
      </c>
      <c r="K33" s="110">
        <v>13.223871794565751</v>
      </c>
      <c r="L33" s="110">
        <v>15.574696939396729</v>
      </c>
      <c r="M33" s="84" t="s">
        <v>3</v>
      </c>
      <c r="N33" s="79"/>
    </row>
    <row r="34" spans="1:14" ht="22" customHeight="1" x14ac:dyDescent="0.3">
      <c r="A34" s="81" t="s">
        <v>91</v>
      </c>
      <c r="B34" s="110">
        <v>15.750324353745821</v>
      </c>
      <c r="C34" s="110">
        <v>13.350484352476577</v>
      </c>
      <c r="D34" s="110">
        <v>17.675901315460646</v>
      </c>
      <c r="E34" s="110">
        <v>16.927561423438249</v>
      </c>
      <c r="F34" s="110">
        <v>17.154491972534746</v>
      </c>
      <c r="G34" s="110">
        <v>18.547495428757433</v>
      </c>
      <c r="H34" s="110">
        <v>20.343855756429036</v>
      </c>
      <c r="I34" s="110">
        <v>23.40145485454644</v>
      </c>
      <c r="J34" s="110">
        <v>17.723673968321169</v>
      </c>
      <c r="K34" s="110">
        <v>12.589499213483515</v>
      </c>
      <c r="L34" s="110">
        <v>14.781290489061533</v>
      </c>
      <c r="M34" s="84" t="s">
        <v>9</v>
      </c>
      <c r="N34" s="79"/>
    </row>
    <row r="35" spans="1:14" ht="22" customHeight="1" x14ac:dyDescent="0.3">
      <c r="A35" s="81" t="s">
        <v>123</v>
      </c>
      <c r="B35" s="110">
        <v>1.097818021229845</v>
      </c>
      <c r="C35" s="110">
        <v>0.87874911933619826</v>
      </c>
      <c r="D35" s="110">
        <v>0.7784583025056887</v>
      </c>
      <c r="E35" s="110">
        <v>0.74112073418659774</v>
      </c>
      <c r="F35" s="110">
        <v>0.84422166319416703</v>
      </c>
      <c r="G35" s="110">
        <v>1.099575998874853</v>
      </c>
      <c r="H35" s="110">
        <v>1.3031692777280426</v>
      </c>
      <c r="I35" s="110">
        <v>1.5398014031001988</v>
      </c>
      <c r="J35" s="110">
        <v>1.6874509716539243</v>
      </c>
      <c r="K35" s="110">
        <v>0.63437258108223404</v>
      </c>
      <c r="L35" s="110">
        <v>0.79340645033519497</v>
      </c>
      <c r="M35" s="84" t="s">
        <v>8</v>
      </c>
      <c r="N35" s="79"/>
    </row>
    <row r="36" spans="1:14" ht="22" customHeight="1" x14ac:dyDescent="0.3">
      <c r="A36" s="8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84"/>
      <c r="N36" s="79"/>
    </row>
    <row r="37" spans="1:14" ht="22" customHeight="1" x14ac:dyDescent="0.3">
      <c r="A37" s="81" t="s">
        <v>43</v>
      </c>
      <c r="B37" s="110">
        <v>-2.8008465714090045</v>
      </c>
      <c r="C37" s="110">
        <v>-2.8120634073612321</v>
      </c>
      <c r="D37" s="110">
        <v>-2.5671948580721931</v>
      </c>
      <c r="E37" s="110">
        <v>-2.6836967980589566</v>
      </c>
      <c r="F37" s="110">
        <v>-2.5087479003856279</v>
      </c>
      <c r="G37" s="110">
        <v>-2.3936335937963746</v>
      </c>
      <c r="H37" s="110">
        <v>-2.3326615826462755</v>
      </c>
      <c r="I37" s="110">
        <v>-2.2868014763510187</v>
      </c>
      <c r="J37" s="110">
        <v>-2.4435979465962707</v>
      </c>
      <c r="K37" s="110">
        <v>-2.5603003905021438</v>
      </c>
      <c r="L37" s="110">
        <v>-2.7793784619227515</v>
      </c>
      <c r="M37" s="84" t="s">
        <v>4</v>
      </c>
      <c r="N37" s="79"/>
    </row>
    <row r="38" spans="1:14" ht="22" customHeight="1" x14ac:dyDescent="0.3">
      <c r="A38" s="81" t="s">
        <v>91</v>
      </c>
      <c r="B38" s="110">
        <v>-0.55380765537052001</v>
      </c>
      <c r="C38" s="110">
        <v>-0.63769736275880917</v>
      </c>
      <c r="D38" s="110">
        <v>-0.60434716418261936</v>
      </c>
      <c r="E38" s="110">
        <v>-0.82316025543510274</v>
      </c>
      <c r="F38" s="110">
        <v>-0.81448297188721308</v>
      </c>
      <c r="G38" s="110">
        <v>-0.84174394645221207</v>
      </c>
      <c r="H38" s="110">
        <v>-0.90013137111100805</v>
      </c>
      <c r="I38" s="110">
        <v>-0.90700952645863442</v>
      </c>
      <c r="J38" s="110">
        <v>-1.1164610927027525</v>
      </c>
      <c r="K38" s="110">
        <v>-1.3718824684338404</v>
      </c>
      <c r="L38" s="110">
        <v>-1.7186690518211669</v>
      </c>
      <c r="M38" s="84" t="s">
        <v>9</v>
      </c>
      <c r="N38" s="79"/>
    </row>
    <row r="39" spans="1:14" ht="22" customHeight="1" x14ac:dyDescent="0.3">
      <c r="A39" s="81" t="s">
        <v>92</v>
      </c>
      <c r="B39" s="110">
        <v>-2.2470389160384845</v>
      </c>
      <c r="C39" s="110">
        <v>-2.1743660446024231</v>
      </c>
      <c r="D39" s="110">
        <v>-1.9628476938895738</v>
      </c>
      <c r="E39" s="110">
        <v>-1.860536542623854</v>
      </c>
      <c r="F39" s="110">
        <v>-1.6942649284984148</v>
      </c>
      <c r="G39" s="110">
        <v>-1.5518896473441626</v>
      </c>
      <c r="H39" s="110">
        <v>-1.4325302115352674</v>
      </c>
      <c r="I39" s="110">
        <v>-1.3797919498923843</v>
      </c>
      <c r="J39" s="110">
        <v>-1.327136853893518</v>
      </c>
      <c r="K39" s="110">
        <v>-1.1884179220683035</v>
      </c>
      <c r="L39" s="110">
        <v>-1.0607094101015844</v>
      </c>
      <c r="M39" s="84" t="s">
        <v>8</v>
      </c>
      <c r="N39" s="79"/>
    </row>
    <row r="40" spans="1:14" ht="22" customHeight="1" x14ac:dyDescent="0.3">
      <c r="A40" s="80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84"/>
      <c r="N40" s="79"/>
    </row>
    <row r="41" spans="1:14" ht="22" customHeight="1" x14ac:dyDescent="0.3">
      <c r="A41" s="81" t="s">
        <v>44</v>
      </c>
      <c r="B41" s="110">
        <v>12.399197047647702</v>
      </c>
      <c r="C41" s="110">
        <v>12.368279311598062</v>
      </c>
      <c r="D41" s="110">
        <v>12.297588241683084</v>
      </c>
      <c r="E41" s="110">
        <v>12.169265195939625</v>
      </c>
      <c r="F41" s="110">
        <v>13.124302074688451</v>
      </c>
      <c r="G41" s="110">
        <v>13.283098500457408</v>
      </c>
      <c r="H41" s="110">
        <v>12.108298536720895</v>
      </c>
      <c r="I41" s="110">
        <v>9.9845830962402715</v>
      </c>
      <c r="J41" s="110">
        <v>10.879408937500806</v>
      </c>
      <c r="K41" s="110">
        <v>11.866704099267666</v>
      </c>
      <c r="L41" s="110">
        <v>12.066770571198129</v>
      </c>
      <c r="M41" s="84" t="s">
        <v>5</v>
      </c>
      <c r="N41" s="79"/>
    </row>
    <row r="42" spans="1:14" ht="22" customHeight="1" x14ac:dyDescent="0.3">
      <c r="A42" s="81" t="s">
        <v>93</v>
      </c>
      <c r="B42" s="110">
        <v>3.8785587719030081</v>
      </c>
      <c r="C42" s="110">
        <v>3.8223043542382653</v>
      </c>
      <c r="D42" s="110">
        <v>3.8873962255605132</v>
      </c>
      <c r="E42" s="110">
        <v>4.0320003671927322</v>
      </c>
      <c r="F42" s="110">
        <v>5.0676407485625443</v>
      </c>
      <c r="G42" s="110">
        <v>5.8954719591114388</v>
      </c>
      <c r="H42" s="110">
        <v>4.8146345934738735</v>
      </c>
      <c r="I42" s="110">
        <v>3.3009147899893372</v>
      </c>
      <c r="J42" s="110">
        <v>3.9667483471318397</v>
      </c>
      <c r="K42" s="110">
        <v>4.2136486955156807</v>
      </c>
      <c r="L42" s="110">
        <v>4.9263110930377634</v>
      </c>
      <c r="M42" s="84" t="s">
        <v>9</v>
      </c>
      <c r="N42" s="79"/>
    </row>
    <row r="43" spans="1:14" ht="22" customHeight="1" x14ac:dyDescent="0.3">
      <c r="A43" s="81" t="s">
        <v>143</v>
      </c>
      <c r="B43" s="110">
        <v>3.7608799894462455</v>
      </c>
      <c r="C43" s="110">
        <v>3.5922248541021022</v>
      </c>
      <c r="D43" s="110">
        <v>3.77541289998033</v>
      </c>
      <c r="E43" s="110">
        <v>3.5758885768924533</v>
      </c>
      <c r="F43" s="110">
        <v>3.6184995440881766</v>
      </c>
      <c r="G43" s="110">
        <v>3.1383501218524534</v>
      </c>
      <c r="H43" s="110">
        <v>3.233357320183921</v>
      </c>
      <c r="I43" s="110">
        <v>2.8021027492388004</v>
      </c>
      <c r="J43" s="110">
        <v>2.9268870035843788</v>
      </c>
      <c r="K43" s="110">
        <v>3.3429177862357049</v>
      </c>
      <c r="L43" s="110">
        <v>3.1790566401750002</v>
      </c>
      <c r="M43" s="84" t="s">
        <v>8</v>
      </c>
      <c r="N43" s="79"/>
    </row>
    <row r="44" spans="1:14" ht="22" customHeight="1" x14ac:dyDescent="0.3">
      <c r="A44" s="81" t="s">
        <v>94</v>
      </c>
      <c r="B44" s="110">
        <v>4.7597582862984487</v>
      </c>
      <c r="C44" s="110">
        <v>4.9537501032576952</v>
      </c>
      <c r="D44" s="110">
        <v>4.6347791161422398</v>
      </c>
      <c r="E44" s="110">
        <v>4.5613762518544414</v>
      </c>
      <c r="F44" s="110">
        <v>4.4381617820377324</v>
      </c>
      <c r="G44" s="110">
        <v>4.2492764194935164</v>
      </c>
      <c r="H44" s="110">
        <v>4.0603066230631004</v>
      </c>
      <c r="I44" s="110">
        <v>3.881565557012133</v>
      </c>
      <c r="J44" s="110">
        <v>3.9857735867845872</v>
      </c>
      <c r="K44" s="110">
        <v>4.3101376175162809</v>
      </c>
      <c r="L44" s="110">
        <v>3.9614028379853639</v>
      </c>
      <c r="M44" s="84" t="s">
        <v>11</v>
      </c>
      <c r="N44" s="79"/>
    </row>
    <row r="45" spans="1:14" ht="22" customHeight="1" x14ac:dyDescent="0.3">
      <c r="A45" s="86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84"/>
      <c r="N45" s="79"/>
    </row>
    <row r="46" spans="1:14" ht="22" customHeight="1" x14ac:dyDescent="0.3">
      <c r="A46" s="100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1"/>
      <c r="N46" s="79"/>
    </row>
    <row r="47" spans="1:14" ht="22" customHeight="1" x14ac:dyDescent="0.3">
      <c r="A47" s="88" t="s">
        <v>124</v>
      </c>
      <c r="B47" s="110">
        <v>100</v>
      </c>
      <c r="C47" s="110">
        <v>100</v>
      </c>
      <c r="D47" s="110">
        <v>100</v>
      </c>
      <c r="E47" s="110">
        <v>100</v>
      </c>
      <c r="F47" s="110">
        <v>100</v>
      </c>
      <c r="G47" s="110">
        <v>100</v>
      </c>
      <c r="H47" s="110">
        <v>100</v>
      </c>
      <c r="I47" s="110">
        <v>100</v>
      </c>
      <c r="J47" s="110">
        <v>100</v>
      </c>
      <c r="K47" s="110">
        <v>100</v>
      </c>
      <c r="L47" s="110">
        <v>100</v>
      </c>
      <c r="M47" s="84" t="s">
        <v>12</v>
      </c>
      <c r="N47" s="79"/>
    </row>
    <row r="48" spans="1:14" ht="22" customHeight="1" x14ac:dyDescent="0.3">
      <c r="A48" s="89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99"/>
      <c r="N48" s="79"/>
    </row>
  </sheetData>
  <phoneticPr fontId="4"/>
  <printOptions horizontalCentered="1"/>
  <pageMargins left="0.59055118110236227" right="0.59055118110236227" top="0.98425196850393704" bottom="0.98425196850393704" header="0" footer="0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9AA1-41EB-4B82-AC14-5FBB0DF6A36A}">
  <sheetPr>
    <tabColor rgb="FFFFFF00"/>
    <pageSetUpPr fitToPage="1"/>
  </sheetPr>
  <dimension ref="A1:P48"/>
  <sheetViews>
    <sheetView showOutlineSymbols="0" showWhiteSpace="0" zoomScale="60" zoomScaleNormal="60" zoomScaleSheetLayoutView="70" workbookViewId="0">
      <pane xSplit="1" ySplit="4" topLeftCell="B5" activePane="bottomRight" state="frozen"/>
      <selection pane="topRight" activeCell="L1" sqref="L1"/>
      <selection pane="bottomLeft" activeCell="A8" sqref="A8"/>
      <selection pane="bottomRight"/>
    </sheetView>
  </sheetViews>
  <sheetFormatPr defaultColWidth="10.69140625" defaultRowHeight="19" x14ac:dyDescent="0.3"/>
  <cols>
    <col min="1" max="1" width="67" style="72" bestFit="1" customWidth="1"/>
    <col min="2" max="12" width="18.69140625" style="72" customWidth="1"/>
    <col min="13" max="13" width="8.15234375" style="72" bestFit="1" customWidth="1"/>
    <col min="14" max="14" width="12.07421875" style="73" bestFit="1" customWidth="1"/>
    <col min="15" max="15" width="10.69140625" style="73" customWidth="1"/>
    <col min="16" max="16384" width="10.69140625" style="73"/>
  </cols>
  <sheetData>
    <row r="1" spans="1:16" ht="35" customHeight="1" x14ac:dyDescent="0.3">
      <c r="A1" s="73"/>
    </row>
    <row r="2" spans="1:16" ht="35" customHeight="1" x14ac:dyDescent="0.3">
      <c r="A2" s="65" t="s">
        <v>46</v>
      </c>
    </row>
    <row r="3" spans="1:16" ht="35" customHeight="1" x14ac:dyDescent="0.3">
      <c r="A3" s="98" t="s">
        <v>138</v>
      </c>
      <c r="B3" s="74"/>
      <c r="C3" s="74"/>
      <c r="D3" s="74"/>
      <c r="E3" s="74"/>
      <c r="F3" s="74"/>
      <c r="J3" s="74"/>
      <c r="K3" s="74"/>
      <c r="L3" s="74" t="s">
        <v>48</v>
      </c>
      <c r="N3" s="75"/>
      <c r="O3" s="75"/>
      <c r="P3" s="76"/>
    </row>
    <row r="4" spans="1:16" ht="22" customHeight="1" x14ac:dyDescent="0.3">
      <c r="A4" s="97" t="s">
        <v>141</v>
      </c>
      <c r="B4" s="96" t="s">
        <v>126</v>
      </c>
      <c r="C4" s="96" t="s">
        <v>127</v>
      </c>
      <c r="D4" s="96" t="s">
        <v>128</v>
      </c>
      <c r="E4" s="96" t="s">
        <v>129</v>
      </c>
      <c r="F4" s="96" t="s">
        <v>130</v>
      </c>
      <c r="G4" s="96" t="s">
        <v>131</v>
      </c>
      <c r="H4" s="96" t="s">
        <v>132</v>
      </c>
      <c r="I4" s="96" t="s">
        <v>133</v>
      </c>
      <c r="J4" s="96" t="s">
        <v>140</v>
      </c>
      <c r="K4" s="96" t="s">
        <v>134</v>
      </c>
      <c r="L4" s="96" t="s">
        <v>135</v>
      </c>
      <c r="M4" s="96" t="s">
        <v>1</v>
      </c>
      <c r="N4" s="79"/>
    </row>
    <row r="5" spans="1:16" ht="22" customHeight="1" x14ac:dyDescent="0.3">
      <c r="A5" s="77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78"/>
      <c r="N5" s="79"/>
    </row>
    <row r="6" spans="1:16" ht="22" customHeight="1" x14ac:dyDescent="0.3">
      <c r="A6" s="86" t="s">
        <v>77</v>
      </c>
      <c r="B6" s="104"/>
      <c r="C6" s="113">
        <v>-0.68467000262023237</v>
      </c>
      <c r="D6" s="113">
        <v>-1.6531755291443313</v>
      </c>
      <c r="E6" s="113">
        <v>-0.59943407617116884</v>
      </c>
      <c r="F6" s="113">
        <v>0.55201336986380178</v>
      </c>
      <c r="G6" s="113">
        <v>0.25538081194764384</v>
      </c>
      <c r="H6" s="113">
        <v>1.3928823103335148</v>
      </c>
      <c r="I6" s="113">
        <v>0.86469166064171554</v>
      </c>
      <c r="J6" s="113">
        <v>3.2766224818821965</v>
      </c>
      <c r="K6" s="113">
        <v>0.26754544067376912</v>
      </c>
      <c r="L6" s="113">
        <v>0.70093293480943186</v>
      </c>
      <c r="M6" s="83" t="s">
        <v>121</v>
      </c>
      <c r="N6" s="79"/>
    </row>
    <row r="7" spans="1:16" ht="22" customHeight="1" x14ac:dyDescent="0.3">
      <c r="A7" s="86" t="s">
        <v>108</v>
      </c>
      <c r="B7" s="104"/>
      <c r="C7" s="113">
        <v>-0.52161150739606266</v>
      </c>
      <c r="D7" s="113">
        <v>-1.8647073882340863</v>
      </c>
      <c r="E7" s="113">
        <v>-0.79359613624616532</v>
      </c>
      <c r="F7" s="113">
        <v>-3.3811738883530791E-2</v>
      </c>
      <c r="G7" s="113">
        <v>0.16918345844468238</v>
      </c>
      <c r="H7" s="113">
        <v>1.1839229273784817</v>
      </c>
      <c r="I7" s="113">
        <v>0.68296446104333464</v>
      </c>
      <c r="J7" s="113">
        <v>1.9058079291759233</v>
      </c>
      <c r="K7" s="113">
        <v>0.11538011733542398</v>
      </c>
      <c r="L7" s="113">
        <v>0.44275068272500767</v>
      </c>
      <c r="M7" s="83" t="s">
        <v>3</v>
      </c>
      <c r="N7" s="79"/>
    </row>
    <row r="8" spans="1:16" ht="22" customHeight="1" x14ac:dyDescent="0.3">
      <c r="A8" s="86" t="s">
        <v>78</v>
      </c>
      <c r="B8" s="104"/>
      <c r="C8" s="113">
        <v>-0.16305849522416974</v>
      </c>
      <c r="D8" s="113">
        <v>0.21153185908975511</v>
      </c>
      <c r="E8" s="113">
        <v>0.19416206007499642</v>
      </c>
      <c r="F8" s="113">
        <v>0.58582510874733251</v>
      </c>
      <c r="G8" s="113">
        <v>8.619735350296151E-2</v>
      </c>
      <c r="H8" s="113">
        <v>0.20895938295503325</v>
      </c>
      <c r="I8" s="113">
        <v>0.18172719959838088</v>
      </c>
      <c r="J8" s="113">
        <v>1.3708145527062732</v>
      </c>
      <c r="K8" s="113">
        <v>0.15216532333834512</v>
      </c>
      <c r="L8" s="113">
        <v>0.25818225208442425</v>
      </c>
      <c r="M8" s="83" t="s">
        <v>4</v>
      </c>
      <c r="N8" s="79"/>
    </row>
    <row r="9" spans="1:16" ht="22" customHeight="1" x14ac:dyDescent="0.3">
      <c r="A9" s="86" t="s">
        <v>79</v>
      </c>
      <c r="B9" s="104"/>
      <c r="C9" s="113">
        <v>4.6297790713588076E-2</v>
      </c>
      <c r="D9" s="113">
        <v>0.19851787543885424</v>
      </c>
      <c r="E9" s="113">
        <v>6.9081942354003736E-2</v>
      </c>
      <c r="F9" s="113">
        <v>0.59845890027108428</v>
      </c>
      <c r="G9" s="113">
        <v>4.1422904885001902E-2</v>
      </c>
      <c r="H9" s="113">
        <v>0.1162877373777122</v>
      </c>
      <c r="I9" s="113">
        <v>9.3814320476560534E-2</v>
      </c>
      <c r="J9" s="113">
        <v>1.4567715907338039</v>
      </c>
      <c r="K9" s="113">
        <v>0.20494285200812157</v>
      </c>
      <c r="L9" s="113">
        <v>0.16898355696149975</v>
      </c>
      <c r="M9" s="83" t="s">
        <v>9</v>
      </c>
      <c r="N9" s="79"/>
    </row>
    <row r="10" spans="1:16" ht="22" customHeight="1" x14ac:dyDescent="0.3">
      <c r="A10" s="86" t="s">
        <v>80</v>
      </c>
      <c r="B10" s="104"/>
      <c r="C10" s="113">
        <v>-0.20935628593775779</v>
      </c>
      <c r="D10" s="113">
        <v>1.3013983650900904E-2</v>
      </c>
      <c r="E10" s="113">
        <v>0.12508011772099265</v>
      </c>
      <c r="F10" s="113">
        <v>-1.2633791523751737E-2</v>
      </c>
      <c r="G10" s="113">
        <v>4.4774448617959602E-2</v>
      </c>
      <c r="H10" s="113">
        <v>9.2671645577321021E-2</v>
      </c>
      <c r="I10" s="113">
        <v>8.7912879121820345E-2</v>
      </c>
      <c r="J10" s="113">
        <v>-8.5957038027530852E-2</v>
      </c>
      <c r="K10" s="113">
        <v>-5.2777528669776454E-2</v>
      </c>
      <c r="L10" s="113">
        <v>8.9198695122924512E-2</v>
      </c>
      <c r="M10" s="83" t="s">
        <v>8</v>
      </c>
      <c r="N10" s="79"/>
    </row>
    <row r="11" spans="1:16" ht="22" customHeight="1" x14ac:dyDescent="0.3">
      <c r="A11" s="86"/>
      <c r="B11" s="105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84"/>
      <c r="N11" s="79"/>
    </row>
    <row r="12" spans="1:16" ht="22" customHeight="1" x14ac:dyDescent="0.3">
      <c r="A12" s="86" t="s">
        <v>109</v>
      </c>
      <c r="B12" s="104"/>
      <c r="C12" s="113">
        <v>0.11690178133783787</v>
      </c>
      <c r="D12" s="113">
        <v>-4.3087111724033733E-2</v>
      </c>
      <c r="E12" s="113">
        <v>3.3760764464685108E-2</v>
      </c>
      <c r="F12" s="113">
        <v>8.9210255526101911E-3</v>
      </c>
      <c r="G12" s="113">
        <v>0.44974790123171565</v>
      </c>
      <c r="H12" s="113">
        <v>-0.14766202958074701</v>
      </c>
      <c r="I12" s="113">
        <v>0.25588712645649198</v>
      </c>
      <c r="J12" s="113">
        <v>8.6289606419772374E-2</v>
      </c>
      <c r="K12" s="113">
        <v>7.3227940986189413E-2</v>
      </c>
      <c r="L12" s="113">
        <v>0.15705038517187492</v>
      </c>
      <c r="M12" s="83" t="s">
        <v>122</v>
      </c>
      <c r="N12" s="79"/>
    </row>
    <row r="13" spans="1:16" ht="22" customHeight="1" x14ac:dyDescent="0.3">
      <c r="A13" s="86" t="s">
        <v>110</v>
      </c>
      <c r="B13" s="104"/>
      <c r="C13" s="113">
        <v>9.0301249416936374E-2</v>
      </c>
      <c r="D13" s="113">
        <v>-1.6798747615702322E-2</v>
      </c>
      <c r="E13" s="113">
        <v>1.9113110678691442E-2</v>
      </c>
      <c r="F13" s="113">
        <v>-0.18340992873699949</v>
      </c>
      <c r="G13" s="113">
        <v>0.32411638086252298</v>
      </c>
      <c r="H13" s="113">
        <v>-0.23391273694149023</v>
      </c>
      <c r="I13" s="113">
        <v>7.5224921401587361E-2</v>
      </c>
      <c r="J13" s="113">
        <v>2.1357674709249062E-2</v>
      </c>
      <c r="K13" s="113">
        <v>3.7727498506472348E-2</v>
      </c>
      <c r="L13" s="113">
        <v>0.12316364578979642</v>
      </c>
      <c r="M13" s="84" t="s">
        <v>7</v>
      </c>
      <c r="N13" s="79"/>
    </row>
    <row r="14" spans="1:16" ht="22" customHeight="1" x14ac:dyDescent="0.3">
      <c r="A14" s="86" t="s">
        <v>111</v>
      </c>
      <c r="B14" s="104"/>
      <c r="C14" s="113">
        <v>-2.6600531920901477E-2</v>
      </c>
      <c r="D14" s="113">
        <v>2.6288364108331415E-2</v>
      </c>
      <c r="E14" s="113">
        <v>-1.4647653785993666E-2</v>
      </c>
      <c r="F14" s="113">
        <v>-0.19233095428960967</v>
      </c>
      <c r="G14" s="113">
        <v>-0.12563152036919267</v>
      </c>
      <c r="H14" s="113">
        <v>-8.6250707360743195E-2</v>
      </c>
      <c r="I14" s="113">
        <v>-0.18066220505490463</v>
      </c>
      <c r="J14" s="113">
        <v>-6.4931931710523305E-2</v>
      </c>
      <c r="K14" s="113">
        <v>-3.5500442479717065E-2</v>
      </c>
      <c r="L14" s="113">
        <v>-3.3886739382078479E-2</v>
      </c>
      <c r="M14" s="84" t="s">
        <v>8</v>
      </c>
      <c r="N14" s="79"/>
    </row>
    <row r="15" spans="1:16" ht="22" customHeight="1" x14ac:dyDescent="0.3">
      <c r="A15" s="86"/>
      <c r="B15" s="105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84"/>
      <c r="N15" s="79"/>
    </row>
    <row r="16" spans="1:16" ht="22" customHeight="1" x14ac:dyDescent="0.3">
      <c r="A16" s="86" t="s">
        <v>125</v>
      </c>
      <c r="B16" s="104"/>
      <c r="C16" s="113">
        <v>2.3040822741418887E-2</v>
      </c>
      <c r="D16" s="113">
        <v>-2.0019018157352186E-2</v>
      </c>
      <c r="E16" s="113">
        <v>0.1752321698930204</v>
      </c>
      <c r="F16" s="113">
        <v>0.13780869303047152</v>
      </c>
      <c r="G16" s="113">
        <v>0.15210629846583043</v>
      </c>
      <c r="H16" s="113">
        <v>5.3117800998241475E-2</v>
      </c>
      <c r="I16" s="113">
        <v>0.14199604520730794</v>
      </c>
      <c r="J16" s="113">
        <v>4.9408044636807168E-2</v>
      </c>
      <c r="K16" s="113">
        <v>7.983433026077031E-3</v>
      </c>
      <c r="L16" s="113">
        <v>2.9719863160175927E-2</v>
      </c>
      <c r="M16" s="83" t="s">
        <v>3</v>
      </c>
      <c r="N16" s="79"/>
    </row>
    <row r="17" spans="1:14" ht="22" customHeight="1" x14ac:dyDescent="0.3">
      <c r="A17" s="86" t="s">
        <v>112</v>
      </c>
      <c r="B17" s="104"/>
      <c r="C17" s="113">
        <v>-1.4799692606104808E-2</v>
      </c>
      <c r="D17" s="113">
        <v>-2.2506303224566638E-2</v>
      </c>
      <c r="E17" s="113">
        <v>2.3557727325317319E-2</v>
      </c>
      <c r="F17" s="113">
        <v>7.2106851309449143E-3</v>
      </c>
      <c r="G17" s="113">
        <v>6.49001147588604E-2</v>
      </c>
      <c r="H17" s="113">
        <v>-3.2718209504178993E-3</v>
      </c>
      <c r="I17" s="113">
        <v>-3.6371177287810186E-3</v>
      </c>
      <c r="J17" s="113">
        <v>-7.2244927411899433E-4</v>
      </c>
      <c r="K17" s="113">
        <v>-7.4182166277881841E-4</v>
      </c>
      <c r="L17" s="113">
        <v>-1.3639367969846898E-2</v>
      </c>
      <c r="M17" s="84" t="s">
        <v>9</v>
      </c>
      <c r="N17" s="79"/>
    </row>
    <row r="18" spans="1:14" ht="22" customHeight="1" x14ac:dyDescent="0.3">
      <c r="A18" s="86" t="s">
        <v>113</v>
      </c>
      <c r="B18" s="104"/>
      <c r="C18" s="113">
        <v>-3.7840515347523695E-2</v>
      </c>
      <c r="D18" s="113">
        <v>-2.4872850672144529E-3</v>
      </c>
      <c r="E18" s="113">
        <v>-0.1516744425677031</v>
      </c>
      <c r="F18" s="113">
        <v>-0.13059800789952664</v>
      </c>
      <c r="G18" s="113">
        <v>-8.7206183706970031E-2</v>
      </c>
      <c r="H18" s="113">
        <v>-5.6389621948659374E-2</v>
      </c>
      <c r="I18" s="113">
        <v>-0.14563316293608894</v>
      </c>
      <c r="J18" s="113">
        <v>-5.0130493910926166E-2</v>
      </c>
      <c r="K18" s="113">
        <v>-8.7252546888558508E-3</v>
      </c>
      <c r="L18" s="113">
        <v>-4.3359231130022831E-2</v>
      </c>
      <c r="M18" s="84" t="s">
        <v>8</v>
      </c>
      <c r="N18" s="79"/>
    </row>
    <row r="19" spans="1:14" ht="22" customHeight="1" x14ac:dyDescent="0.3">
      <c r="A19" s="86"/>
      <c r="B19" s="105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84"/>
      <c r="N19" s="79"/>
    </row>
    <row r="20" spans="1:14" ht="22" customHeight="1" x14ac:dyDescent="0.3">
      <c r="A20" s="86" t="s">
        <v>114</v>
      </c>
      <c r="B20" s="104"/>
      <c r="C20" s="113">
        <v>9.2904915020884687E-2</v>
      </c>
      <c r="D20" s="113">
        <v>-2.5873891682713358E-2</v>
      </c>
      <c r="E20" s="113">
        <v>-0.14667973025913769</v>
      </c>
      <c r="F20" s="113">
        <v>-0.13523985316019463</v>
      </c>
      <c r="G20" s="113">
        <v>0.28792886010855034</v>
      </c>
      <c r="H20" s="113">
        <v>-0.21942080791358404</v>
      </c>
      <c r="I20" s="113">
        <v>0.10217654467796933</v>
      </c>
      <c r="J20" s="113">
        <v>5.3486588542127615E-2</v>
      </c>
      <c r="K20" s="113">
        <v>7.3913678544704528E-2</v>
      </c>
      <c r="L20" s="113">
        <v>0.1246245815823782</v>
      </c>
      <c r="M20" s="83" t="s">
        <v>4</v>
      </c>
      <c r="N20" s="79"/>
    </row>
    <row r="21" spans="1:14" ht="22" customHeight="1" x14ac:dyDescent="0.3">
      <c r="A21" s="86" t="s">
        <v>115</v>
      </c>
      <c r="B21" s="104"/>
      <c r="C21" s="113">
        <v>-0.28169030126322264</v>
      </c>
      <c r="D21" s="113">
        <v>-8.5993567532118731E-2</v>
      </c>
      <c r="E21" s="113">
        <v>-0.16630082193583171</v>
      </c>
      <c r="F21" s="113">
        <v>0.17359799915472873</v>
      </c>
      <c r="G21" s="113">
        <v>6.226688230509405E-2</v>
      </c>
      <c r="H21" s="113">
        <v>5.4842723637624005E-2</v>
      </c>
      <c r="I21" s="113">
        <v>5.9033373677531933E-2</v>
      </c>
      <c r="J21" s="113">
        <v>0.14915283017105369</v>
      </c>
      <c r="K21" s="113">
        <v>-2.9059918960299032E-2</v>
      </c>
      <c r="L21" s="113">
        <v>-3.1715526106399793E-2</v>
      </c>
      <c r="M21" s="83" t="s">
        <v>100</v>
      </c>
      <c r="N21" s="79"/>
    </row>
    <row r="22" spans="1:14" ht="22" customHeight="1" x14ac:dyDescent="0.3">
      <c r="A22" s="86" t="s">
        <v>116</v>
      </c>
      <c r="B22" s="104"/>
      <c r="C22" s="113">
        <v>-0.27042960931149856</v>
      </c>
      <c r="D22" s="113">
        <v>-5.882670208687947E-2</v>
      </c>
      <c r="E22" s="113">
        <v>-4.2647826898971036E-2</v>
      </c>
      <c r="F22" s="113">
        <v>0.11168305443272696</v>
      </c>
      <c r="G22" s="113">
        <v>2.9869057897287742E-2</v>
      </c>
      <c r="H22" s="113">
        <v>2.6730685657081907E-2</v>
      </c>
      <c r="I22" s="113">
        <v>2.2717059744991736E-2</v>
      </c>
      <c r="J22" s="113">
        <v>0.13014730682217154</v>
      </c>
      <c r="K22" s="113">
        <v>-5.1081879474909914E-2</v>
      </c>
      <c r="L22" s="113">
        <v>-2.2198827980093937E-2</v>
      </c>
      <c r="M22" s="84" t="s">
        <v>9</v>
      </c>
      <c r="N22" s="79"/>
    </row>
    <row r="23" spans="1:14" ht="22" customHeight="1" x14ac:dyDescent="0.3">
      <c r="A23" s="86" t="s">
        <v>86</v>
      </c>
      <c r="B23" s="104"/>
      <c r="C23" s="113">
        <v>1.1260691951724045E-2</v>
      </c>
      <c r="D23" s="113">
        <v>2.7166865445239254E-2</v>
      </c>
      <c r="E23" s="113">
        <v>0.12365299503686066</v>
      </c>
      <c r="F23" s="113">
        <v>-6.191494472200177E-2</v>
      </c>
      <c r="G23" s="113">
        <v>-3.2397824407806308E-2</v>
      </c>
      <c r="H23" s="113">
        <v>-2.8112037980542098E-2</v>
      </c>
      <c r="I23" s="113">
        <v>-3.6316313932540194E-2</v>
      </c>
      <c r="J23" s="113">
        <v>-1.9005523348882145E-2</v>
      </c>
      <c r="K23" s="113">
        <v>-2.2021960514610875E-2</v>
      </c>
      <c r="L23" s="113">
        <v>9.5166981263058517E-3</v>
      </c>
      <c r="M23" s="84" t="s">
        <v>8</v>
      </c>
      <c r="N23" s="79"/>
    </row>
    <row r="24" spans="1:14" ht="22" customHeight="1" x14ac:dyDescent="0.3">
      <c r="A24" s="86" t="s">
        <v>117</v>
      </c>
      <c r="B24" s="104"/>
      <c r="C24" s="113">
        <v>0.32647766392719629</v>
      </c>
      <c r="D24" s="113">
        <v>3.5363958688848555E-2</v>
      </c>
      <c r="E24" s="113">
        <v>4.9730905532658104E-2</v>
      </c>
      <c r="F24" s="113">
        <v>-0.27065371448163833</v>
      </c>
      <c r="G24" s="113">
        <v>0.14816508333420964</v>
      </c>
      <c r="H24" s="113">
        <v>-0.15047963892706417</v>
      </c>
      <c r="I24" s="113">
        <v>0.10308501729611649</v>
      </c>
      <c r="J24" s="113">
        <v>-7.2179427423744016E-2</v>
      </c>
      <c r="K24" s="113">
        <v>-0.11014599869708273</v>
      </c>
      <c r="L24" s="113">
        <v>6.2390077014652136E-2</v>
      </c>
      <c r="M24" s="83" t="s">
        <v>102</v>
      </c>
      <c r="N24" s="79"/>
    </row>
    <row r="25" spans="1:14" ht="22" customHeight="1" x14ac:dyDescent="0.3">
      <c r="A25" s="86" t="s">
        <v>88</v>
      </c>
      <c r="B25" s="104"/>
      <c r="C25" s="113">
        <v>4.6863823733037983E-2</v>
      </c>
      <c r="D25" s="113">
        <v>-1.9127001415261149E-2</v>
      </c>
      <c r="E25" s="113">
        <v>-8.1583050794591688E-2</v>
      </c>
      <c r="F25" s="113">
        <v>-0.10806839000147329</v>
      </c>
      <c r="G25" s="113">
        <v>-4.278873234134891E-2</v>
      </c>
      <c r="H25" s="113">
        <v>9.5800381553553353E-3</v>
      </c>
      <c r="I25" s="113">
        <v>-2.9790801911603888E-2</v>
      </c>
      <c r="J25" s="113">
        <v>-5.9916893926933112E-2</v>
      </c>
      <c r="K25" s="113">
        <v>0.11399153855539138</v>
      </c>
      <c r="L25" s="113">
        <v>9.4811629990844859E-2</v>
      </c>
      <c r="M25" s="83" t="s">
        <v>104</v>
      </c>
      <c r="N25" s="79"/>
    </row>
    <row r="26" spans="1:14" ht="22" customHeight="1" x14ac:dyDescent="0.3">
      <c r="A26" s="86" t="s">
        <v>118</v>
      </c>
      <c r="B26" s="104"/>
      <c r="C26" s="113">
        <v>1.2537286238730346E-3</v>
      </c>
      <c r="D26" s="113">
        <v>4.3882718575817964E-2</v>
      </c>
      <c r="E26" s="113">
        <v>5.1473236938627598E-2</v>
      </c>
      <c r="F26" s="113">
        <v>6.9884252168188304E-2</v>
      </c>
      <c r="G26" s="113">
        <v>0.12028562681059551</v>
      </c>
      <c r="H26" s="113">
        <v>-0.13336393077949921</v>
      </c>
      <c r="I26" s="113">
        <v>-3.0151044384075214E-2</v>
      </c>
      <c r="J26" s="113">
        <v>3.6430079721751059E-2</v>
      </c>
      <c r="K26" s="113">
        <v>9.9128057646694925E-2</v>
      </c>
      <c r="L26" s="113">
        <v>-8.6159931671901202E-4</v>
      </c>
      <c r="M26" s="83" t="s">
        <v>106</v>
      </c>
      <c r="N26" s="79"/>
    </row>
    <row r="27" spans="1:14" ht="22" customHeight="1" x14ac:dyDescent="0.3">
      <c r="A27" s="86"/>
      <c r="B27" s="105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84"/>
      <c r="N27" s="79"/>
    </row>
    <row r="28" spans="1:14" ht="22" customHeight="1" x14ac:dyDescent="0.3">
      <c r="A28" s="86" t="s">
        <v>119</v>
      </c>
      <c r="B28" s="104"/>
      <c r="C28" s="113">
        <v>9.5604357553428923E-4</v>
      </c>
      <c r="D28" s="113">
        <v>2.8057981160318078E-3</v>
      </c>
      <c r="E28" s="113">
        <v>5.2083248308023838E-3</v>
      </c>
      <c r="F28" s="113">
        <v>6.3521856823332765E-3</v>
      </c>
      <c r="G28" s="113">
        <v>9.7127426573349052E-3</v>
      </c>
      <c r="H28" s="113">
        <v>1.8640977334595549E-2</v>
      </c>
      <c r="I28" s="113">
        <v>1.1714536571214728E-2</v>
      </c>
      <c r="J28" s="113">
        <v>-1.6605026759162422E-2</v>
      </c>
      <c r="K28" s="113">
        <v>-8.6691705845921441E-3</v>
      </c>
      <c r="L28" s="113">
        <v>2.7059404293207851E-3</v>
      </c>
      <c r="M28" s="83" t="s">
        <v>5</v>
      </c>
      <c r="N28" s="79"/>
    </row>
    <row r="29" spans="1:14" ht="22" customHeight="1" x14ac:dyDescent="0.3">
      <c r="A29" s="86" t="s">
        <v>116</v>
      </c>
      <c r="B29" s="104"/>
      <c r="C29" s="113">
        <v>9.3533505043246336E-4</v>
      </c>
      <c r="D29" s="113">
        <v>4.4145818463384211E-3</v>
      </c>
      <c r="E29" s="113">
        <v>1.858211857565115E-2</v>
      </c>
      <c r="F29" s="113">
        <v>6.5341840142519782E-3</v>
      </c>
      <c r="G29" s="113">
        <v>3.685230402918582E-3</v>
      </c>
      <c r="H29" s="113">
        <v>1.6891929903053816E-2</v>
      </c>
      <c r="I29" s="113">
        <v>1.3001808384939244E-2</v>
      </c>
      <c r="J29" s="113">
        <v>-1.2400941209877416E-2</v>
      </c>
      <c r="K29" s="113">
        <v>-1.3422397860842481E-2</v>
      </c>
      <c r="L29" s="113">
        <v>2.661734050959277E-3</v>
      </c>
      <c r="M29" s="84" t="s">
        <v>9</v>
      </c>
      <c r="N29" s="79"/>
    </row>
    <row r="30" spans="1:14" ht="22" customHeight="1" x14ac:dyDescent="0.3">
      <c r="A30" s="86" t="s">
        <v>120</v>
      </c>
      <c r="B30" s="104"/>
      <c r="C30" s="113">
        <v>-2.0708525101825759E-5</v>
      </c>
      <c r="D30" s="113">
        <v>1.6087837303066128E-3</v>
      </c>
      <c r="E30" s="113">
        <v>1.337379374484877E-2</v>
      </c>
      <c r="F30" s="113">
        <v>1.8199833191870322E-4</v>
      </c>
      <c r="G30" s="113">
        <v>-6.0275122544163236E-3</v>
      </c>
      <c r="H30" s="113">
        <v>-1.7490474315417324E-3</v>
      </c>
      <c r="I30" s="113">
        <v>1.2872718137245153E-3</v>
      </c>
      <c r="J30" s="113">
        <v>4.2040855492850061E-3</v>
      </c>
      <c r="K30" s="113">
        <v>-4.7532272762503382E-3</v>
      </c>
      <c r="L30" s="113">
        <v>-4.4206378361508272E-5</v>
      </c>
      <c r="M30" s="84" t="s">
        <v>8</v>
      </c>
      <c r="N30" s="79"/>
    </row>
    <row r="31" spans="1:14" ht="22" customHeight="1" x14ac:dyDescent="0.3">
      <c r="A31" s="86"/>
      <c r="B31" s="105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84"/>
      <c r="N31" s="79"/>
    </row>
    <row r="32" spans="1:14" ht="22" customHeight="1" x14ac:dyDescent="0.3">
      <c r="A32" s="81" t="s">
        <v>144</v>
      </c>
      <c r="B32" s="104"/>
      <c r="C32" s="113">
        <v>-3.6687085013560501</v>
      </c>
      <c r="D32" s="113">
        <v>5.4601444036347289</v>
      </c>
      <c r="E32" s="113">
        <v>-1.6254988156314487</v>
      </c>
      <c r="F32" s="113">
        <v>2.270095823009552</v>
      </c>
      <c r="G32" s="113">
        <v>3.0772873927685152</v>
      </c>
      <c r="H32" s="113">
        <v>1.8627247000299427</v>
      </c>
      <c r="I32" s="113">
        <v>2.3487224264945405</v>
      </c>
      <c r="J32" s="113">
        <v>-5.3436870932070599</v>
      </c>
      <c r="K32" s="113">
        <v>-6.7637819546443154</v>
      </c>
      <c r="L32" s="113">
        <v>3.3872729360628524</v>
      </c>
      <c r="M32" s="84" t="s">
        <v>10</v>
      </c>
      <c r="N32" s="79"/>
    </row>
    <row r="33" spans="1:14" ht="22" customHeight="1" x14ac:dyDescent="0.3">
      <c r="A33" s="81" t="s">
        <v>42</v>
      </c>
      <c r="B33" s="104"/>
      <c r="C33" s="113">
        <v>-3.2217270670061171</v>
      </c>
      <c r="D33" s="113">
        <v>4.9197264222495134</v>
      </c>
      <c r="E33" s="113">
        <v>-1.1728286990472916</v>
      </c>
      <c r="F33" s="113">
        <v>0.83958050005950458</v>
      </c>
      <c r="G33" s="113">
        <v>2.391491785929218</v>
      </c>
      <c r="H33" s="113">
        <v>2.6727312345626548</v>
      </c>
      <c r="I33" s="113">
        <v>4.1595185295213701</v>
      </c>
      <c r="J33" s="113">
        <v>-5.9146220286534694</v>
      </c>
      <c r="K33" s="113">
        <v>-7.0366235644547608</v>
      </c>
      <c r="L33" s="113">
        <v>3.0120109410106348</v>
      </c>
      <c r="M33" s="84" t="s">
        <v>3</v>
      </c>
      <c r="N33" s="79"/>
    </row>
    <row r="34" spans="1:14" ht="22" customHeight="1" x14ac:dyDescent="0.3">
      <c r="A34" s="81" t="s">
        <v>91</v>
      </c>
      <c r="B34" s="104"/>
      <c r="C34" s="113">
        <v>-2.9654301632214022</v>
      </c>
      <c r="D34" s="113">
        <v>4.990716989001271</v>
      </c>
      <c r="E34" s="113">
        <v>-1.1192518997707817</v>
      </c>
      <c r="F34" s="113">
        <v>0.71257940065641034</v>
      </c>
      <c r="G34" s="113">
        <v>2.0945469105699521</v>
      </c>
      <c r="H34" s="113">
        <v>2.4286361715512141</v>
      </c>
      <c r="I34" s="113">
        <v>3.8694660553845415</v>
      </c>
      <c r="J34" s="113">
        <v>-6.0288469901406456</v>
      </c>
      <c r="K34" s="113">
        <v>-5.9427993686154954</v>
      </c>
      <c r="L34" s="113">
        <v>2.8192949347889606</v>
      </c>
      <c r="M34" s="84" t="s">
        <v>9</v>
      </c>
      <c r="N34" s="79"/>
    </row>
    <row r="35" spans="1:14" ht="22" customHeight="1" x14ac:dyDescent="0.3">
      <c r="A35" s="81" t="s">
        <v>123</v>
      </c>
      <c r="B35" s="104"/>
      <c r="C35" s="113">
        <v>-0.25629690378471509</v>
      </c>
      <c r="D35" s="113">
        <v>-7.0990566751757245E-2</v>
      </c>
      <c r="E35" s="113">
        <v>-5.3576799276510018E-2</v>
      </c>
      <c r="F35" s="113">
        <v>0.12700109940309431</v>
      </c>
      <c r="G35" s="113">
        <v>0.29694487535926573</v>
      </c>
      <c r="H35" s="113">
        <v>0.24409506301144068</v>
      </c>
      <c r="I35" s="113">
        <v>0.29005247413682939</v>
      </c>
      <c r="J35" s="113">
        <v>0.1142249614871766</v>
      </c>
      <c r="K35" s="113">
        <v>-1.0938241958392643</v>
      </c>
      <c r="L35" s="113">
        <v>0.1927160062216737</v>
      </c>
      <c r="M35" s="84" t="s">
        <v>8</v>
      </c>
      <c r="N35" s="79"/>
    </row>
    <row r="36" spans="1:14" ht="22" customHeight="1" x14ac:dyDescent="0.3">
      <c r="A36" s="80"/>
      <c r="B36" s="105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84"/>
      <c r="N36" s="79"/>
    </row>
    <row r="37" spans="1:14" ht="22" customHeight="1" x14ac:dyDescent="0.3">
      <c r="A37" s="81" t="s">
        <v>43</v>
      </c>
      <c r="B37" s="104"/>
      <c r="C37" s="113">
        <v>0.10791557572646435</v>
      </c>
      <c r="D37" s="113">
        <v>0.14824237021138384</v>
      </c>
      <c r="E37" s="113">
        <v>-5.7697523765435112E-2</v>
      </c>
      <c r="F37" s="113">
        <v>0.10392548650928486</v>
      </c>
      <c r="G37" s="113">
        <v>2.4577124020120245E-2</v>
      </c>
      <c r="H37" s="113">
        <v>-1.1525827426402237E-2</v>
      </c>
      <c r="I37" s="113">
        <v>-3.3475925076246145E-2</v>
      </c>
      <c r="J37" s="113">
        <v>-0.1083942928986987</v>
      </c>
      <c r="K37" s="113">
        <v>4.774586967023111E-2</v>
      </c>
      <c r="L37" s="113">
        <v>-0.33706980945452697</v>
      </c>
      <c r="M37" s="84" t="s">
        <v>4</v>
      </c>
      <c r="N37" s="79"/>
    </row>
    <row r="38" spans="1:14" ht="22" customHeight="1" x14ac:dyDescent="0.3">
      <c r="A38" s="81" t="s">
        <v>91</v>
      </c>
      <c r="B38" s="104"/>
      <c r="C38" s="113">
        <v>-5.6873807054133009E-2</v>
      </c>
      <c r="D38" s="113">
        <v>1.0603285879724571E-2</v>
      </c>
      <c r="E38" s="113">
        <v>-0.20077623317206572</v>
      </c>
      <c r="F38" s="113">
        <v>-1.4380975510171288E-2</v>
      </c>
      <c r="G38" s="113">
        <v>-5.9099233166448564E-2</v>
      </c>
      <c r="H38" s="113">
        <v>-8.6363012427691191E-2</v>
      </c>
      <c r="I38" s="113">
        <v>-3.8345047856457648E-2</v>
      </c>
      <c r="J38" s="113">
        <v>-0.18733698398037157</v>
      </c>
      <c r="K38" s="113">
        <v>-0.16730524717231304</v>
      </c>
      <c r="L38" s="113">
        <v>-0.41974848883045934</v>
      </c>
      <c r="M38" s="84" t="s">
        <v>9</v>
      </c>
      <c r="N38" s="79"/>
    </row>
    <row r="39" spans="1:14" ht="22" customHeight="1" x14ac:dyDescent="0.3">
      <c r="A39" s="81" t="s">
        <v>92</v>
      </c>
      <c r="B39" s="104"/>
      <c r="C39" s="113">
        <v>0.16478938278059735</v>
      </c>
      <c r="D39" s="113">
        <v>0.13763908433165925</v>
      </c>
      <c r="E39" s="113">
        <v>0.14307870940663062</v>
      </c>
      <c r="F39" s="113">
        <v>0.11830646201945615</v>
      </c>
      <c r="G39" s="113">
        <v>8.3676357186568795E-2</v>
      </c>
      <c r="H39" s="113">
        <v>7.4837185001288942E-2</v>
      </c>
      <c r="I39" s="113">
        <v>4.8691227802115013E-3</v>
      </c>
      <c r="J39" s="113">
        <v>7.8942691081672886E-2</v>
      </c>
      <c r="K39" s="113">
        <v>0.21505111684254416</v>
      </c>
      <c r="L39" s="113">
        <v>8.2678679375932443E-2</v>
      </c>
      <c r="M39" s="84" t="s">
        <v>8</v>
      </c>
      <c r="N39" s="79"/>
    </row>
    <row r="40" spans="1:14" ht="22" customHeight="1" x14ac:dyDescent="0.3">
      <c r="A40" s="80"/>
      <c r="B40" s="105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84"/>
      <c r="N40" s="79"/>
    </row>
    <row r="41" spans="1:14" ht="22" customHeight="1" x14ac:dyDescent="0.3">
      <c r="A41" s="81" t="s">
        <v>44</v>
      </c>
      <c r="B41" s="104"/>
      <c r="C41" s="113">
        <v>-0.55489701007639725</v>
      </c>
      <c r="D41" s="113">
        <v>0.39217561117383065</v>
      </c>
      <c r="E41" s="113">
        <v>-0.3949725928187221</v>
      </c>
      <c r="F41" s="113">
        <v>1.3265898364407624</v>
      </c>
      <c r="G41" s="113">
        <v>0.66121848281917694</v>
      </c>
      <c r="H41" s="113">
        <v>-0.79848070710630981</v>
      </c>
      <c r="I41" s="113">
        <v>-1.7773201779505836</v>
      </c>
      <c r="J41" s="113">
        <v>0.67932922834510734</v>
      </c>
      <c r="K41" s="113">
        <v>0.22509574014021361</v>
      </c>
      <c r="L41" s="113">
        <v>0.71233180450674505</v>
      </c>
      <c r="M41" s="84" t="s">
        <v>5</v>
      </c>
      <c r="N41" s="79"/>
    </row>
    <row r="42" spans="1:14" ht="22" customHeight="1" x14ac:dyDescent="0.3">
      <c r="A42" s="81" t="s">
        <v>93</v>
      </c>
      <c r="B42" s="104"/>
      <c r="C42" s="113">
        <v>-0.2181854519004425</v>
      </c>
      <c r="D42" s="113">
        <v>0.21140886890258803</v>
      </c>
      <c r="E42" s="113">
        <v>5.6256073412128682E-2</v>
      </c>
      <c r="F42" s="113">
        <v>1.1791068223228856</v>
      </c>
      <c r="G42" s="113">
        <v>1.0508224914519664</v>
      </c>
      <c r="H42" s="113">
        <v>-0.93120117144666636</v>
      </c>
      <c r="I42" s="113">
        <v>-1.3992011266157731</v>
      </c>
      <c r="J42" s="113">
        <v>0.58726119737502869</v>
      </c>
      <c r="K42" s="113">
        <v>-2.3742668564573969E-2</v>
      </c>
      <c r="L42" s="113">
        <v>0.92179692739146557</v>
      </c>
      <c r="M42" s="84" t="s">
        <v>9</v>
      </c>
      <c r="N42" s="79"/>
    </row>
    <row r="43" spans="1:14" ht="22" customHeight="1" x14ac:dyDescent="0.3">
      <c r="A43" s="81" t="s">
        <v>143</v>
      </c>
      <c r="B43" s="104"/>
      <c r="C43" s="113">
        <v>-0.32083890511301166</v>
      </c>
      <c r="D43" s="113">
        <v>0.32529012348971653</v>
      </c>
      <c r="E43" s="113">
        <v>-0.27787819688940574</v>
      </c>
      <c r="F43" s="113">
        <v>0.14505178274246538</v>
      </c>
      <c r="G43" s="113">
        <v>-0.36144396176574106</v>
      </c>
      <c r="H43" s="113">
        <v>0.1954981648748941</v>
      </c>
      <c r="I43" s="113">
        <v>-0.33404118625966311</v>
      </c>
      <c r="J43" s="113">
        <v>6.680920815676343E-2</v>
      </c>
      <c r="K43" s="113">
        <v>0.20131488665358777</v>
      </c>
      <c r="L43" s="113">
        <v>-2.8902045160488023E-2</v>
      </c>
      <c r="M43" s="84" t="s">
        <v>8</v>
      </c>
      <c r="N43" s="79"/>
    </row>
    <row r="44" spans="1:14" ht="22" customHeight="1" x14ac:dyDescent="0.3">
      <c r="A44" s="81" t="s">
        <v>94</v>
      </c>
      <c r="B44" s="104"/>
      <c r="C44" s="113">
        <v>-1.5872653062943158E-2</v>
      </c>
      <c r="D44" s="113">
        <v>-0.14452338121847397</v>
      </c>
      <c r="E44" s="113">
        <v>-0.1733504693414451</v>
      </c>
      <c r="F44" s="113">
        <v>2.4312313754115546E-3</v>
      </c>
      <c r="G44" s="113">
        <v>-2.8160046867048233E-2</v>
      </c>
      <c r="H44" s="113">
        <v>-6.27777005345376E-2</v>
      </c>
      <c r="I44" s="113">
        <v>-4.4077865075147424E-2</v>
      </c>
      <c r="J44" s="113">
        <v>2.5258822813315256E-2</v>
      </c>
      <c r="K44" s="113">
        <v>4.7523522051199821E-2</v>
      </c>
      <c r="L44" s="113">
        <v>-0.18056307772423252</v>
      </c>
      <c r="M44" s="84" t="s">
        <v>11</v>
      </c>
      <c r="N44" s="79"/>
    </row>
    <row r="45" spans="1:14" ht="22" customHeight="1" x14ac:dyDescent="0.3">
      <c r="A45" s="86"/>
      <c r="B45" s="104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84"/>
      <c r="N45" s="79"/>
    </row>
    <row r="46" spans="1:14" ht="22" customHeight="1" x14ac:dyDescent="0.3">
      <c r="A46" s="100"/>
      <c r="B46" s="102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01"/>
      <c r="N46" s="79"/>
    </row>
    <row r="47" spans="1:14" ht="22" customHeight="1" x14ac:dyDescent="0.3">
      <c r="A47" s="88" t="s">
        <v>124</v>
      </c>
      <c r="B47" s="104"/>
      <c r="C47" s="113">
        <v>-4.2364767226384448</v>
      </c>
      <c r="D47" s="113">
        <v>3.7638817627663634</v>
      </c>
      <c r="E47" s="113">
        <v>-2.1911721273379325</v>
      </c>
      <c r="F47" s="113">
        <v>2.8310302184259637</v>
      </c>
      <c r="G47" s="113">
        <v>3.7824161059478745</v>
      </c>
      <c r="H47" s="113">
        <v>3.1079449807827104</v>
      </c>
      <c r="I47" s="113">
        <v>3.4693012135927481</v>
      </c>
      <c r="J47" s="113">
        <v>-1.9807750049050914</v>
      </c>
      <c r="K47" s="113">
        <v>-6.4230085729843562</v>
      </c>
      <c r="L47" s="113">
        <v>4.2452562560441596</v>
      </c>
      <c r="M47" s="84" t="s">
        <v>12</v>
      </c>
      <c r="N47" s="79"/>
    </row>
    <row r="48" spans="1:14" ht="22" customHeight="1" x14ac:dyDescent="0.3">
      <c r="A48" s="89"/>
      <c r="B48" s="103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99"/>
      <c r="N48" s="79"/>
    </row>
  </sheetData>
  <phoneticPr fontId="4"/>
  <printOptions horizontalCentered="1"/>
  <pageMargins left="0.59055118110236227" right="0.59055118110236227" top="0.98425196850393704" bottom="0.98425196850393704" header="0" footer="0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2"/>
  <sheetViews>
    <sheetView zoomScale="70" zoomScaleNormal="70" workbookViewId="0">
      <selection activeCell="I30" sqref="I30"/>
    </sheetView>
  </sheetViews>
  <sheetFormatPr defaultColWidth="10.69140625" defaultRowHeight="17.5" x14ac:dyDescent="0.35"/>
  <cols>
    <col min="1" max="1" width="47.3046875" style="2" customWidth="1"/>
    <col min="2" max="6" width="15.3046875" style="2" hidden="1" customWidth="1"/>
    <col min="7" max="14" width="15.3046875" style="2" customWidth="1"/>
    <col min="15" max="19" width="15.3046875" style="31" customWidth="1"/>
    <col min="20" max="20" width="8.53515625" style="2" bestFit="1" customWidth="1"/>
    <col min="21" max="21" width="12.07421875" bestFit="1" customWidth="1"/>
    <col min="22" max="22" width="10.69140625" customWidth="1"/>
  </cols>
  <sheetData>
    <row r="1" spans="1:22" ht="28" customHeight="1" x14ac:dyDescent="0.35">
      <c r="A1" s="30" t="s">
        <v>49</v>
      </c>
    </row>
    <row r="2" spans="1:22" ht="15" customHeight="1" x14ac:dyDescent="0.35">
      <c r="A2" s="1"/>
    </row>
    <row r="3" spans="1:22" ht="20.149999999999999" customHeight="1" x14ac:dyDescent="0.35">
      <c r="A3" s="4" t="s">
        <v>0</v>
      </c>
      <c r="C3" s="3"/>
      <c r="D3" s="3"/>
      <c r="G3" s="14"/>
      <c r="H3" s="14"/>
      <c r="I3" s="14"/>
      <c r="J3" s="14"/>
      <c r="L3" s="14"/>
      <c r="M3" s="14"/>
      <c r="N3" s="14"/>
      <c r="O3" s="32"/>
      <c r="P3" s="32"/>
      <c r="Q3" s="32"/>
      <c r="R3" s="32"/>
      <c r="S3" s="32" t="s">
        <v>47</v>
      </c>
      <c r="T3" s="32"/>
      <c r="U3" s="2"/>
    </row>
    <row r="4" spans="1:22" ht="15" customHeight="1" x14ac:dyDescent="0.35"/>
    <row r="5" spans="1:22" ht="16.5" customHeight="1" x14ac:dyDescent="0.35">
      <c r="A5" s="6" t="s">
        <v>50</v>
      </c>
      <c r="B5" s="52"/>
      <c r="C5" s="37"/>
      <c r="D5" s="37"/>
      <c r="E5" s="38"/>
      <c r="F5" s="38"/>
      <c r="G5" s="11"/>
      <c r="H5" s="16"/>
      <c r="I5" s="16"/>
      <c r="J5" s="16"/>
      <c r="K5" s="16"/>
      <c r="L5" s="16"/>
      <c r="M5" s="20"/>
      <c r="N5" s="11"/>
      <c r="O5" s="33"/>
      <c r="P5" s="33"/>
      <c r="Q5" s="33"/>
      <c r="R5" s="33"/>
      <c r="S5" s="33"/>
      <c r="T5" s="22"/>
      <c r="U5" s="10"/>
    </row>
    <row r="6" spans="1:22" ht="17.149999999999999" customHeight="1" x14ac:dyDescent="0.35">
      <c r="A6" s="7"/>
      <c r="B6" s="39">
        <v>8</v>
      </c>
      <c r="C6" s="40">
        <v>9</v>
      </c>
      <c r="D6" s="40">
        <v>10</v>
      </c>
      <c r="E6" s="41">
        <v>11</v>
      </c>
      <c r="F6" s="41">
        <v>12</v>
      </c>
      <c r="G6" s="12">
        <v>13</v>
      </c>
      <c r="H6" s="12">
        <v>14</v>
      </c>
      <c r="I6" s="19">
        <v>15</v>
      </c>
      <c r="J6" s="19">
        <v>16</v>
      </c>
      <c r="K6" s="19">
        <v>17</v>
      </c>
      <c r="L6" s="19">
        <v>18</v>
      </c>
      <c r="M6" s="21">
        <v>19</v>
      </c>
      <c r="N6" s="12">
        <v>20</v>
      </c>
      <c r="O6" s="34">
        <v>21</v>
      </c>
      <c r="P6" s="12">
        <v>22</v>
      </c>
      <c r="Q6" s="34">
        <v>23</v>
      </c>
      <c r="R6" s="34">
        <v>24</v>
      </c>
      <c r="S6" s="34">
        <v>25</v>
      </c>
      <c r="T6" s="23" t="s">
        <v>1</v>
      </c>
      <c r="U6" s="10"/>
    </row>
    <row r="7" spans="1:22" ht="16.5" customHeight="1" x14ac:dyDescent="0.35">
      <c r="A7" s="7" t="s">
        <v>2</v>
      </c>
      <c r="B7" s="42"/>
      <c r="C7" s="43"/>
      <c r="D7" s="43"/>
      <c r="E7" s="44"/>
      <c r="F7" s="44"/>
      <c r="G7" s="54"/>
      <c r="H7" s="17"/>
      <c r="I7" s="17"/>
      <c r="J7" s="17"/>
      <c r="K7" s="17"/>
      <c r="L7" s="17"/>
      <c r="M7" s="5"/>
      <c r="N7" s="13"/>
      <c r="O7" s="35"/>
      <c r="P7" s="35"/>
      <c r="Q7" s="35"/>
      <c r="R7" s="35"/>
      <c r="S7" s="35"/>
      <c r="T7" s="23"/>
      <c r="U7" s="10"/>
    </row>
    <row r="8" spans="1:22" ht="17.149999999999999" customHeight="1" x14ac:dyDescent="0.35">
      <c r="A8" s="6"/>
      <c r="B8" s="45"/>
      <c r="C8" s="46"/>
      <c r="D8" s="46"/>
      <c r="E8" s="47"/>
      <c r="F8" s="47"/>
      <c r="G8" s="27"/>
      <c r="H8" s="28"/>
      <c r="I8" s="28"/>
      <c r="J8" s="28"/>
      <c r="K8" s="28"/>
      <c r="L8" s="27"/>
      <c r="M8" s="29"/>
      <c r="N8" s="27"/>
      <c r="O8" s="36"/>
      <c r="P8" s="36"/>
      <c r="Q8" s="36"/>
      <c r="R8" s="36"/>
      <c r="S8" s="36"/>
      <c r="T8" s="22"/>
      <c r="U8" s="10"/>
    </row>
    <row r="9" spans="1:22" ht="17.149999999999999" customHeight="1" x14ac:dyDescent="0.35">
      <c r="A9" s="7" t="s">
        <v>23</v>
      </c>
      <c r="B9" s="48">
        <v>166920329</v>
      </c>
      <c r="C9" s="48">
        <v>170321216</v>
      </c>
      <c r="D9" s="48">
        <v>172731750</v>
      </c>
      <c r="E9" s="48">
        <v>176175393</v>
      </c>
      <c r="F9" s="48">
        <v>176452802</v>
      </c>
      <c r="G9" s="55">
        <v>172024819</v>
      </c>
      <c r="H9" s="55">
        <v>167753964</v>
      </c>
      <c r="I9" s="55">
        <v>163663711</v>
      </c>
      <c r="J9" s="55">
        <v>161354556</v>
      </c>
      <c r="K9" s="55">
        <v>155560061</v>
      </c>
      <c r="L9" s="55">
        <v>155325026</v>
      </c>
      <c r="M9" s="55">
        <v>157010357</v>
      </c>
      <c r="N9" s="55">
        <v>152494418</v>
      </c>
      <c r="O9" s="55">
        <v>148418056</v>
      </c>
      <c r="P9" s="55">
        <v>148946920</v>
      </c>
      <c r="Q9" s="55">
        <v>150063395</v>
      </c>
      <c r="R9" s="55">
        <v>149081915</v>
      </c>
      <c r="S9" s="55">
        <v>145336946</v>
      </c>
      <c r="T9" s="24" t="s">
        <v>16</v>
      </c>
      <c r="U9" s="10"/>
      <c r="V9" s="15"/>
    </row>
    <row r="10" spans="1:22" ht="9.75" customHeight="1" x14ac:dyDescent="0.35">
      <c r="A10" s="7"/>
      <c r="B10" s="48"/>
      <c r="C10" s="48"/>
      <c r="D10" s="48"/>
      <c r="E10" s="48"/>
      <c r="F10" s="48"/>
      <c r="G10" s="55"/>
      <c r="H10" s="55"/>
      <c r="I10" s="55"/>
      <c r="J10" s="55"/>
      <c r="K10" s="55"/>
      <c r="L10" s="56"/>
      <c r="M10" s="58"/>
      <c r="N10" s="56"/>
      <c r="O10" s="57"/>
      <c r="P10" s="57"/>
      <c r="Q10" s="57"/>
      <c r="R10" s="57"/>
      <c r="S10" s="57"/>
      <c r="T10" s="25"/>
      <c r="U10" s="10"/>
    </row>
    <row r="11" spans="1:22" ht="17.149999999999999" customHeight="1" x14ac:dyDescent="0.35">
      <c r="A11" s="7" t="s">
        <v>51</v>
      </c>
      <c r="B11" s="48">
        <v>142952617</v>
      </c>
      <c r="C11" s="48">
        <v>147022404</v>
      </c>
      <c r="D11" s="48">
        <v>148916342</v>
      </c>
      <c r="E11" s="48">
        <v>151305668</v>
      </c>
      <c r="F11" s="48">
        <v>151716005</v>
      </c>
      <c r="G11" s="55">
        <v>147107787</v>
      </c>
      <c r="H11" s="55">
        <v>143442067</v>
      </c>
      <c r="I11" s="55">
        <v>139902333</v>
      </c>
      <c r="J11" s="55">
        <v>137989376</v>
      </c>
      <c r="K11" s="55">
        <v>132395635</v>
      </c>
      <c r="L11" s="55">
        <v>131303851</v>
      </c>
      <c r="M11" s="55">
        <v>133089199</v>
      </c>
      <c r="N11" s="56">
        <v>128917044</v>
      </c>
      <c r="O11" s="57">
        <v>125561667</v>
      </c>
      <c r="P11" s="57">
        <v>124853802</v>
      </c>
      <c r="Q11" s="57">
        <v>124995731</v>
      </c>
      <c r="R11" s="57">
        <v>123636485</v>
      </c>
      <c r="S11" s="57">
        <v>120088734</v>
      </c>
      <c r="T11" s="24" t="s">
        <v>52</v>
      </c>
      <c r="U11" s="10"/>
      <c r="V11" s="15"/>
    </row>
    <row r="12" spans="1:22" ht="9.75" customHeight="1" x14ac:dyDescent="0.35">
      <c r="A12" s="8"/>
      <c r="B12" s="48"/>
      <c r="C12" s="48"/>
      <c r="D12" s="48"/>
      <c r="E12" s="48"/>
      <c r="F12" s="48"/>
      <c r="G12" s="55"/>
      <c r="H12" s="55"/>
      <c r="I12" s="55"/>
      <c r="J12" s="55"/>
      <c r="K12" s="55"/>
      <c r="L12" s="55"/>
      <c r="M12" s="55"/>
      <c r="N12" s="56"/>
      <c r="O12" s="57"/>
      <c r="P12" s="57"/>
      <c r="Q12" s="57"/>
      <c r="R12" s="57"/>
      <c r="S12" s="57"/>
      <c r="T12" s="25"/>
      <c r="U12" s="10"/>
    </row>
    <row r="13" spans="1:22" ht="17.149999999999999" customHeight="1" x14ac:dyDescent="0.35">
      <c r="A13" s="7" t="s">
        <v>37</v>
      </c>
      <c r="B13" s="48">
        <v>17498509</v>
      </c>
      <c r="C13" s="48">
        <v>18164902</v>
      </c>
      <c r="D13" s="48">
        <v>18302853</v>
      </c>
      <c r="E13" s="48">
        <v>18646810</v>
      </c>
      <c r="F13" s="48">
        <v>19107511</v>
      </c>
      <c r="G13" s="55">
        <v>19348152</v>
      </c>
      <c r="H13" s="55">
        <v>18908530</v>
      </c>
      <c r="I13" s="55">
        <v>18012964</v>
      </c>
      <c r="J13" s="55">
        <v>17730818</v>
      </c>
      <c r="K13" s="55">
        <v>18068955</v>
      </c>
      <c r="L13" s="55">
        <v>18358693</v>
      </c>
      <c r="M13" s="55">
        <v>17881104</v>
      </c>
      <c r="N13" s="56">
        <v>17896682</v>
      </c>
      <c r="O13" s="57">
        <v>17686021</v>
      </c>
      <c r="P13" s="57">
        <v>19092105</v>
      </c>
      <c r="Q13" s="57">
        <v>19784408</v>
      </c>
      <c r="R13" s="57">
        <v>20277248</v>
      </c>
      <c r="S13" s="57">
        <v>20305312</v>
      </c>
      <c r="T13" s="24" t="s">
        <v>53</v>
      </c>
      <c r="U13" s="10"/>
      <c r="V13" s="15"/>
    </row>
    <row r="14" spans="1:22" ht="9.75" customHeight="1" x14ac:dyDescent="0.35">
      <c r="A14" s="7"/>
      <c r="B14" s="48"/>
      <c r="C14" s="48"/>
      <c r="D14" s="48"/>
      <c r="E14" s="48"/>
      <c r="F14" s="48"/>
      <c r="G14" s="55"/>
      <c r="H14" s="55"/>
      <c r="I14" s="55"/>
      <c r="J14" s="55"/>
      <c r="K14" s="55"/>
      <c r="L14" s="55"/>
      <c r="M14" s="55"/>
      <c r="N14" s="56"/>
      <c r="O14" s="57"/>
      <c r="P14" s="57"/>
      <c r="Q14" s="57"/>
      <c r="R14" s="57"/>
      <c r="S14" s="57"/>
      <c r="T14" s="25"/>
      <c r="U14" s="10"/>
    </row>
    <row r="15" spans="1:22" ht="17.149999999999999" customHeight="1" x14ac:dyDescent="0.35">
      <c r="A15" s="7" t="s">
        <v>38</v>
      </c>
      <c r="B15" s="48">
        <v>6469203</v>
      </c>
      <c r="C15" s="48">
        <v>5133910</v>
      </c>
      <c r="D15" s="48">
        <v>5512555</v>
      </c>
      <c r="E15" s="48">
        <v>6222915</v>
      </c>
      <c r="F15" s="48">
        <v>5629286</v>
      </c>
      <c r="G15" s="55">
        <v>5568880</v>
      </c>
      <c r="H15" s="55">
        <v>5403367</v>
      </c>
      <c r="I15" s="55">
        <v>5748414</v>
      </c>
      <c r="J15" s="55">
        <v>5634362</v>
      </c>
      <c r="K15" s="55">
        <v>5095471</v>
      </c>
      <c r="L15" s="55">
        <v>5662482</v>
      </c>
      <c r="M15" s="55">
        <v>6040054</v>
      </c>
      <c r="N15" s="56">
        <v>5680692</v>
      </c>
      <c r="O15" s="57">
        <v>5170368</v>
      </c>
      <c r="P15" s="57">
        <v>5001013</v>
      </c>
      <c r="Q15" s="57">
        <v>5283256</v>
      </c>
      <c r="R15" s="57">
        <v>5168182</v>
      </c>
      <c r="S15" s="57">
        <v>4942900</v>
      </c>
      <c r="T15" s="24" t="s">
        <v>22</v>
      </c>
      <c r="U15" s="10"/>
      <c r="V15" s="15"/>
    </row>
    <row r="16" spans="1:22" ht="9.75" customHeight="1" x14ac:dyDescent="0.35">
      <c r="A16" s="7"/>
      <c r="B16" s="48"/>
      <c r="C16" s="48"/>
      <c r="D16" s="48"/>
      <c r="E16" s="48"/>
      <c r="F16" s="48"/>
      <c r="G16" s="55"/>
      <c r="H16" s="55"/>
      <c r="I16" s="55"/>
      <c r="J16" s="55"/>
      <c r="K16" s="55"/>
      <c r="L16" s="56"/>
      <c r="M16" s="58"/>
      <c r="N16" s="56"/>
      <c r="O16" s="57"/>
      <c r="P16" s="57"/>
      <c r="Q16" s="57"/>
      <c r="R16" s="57"/>
      <c r="S16" s="57"/>
      <c r="T16" s="25"/>
      <c r="U16" s="10"/>
    </row>
    <row r="17" spans="1:22" ht="16.5" customHeight="1" x14ac:dyDescent="0.35">
      <c r="A17" s="7" t="s">
        <v>6</v>
      </c>
      <c r="B17" s="48">
        <v>18082355</v>
      </c>
      <c r="C17" s="48">
        <v>20030049</v>
      </c>
      <c r="D17" s="48">
        <v>16072374.734999999</v>
      </c>
      <c r="E17" s="48">
        <v>15120830.946</v>
      </c>
      <c r="F17" s="48">
        <v>13384378.984999999</v>
      </c>
      <c r="G17" s="55">
        <v>10198227</v>
      </c>
      <c r="H17" s="55">
        <v>8837522</v>
      </c>
      <c r="I17" s="55">
        <v>8154761</v>
      </c>
      <c r="J17" s="55">
        <v>8042568</v>
      </c>
      <c r="K17" s="55">
        <v>9190753</v>
      </c>
      <c r="L17" s="55">
        <v>10294125</v>
      </c>
      <c r="M17" s="55">
        <v>11015003</v>
      </c>
      <c r="N17" s="56">
        <v>9068008</v>
      </c>
      <c r="O17" s="57">
        <v>9641724</v>
      </c>
      <c r="P17" s="57">
        <v>9833945</v>
      </c>
      <c r="Q17" s="57">
        <v>9520728</v>
      </c>
      <c r="R17" s="57">
        <v>9836505</v>
      </c>
      <c r="S17" s="57">
        <v>10446427</v>
      </c>
      <c r="T17" s="24" t="s">
        <v>17</v>
      </c>
      <c r="U17" s="10"/>
      <c r="V17" s="15"/>
    </row>
    <row r="18" spans="1:22" ht="9.75" customHeight="1" x14ac:dyDescent="0.35">
      <c r="A18" s="7"/>
      <c r="B18" s="48"/>
      <c r="C18" s="48"/>
      <c r="D18" s="48"/>
      <c r="E18" s="48"/>
      <c r="F18" s="48"/>
      <c r="G18" s="55"/>
      <c r="H18" s="55"/>
      <c r="I18" s="55"/>
      <c r="J18" s="55"/>
      <c r="K18" s="55"/>
      <c r="L18" s="55"/>
      <c r="M18" s="55"/>
      <c r="N18" s="56"/>
      <c r="O18" s="57"/>
      <c r="P18" s="57"/>
      <c r="Q18" s="57"/>
      <c r="R18" s="57"/>
      <c r="S18" s="57"/>
      <c r="T18" s="25"/>
      <c r="U18" s="10"/>
    </row>
    <row r="19" spans="1:22" ht="17.149999999999999" customHeight="1" x14ac:dyDescent="0.35">
      <c r="A19" s="7" t="s">
        <v>54</v>
      </c>
      <c r="B19" s="48">
        <v>33256584</v>
      </c>
      <c r="C19" s="48">
        <v>35235084</v>
      </c>
      <c r="D19" s="48">
        <v>31345326</v>
      </c>
      <c r="E19" s="48">
        <v>29556920</v>
      </c>
      <c r="F19" s="48">
        <v>27104833</v>
      </c>
      <c r="G19" s="55">
        <v>22373279</v>
      </c>
      <c r="H19" s="55">
        <v>20083002</v>
      </c>
      <c r="I19" s="55">
        <v>18589522</v>
      </c>
      <c r="J19" s="55">
        <v>17832976</v>
      </c>
      <c r="K19" s="55">
        <v>18930401</v>
      </c>
      <c r="L19" s="55">
        <v>19484369</v>
      </c>
      <c r="M19" s="55">
        <v>19863254</v>
      </c>
      <c r="N19" s="56">
        <v>17252696</v>
      </c>
      <c r="O19" s="57">
        <v>16969117</v>
      </c>
      <c r="P19" s="57">
        <v>16574040</v>
      </c>
      <c r="Q19" s="57">
        <v>15987646</v>
      </c>
      <c r="R19" s="57">
        <v>15831727</v>
      </c>
      <c r="S19" s="57">
        <v>16290024</v>
      </c>
      <c r="T19" s="25" t="s">
        <v>7</v>
      </c>
      <c r="U19" s="10"/>
      <c r="V19" s="15"/>
    </row>
    <row r="20" spans="1:22" ht="9.75" customHeight="1" x14ac:dyDescent="0.35">
      <c r="A20" s="7"/>
      <c r="B20" s="48"/>
      <c r="C20" s="48"/>
      <c r="D20" s="48"/>
      <c r="E20" s="48"/>
      <c r="F20" s="48"/>
      <c r="G20" s="55"/>
      <c r="H20" s="55"/>
      <c r="I20" s="55"/>
      <c r="J20" s="55"/>
      <c r="K20" s="55"/>
      <c r="L20" s="55"/>
      <c r="M20" s="55"/>
      <c r="N20" s="56"/>
      <c r="O20" s="57"/>
      <c r="P20" s="57"/>
      <c r="Q20" s="57"/>
      <c r="R20" s="57"/>
      <c r="S20" s="57"/>
      <c r="T20" s="25"/>
      <c r="U20" s="10"/>
    </row>
    <row r="21" spans="1:22" ht="17.149999999999999" customHeight="1" x14ac:dyDescent="0.35">
      <c r="A21" s="7" t="s">
        <v>55</v>
      </c>
      <c r="B21" s="48">
        <v>15174229</v>
      </c>
      <c r="C21" s="48">
        <v>15205035</v>
      </c>
      <c r="D21" s="48">
        <v>15272951.265000001</v>
      </c>
      <c r="E21" s="48">
        <v>14436089.054</v>
      </c>
      <c r="F21" s="48">
        <v>13720454.015000001</v>
      </c>
      <c r="G21" s="55">
        <v>12175052</v>
      </c>
      <c r="H21" s="55">
        <v>11245480</v>
      </c>
      <c r="I21" s="55">
        <v>10434761</v>
      </c>
      <c r="J21" s="55">
        <v>9790407</v>
      </c>
      <c r="K21" s="55">
        <v>9739648</v>
      </c>
      <c r="L21" s="55">
        <v>9190243</v>
      </c>
      <c r="M21" s="55">
        <v>8848251</v>
      </c>
      <c r="N21" s="56">
        <v>8184689</v>
      </c>
      <c r="O21" s="57">
        <v>7327393</v>
      </c>
      <c r="P21" s="57">
        <v>6740095</v>
      </c>
      <c r="Q21" s="57">
        <v>6466917</v>
      </c>
      <c r="R21" s="57">
        <v>5995222</v>
      </c>
      <c r="S21" s="57">
        <v>5843597</v>
      </c>
      <c r="T21" s="25" t="s">
        <v>8</v>
      </c>
      <c r="U21" s="10"/>
      <c r="V21" s="15"/>
    </row>
    <row r="22" spans="1:22" ht="9.75" customHeight="1" x14ac:dyDescent="0.35">
      <c r="A22" s="7"/>
      <c r="B22" s="48"/>
      <c r="C22" s="48"/>
      <c r="D22" s="48"/>
      <c r="E22" s="48"/>
      <c r="F22" s="48"/>
      <c r="G22" s="55"/>
      <c r="H22" s="55"/>
      <c r="I22" s="55"/>
      <c r="J22" s="55"/>
      <c r="K22" s="55"/>
      <c r="L22" s="55"/>
      <c r="M22" s="55"/>
      <c r="N22" s="56"/>
      <c r="O22" s="57"/>
      <c r="P22" s="57"/>
      <c r="Q22" s="57"/>
      <c r="R22" s="57"/>
      <c r="S22" s="57"/>
      <c r="T22" s="25"/>
      <c r="U22" s="10"/>
    </row>
    <row r="23" spans="1:22" ht="17.149999999999999" customHeight="1" x14ac:dyDescent="0.35">
      <c r="A23" s="7" t="s">
        <v>39</v>
      </c>
      <c r="B23" s="48">
        <v>-6432847</v>
      </c>
      <c r="C23" s="48">
        <v>-6335877</v>
      </c>
      <c r="D23" s="48">
        <v>-6778956.2650000006</v>
      </c>
      <c r="E23" s="48">
        <v>-6041003.0539999995</v>
      </c>
      <c r="F23" s="48">
        <v>-5128484.0150000006</v>
      </c>
      <c r="G23" s="55">
        <v>-4641111</v>
      </c>
      <c r="H23" s="55">
        <v>-3993346</v>
      </c>
      <c r="I23" s="55">
        <v>-3349510</v>
      </c>
      <c r="J23" s="55">
        <v>-3226202</v>
      </c>
      <c r="K23" s="55">
        <v>-2501511</v>
      </c>
      <c r="L23" s="55">
        <v>-2148420</v>
      </c>
      <c r="M23" s="55">
        <v>-1937210</v>
      </c>
      <c r="N23" s="56">
        <v>-2100520</v>
      </c>
      <c r="O23" s="57">
        <v>-1915223</v>
      </c>
      <c r="P23" s="57">
        <v>-1837931</v>
      </c>
      <c r="Q23" s="57">
        <v>-2032736</v>
      </c>
      <c r="R23" s="57">
        <v>-1952251</v>
      </c>
      <c r="S23" s="57">
        <v>-1706318</v>
      </c>
      <c r="T23" s="24" t="s">
        <v>56</v>
      </c>
      <c r="U23" s="10"/>
      <c r="V23" s="15"/>
    </row>
    <row r="24" spans="1:22" ht="9.75" customHeight="1" x14ac:dyDescent="0.35">
      <c r="A24" s="7"/>
      <c r="B24" s="48"/>
      <c r="C24" s="48"/>
      <c r="D24" s="48"/>
      <c r="E24" s="48"/>
      <c r="F24" s="48"/>
      <c r="G24" s="55"/>
      <c r="H24" s="55"/>
      <c r="I24" s="55"/>
      <c r="J24" s="55"/>
      <c r="K24" s="55"/>
      <c r="L24" s="56"/>
      <c r="M24" s="58"/>
      <c r="N24" s="56"/>
      <c r="O24" s="57"/>
      <c r="P24" s="57"/>
      <c r="Q24" s="57"/>
      <c r="R24" s="57"/>
      <c r="S24" s="57"/>
      <c r="T24" s="25"/>
      <c r="U24" s="10"/>
    </row>
    <row r="25" spans="1:22" ht="17.149999999999999" customHeight="1" x14ac:dyDescent="0.35">
      <c r="A25" s="7" t="s">
        <v>57</v>
      </c>
      <c r="B25" s="48">
        <v>5958093</v>
      </c>
      <c r="C25" s="48">
        <v>6094853</v>
      </c>
      <c r="D25" s="48">
        <v>5769974</v>
      </c>
      <c r="E25" s="48">
        <v>5719560</v>
      </c>
      <c r="F25" s="48">
        <v>5971267</v>
      </c>
      <c r="G25" s="55">
        <v>5168604</v>
      </c>
      <c r="H25" s="55">
        <v>5015538</v>
      </c>
      <c r="I25" s="55">
        <v>4899861</v>
      </c>
      <c r="J25" s="55">
        <v>4484487</v>
      </c>
      <c r="K25" s="55">
        <v>4604230</v>
      </c>
      <c r="L25" s="55">
        <v>4671176</v>
      </c>
      <c r="M25" s="55">
        <v>4737871</v>
      </c>
      <c r="N25" s="56">
        <v>4210767</v>
      </c>
      <c r="O25" s="57">
        <v>3898871</v>
      </c>
      <c r="P25" s="57">
        <v>3707082</v>
      </c>
      <c r="Q25" s="57">
        <v>3466115</v>
      </c>
      <c r="R25" s="57">
        <v>3213524</v>
      </c>
      <c r="S25" s="57">
        <v>3382159</v>
      </c>
      <c r="T25" s="25" t="s">
        <v>9</v>
      </c>
      <c r="U25" s="10"/>
      <c r="V25" s="15"/>
    </row>
    <row r="26" spans="1:22" ht="9.75" customHeight="1" x14ac:dyDescent="0.35">
      <c r="A26" s="7"/>
      <c r="B26" s="48"/>
      <c r="C26" s="48"/>
      <c r="D26" s="48"/>
      <c r="E26" s="48"/>
      <c r="F26" s="48"/>
      <c r="G26" s="55"/>
      <c r="H26" s="55"/>
      <c r="I26" s="55"/>
      <c r="J26" s="55"/>
      <c r="K26" s="55"/>
      <c r="L26" s="55"/>
      <c r="M26" s="55"/>
      <c r="N26" s="56"/>
      <c r="O26" s="57"/>
      <c r="P26" s="57"/>
      <c r="Q26" s="57"/>
      <c r="R26" s="57"/>
      <c r="S26" s="57"/>
      <c r="T26" s="25"/>
      <c r="U26" s="10"/>
    </row>
    <row r="27" spans="1:22" ht="17.149999999999999" customHeight="1" x14ac:dyDescent="0.35">
      <c r="A27" s="7" t="s">
        <v>58</v>
      </c>
      <c r="B27" s="48">
        <v>12390940</v>
      </c>
      <c r="C27" s="48">
        <v>12430730</v>
      </c>
      <c r="D27" s="48">
        <v>12548930.265000001</v>
      </c>
      <c r="E27" s="48">
        <v>11760563.054</v>
      </c>
      <c r="F27" s="48">
        <v>11099751.015000001</v>
      </c>
      <c r="G27" s="55">
        <v>9809716</v>
      </c>
      <c r="H27" s="55">
        <v>9008884</v>
      </c>
      <c r="I27" s="55">
        <v>8249370</v>
      </c>
      <c r="J27" s="55">
        <v>7710689</v>
      </c>
      <c r="K27" s="55">
        <v>7105741</v>
      </c>
      <c r="L27" s="55">
        <v>6819596</v>
      </c>
      <c r="M27" s="55">
        <v>6675082</v>
      </c>
      <c r="N27" s="56">
        <v>6311288</v>
      </c>
      <c r="O27" s="57">
        <v>5814094</v>
      </c>
      <c r="P27" s="57">
        <v>5545013</v>
      </c>
      <c r="Q27" s="57">
        <v>5498851</v>
      </c>
      <c r="R27" s="57">
        <v>5165775</v>
      </c>
      <c r="S27" s="57">
        <v>5088477</v>
      </c>
      <c r="T27" s="25" t="s">
        <v>8</v>
      </c>
      <c r="U27" s="10"/>
      <c r="V27" s="15"/>
    </row>
    <row r="28" spans="1:22" ht="9.75" customHeight="1" x14ac:dyDescent="0.35">
      <c r="A28" s="7"/>
      <c r="B28" s="48"/>
      <c r="C28" s="48"/>
      <c r="D28" s="48"/>
      <c r="E28" s="48"/>
      <c r="F28" s="48"/>
      <c r="G28" s="55"/>
      <c r="H28" s="55"/>
      <c r="I28" s="55"/>
      <c r="J28" s="55"/>
      <c r="K28" s="55"/>
      <c r="L28" s="56"/>
      <c r="M28" s="58"/>
      <c r="N28" s="56"/>
      <c r="O28" s="57"/>
      <c r="P28" s="57"/>
      <c r="Q28" s="57"/>
      <c r="R28" s="57"/>
      <c r="S28" s="57"/>
      <c r="T28" s="25"/>
      <c r="U28" s="10"/>
    </row>
    <row r="29" spans="1:22" ht="17.149999999999999" customHeight="1" x14ac:dyDescent="0.35">
      <c r="A29" s="7" t="s">
        <v>59</v>
      </c>
      <c r="B29" s="48">
        <v>24080379</v>
      </c>
      <c r="C29" s="48">
        <v>25920230</v>
      </c>
      <c r="D29" s="48">
        <v>22577199</v>
      </c>
      <c r="E29" s="48">
        <v>20975456</v>
      </c>
      <c r="F29" s="48">
        <v>18354077</v>
      </c>
      <c r="G29" s="55">
        <v>14542641</v>
      </c>
      <c r="H29" s="55">
        <v>12546188</v>
      </c>
      <c r="I29" s="55">
        <v>11226751</v>
      </c>
      <c r="J29" s="55">
        <v>10986749</v>
      </c>
      <c r="K29" s="55">
        <v>11382859</v>
      </c>
      <c r="L29" s="55">
        <v>12065397</v>
      </c>
      <c r="M29" s="55">
        <v>12530318</v>
      </c>
      <c r="N29" s="56">
        <v>10770441</v>
      </c>
      <c r="O29" s="57">
        <v>11113074</v>
      </c>
      <c r="P29" s="57">
        <v>11214757</v>
      </c>
      <c r="Q29" s="57">
        <v>11234800</v>
      </c>
      <c r="R29" s="57">
        <v>11476257</v>
      </c>
      <c r="S29" s="57">
        <v>11832248</v>
      </c>
      <c r="T29" s="24" t="s">
        <v>60</v>
      </c>
      <c r="U29" s="10"/>
      <c r="V29" s="15"/>
    </row>
    <row r="30" spans="1:22" ht="9.75" customHeight="1" x14ac:dyDescent="0.35">
      <c r="A30" s="7"/>
      <c r="B30" s="48"/>
      <c r="C30" s="48"/>
      <c r="D30" s="48"/>
      <c r="E30" s="48"/>
      <c r="F30" s="48"/>
      <c r="G30" s="55"/>
      <c r="H30" s="55"/>
      <c r="I30" s="55"/>
      <c r="J30" s="55"/>
      <c r="K30" s="55"/>
      <c r="L30" s="55"/>
      <c r="M30" s="55"/>
      <c r="N30" s="56"/>
      <c r="O30" s="57"/>
      <c r="P30" s="57"/>
      <c r="Q30" s="57"/>
      <c r="R30" s="57"/>
      <c r="S30" s="57"/>
      <c r="T30" s="25"/>
      <c r="U30" s="10"/>
    </row>
    <row r="31" spans="1:22" ht="17.149999999999999" customHeight="1" x14ac:dyDescent="0.35">
      <c r="A31" s="7" t="s">
        <v>61</v>
      </c>
      <c r="B31" s="48">
        <v>7542468</v>
      </c>
      <c r="C31" s="48">
        <v>9034980</v>
      </c>
      <c r="D31" s="48">
        <v>6482171</v>
      </c>
      <c r="E31" s="48">
        <v>5871857</v>
      </c>
      <c r="F31" s="48">
        <v>5257584</v>
      </c>
      <c r="G31" s="55">
        <v>1887476</v>
      </c>
      <c r="H31" s="55">
        <v>1106158</v>
      </c>
      <c r="I31" s="55">
        <v>768096</v>
      </c>
      <c r="J31" s="55">
        <v>534344</v>
      </c>
      <c r="K31" s="55">
        <v>300276</v>
      </c>
      <c r="L31" s="55">
        <v>1108438</v>
      </c>
      <c r="M31" s="55">
        <v>1636362</v>
      </c>
      <c r="N31" s="56">
        <v>1458873</v>
      </c>
      <c r="O31" s="57">
        <v>1566297</v>
      </c>
      <c r="P31" s="57">
        <v>1836623</v>
      </c>
      <c r="Q31" s="57">
        <v>2008801</v>
      </c>
      <c r="R31" s="57">
        <v>2111182</v>
      </c>
      <c r="S31" s="57">
        <v>2284988</v>
      </c>
      <c r="T31" s="24" t="s">
        <v>62</v>
      </c>
      <c r="U31" s="10"/>
      <c r="V31" s="15"/>
    </row>
    <row r="32" spans="1:22" ht="9.75" customHeight="1" x14ac:dyDescent="0.35">
      <c r="A32" s="7"/>
      <c r="B32" s="48"/>
      <c r="C32" s="48"/>
      <c r="D32" s="48"/>
      <c r="E32" s="48"/>
      <c r="F32" s="48"/>
      <c r="G32" s="55"/>
      <c r="H32" s="55"/>
      <c r="I32" s="55"/>
      <c r="J32" s="55"/>
      <c r="K32" s="55"/>
      <c r="L32" s="56"/>
      <c r="M32" s="58"/>
      <c r="N32" s="56"/>
      <c r="O32" s="57"/>
      <c r="P32" s="57"/>
      <c r="Q32" s="57"/>
      <c r="R32" s="57"/>
      <c r="S32" s="57"/>
      <c r="T32" s="25"/>
      <c r="U32" s="10"/>
    </row>
    <row r="33" spans="1:22" ht="17.149999999999999" customHeight="1" x14ac:dyDescent="0.35">
      <c r="A33" s="7" t="s">
        <v>63</v>
      </c>
      <c r="B33" s="48">
        <v>9513689</v>
      </c>
      <c r="C33" s="48">
        <v>11089483</v>
      </c>
      <c r="D33" s="48">
        <v>8551900</v>
      </c>
      <c r="E33" s="48">
        <v>7976766</v>
      </c>
      <c r="F33" s="48">
        <v>7366029</v>
      </c>
      <c r="G33" s="55">
        <v>4108620</v>
      </c>
      <c r="H33" s="55">
        <v>3254500</v>
      </c>
      <c r="I33" s="55">
        <v>2886134</v>
      </c>
      <c r="J33" s="55">
        <v>2554170</v>
      </c>
      <c r="K33" s="55">
        <v>2870786</v>
      </c>
      <c r="L33" s="55">
        <v>3394352</v>
      </c>
      <c r="M33" s="55">
        <v>3707460</v>
      </c>
      <c r="N33" s="56">
        <v>3211279</v>
      </c>
      <c r="O33" s="57">
        <v>2994252</v>
      </c>
      <c r="P33" s="57">
        <v>2962783</v>
      </c>
      <c r="Q33" s="57">
        <v>2914782</v>
      </c>
      <c r="R33" s="57">
        <v>2901070</v>
      </c>
      <c r="S33" s="57">
        <v>3004090</v>
      </c>
      <c r="T33" s="25" t="s">
        <v>9</v>
      </c>
      <c r="U33" s="10"/>
      <c r="V33" s="15"/>
    </row>
    <row r="34" spans="1:22" ht="9.75" customHeight="1" x14ac:dyDescent="0.35">
      <c r="A34" s="7"/>
      <c r="B34" s="48"/>
      <c r="C34" s="48"/>
      <c r="D34" s="48"/>
      <c r="E34" s="48"/>
      <c r="F34" s="48"/>
      <c r="G34" s="55"/>
      <c r="H34" s="55"/>
      <c r="I34" s="55"/>
      <c r="J34" s="55"/>
      <c r="K34" s="55"/>
      <c r="L34" s="55"/>
      <c r="M34" s="55"/>
      <c r="N34" s="56"/>
      <c r="O34" s="57"/>
      <c r="P34" s="57"/>
      <c r="Q34" s="57"/>
      <c r="R34" s="57"/>
      <c r="S34" s="57"/>
      <c r="T34" s="25"/>
      <c r="U34" s="10"/>
    </row>
    <row r="35" spans="1:22" ht="17.149999999999999" customHeight="1" x14ac:dyDescent="0.35">
      <c r="A35" s="7" t="s">
        <v>64</v>
      </c>
      <c r="B35" s="48">
        <v>1971221</v>
      </c>
      <c r="C35" s="48">
        <v>2054503</v>
      </c>
      <c r="D35" s="48">
        <v>2069729</v>
      </c>
      <c r="E35" s="48">
        <v>2104909</v>
      </c>
      <c r="F35" s="48">
        <v>2108445</v>
      </c>
      <c r="G35" s="55">
        <v>2221144</v>
      </c>
      <c r="H35" s="55">
        <v>2148342</v>
      </c>
      <c r="I35" s="55">
        <v>2118038</v>
      </c>
      <c r="J35" s="55">
        <v>2019826</v>
      </c>
      <c r="K35" s="55">
        <v>2570510</v>
      </c>
      <c r="L35" s="55">
        <v>2285914</v>
      </c>
      <c r="M35" s="55">
        <v>2071098</v>
      </c>
      <c r="N35" s="56">
        <v>1752406</v>
      </c>
      <c r="O35" s="57">
        <v>1427955</v>
      </c>
      <c r="P35" s="57">
        <v>1126160</v>
      </c>
      <c r="Q35" s="57">
        <v>905981</v>
      </c>
      <c r="R35" s="57">
        <v>789888</v>
      </c>
      <c r="S35" s="57">
        <v>719102</v>
      </c>
      <c r="T35" s="25" t="s">
        <v>8</v>
      </c>
      <c r="U35" s="10"/>
      <c r="V35" s="15"/>
    </row>
    <row r="36" spans="1:22" ht="9.75" customHeight="1" x14ac:dyDescent="0.35">
      <c r="A36" s="7"/>
      <c r="B36" s="48"/>
      <c r="C36" s="48"/>
      <c r="D36" s="48"/>
      <c r="E36" s="48"/>
      <c r="F36" s="48"/>
      <c r="G36" s="55"/>
      <c r="H36" s="55"/>
      <c r="I36" s="55"/>
      <c r="J36" s="55"/>
      <c r="K36" s="55"/>
      <c r="L36" s="55"/>
      <c r="M36" s="55"/>
      <c r="N36" s="56"/>
      <c r="O36" s="57"/>
      <c r="P36" s="57"/>
      <c r="Q36" s="57"/>
      <c r="R36" s="57"/>
      <c r="S36" s="57"/>
      <c r="T36" s="25"/>
      <c r="U36" s="10"/>
    </row>
    <row r="37" spans="1:22" ht="17.149999999999999" customHeight="1" x14ac:dyDescent="0.35">
      <c r="A37" s="7" t="s">
        <v>65</v>
      </c>
      <c r="B37" s="48">
        <v>652529</v>
      </c>
      <c r="C37" s="48">
        <v>480365</v>
      </c>
      <c r="D37" s="48">
        <v>444288</v>
      </c>
      <c r="E37" s="48">
        <v>493216</v>
      </c>
      <c r="F37" s="48">
        <v>515866</v>
      </c>
      <c r="G37" s="55">
        <v>531739</v>
      </c>
      <c r="H37" s="55">
        <v>504323</v>
      </c>
      <c r="I37" s="55">
        <v>458151</v>
      </c>
      <c r="J37" s="55">
        <v>652345</v>
      </c>
      <c r="K37" s="55">
        <v>838190</v>
      </c>
      <c r="L37" s="55">
        <v>601940</v>
      </c>
      <c r="M37" s="55">
        <v>976355</v>
      </c>
      <c r="N37" s="56">
        <v>499550</v>
      </c>
      <c r="O37" s="57">
        <v>642185</v>
      </c>
      <c r="P37" s="57">
        <v>335882</v>
      </c>
      <c r="Q37" s="57">
        <v>378195</v>
      </c>
      <c r="R37" s="57">
        <v>521270</v>
      </c>
      <c r="S37" s="57">
        <v>572976</v>
      </c>
      <c r="T37" s="24" t="s">
        <v>66</v>
      </c>
      <c r="U37" s="10"/>
      <c r="V37" s="15"/>
    </row>
    <row r="38" spans="1:22" ht="9.75" customHeight="1" x14ac:dyDescent="0.35">
      <c r="A38" s="7"/>
      <c r="B38" s="48"/>
      <c r="C38" s="48"/>
      <c r="D38" s="48"/>
      <c r="E38" s="48"/>
      <c r="F38" s="48"/>
      <c r="G38" s="55"/>
      <c r="H38" s="55"/>
      <c r="I38" s="55"/>
      <c r="J38" s="55"/>
      <c r="K38" s="55"/>
      <c r="L38" s="55"/>
      <c r="M38" s="55"/>
      <c r="N38" s="56"/>
      <c r="O38" s="57"/>
      <c r="P38" s="57"/>
      <c r="Q38" s="57"/>
      <c r="R38" s="57"/>
      <c r="S38" s="57"/>
      <c r="T38" s="25"/>
      <c r="U38" s="10"/>
    </row>
    <row r="39" spans="1:22" ht="17.149999999999999" customHeight="1" x14ac:dyDescent="0.35">
      <c r="A39" s="7" t="s">
        <v>27</v>
      </c>
      <c r="B39" s="48">
        <v>13704881</v>
      </c>
      <c r="C39" s="48">
        <v>14200827</v>
      </c>
      <c r="D39" s="48">
        <v>13480240</v>
      </c>
      <c r="E39" s="48">
        <v>12543625</v>
      </c>
      <c r="F39" s="48">
        <v>10549824</v>
      </c>
      <c r="G39" s="55">
        <v>10190308</v>
      </c>
      <c r="H39" s="55">
        <v>9174617</v>
      </c>
      <c r="I39" s="55">
        <v>8147746</v>
      </c>
      <c r="J39" s="55">
        <v>8003210</v>
      </c>
      <c r="K39" s="55">
        <v>8448973</v>
      </c>
      <c r="L39" s="55">
        <v>8642949</v>
      </c>
      <c r="M39" s="55">
        <v>8210508</v>
      </c>
      <c r="N39" s="56">
        <v>7014235</v>
      </c>
      <c r="O39" s="57">
        <v>7264042</v>
      </c>
      <c r="P39" s="57">
        <v>7344169</v>
      </c>
      <c r="Q39" s="57">
        <v>7169092</v>
      </c>
      <c r="R39" s="57">
        <v>7209828</v>
      </c>
      <c r="S39" s="57">
        <v>7339825</v>
      </c>
      <c r="T39" s="24" t="s">
        <v>67</v>
      </c>
      <c r="U39" s="10"/>
      <c r="V39" s="15"/>
    </row>
    <row r="40" spans="1:22" ht="9.75" customHeight="1" x14ac:dyDescent="0.35">
      <c r="A40" s="7"/>
      <c r="B40" s="48"/>
      <c r="C40" s="48"/>
      <c r="D40" s="48"/>
      <c r="E40" s="48"/>
      <c r="F40" s="48"/>
      <c r="G40" s="55"/>
      <c r="H40" s="55"/>
      <c r="I40" s="55"/>
      <c r="J40" s="55"/>
      <c r="K40" s="55"/>
      <c r="L40" s="55"/>
      <c r="M40" s="55"/>
      <c r="N40" s="56"/>
      <c r="O40" s="57"/>
      <c r="P40" s="57"/>
      <c r="Q40" s="57"/>
      <c r="R40" s="57"/>
      <c r="S40" s="57"/>
      <c r="T40" s="25"/>
      <c r="U40" s="10"/>
    </row>
    <row r="41" spans="1:22" ht="17.149999999999999" customHeight="1" x14ac:dyDescent="0.35">
      <c r="A41" s="7" t="s">
        <v>68</v>
      </c>
      <c r="B41" s="48">
        <v>2180501</v>
      </c>
      <c r="C41" s="48">
        <v>2204058</v>
      </c>
      <c r="D41" s="48">
        <v>2170500</v>
      </c>
      <c r="E41" s="48">
        <v>2066758</v>
      </c>
      <c r="F41" s="48">
        <v>2030803</v>
      </c>
      <c r="G41" s="55">
        <v>1933118</v>
      </c>
      <c r="H41" s="55">
        <v>1761090</v>
      </c>
      <c r="I41" s="55">
        <v>1852758</v>
      </c>
      <c r="J41" s="55">
        <v>1796850</v>
      </c>
      <c r="K41" s="55">
        <v>1795420</v>
      </c>
      <c r="L41" s="55">
        <v>1712070</v>
      </c>
      <c r="M41" s="55">
        <v>1707093</v>
      </c>
      <c r="N41" s="56">
        <v>1797783</v>
      </c>
      <c r="O41" s="57">
        <v>1640550</v>
      </c>
      <c r="P41" s="57">
        <v>1698083</v>
      </c>
      <c r="Q41" s="57">
        <v>1678712</v>
      </c>
      <c r="R41" s="57">
        <v>1633977</v>
      </c>
      <c r="S41" s="57">
        <v>1634459</v>
      </c>
      <c r="T41" s="24" t="s">
        <v>69</v>
      </c>
      <c r="U41" s="10"/>
      <c r="V41" s="15"/>
    </row>
    <row r="42" spans="1:22" ht="9.75" customHeight="1" x14ac:dyDescent="0.35">
      <c r="A42" s="7"/>
      <c r="B42" s="48"/>
      <c r="C42" s="48"/>
      <c r="D42" s="48"/>
      <c r="E42" s="48"/>
      <c r="F42" s="48"/>
      <c r="G42" s="55"/>
      <c r="H42" s="55"/>
      <c r="I42" s="55"/>
      <c r="J42" s="55"/>
      <c r="K42" s="55"/>
      <c r="L42" s="56"/>
      <c r="M42" s="58"/>
      <c r="N42" s="56"/>
      <c r="O42" s="57"/>
      <c r="P42" s="57"/>
      <c r="Q42" s="57"/>
      <c r="R42" s="57"/>
      <c r="S42" s="57"/>
      <c r="T42" s="25"/>
      <c r="U42" s="10"/>
    </row>
    <row r="43" spans="1:22" ht="17.149999999999999" customHeight="1" x14ac:dyDescent="0.35">
      <c r="A43" s="7" t="s">
        <v>41</v>
      </c>
      <c r="B43" s="48">
        <v>434823</v>
      </c>
      <c r="C43" s="48">
        <v>445696</v>
      </c>
      <c r="D43" s="48">
        <v>274132</v>
      </c>
      <c r="E43" s="48">
        <v>186378</v>
      </c>
      <c r="F43" s="48">
        <v>158786</v>
      </c>
      <c r="G43" s="55">
        <v>296697</v>
      </c>
      <c r="H43" s="55">
        <v>284680</v>
      </c>
      <c r="I43" s="55">
        <v>277520</v>
      </c>
      <c r="J43" s="55">
        <v>282022</v>
      </c>
      <c r="K43" s="55">
        <v>309405</v>
      </c>
      <c r="L43" s="55">
        <v>377149</v>
      </c>
      <c r="M43" s="55">
        <v>421895</v>
      </c>
      <c r="N43" s="56">
        <v>398087</v>
      </c>
      <c r="O43" s="57">
        <v>443873</v>
      </c>
      <c r="P43" s="57">
        <v>457119</v>
      </c>
      <c r="Q43" s="57">
        <v>318665</v>
      </c>
      <c r="R43" s="57">
        <v>312499</v>
      </c>
      <c r="S43" s="57">
        <v>320497</v>
      </c>
      <c r="T43" s="24" t="s">
        <v>22</v>
      </c>
      <c r="U43" s="10"/>
      <c r="V43" s="15"/>
    </row>
    <row r="44" spans="1:22" ht="9.75" customHeight="1" x14ac:dyDescent="0.35">
      <c r="A44" s="7"/>
      <c r="B44" s="48"/>
      <c r="C44" s="48"/>
      <c r="D44" s="48"/>
      <c r="E44" s="48"/>
      <c r="F44" s="48"/>
      <c r="G44" s="55"/>
      <c r="H44" s="55"/>
      <c r="I44" s="55"/>
      <c r="J44" s="55"/>
      <c r="K44" s="55"/>
      <c r="L44" s="56"/>
      <c r="M44" s="58"/>
      <c r="N44" s="56"/>
      <c r="O44" s="57"/>
      <c r="P44" s="57"/>
      <c r="Q44" s="57"/>
      <c r="R44" s="57"/>
      <c r="S44" s="57"/>
      <c r="T44" s="25"/>
      <c r="U44" s="10"/>
    </row>
    <row r="45" spans="1:22" ht="17.149999999999999" customHeight="1" x14ac:dyDescent="0.35">
      <c r="A45" s="7" t="s">
        <v>29</v>
      </c>
      <c r="B45" s="48">
        <v>1246891</v>
      </c>
      <c r="C45" s="48">
        <v>1165498</v>
      </c>
      <c r="D45" s="48">
        <v>928424</v>
      </c>
      <c r="E45" s="48">
        <v>756995</v>
      </c>
      <c r="F45" s="48">
        <v>671044</v>
      </c>
      <c r="G45" s="55">
        <v>440889</v>
      </c>
      <c r="H45" s="55">
        <v>372934</v>
      </c>
      <c r="I45" s="55">
        <v>344873</v>
      </c>
      <c r="J45" s="55">
        <v>341914</v>
      </c>
      <c r="K45" s="55">
        <v>372802</v>
      </c>
      <c r="L45" s="55">
        <v>461882</v>
      </c>
      <c r="M45" s="55">
        <v>523966</v>
      </c>
      <c r="N45" s="56">
        <v>519082</v>
      </c>
      <c r="O45" s="57">
        <v>529217</v>
      </c>
      <c r="P45" s="57">
        <v>526041</v>
      </c>
      <c r="Q45" s="57">
        <v>380750</v>
      </c>
      <c r="R45" s="57">
        <v>352058</v>
      </c>
      <c r="S45" s="57">
        <v>356515</v>
      </c>
      <c r="T45" s="25" t="s">
        <v>9</v>
      </c>
      <c r="U45" s="10"/>
      <c r="V45" s="15"/>
    </row>
    <row r="46" spans="1:22" ht="9.75" customHeight="1" x14ac:dyDescent="0.35">
      <c r="A46" s="7"/>
      <c r="B46" s="48"/>
      <c r="C46" s="48"/>
      <c r="D46" s="48"/>
      <c r="E46" s="48"/>
      <c r="F46" s="48"/>
      <c r="G46" s="55"/>
      <c r="H46" s="55"/>
      <c r="I46" s="55"/>
      <c r="J46" s="55"/>
      <c r="K46" s="55"/>
      <c r="L46" s="55"/>
      <c r="M46" s="55"/>
      <c r="N46" s="56"/>
      <c r="O46" s="57"/>
      <c r="P46" s="57"/>
      <c r="Q46" s="57"/>
      <c r="R46" s="57"/>
      <c r="S46" s="57"/>
      <c r="T46" s="25"/>
      <c r="U46" s="10"/>
    </row>
    <row r="47" spans="1:22" ht="17.149999999999999" customHeight="1" x14ac:dyDescent="0.35">
      <c r="A47" s="7" t="s">
        <v>70</v>
      </c>
      <c r="B47" s="48">
        <v>812068</v>
      </c>
      <c r="C47" s="48">
        <v>719802</v>
      </c>
      <c r="D47" s="48">
        <v>654292</v>
      </c>
      <c r="E47" s="48">
        <v>570617</v>
      </c>
      <c r="F47" s="48">
        <v>512258</v>
      </c>
      <c r="G47" s="55">
        <v>144192</v>
      </c>
      <c r="H47" s="55">
        <v>88254</v>
      </c>
      <c r="I47" s="55">
        <v>67353</v>
      </c>
      <c r="J47" s="55">
        <v>59892</v>
      </c>
      <c r="K47" s="55">
        <v>63397</v>
      </c>
      <c r="L47" s="55">
        <v>84733</v>
      </c>
      <c r="M47" s="55">
        <v>102071</v>
      </c>
      <c r="N47" s="56">
        <v>120995</v>
      </c>
      <c r="O47" s="57">
        <v>85344</v>
      </c>
      <c r="P47" s="57">
        <v>68922</v>
      </c>
      <c r="Q47" s="57">
        <v>62085</v>
      </c>
      <c r="R47" s="57">
        <v>39559</v>
      </c>
      <c r="S47" s="57">
        <v>36018</v>
      </c>
      <c r="T47" s="25" t="s">
        <v>8</v>
      </c>
      <c r="U47" s="10"/>
      <c r="V47" s="15"/>
    </row>
    <row r="48" spans="1:22" ht="9.75" customHeight="1" x14ac:dyDescent="0.35">
      <c r="A48" s="7"/>
      <c r="B48" s="48"/>
      <c r="C48" s="48"/>
      <c r="D48" s="48"/>
      <c r="E48" s="48"/>
      <c r="F48" s="48"/>
      <c r="G48" s="55"/>
      <c r="H48" s="55"/>
      <c r="I48" s="55"/>
      <c r="J48" s="55"/>
      <c r="K48" s="55"/>
      <c r="L48" s="56"/>
      <c r="M48" s="58"/>
      <c r="N48" s="56"/>
      <c r="O48" s="57"/>
      <c r="P48" s="57"/>
      <c r="Q48" s="57"/>
      <c r="R48" s="57"/>
      <c r="S48" s="57"/>
      <c r="T48" s="25"/>
      <c r="U48" s="10"/>
    </row>
    <row r="49" spans="1:22" ht="17.149999999999999" customHeight="1" x14ac:dyDescent="0.35">
      <c r="A49" s="7" t="s">
        <v>14</v>
      </c>
      <c r="B49" s="48">
        <v>84157677.778076708</v>
      </c>
      <c r="C49" s="48">
        <v>79106088.630190492</v>
      </c>
      <c r="D49" s="48">
        <v>79583273.671833783</v>
      </c>
      <c r="E49" s="48">
        <v>74953352.334355682</v>
      </c>
      <c r="F49" s="48">
        <v>75735245.528432518</v>
      </c>
      <c r="G49" s="55">
        <v>86122251</v>
      </c>
      <c r="H49" s="55">
        <v>90647334</v>
      </c>
      <c r="I49" s="55">
        <v>94030356</v>
      </c>
      <c r="J49" s="55">
        <v>89317041</v>
      </c>
      <c r="K49" s="55">
        <v>85740522</v>
      </c>
      <c r="L49" s="55">
        <v>84085939</v>
      </c>
      <c r="M49" s="55">
        <v>81473245</v>
      </c>
      <c r="N49" s="56">
        <v>74435030</v>
      </c>
      <c r="O49" s="57">
        <v>77413112</v>
      </c>
      <c r="P49" s="57">
        <v>82408498</v>
      </c>
      <c r="Q49" s="57">
        <v>81059762</v>
      </c>
      <c r="R49" s="57">
        <v>77081044</v>
      </c>
      <c r="S49" s="57">
        <v>81116265</v>
      </c>
      <c r="T49" s="25" t="s">
        <v>10</v>
      </c>
      <c r="U49" s="18"/>
      <c r="V49" s="15"/>
    </row>
    <row r="50" spans="1:22" ht="9.75" customHeight="1" x14ac:dyDescent="0.35">
      <c r="A50" s="7"/>
      <c r="B50" s="48"/>
      <c r="C50" s="48"/>
      <c r="D50" s="48"/>
      <c r="E50" s="48"/>
      <c r="F50" s="48"/>
      <c r="G50" s="55"/>
      <c r="H50" s="55"/>
      <c r="I50" s="55"/>
      <c r="J50" s="55"/>
      <c r="K50" s="55"/>
      <c r="L50" s="55"/>
      <c r="M50" s="55"/>
      <c r="N50" s="56"/>
      <c r="O50" s="57"/>
      <c r="P50" s="57"/>
      <c r="Q50" s="57"/>
      <c r="R50" s="57"/>
      <c r="S50" s="57"/>
      <c r="T50" s="23"/>
      <c r="U50" s="10"/>
    </row>
    <row r="51" spans="1:22" ht="17.149999999999999" customHeight="1" x14ac:dyDescent="0.35">
      <c r="A51" s="7" t="s">
        <v>71</v>
      </c>
      <c r="B51" s="48">
        <v>51324367.778076708</v>
      </c>
      <c r="C51" s="48">
        <v>46575048.630190499</v>
      </c>
      <c r="D51" s="48">
        <v>47373025.671833791</v>
      </c>
      <c r="E51" s="48">
        <v>42269013.334355682</v>
      </c>
      <c r="F51" s="48">
        <v>44957708.528432518</v>
      </c>
      <c r="G51" s="55">
        <v>62686261</v>
      </c>
      <c r="H51" s="55">
        <v>66269589</v>
      </c>
      <c r="I51" s="55">
        <v>68863492</v>
      </c>
      <c r="J51" s="55">
        <v>66041395</v>
      </c>
      <c r="K51" s="55">
        <v>64476066</v>
      </c>
      <c r="L51" s="55">
        <v>61341412</v>
      </c>
      <c r="M51" s="55">
        <v>59269213</v>
      </c>
      <c r="N51" s="56">
        <v>51904760</v>
      </c>
      <c r="O51" s="57">
        <v>55382780</v>
      </c>
      <c r="P51" s="57">
        <v>60361776</v>
      </c>
      <c r="Q51" s="57">
        <v>61730799</v>
      </c>
      <c r="R51" s="57">
        <v>57906657</v>
      </c>
      <c r="S51" s="57">
        <v>60122280</v>
      </c>
      <c r="T51" s="25" t="s">
        <v>3</v>
      </c>
      <c r="U51" s="10"/>
      <c r="V51" s="15"/>
    </row>
    <row r="52" spans="1:22" ht="9.75" customHeight="1" x14ac:dyDescent="0.35">
      <c r="A52" s="7"/>
      <c r="B52" s="48"/>
      <c r="C52" s="48"/>
      <c r="D52" s="48"/>
      <c r="E52" s="48"/>
      <c r="F52" s="48"/>
      <c r="G52" s="55"/>
      <c r="H52" s="55"/>
      <c r="I52" s="55"/>
      <c r="J52" s="55"/>
      <c r="K52" s="55"/>
      <c r="L52" s="56"/>
      <c r="M52" s="58"/>
      <c r="N52" s="56"/>
      <c r="O52" s="57"/>
      <c r="P52" s="57"/>
      <c r="Q52" s="57"/>
      <c r="R52" s="57"/>
      <c r="S52" s="57"/>
      <c r="T52" s="25"/>
      <c r="U52" s="10"/>
    </row>
    <row r="53" spans="1:22" ht="17.149999999999999" customHeight="1" x14ac:dyDescent="0.35">
      <c r="A53" s="7" t="s">
        <v>31</v>
      </c>
      <c r="B53" s="48">
        <v>44846707.778076708</v>
      </c>
      <c r="C53" s="48">
        <v>41591503.630190499</v>
      </c>
      <c r="D53" s="48">
        <v>43247672.671833791</v>
      </c>
      <c r="E53" s="48">
        <v>39183846.334355682</v>
      </c>
      <c r="F53" s="48">
        <v>41235311.528432518</v>
      </c>
      <c r="G53" s="55">
        <v>51316608</v>
      </c>
      <c r="H53" s="55">
        <v>53277833</v>
      </c>
      <c r="I53" s="55">
        <v>56299499</v>
      </c>
      <c r="J53" s="55">
        <v>53325628</v>
      </c>
      <c r="K53" s="55">
        <v>50848481</v>
      </c>
      <c r="L53" s="55">
        <v>49272127</v>
      </c>
      <c r="M53" s="55">
        <v>47056400</v>
      </c>
      <c r="N53" s="56">
        <v>43482072</v>
      </c>
      <c r="O53" s="57">
        <v>46835021</v>
      </c>
      <c r="P53" s="57">
        <v>52222100</v>
      </c>
      <c r="Q53" s="57">
        <v>53594984</v>
      </c>
      <c r="R53" s="57">
        <v>49770994</v>
      </c>
      <c r="S53" s="57">
        <v>52325774</v>
      </c>
      <c r="T53" s="25" t="s">
        <v>9</v>
      </c>
      <c r="U53" s="10"/>
      <c r="V53" s="15"/>
    </row>
    <row r="54" spans="1:22" ht="9.75" customHeight="1" x14ac:dyDescent="0.35">
      <c r="A54" s="7"/>
      <c r="B54" s="48"/>
      <c r="C54" s="48"/>
      <c r="D54" s="48"/>
      <c r="E54" s="48"/>
      <c r="F54" s="48"/>
      <c r="G54" s="55"/>
      <c r="H54" s="55"/>
      <c r="I54" s="55"/>
      <c r="J54" s="55"/>
      <c r="K54" s="55"/>
      <c r="L54" s="55"/>
      <c r="M54" s="55"/>
      <c r="N54" s="56"/>
      <c r="O54" s="57"/>
      <c r="P54" s="57"/>
      <c r="Q54" s="57"/>
      <c r="R54" s="57"/>
      <c r="S54" s="57"/>
      <c r="T54" s="25"/>
      <c r="U54" s="10"/>
    </row>
    <row r="55" spans="1:22" ht="17.149999999999999" customHeight="1" x14ac:dyDescent="0.35">
      <c r="A55" s="7" t="s">
        <v>32</v>
      </c>
      <c r="B55" s="48">
        <v>6477660</v>
      </c>
      <c r="C55" s="48">
        <v>4983545</v>
      </c>
      <c r="D55" s="48">
        <v>4125353</v>
      </c>
      <c r="E55" s="48">
        <v>3085167</v>
      </c>
      <c r="F55" s="48">
        <v>3722397</v>
      </c>
      <c r="G55" s="55">
        <v>11369653</v>
      </c>
      <c r="H55" s="55">
        <v>12991756</v>
      </c>
      <c r="I55" s="55">
        <v>12563993</v>
      </c>
      <c r="J55" s="55">
        <v>12715767</v>
      </c>
      <c r="K55" s="55">
        <v>13627585</v>
      </c>
      <c r="L55" s="55">
        <v>12069285</v>
      </c>
      <c r="M55" s="55">
        <v>12212813</v>
      </c>
      <c r="N55" s="56">
        <v>8422687</v>
      </c>
      <c r="O55" s="57">
        <v>8547758</v>
      </c>
      <c r="P55" s="57">
        <v>8139676</v>
      </c>
      <c r="Q55" s="57">
        <v>8135815</v>
      </c>
      <c r="R55" s="57">
        <v>8135663</v>
      </c>
      <c r="S55" s="57">
        <v>7796506</v>
      </c>
      <c r="T55" s="25" t="s">
        <v>8</v>
      </c>
      <c r="U55" s="10"/>
      <c r="V55" s="15"/>
    </row>
    <row r="56" spans="1:22" ht="9.75" customHeight="1" x14ac:dyDescent="0.35">
      <c r="A56" s="7"/>
      <c r="B56" s="48"/>
      <c r="C56" s="48"/>
      <c r="D56" s="48"/>
      <c r="E56" s="48"/>
      <c r="F56" s="48"/>
      <c r="G56" s="55"/>
      <c r="H56" s="55"/>
      <c r="I56" s="55"/>
      <c r="J56" s="55"/>
      <c r="K56" s="55"/>
      <c r="L56" s="56"/>
      <c r="M56" s="58"/>
      <c r="N56" s="56"/>
      <c r="O56" s="57"/>
      <c r="P56" s="57"/>
      <c r="Q56" s="57"/>
      <c r="R56" s="57"/>
      <c r="S56" s="57"/>
      <c r="T56" s="25"/>
      <c r="U56" s="10"/>
    </row>
    <row r="57" spans="1:22" ht="17.149999999999999" customHeight="1" x14ac:dyDescent="0.35">
      <c r="A57" s="7" t="s">
        <v>72</v>
      </c>
      <c r="B57" s="48">
        <v>-2901866</v>
      </c>
      <c r="C57" s="48">
        <v>-3504045</v>
      </c>
      <c r="D57" s="48">
        <v>-3930213</v>
      </c>
      <c r="E57" s="48">
        <v>-5127693</v>
      </c>
      <c r="F57" s="48">
        <v>-3411147</v>
      </c>
      <c r="G57" s="55">
        <v>-3205281</v>
      </c>
      <c r="H57" s="55">
        <v>-2513958</v>
      </c>
      <c r="I57" s="55">
        <v>-2456971</v>
      </c>
      <c r="J57" s="55">
        <v>-3327019</v>
      </c>
      <c r="K57" s="55">
        <v>-3870367</v>
      </c>
      <c r="L57" s="55">
        <v>-3360964</v>
      </c>
      <c r="M57" s="55">
        <v>-2607515</v>
      </c>
      <c r="N57" s="56">
        <v>-1822658</v>
      </c>
      <c r="O57" s="57">
        <v>-1298651</v>
      </c>
      <c r="P57" s="57">
        <v>-1744352</v>
      </c>
      <c r="Q57" s="57">
        <v>-1284995</v>
      </c>
      <c r="R57" s="57">
        <v>-318118</v>
      </c>
      <c r="S57" s="57">
        <v>-203383</v>
      </c>
      <c r="T57" s="25" t="s">
        <v>4</v>
      </c>
      <c r="U57" s="10"/>
      <c r="V57" s="15"/>
    </row>
    <row r="58" spans="1:22" ht="9.75" customHeight="1" x14ac:dyDescent="0.35">
      <c r="A58" s="7"/>
      <c r="B58" s="48"/>
      <c r="C58" s="48"/>
      <c r="D58" s="48"/>
      <c r="E58" s="48"/>
      <c r="F58" s="48"/>
      <c r="G58" s="55"/>
      <c r="H58" s="55"/>
      <c r="I58" s="55"/>
      <c r="J58" s="55"/>
      <c r="K58" s="55"/>
      <c r="L58" s="56"/>
      <c r="M58" s="58"/>
      <c r="N58" s="56"/>
      <c r="O58" s="57"/>
      <c r="P58" s="57"/>
      <c r="Q58" s="57"/>
      <c r="R58" s="57"/>
      <c r="S58" s="57"/>
      <c r="T58" s="25"/>
      <c r="U58" s="10"/>
    </row>
    <row r="59" spans="1:22" ht="17.149999999999999" customHeight="1" x14ac:dyDescent="0.35">
      <c r="A59" s="7" t="s">
        <v>31</v>
      </c>
      <c r="B59" s="53">
        <v>-1645807</v>
      </c>
      <c r="C59" s="53">
        <v>-2319143</v>
      </c>
      <c r="D59" s="53">
        <v>-1589000</v>
      </c>
      <c r="E59" s="53">
        <v>-1983168</v>
      </c>
      <c r="F59" s="53">
        <v>-2059337</v>
      </c>
      <c r="G59" s="55">
        <v>-3415246</v>
      </c>
      <c r="H59" s="55">
        <v>-2053866</v>
      </c>
      <c r="I59" s="55">
        <v>-1977704</v>
      </c>
      <c r="J59" s="55">
        <v>-2066334</v>
      </c>
      <c r="K59" s="55">
        <v>-2557332</v>
      </c>
      <c r="L59" s="55">
        <v>-2270581</v>
      </c>
      <c r="M59" s="55">
        <v>-2040900</v>
      </c>
      <c r="N59" s="56">
        <v>-1484058</v>
      </c>
      <c r="O59" s="57">
        <v>-1020778</v>
      </c>
      <c r="P59" s="57">
        <v>-1620347</v>
      </c>
      <c r="Q59" s="57">
        <v>-1199819</v>
      </c>
      <c r="R59" s="57">
        <v>-353397</v>
      </c>
      <c r="S59" s="57">
        <v>-251646</v>
      </c>
      <c r="T59" s="25" t="s">
        <v>9</v>
      </c>
      <c r="U59" s="10"/>
      <c r="V59" s="15"/>
    </row>
    <row r="60" spans="1:22" ht="9.75" customHeight="1" x14ac:dyDescent="0.35">
      <c r="A60" s="7"/>
      <c r="B60" s="53"/>
      <c r="C60" s="53"/>
      <c r="D60" s="53"/>
      <c r="E60" s="53"/>
      <c r="F60" s="53"/>
      <c r="G60" s="55"/>
      <c r="H60" s="55"/>
      <c r="I60" s="55"/>
      <c r="J60" s="55"/>
      <c r="K60" s="55"/>
      <c r="L60" s="55"/>
      <c r="M60" s="55"/>
      <c r="N60" s="56"/>
      <c r="O60" s="57"/>
      <c r="P60" s="57"/>
      <c r="Q60" s="57"/>
      <c r="R60" s="57"/>
      <c r="S60" s="57"/>
      <c r="T60" s="25"/>
      <c r="U60" s="10"/>
    </row>
    <row r="61" spans="1:22" ht="17.149999999999999" customHeight="1" x14ac:dyDescent="0.35">
      <c r="A61" s="7" t="s">
        <v>32</v>
      </c>
      <c r="B61" s="53">
        <v>-1256059</v>
      </c>
      <c r="C61" s="53">
        <v>-1184902</v>
      </c>
      <c r="D61" s="53">
        <v>-2341213</v>
      </c>
      <c r="E61" s="53">
        <v>-3144525</v>
      </c>
      <c r="F61" s="53">
        <v>-1351810</v>
      </c>
      <c r="G61" s="55">
        <v>209965</v>
      </c>
      <c r="H61" s="55">
        <v>-460092</v>
      </c>
      <c r="I61" s="55">
        <v>-479267</v>
      </c>
      <c r="J61" s="55">
        <v>-1260685</v>
      </c>
      <c r="K61" s="55">
        <v>-1313035</v>
      </c>
      <c r="L61" s="55">
        <v>-1090383</v>
      </c>
      <c r="M61" s="55">
        <v>-566615</v>
      </c>
      <c r="N61" s="56">
        <v>-338600</v>
      </c>
      <c r="O61" s="57">
        <v>-277873</v>
      </c>
      <c r="P61" s="57">
        <v>-124005</v>
      </c>
      <c r="Q61" s="57">
        <v>-85176</v>
      </c>
      <c r="R61" s="57">
        <v>35279</v>
      </c>
      <c r="S61" s="57">
        <v>48263</v>
      </c>
      <c r="T61" s="25" t="s">
        <v>8</v>
      </c>
      <c r="U61" s="10"/>
      <c r="V61" s="15"/>
    </row>
    <row r="62" spans="1:22" ht="9.75" customHeight="1" x14ac:dyDescent="0.35">
      <c r="A62" s="7"/>
      <c r="B62" s="48"/>
      <c r="C62" s="48"/>
      <c r="D62" s="48"/>
      <c r="E62" s="48"/>
      <c r="F62" s="48"/>
      <c r="G62" s="55"/>
      <c r="H62" s="55"/>
      <c r="I62" s="55"/>
      <c r="J62" s="55"/>
      <c r="K62" s="55"/>
      <c r="L62" s="56"/>
      <c r="M62" s="58"/>
      <c r="N62" s="56"/>
      <c r="O62" s="57"/>
      <c r="P62" s="57"/>
      <c r="Q62" s="57"/>
      <c r="R62" s="57"/>
      <c r="S62" s="57"/>
      <c r="T62" s="25"/>
      <c r="U62" s="10"/>
    </row>
    <row r="63" spans="1:22" ht="17.149999999999999" customHeight="1" x14ac:dyDescent="0.35">
      <c r="A63" s="7" t="s">
        <v>73</v>
      </c>
      <c r="B63" s="48">
        <v>35735176</v>
      </c>
      <c r="C63" s="48">
        <v>36035085</v>
      </c>
      <c r="D63" s="48">
        <v>36140461</v>
      </c>
      <c r="E63" s="48">
        <v>37812032</v>
      </c>
      <c r="F63" s="48">
        <v>34188684</v>
      </c>
      <c r="G63" s="55">
        <v>26641271</v>
      </c>
      <c r="H63" s="55">
        <v>26891703</v>
      </c>
      <c r="I63" s="55">
        <v>27623835</v>
      </c>
      <c r="J63" s="55">
        <v>26602666</v>
      </c>
      <c r="K63" s="55">
        <v>25134823</v>
      </c>
      <c r="L63" s="55">
        <v>26105491</v>
      </c>
      <c r="M63" s="55">
        <v>24811547</v>
      </c>
      <c r="N63" s="56">
        <v>24352929</v>
      </c>
      <c r="O63" s="57">
        <v>23328984</v>
      </c>
      <c r="P63" s="57">
        <v>23791074</v>
      </c>
      <c r="Q63" s="57">
        <v>20613958</v>
      </c>
      <c r="R63" s="57">
        <v>19492505</v>
      </c>
      <c r="S63" s="57">
        <v>21197368</v>
      </c>
      <c r="T63" s="25" t="s">
        <v>5</v>
      </c>
      <c r="U63" s="10"/>
      <c r="V63" s="15"/>
    </row>
    <row r="64" spans="1:22" ht="9.75" customHeight="1" x14ac:dyDescent="0.35">
      <c r="A64" s="7"/>
      <c r="B64" s="48"/>
      <c r="C64" s="48"/>
      <c r="D64" s="48"/>
      <c r="E64" s="48"/>
      <c r="F64" s="48"/>
      <c r="G64" s="55"/>
      <c r="H64" s="55"/>
      <c r="I64" s="55"/>
      <c r="J64" s="55"/>
      <c r="K64" s="55"/>
      <c r="L64" s="56"/>
      <c r="M64" s="58"/>
      <c r="N64" s="56"/>
      <c r="O64" s="57"/>
      <c r="P64" s="57"/>
      <c r="Q64" s="57"/>
      <c r="R64" s="57"/>
      <c r="S64" s="57"/>
      <c r="T64" s="25"/>
      <c r="U64" s="10"/>
    </row>
    <row r="65" spans="1:22" ht="17.149999999999999" customHeight="1" x14ac:dyDescent="0.35">
      <c r="A65" s="7" t="s">
        <v>74</v>
      </c>
      <c r="B65" s="48">
        <v>13547748</v>
      </c>
      <c r="C65" s="48">
        <v>14283986</v>
      </c>
      <c r="D65" s="48">
        <v>15333352</v>
      </c>
      <c r="E65" s="48">
        <v>14742009</v>
      </c>
      <c r="F65" s="48">
        <v>12695795</v>
      </c>
      <c r="G65" s="55">
        <v>9755041</v>
      </c>
      <c r="H65" s="55">
        <v>9764255</v>
      </c>
      <c r="I65" s="55">
        <v>9571347</v>
      </c>
      <c r="J65" s="55">
        <v>8094850</v>
      </c>
      <c r="K65" s="55">
        <v>7171657</v>
      </c>
      <c r="L65" s="55">
        <v>7570118</v>
      </c>
      <c r="M65" s="55">
        <v>7547049</v>
      </c>
      <c r="N65" s="56">
        <v>7780712</v>
      </c>
      <c r="O65" s="57">
        <v>6408537</v>
      </c>
      <c r="P65" s="57">
        <v>6332188</v>
      </c>
      <c r="Q65" s="57">
        <v>3523894</v>
      </c>
      <c r="R65" s="57">
        <v>2661032</v>
      </c>
      <c r="S65" s="57">
        <v>4392789</v>
      </c>
      <c r="T65" s="25" t="s">
        <v>9</v>
      </c>
      <c r="U65" s="10"/>
      <c r="V65" s="15"/>
    </row>
    <row r="66" spans="1:22" ht="9.75" customHeight="1" x14ac:dyDescent="0.35">
      <c r="A66" s="7"/>
      <c r="B66" s="48"/>
      <c r="C66" s="48"/>
      <c r="D66" s="48"/>
      <c r="E66" s="48"/>
      <c r="F66" s="48"/>
      <c r="G66" s="55"/>
      <c r="H66" s="55"/>
      <c r="I66" s="55"/>
      <c r="J66" s="55"/>
      <c r="K66" s="55"/>
      <c r="L66" s="55"/>
      <c r="M66" s="55"/>
      <c r="N66" s="56"/>
      <c r="O66" s="57"/>
      <c r="P66" s="57"/>
      <c r="Q66" s="57"/>
      <c r="R66" s="57"/>
      <c r="S66" s="57"/>
      <c r="T66" s="25"/>
      <c r="U66" s="10"/>
    </row>
    <row r="67" spans="1:22" ht="17.149999999999999" customHeight="1" x14ac:dyDescent="0.35">
      <c r="A67" s="7" t="s">
        <v>34</v>
      </c>
      <c r="B67" s="48">
        <v>12103209</v>
      </c>
      <c r="C67" s="48">
        <v>11531862</v>
      </c>
      <c r="D67" s="48">
        <v>10239826</v>
      </c>
      <c r="E67" s="48">
        <v>11717614</v>
      </c>
      <c r="F67" s="48">
        <v>9476459</v>
      </c>
      <c r="G67" s="55">
        <v>6171533</v>
      </c>
      <c r="H67" s="55">
        <v>6309240</v>
      </c>
      <c r="I67" s="55">
        <v>7048153</v>
      </c>
      <c r="J67" s="55">
        <v>6888164</v>
      </c>
      <c r="K67" s="55">
        <v>6049236</v>
      </c>
      <c r="L67" s="55">
        <v>6332443</v>
      </c>
      <c r="M67" s="55">
        <v>5180054</v>
      </c>
      <c r="N67" s="56">
        <v>4481165</v>
      </c>
      <c r="O67" s="57">
        <v>4221162</v>
      </c>
      <c r="P67" s="57">
        <v>4521259</v>
      </c>
      <c r="Q67" s="57">
        <v>4235827</v>
      </c>
      <c r="R67" s="57">
        <v>3839252</v>
      </c>
      <c r="S67" s="57">
        <v>4193569</v>
      </c>
      <c r="T67" s="25" t="s">
        <v>8</v>
      </c>
      <c r="U67" s="10"/>
      <c r="V67" s="15"/>
    </row>
    <row r="68" spans="1:22" ht="9.75" customHeight="1" x14ac:dyDescent="0.35">
      <c r="A68" s="7"/>
      <c r="B68" s="48"/>
      <c r="C68" s="48"/>
      <c r="D68" s="48"/>
      <c r="E68" s="48"/>
      <c r="F68" s="48"/>
      <c r="G68" s="55"/>
      <c r="H68" s="55"/>
      <c r="I68" s="55"/>
      <c r="J68" s="55"/>
      <c r="K68" s="55"/>
      <c r="L68" s="55"/>
      <c r="M68" s="55"/>
      <c r="N68" s="56"/>
      <c r="O68" s="57"/>
      <c r="P68" s="57"/>
      <c r="Q68" s="57"/>
      <c r="R68" s="57"/>
      <c r="S68" s="57"/>
      <c r="T68" s="25"/>
      <c r="U68" s="10"/>
    </row>
    <row r="69" spans="1:22" ht="17.149999999999999" customHeight="1" x14ac:dyDescent="0.35">
      <c r="A69" s="7" t="s">
        <v>75</v>
      </c>
      <c r="B69" s="48">
        <v>10084219</v>
      </c>
      <c r="C69" s="48">
        <v>10219237</v>
      </c>
      <c r="D69" s="48">
        <v>10567283</v>
      </c>
      <c r="E69" s="48">
        <v>11352409</v>
      </c>
      <c r="F69" s="48">
        <v>12016430</v>
      </c>
      <c r="G69" s="55">
        <v>10714697</v>
      </c>
      <c r="H69" s="55">
        <v>10818208</v>
      </c>
      <c r="I69" s="55">
        <v>11004335</v>
      </c>
      <c r="J69" s="55">
        <v>11619652</v>
      </c>
      <c r="K69" s="55">
        <v>11913930</v>
      </c>
      <c r="L69" s="55">
        <v>12202930</v>
      </c>
      <c r="M69" s="55">
        <v>12084444</v>
      </c>
      <c r="N69" s="56">
        <v>12091052</v>
      </c>
      <c r="O69" s="57">
        <v>12699285</v>
      </c>
      <c r="P69" s="57">
        <v>12937627</v>
      </c>
      <c r="Q69" s="57">
        <v>12854237</v>
      </c>
      <c r="R69" s="57">
        <v>12992221</v>
      </c>
      <c r="S69" s="57">
        <v>12611010</v>
      </c>
      <c r="T69" s="25" t="s">
        <v>11</v>
      </c>
      <c r="U69" s="10"/>
      <c r="V69" s="15"/>
    </row>
    <row r="70" spans="1:22" ht="9.75" customHeight="1" x14ac:dyDescent="0.35">
      <c r="A70" s="7"/>
      <c r="B70" s="48"/>
      <c r="C70" s="48"/>
      <c r="D70" s="48"/>
      <c r="E70" s="48"/>
      <c r="F70" s="48"/>
      <c r="G70" s="55"/>
      <c r="H70" s="55"/>
      <c r="I70" s="55"/>
      <c r="J70" s="55"/>
      <c r="K70" s="55"/>
      <c r="L70" s="56"/>
      <c r="M70" s="58"/>
      <c r="N70" s="56"/>
      <c r="O70" s="57"/>
      <c r="P70" s="57"/>
      <c r="Q70" s="57"/>
      <c r="R70" s="57"/>
      <c r="S70" s="57"/>
      <c r="T70" s="25"/>
      <c r="U70" s="10"/>
    </row>
    <row r="71" spans="1:22" ht="17.149999999999999" customHeight="1" x14ac:dyDescent="0.35">
      <c r="A71" s="7" t="s">
        <v>24</v>
      </c>
      <c r="B71" s="48">
        <v>269160362</v>
      </c>
      <c r="C71" s="48">
        <v>269457354</v>
      </c>
      <c r="D71" s="48">
        <v>268387398</v>
      </c>
      <c r="E71" s="48">
        <v>266249576</v>
      </c>
      <c r="F71" s="48">
        <v>265572427</v>
      </c>
      <c r="G71" s="55">
        <v>268345297</v>
      </c>
      <c r="H71" s="55">
        <v>267238820</v>
      </c>
      <c r="I71" s="55">
        <v>265848828</v>
      </c>
      <c r="J71" s="55">
        <v>258714166</v>
      </c>
      <c r="K71" s="55">
        <v>250491335</v>
      </c>
      <c r="L71" s="56">
        <v>249705091</v>
      </c>
      <c r="M71" s="58">
        <v>249498605</v>
      </c>
      <c r="N71" s="56">
        <v>235997456</v>
      </c>
      <c r="O71" s="57">
        <v>235472892</v>
      </c>
      <c r="P71" s="57">
        <v>241189363</v>
      </c>
      <c r="Q71" s="57">
        <v>240643885</v>
      </c>
      <c r="R71" s="57">
        <v>235999464</v>
      </c>
      <c r="S71" s="57">
        <v>236899638</v>
      </c>
      <c r="T71" s="25" t="s">
        <v>12</v>
      </c>
      <c r="U71" s="10"/>
      <c r="V71" s="15"/>
    </row>
    <row r="72" spans="1:22" ht="17.149999999999999" customHeight="1" x14ac:dyDescent="0.35">
      <c r="A72" s="9"/>
      <c r="B72" s="49"/>
      <c r="C72" s="50"/>
      <c r="D72" s="50"/>
      <c r="E72" s="51"/>
      <c r="F72" s="51"/>
      <c r="G72" s="59"/>
      <c r="H72" s="60"/>
      <c r="I72" s="60"/>
      <c r="J72" s="60"/>
      <c r="K72" s="60"/>
      <c r="L72" s="59"/>
      <c r="M72" s="61"/>
      <c r="N72" s="59"/>
      <c r="O72" s="62"/>
      <c r="P72" s="62"/>
      <c r="Q72" s="62"/>
      <c r="R72" s="62"/>
      <c r="S72" s="62"/>
      <c r="T72" s="26"/>
      <c r="U72" s="10"/>
    </row>
  </sheetData>
  <phoneticPr fontId="4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2"/>
  <sheetViews>
    <sheetView view="pageBreakPreview" topLeftCell="I1" zoomScale="70" zoomScaleNormal="100" zoomScaleSheetLayoutView="70" workbookViewId="0">
      <selection activeCell="I30" sqref="I30"/>
    </sheetView>
  </sheetViews>
  <sheetFormatPr defaultColWidth="10.69140625" defaultRowHeight="17.5" x14ac:dyDescent="0.35"/>
  <cols>
    <col min="1" max="1" width="47.3046875" style="2" customWidth="1"/>
    <col min="2" max="6" width="15.3046875" style="2" hidden="1" customWidth="1"/>
    <col min="7" max="14" width="15.3046875" style="2" customWidth="1"/>
    <col min="15" max="19" width="15.3046875" style="31" customWidth="1"/>
    <col min="20" max="20" width="8.53515625" style="2" bestFit="1" customWidth="1"/>
    <col min="21" max="21" width="12.07421875" bestFit="1" customWidth="1"/>
    <col min="22" max="22" width="10.69140625" customWidth="1"/>
  </cols>
  <sheetData>
    <row r="1" spans="1:22" ht="28" customHeight="1" x14ac:dyDescent="0.35">
      <c r="A1" s="30" t="s">
        <v>46</v>
      </c>
    </row>
    <row r="2" spans="1:22" ht="15" customHeight="1" x14ac:dyDescent="0.35">
      <c r="A2" s="1"/>
    </row>
    <row r="3" spans="1:22" ht="20.149999999999999" customHeight="1" x14ac:dyDescent="0.35">
      <c r="A3" s="4" t="s">
        <v>0</v>
      </c>
      <c r="C3" s="3"/>
      <c r="D3" s="3"/>
      <c r="G3" s="14"/>
      <c r="H3" s="14"/>
      <c r="I3" s="14"/>
      <c r="J3" s="14"/>
      <c r="L3" s="14"/>
      <c r="M3" s="14"/>
      <c r="N3" s="14"/>
      <c r="O3" s="32"/>
      <c r="P3" s="32"/>
      <c r="Q3" s="32"/>
      <c r="R3" s="32"/>
      <c r="S3" s="32" t="s">
        <v>47</v>
      </c>
      <c r="T3" s="32"/>
      <c r="U3" s="2"/>
    </row>
    <row r="4" spans="1:22" ht="15" customHeight="1" x14ac:dyDescent="0.35"/>
    <row r="5" spans="1:22" ht="16.5" customHeight="1" x14ac:dyDescent="0.35">
      <c r="A5" s="6" t="s">
        <v>45</v>
      </c>
      <c r="B5" s="52"/>
      <c r="C5" s="37"/>
      <c r="D5" s="37"/>
      <c r="E5" s="38"/>
      <c r="F5" s="38"/>
      <c r="G5" s="11"/>
      <c r="H5" s="16"/>
      <c r="I5" s="16"/>
      <c r="J5" s="16"/>
      <c r="K5" s="16"/>
      <c r="L5" s="16"/>
      <c r="M5" s="20"/>
      <c r="N5" s="11"/>
      <c r="O5" s="33"/>
      <c r="P5" s="33"/>
      <c r="Q5" s="33"/>
      <c r="R5" s="33"/>
      <c r="S5" s="33"/>
      <c r="T5" s="22"/>
      <c r="U5" s="10"/>
    </row>
    <row r="6" spans="1:22" ht="17.149999999999999" customHeight="1" x14ac:dyDescent="0.35">
      <c r="A6" s="7"/>
      <c r="B6" s="39">
        <v>8</v>
      </c>
      <c r="C6" s="40">
        <v>9</v>
      </c>
      <c r="D6" s="40">
        <v>10</v>
      </c>
      <c r="E6" s="41">
        <v>11</v>
      </c>
      <c r="F6" s="41">
        <v>12</v>
      </c>
      <c r="G6" s="12">
        <v>13</v>
      </c>
      <c r="H6" s="12">
        <v>14</v>
      </c>
      <c r="I6" s="19">
        <v>15</v>
      </c>
      <c r="J6" s="19">
        <v>16</v>
      </c>
      <c r="K6" s="19">
        <v>17</v>
      </c>
      <c r="L6" s="19">
        <v>18</v>
      </c>
      <c r="M6" s="21">
        <v>19</v>
      </c>
      <c r="N6" s="12">
        <v>20</v>
      </c>
      <c r="O6" s="34">
        <v>21</v>
      </c>
      <c r="P6" s="12">
        <v>22</v>
      </c>
      <c r="Q6" s="34">
        <v>23</v>
      </c>
      <c r="R6" s="34">
        <v>24</v>
      </c>
      <c r="S6" s="34">
        <v>25</v>
      </c>
      <c r="T6" s="23" t="s">
        <v>1</v>
      </c>
      <c r="U6" s="10"/>
    </row>
    <row r="7" spans="1:22" ht="16.5" customHeight="1" x14ac:dyDescent="0.35">
      <c r="A7" s="7" t="s">
        <v>2</v>
      </c>
      <c r="B7" s="42"/>
      <c r="C7" s="43"/>
      <c r="D7" s="43"/>
      <c r="E7" s="44"/>
      <c r="F7" s="44"/>
      <c r="G7" s="54"/>
      <c r="H7" s="17"/>
      <c r="I7" s="17"/>
      <c r="J7" s="17"/>
      <c r="K7" s="17"/>
      <c r="L7" s="17"/>
      <c r="M7" s="5"/>
      <c r="N7" s="13"/>
      <c r="O7" s="35"/>
      <c r="P7" s="35"/>
      <c r="Q7" s="35"/>
      <c r="R7" s="35"/>
      <c r="S7" s="35"/>
      <c r="T7" s="23"/>
      <c r="U7" s="10"/>
    </row>
    <row r="8" spans="1:22" ht="17.149999999999999" customHeight="1" x14ac:dyDescent="0.35">
      <c r="A8" s="6"/>
      <c r="B8" s="45"/>
      <c r="C8" s="46"/>
      <c r="D8" s="46"/>
      <c r="E8" s="47"/>
      <c r="F8" s="47"/>
      <c r="G8" s="27"/>
      <c r="H8" s="28"/>
      <c r="I8" s="28"/>
      <c r="J8" s="28"/>
      <c r="K8" s="28"/>
      <c r="L8" s="27"/>
      <c r="M8" s="29"/>
      <c r="N8" s="27"/>
      <c r="O8" s="36"/>
      <c r="P8" s="36"/>
      <c r="Q8" s="36"/>
      <c r="R8" s="36"/>
      <c r="S8" s="36"/>
      <c r="T8" s="22"/>
      <c r="U8" s="10"/>
    </row>
    <row r="9" spans="1:22" ht="17.149999999999999" customHeight="1" x14ac:dyDescent="0.35">
      <c r="A9" s="7" t="s">
        <v>23</v>
      </c>
      <c r="B9" s="48">
        <v>166920329</v>
      </c>
      <c r="C9" s="48">
        <v>170321216</v>
      </c>
      <c r="D9" s="48">
        <v>172731750</v>
      </c>
      <c r="E9" s="48">
        <v>176175393</v>
      </c>
      <c r="F9" s="48">
        <v>176452802</v>
      </c>
      <c r="G9" s="55" t="e">
        <f>実数!#REF!-'25'!G9</f>
        <v>#REF!</v>
      </c>
      <c r="H9" s="55" t="e">
        <f>実数!#REF!-'25'!H9</f>
        <v>#REF!</v>
      </c>
      <c r="I9" s="55" t="e">
        <f>実数!#REF!-'25'!I9</f>
        <v>#REF!</v>
      </c>
      <c r="J9" s="55" t="e">
        <f>実数!#REF!-'25'!J9</f>
        <v>#REF!</v>
      </c>
      <c r="K9" s="55" t="e">
        <f>実数!#REF!-'25'!K9</f>
        <v>#REF!</v>
      </c>
      <c r="L9" s="55" t="e">
        <f>実数!#REF!-'25'!L9</f>
        <v>#REF!</v>
      </c>
      <c r="M9" s="55" t="e">
        <f>実数!#REF!-'25'!M9</f>
        <v>#REF!</v>
      </c>
      <c r="N9" s="55" t="e">
        <f>実数!#REF!-'25'!N9</f>
        <v>#REF!</v>
      </c>
      <c r="O9" s="55" t="e">
        <f>実数!#REF!-'25'!O9</f>
        <v>#REF!</v>
      </c>
      <c r="P9" s="55" t="e">
        <f>実数!#REF!-'25'!P9</f>
        <v>#REF!</v>
      </c>
      <c r="Q9" s="55">
        <f>実数!B6-'25'!Q9</f>
        <v>11090123</v>
      </c>
      <c r="R9" s="55">
        <f>実数!C6-'25'!R9</f>
        <v>10484616</v>
      </c>
      <c r="S9" s="55">
        <f>実数!D6-'25'!S9</f>
        <v>10560049</v>
      </c>
      <c r="T9" s="24" t="s">
        <v>16</v>
      </c>
      <c r="U9" s="10"/>
      <c r="V9" s="15"/>
    </row>
    <row r="10" spans="1:22" ht="9.75" customHeight="1" x14ac:dyDescent="0.35">
      <c r="A10" s="7"/>
      <c r="B10" s="48"/>
      <c r="C10" s="48"/>
      <c r="D10" s="48"/>
      <c r="E10" s="48"/>
      <c r="F10" s="48"/>
      <c r="G10" s="55"/>
      <c r="H10" s="55"/>
      <c r="I10" s="55"/>
      <c r="J10" s="55"/>
      <c r="K10" s="55"/>
      <c r="L10" s="56"/>
      <c r="M10" s="58"/>
      <c r="N10" s="56"/>
      <c r="O10" s="57"/>
      <c r="P10" s="57"/>
      <c r="Q10" s="57"/>
      <c r="R10" s="57"/>
      <c r="S10" s="57"/>
      <c r="T10" s="25"/>
      <c r="U10" s="10"/>
    </row>
    <row r="11" spans="1:22" ht="17.149999999999999" customHeight="1" x14ac:dyDescent="0.35">
      <c r="A11" s="7" t="s">
        <v>36</v>
      </c>
      <c r="B11" s="48">
        <v>142952617</v>
      </c>
      <c r="C11" s="48">
        <v>147022404</v>
      </c>
      <c r="D11" s="48">
        <v>148916342</v>
      </c>
      <c r="E11" s="48">
        <v>151305668</v>
      </c>
      <c r="F11" s="48">
        <v>151716005</v>
      </c>
      <c r="G11" s="55" t="e">
        <f>実数!#REF!-'25'!G11</f>
        <v>#REF!</v>
      </c>
      <c r="H11" s="55" t="e">
        <f>実数!#REF!-'25'!H11</f>
        <v>#REF!</v>
      </c>
      <c r="I11" s="55" t="e">
        <f>実数!#REF!-'25'!I11</f>
        <v>#REF!</v>
      </c>
      <c r="J11" s="55" t="e">
        <f>実数!#REF!-'25'!J11</f>
        <v>#REF!</v>
      </c>
      <c r="K11" s="55" t="e">
        <f>実数!#REF!-'25'!K11</f>
        <v>#REF!</v>
      </c>
      <c r="L11" s="55" t="e">
        <f>実数!#REF!-'25'!L11</f>
        <v>#REF!</v>
      </c>
      <c r="M11" s="55" t="e">
        <f>実数!#REF!-'25'!M11</f>
        <v>#REF!</v>
      </c>
      <c r="N11" s="55" t="e">
        <f>実数!#REF!-'25'!N11</f>
        <v>#REF!</v>
      </c>
      <c r="O11" s="55" t="e">
        <f>実数!#REF!-'25'!O11</f>
        <v>#REF!</v>
      </c>
      <c r="P11" s="55" t="e">
        <f>実数!#REF!-'25'!P11</f>
        <v>#REF!</v>
      </c>
      <c r="Q11" s="55">
        <f>実数!B8-'25'!Q11</f>
        <v>-101650069</v>
      </c>
      <c r="R11" s="55">
        <f>実数!C8-'25'!R11</f>
        <v>-100668774</v>
      </c>
      <c r="S11" s="55">
        <f>実数!D8-'25'!S11</f>
        <v>-96651488</v>
      </c>
      <c r="T11" s="24" t="s">
        <v>20</v>
      </c>
      <c r="U11" s="10"/>
      <c r="V11" s="15"/>
    </row>
    <row r="12" spans="1:22" ht="9.75" customHeight="1" x14ac:dyDescent="0.35">
      <c r="A12" s="8"/>
      <c r="B12" s="48"/>
      <c r="C12" s="48"/>
      <c r="D12" s="48"/>
      <c r="E12" s="48"/>
      <c r="F12" s="48"/>
      <c r="G12" s="55"/>
      <c r="H12" s="55"/>
      <c r="I12" s="55"/>
      <c r="J12" s="55"/>
      <c r="K12" s="55"/>
      <c r="L12" s="55"/>
      <c r="M12" s="55"/>
      <c r="N12" s="56"/>
      <c r="O12" s="57"/>
      <c r="P12" s="57"/>
      <c r="Q12" s="57"/>
      <c r="R12" s="57"/>
      <c r="S12" s="57"/>
      <c r="T12" s="25"/>
      <c r="U12" s="10"/>
    </row>
    <row r="13" spans="1:22" ht="17.149999999999999" customHeight="1" x14ac:dyDescent="0.35">
      <c r="A13" s="7" t="s">
        <v>37</v>
      </c>
      <c r="B13" s="48">
        <v>17498509</v>
      </c>
      <c r="C13" s="48">
        <v>18164902</v>
      </c>
      <c r="D13" s="48">
        <v>18302853</v>
      </c>
      <c r="E13" s="48">
        <v>18646810</v>
      </c>
      <c r="F13" s="48">
        <v>19107511</v>
      </c>
      <c r="G13" s="55" t="e">
        <f>実数!#REF!-'25'!G13</f>
        <v>#REF!</v>
      </c>
      <c r="H13" s="55" t="e">
        <f>実数!#REF!-'25'!H13</f>
        <v>#REF!</v>
      </c>
      <c r="I13" s="55" t="e">
        <f>実数!#REF!-'25'!I13</f>
        <v>#REF!</v>
      </c>
      <c r="J13" s="55" t="e">
        <f>実数!#REF!-'25'!J13</f>
        <v>#REF!</v>
      </c>
      <c r="K13" s="55" t="e">
        <f>実数!#REF!-'25'!K13</f>
        <v>#REF!</v>
      </c>
      <c r="L13" s="55" t="e">
        <f>実数!#REF!-'25'!L13</f>
        <v>#REF!</v>
      </c>
      <c r="M13" s="55" t="e">
        <f>実数!#REF!-'25'!M13</f>
        <v>#REF!</v>
      </c>
      <c r="N13" s="55" t="e">
        <f>実数!#REF!-'25'!N13</f>
        <v>#REF!</v>
      </c>
      <c r="O13" s="55" t="e">
        <f>実数!#REF!-'25'!O13</f>
        <v>#REF!</v>
      </c>
      <c r="P13" s="55" t="e">
        <f>実数!#REF!-'25'!P13</f>
        <v>#REF!</v>
      </c>
      <c r="Q13" s="55">
        <f>実数!B10-'25'!Q13</f>
        <v>-17087116</v>
      </c>
      <c r="R13" s="55">
        <f>実数!C10-'25'!R13</f>
        <v>-18065220</v>
      </c>
      <c r="S13" s="55">
        <f>実数!D10-'25'!S13</f>
        <v>-18064397</v>
      </c>
      <c r="T13" s="24" t="s">
        <v>21</v>
      </c>
      <c r="U13" s="10"/>
      <c r="V13" s="15"/>
    </row>
    <row r="14" spans="1:22" ht="9.75" customHeight="1" x14ac:dyDescent="0.35">
      <c r="A14" s="7"/>
      <c r="B14" s="48"/>
      <c r="C14" s="48"/>
      <c r="D14" s="48"/>
      <c r="E14" s="48"/>
      <c r="F14" s="48"/>
      <c r="G14" s="55"/>
      <c r="H14" s="55"/>
      <c r="I14" s="55"/>
      <c r="J14" s="55"/>
      <c r="K14" s="55"/>
      <c r="L14" s="55"/>
      <c r="M14" s="55"/>
      <c r="N14" s="56"/>
      <c r="O14" s="57"/>
      <c r="P14" s="57"/>
      <c r="Q14" s="57"/>
      <c r="R14" s="57"/>
      <c r="S14" s="57"/>
      <c r="T14" s="25"/>
      <c r="U14" s="10"/>
    </row>
    <row r="15" spans="1:22" ht="17.149999999999999" customHeight="1" x14ac:dyDescent="0.35">
      <c r="A15" s="7" t="s">
        <v>38</v>
      </c>
      <c r="B15" s="48">
        <v>6469203</v>
      </c>
      <c r="C15" s="48">
        <v>5133910</v>
      </c>
      <c r="D15" s="48">
        <v>5512555</v>
      </c>
      <c r="E15" s="48">
        <v>6222915</v>
      </c>
      <c r="F15" s="48">
        <v>5629286</v>
      </c>
      <c r="G15" s="55" t="e">
        <f>実数!#REF!-'25'!G15</f>
        <v>#REF!</v>
      </c>
      <c r="H15" s="55" t="e">
        <f>実数!#REF!-'25'!H15</f>
        <v>#REF!</v>
      </c>
      <c r="I15" s="55" t="e">
        <f>実数!#REF!-'25'!I15</f>
        <v>#REF!</v>
      </c>
      <c r="J15" s="55" t="e">
        <f>実数!#REF!-'25'!J15</f>
        <v>#REF!</v>
      </c>
      <c r="K15" s="55" t="e">
        <f>実数!#REF!-'25'!K15</f>
        <v>#REF!</v>
      </c>
      <c r="L15" s="55" t="e">
        <f>実数!#REF!-'25'!L15</f>
        <v>#REF!</v>
      </c>
      <c r="M15" s="55" t="e">
        <f>実数!#REF!-'25'!M15</f>
        <v>#REF!</v>
      </c>
      <c r="N15" s="55" t="e">
        <f>実数!#REF!-'25'!N15</f>
        <v>#REF!</v>
      </c>
      <c r="O15" s="55" t="e">
        <f>実数!#REF!-'25'!O15</f>
        <v>#REF!</v>
      </c>
      <c r="P15" s="55" t="e">
        <f>実数!#REF!-'25'!P15</f>
        <v>#REF!</v>
      </c>
      <c r="Q15" s="55">
        <f>実数!B12-'25'!Q15</f>
        <v>4051869</v>
      </c>
      <c r="R15" s="55">
        <f>実数!C12-'25'!R15</f>
        <v>4437908</v>
      </c>
      <c r="S15" s="55">
        <f>実数!D12-'25'!S15</f>
        <v>4567550</v>
      </c>
      <c r="T15" s="24" t="s">
        <v>22</v>
      </c>
      <c r="U15" s="10"/>
      <c r="V15" s="15"/>
    </row>
    <row r="16" spans="1:22" ht="9.75" customHeight="1" x14ac:dyDescent="0.35">
      <c r="A16" s="7"/>
      <c r="B16" s="48"/>
      <c r="C16" s="48"/>
      <c r="D16" s="48"/>
      <c r="E16" s="48"/>
      <c r="F16" s="48"/>
      <c r="G16" s="55"/>
      <c r="H16" s="55"/>
      <c r="I16" s="55"/>
      <c r="J16" s="55"/>
      <c r="K16" s="55"/>
      <c r="L16" s="56"/>
      <c r="M16" s="58"/>
      <c r="N16" s="56"/>
      <c r="O16" s="57"/>
      <c r="P16" s="57"/>
      <c r="Q16" s="57"/>
      <c r="R16" s="57"/>
      <c r="S16" s="57"/>
      <c r="T16" s="25"/>
      <c r="U16" s="10"/>
    </row>
    <row r="17" spans="1:22" ht="16.5" customHeight="1" x14ac:dyDescent="0.35">
      <c r="A17" s="7" t="s">
        <v>6</v>
      </c>
      <c r="B17" s="48">
        <v>18082355</v>
      </c>
      <c r="C17" s="48">
        <v>20030049</v>
      </c>
      <c r="D17" s="48">
        <v>16072374.734999999</v>
      </c>
      <c r="E17" s="48">
        <v>15120830.946</v>
      </c>
      <c r="F17" s="48">
        <v>13384378.984999999</v>
      </c>
      <c r="G17" s="55" t="e">
        <f>実数!#REF!-'25'!G17</f>
        <v>#REF!</v>
      </c>
      <c r="H17" s="55" t="e">
        <f>実数!#REF!-'25'!H17</f>
        <v>#REF!</v>
      </c>
      <c r="I17" s="55" t="e">
        <f>実数!#REF!-'25'!I17</f>
        <v>#REF!</v>
      </c>
      <c r="J17" s="55" t="e">
        <f>実数!#REF!-'25'!J17</f>
        <v>#REF!</v>
      </c>
      <c r="K17" s="55" t="e">
        <f>実数!#REF!-'25'!K17</f>
        <v>#REF!</v>
      </c>
      <c r="L17" s="55" t="e">
        <f>実数!#REF!-'25'!L17</f>
        <v>#REF!</v>
      </c>
      <c r="M17" s="55" t="e">
        <f>実数!#REF!-'25'!M17</f>
        <v>#REF!</v>
      </c>
      <c r="N17" s="55" t="e">
        <f>実数!#REF!-'25'!N17</f>
        <v>#REF!</v>
      </c>
      <c r="O17" s="55" t="e">
        <f>実数!#REF!-'25'!O17</f>
        <v>#REF!</v>
      </c>
      <c r="P17" s="55" t="e">
        <f>実数!#REF!-'25'!P17</f>
        <v>#REF!</v>
      </c>
      <c r="Q17" s="55">
        <f>実数!B17-'25'!Q17</f>
        <v>-8038514</v>
      </c>
      <c r="R17" s="55">
        <f>実数!C17-'25'!R17</f>
        <v>-8388595</v>
      </c>
      <c r="S17" s="55">
        <f>実数!D17-'25'!S17</f>
        <v>-9048474</v>
      </c>
      <c r="T17" s="24" t="s">
        <v>17</v>
      </c>
      <c r="U17" s="10"/>
      <c r="V17" s="15"/>
    </row>
    <row r="18" spans="1:22" ht="9.75" customHeight="1" x14ac:dyDescent="0.35">
      <c r="A18" s="7"/>
      <c r="B18" s="48"/>
      <c r="C18" s="48"/>
      <c r="D18" s="48"/>
      <c r="E18" s="48"/>
      <c r="F18" s="48"/>
      <c r="G18" s="55"/>
      <c r="H18" s="55"/>
      <c r="I18" s="55"/>
      <c r="J18" s="55"/>
      <c r="K18" s="55"/>
      <c r="L18" s="55"/>
      <c r="M18" s="55"/>
      <c r="N18" s="56"/>
      <c r="O18" s="57"/>
      <c r="P18" s="57"/>
      <c r="Q18" s="57"/>
      <c r="R18" s="57"/>
      <c r="S18" s="57"/>
      <c r="T18" s="25"/>
      <c r="U18" s="10"/>
    </row>
    <row r="19" spans="1:22" ht="17.149999999999999" customHeight="1" x14ac:dyDescent="0.35">
      <c r="A19" s="7" t="s">
        <v>29</v>
      </c>
      <c r="B19" s="48">
        <v>33256584</v>
      </c>
      <c r="C19" s="48">
        <v>35235084</v>
      </c>
      <c r="D19" s="48">
        <v>31345326</v>
      </c>
      <c r="E19" s="48">
        <v>29556920</v>
      </c>
      <c r="F19" s="48">
        <v>27104833</v>
      </c>
      <c r="G19" s="55" t="e">
        <f>実数!#REF!-'25'!G19</f>
        <v>#REF!</v>
      </c>
      <c r="H19" s="55" t="e">
        <f>実数!#REF!-'25'!H19</f>
        <v>#REF!</v>
      </c>
      <c r="I19" s="55" t="e">
        <f>実数!#REF!-'25'!I19</f>
        <v>#REF!</v>
      </c>
      <c r="J19" s="55" t="e">
        <f>実数!#REF!-'25'!J19</f>
        <v>#REF!</v>
      </c>
      <c r="K19" s="55" t="e">
        <f>実数!#REF!-'25'!K19</f>
        <v>#REF!</v>
      </c>
      <c r="L19" s="55" t="e">
        <f>実数!#REF!-'25'!L19</f>
        <v>#REF!</v>
      </c>
      <c r="M19" s="55" t="e">
        <f>実数!#REF!-'25'!M19</f>
        <v>#REF!</v>
      </c>
      <c r="N19" s="55" t="e">
        <f>実数!#REF!-'25'!N19</f>
        <v>#REF!</v>
      </c>
      <c r="O19" s="55" t="e">
        <f>実数!#REF!-'25'!O19</f>
        <v>#REF!</v>
      </c>
      <c r="P19" s="55" t="e">
        <f>実数!#REF!-'25'!P19</f>
        <v>#REF!</v>
      </c>
      <c r="Q19" s="55">
        <f>実数!B20-'25'!Q19</f>
        <v>-5965195</v>
      </c>
      <c r="R19" s="55">
        <f>実数!C20-'25'!R19</f>
        <v>-5593933</v>
      </c>
      <c r="S19" s="55">
        <f>実数!D20-'25'!S19</f>
        <v>-6109662</v>
      </c>
      <c r="T19" s="25" t="s">
        <v>7</v>
      </c>
      <c r="U19" s="10"/>
      <c r="V19" s="15"/>
    </row>
    <row r="20" spans="1:22" ht="9.75" customHeight="1" x14ac:dyDescent="0.35">
      <c r="A20" s="7"/>
      <c r="B20" s="48"/>
      <c r="C20" s="48"/>
      <c r="D20" s="48"/>
      <c r="E20" s="48"/>
      <c r="F20" s="48"/>
      <c r="G20" s="55"/>
      <c r="H20" s="55"/>
      <c r="I20" s="55"/>
      <c r="J20" s="55"/>
      <c r="K20" s="55"/>
      <c r="L20" s="55"/>
      <c r="M20" s="55"/>
      <c r="N20" s="56"/>
      <c r="O20" s="57"/>
      <c r="P20" s="57"/>
      <c r="Q20" s="57"/>
      <c r="R20" s="57"/>
      <c r="S20" s="57"/>
      <c r="T20" s="25"/>
      <c r="U20" s="10"/>
    </row>
    <row r="21" spans="1:22" ht="17.149999999999999" customHeight="1" x14ac:dyDescent="0.35">
      <c r="A21" s="7" t="s">
        <v>30</v>
      </c>
      <c r="B21" s="48">
        <v>15174229</v>
      </c>
      <c r="C21" s="48">
        <v>15205035</v>
      </c>
      <c r="D21" s="48">
        <v>15272951.265000001</v>
      </c>
      <c r="E21" s="48">
        <v>14436089.054</v>
      </c>
      <c r="F21" s="48">
        <v>13720454.015000001</v>
      </c>
      <c r="G21" s="55" t="e">
        <f>実数!#REF!-'25'!G21</f>
        <v>#REF!</v>
      </c>
      <c r="H21" s="55" t="e">
        <f>実数!#REF!-'25'!H21</f>
        <v>#REF!</v>
      </c>
      <c r="I21" s="55" t="e">
        <f>実数!#REF!-'25'!I21</f>
        <v>#REF!</v>
      </c>
      <c r="J21" s="55" t="e">
        <f>実数!#REF!-'25'!J21</f>
        <v>#REF!</v>
      </c>
      <c r="K21" s="55" t="e">
        <f>実数!#REF!-'25'!K21</f>
        <v>#REF!</v>
      </c>
      <c r="L21" s="55" t="e">
        <f>実数!#REF!-'25'!L21</f>
        <v>#REF!</v>
      </c>
      <c r="M21" s="55" t="e">
        <f>実数!#REF!-'25'!M21</f>
        <v>#REF!</v>
      </c>
      <c r="N21" s="55" t="e">
        <f>実数!#REF!-'25'!N21</f>
        <v>#REF!</v>
      </c>
      <c r="O21" s="55" t="e">
        <f>実数!#REF!-'25'!O21</f>
        <v>#REF!</v>
      </c>
      <c r="P21" s="55" t="e">
        <f>実数!#REF!-'25'!P21</f>
        <v>#REF!</v>
      </c>
      <c r="Q21" s="55">
        <f>実数!B22-'25'!Q21</f>
        <v>-5060527</v>
      </c>
      <c r="R21" s="55">
        <f>実数!C22-'25'!R21</f>
        <v>-5215657</v>
      </c>
      <c r="S21" s="55">
        <f>実数!D22-'25'!S21</f>
        <v>-5194609</v>
      </c>
      <c r="T21" s="25" t="s">
        <v>8</v>
      </c>
      <c r="U21" s="10"/>
      <c r="V21" s="15"/>
    </row>
    <row r="22" spans="1:22" ht="9.75" customHeight="1" x14ac:dyDescent="0.35">
      <c r="A22" s="7"/>
      <c r="B22" s="48"/>
      <c r="C22" s="48"/>
      <c r="D22" s="48"/>
      <c r="E22" s="48"/>
      <c r="F22" s="48"/>
      <c r="G22" s="55"/>
      <c r="H22" s="55"/>
      <c r="I22" s="55"/>
      <c r="J22" s="55"/>
      <c r="K22" s="55"/>
      <c r="L22" s="55"/>
      <c r="M22" s="55"/>
      <c r="N22" s="56"/>
      <c r="O22" s="57"/>
      <c r="P22" s="57"/>
      <c r="Q22" s="57"/>
      <c r="R22" s="57"/>
      <c r="S22" s="57"/>
      <c r="T22" s="25"/>
      <c r="U22" s="10"/>
    </row>
    <row r="23" spans="1:22" ht="17.149999999999999" customHeight="1" x14ac:dyDescent="0.35">
      <c r="A23" s="7" t="s">
        <v>39</v>
      </c>
      <c r="B23" s="48">
        <v>-6432847</v>
      </c>
      <c r="C23" s="48">
        <v>-6335877</v>
      </c>
      <c r="D23" s="48">
        <v>-6778956.2650000006</v>
      </c>
      <c r="E23" s="48">
        <v>-6041003.0539999995</v>
      </c>
      <c r="F23" s="48">
        <v>-5128484.0150000006</v>
      </c>
      <c r="G23" s="55" t="e">
        <f>実数!#REF!-'25'!G23</f>
        <v>#REF!</v>
      </c>
      <c r="H23" s="55" t="e">
        <f>実数!#REF!-'25'!H23</f>
        <v>#REF!</v>
      </c>
      <c r="I23" s="55" t="e">
        <f>実数!#REF!-'25'!I23</f>
        <v>#REF!</v>
      </c>
      <c r="J23" s="55" t="e">
        <f>実数!#REF!-'25'!J23</f>
        <v>#REF!</v>
      </c>
      <c r="K23" s="55" t="e">
        <f>実数!#REF!-'25'!K23</f>
        <v>#REF!</v>
      </c>
      <c r="L23" s="55" t="e">
        <f>実数!#REF!-'25'!L23</f>
        <v>#REF!</v>
      </c>
      <c r="M23" s="55" t="e">
        <f>実数!#REF!-'25'!M23</f>
        <v>#REF!</v>
      </c>
      <c r="N23" s="55" t="e">
        <f>実数!#REF!-'25'!N23</f>
        <v>#REF!</v>
      </c>
      <c r="O23" s="55" t="e">
        <f>実数!#REF!-'25'!O23</f>
        <v>#REF!</v>
      </c>
      <c r="P23" s="55" t="e">
        <f>実数!#REF!-'25'!P23</f>
        <v>#REF!</v>
      </c>
      <c r="Q23" s="55">
        <f>実数!B24-'25'!Q23</f>
        <v>2794364</v>
      </c>
      <c r="R23" s="55">
        <f>実数!C24-'25'!R23</f>
        <v>3470617</v>
      </c>
      <c r="S23" s="55">
        <f>実数!D24-'25'!S23</f>
        <v>3303181</v>
      </c>
      <c r="T23" s="24" t="s">
        <v>20</v>
      </c>
      <c r="U23" s="10"/>
      <c r="V23" s="15"/>
    </row>
    <row r="24" spans="1:22" ht="9.75" customHeight="1" x14ac:dyDescent="0.35">
      <c r="A24" s="7"/>
      <c r="B24" s="48"/>
      <c r="C24" s="48"/>
      <c r="D24" s="48"/>
      <c r="E24" s="48"/>
      <c r="F24" s="48"/>
      <c r="G24" s="55"/>
      <c r="H24" s="55"/>
      <c r="I24" s="55"/>
      <c r="J24" s="55"/>
      <c r="K24" s="55"/>
      <c r="L24" s="56"/>
      <c r="M24" s="58"/>
      <c r="N24" s="56"/>
      <c r="O24" s="57"/>
      <c r="P24" s="57"/>
      <c r="Q24" s="57"/>
      <c r="R24" s="57"/>
      <c r="S24" s="57"/>
      <c r="T24" s="25"/>
      <c r="U24" s="10"/>
    </row>
    <row r="25" spans="1:22" ht="17.149999999999999" customHeight="1" x14ac:dyDescent="0.35">
      <c r="A25" s="7" t="s">
        <v>29</v>
      </c>
      <c r="B25" s="48">
        <v>5958093</v>
      </c>
      <c r="C25" s="48">
        <v>6094853</v>
      </c>
      <c r="D25" s="48">
        <v>5769974</v>
      </c>
      <c r="E25" s="48">
        <v>5719560</v>
      </c>
      <c r="F25" s="48">
        <v>5971267</v>
      </c>
      <c r="G25" s="55" t="e">
        <f>実数!#REF!-'25'!G25</f>
        <v>#REF!</v>
      </c>
      <c r="H25" s="55" t="e">
        <f>実数!#REF!-'25'!H25</f>
        <v>#REF!</v>
      </c>
      <c r="I25" s="55" t="e">
        <f>実数!#REF!-'25'!I25</f>
        <v>#REF!</v>
      </c>
      <c r="J25" s="55" t="e">
        <f>実数!#REF!-'25'!J25</f>
        <v>#REF!</v>
      </c>
      <c r="K25" s="55" t="e">
        <f>実数!#REF!-'25'!K25</f>
        <v>#REF!</v>
      </c>
      <c r="L25" s="55" t="e">
        <f>実数!#REF!-'25'!L25</f>
        <v>#REF!</v>
      </c>
      <c r="M25" s="55" t="e">
        <f>実数!#REF!-'25'!M25</f>
        <v>#REF!</v>
      </c>
      <c r="N25" s="55" t="e">
        <f>実数!#REF!-'25'!N25</f>
        <v>#REF!</v>
      </c>
      <c r="O25" s="55" t="e">
        <f>実数!#REF!-'25'!O25</f>
        <v>#REF!</v>
      </c>
      <c r="P25" s="55" t="e">
        <f>実数!#REF!-'25'!P25</f>
        <v>#REF!</v>
      </c>
      <c r="Q25" s="55">
        <f>実数!B26-'25'!Q25</f>
        <v>-1996920</v>
      </c>
      <c r="R25" s="55">
        <f>実数!C26-'25'!R25</f>
        <v>-1741423</v>
      </c>
      <c r="S25" s="55">
        <f>実数!D26-'25'!S25</f>
        <v>-1812652</v>
      </c>
      <c r="T25" s="63" t="s">
        <v>76</v>
      </c>
    </row>
    <row r="26" spans="1:22" ht="9.75" customHeight="1" x14ac:dyDescent="0.35">
      <c r="A26" s="7"/>
      <c r="B26" s="48"/>
      <c r="C26" s="48"/>
      <c r="D26" s="48"/>
      <c r="E26" s="48"/>
      <c r="F26" s="48"/>
      <c r="G26" s="55"/>
      <c r="H26" s="55"/>
      <c r="I26" s="55"/>
      <c r="J26" s="55"/>
      <c r="K26" s="55"/>
      <c r="L26" s="55"/>
      <c r="M26" s="55"/>
      <c r="N26" s="56"/>
      <c r="O26" s="57"/>
      <c r="P26" s="57"/>
      <c r="Q26" s="57"/>
      <c r="R26" s="57"/>
      <c r="S26" s="57"/>
      <c r="T26" s="25"/>
      <c r="U26" s="10"/>
    </row>
    <row r="27" spans="1:22" ht="17.149999999999999" customHeight="1" x14ac:dyDescent="0.35">
      <c r="A27" s="7" t="s">
        <v>30</v>
      </c>
      <c r="B27" s="48">
        <v>12390940</v>
      </c>
      <c r="C27" s="48">
        <v>12430730</v>
      </c>
      <c r="D27" s="48">
        <v>12548930.265000001</v>
      </c>
      <c r="E27" s="48">
        <v>11760563.054</v>
      </c>
      <c r="F27" s="48">
        <v>11099751.015000001</v>
      </c>
      <c r="G27" s="55" t="e">
        <f>実数!#REF!-'25'!G27</f>
        <v>#REF!</v>
      </c>
      <c r="H27" s="55" t="e">
        <f>実数!#REF!-'25'!H27</f>
        <v>#REF!</v>
      </c>
      <c r="I27" s="55" t="e">
        <f>実数!#REF!-'25'!I27</f>
        <v>#REF!</v>
      </c>
      <c r="J27" s="55" t="e">
        <f>実数!#REF!-'25'!J27</f>
        <v>#REF!</v>
      </c>
      <c r="K27" s="55" t="e">
        <f>実数!#REF!-'25'!K27</f>
        <v>#REF!</v>
      </c>
      <c r="L27" s="55" t="e">
        <f>実数!#REF!-'25'!L27</f>
        <v>#REF!</v>
      </c>
      <c r="M27" s="55" t="e">
        <f>実数!#REF!-'25'!M27</f>
        <v>#REF!</v>
      </c>
      <c r="N27" s="55" t="e">
        <f>実数!#REF!-'25'!N27</f>
        <v>#REF!</v>
      </c>
      <c r="O27" s="55" t="e">
        <f>実数!#REF!-'25'!O27</f>
        <v>#REF!</v>
      </c>
      <c r="P27" s="55" t="e">
        <f>実数!#REF!-'25'!P27</f>
        <v>#REF!</v>
      </c>
      <c r="Q27" s="55">
        <f>実数!B28-'25'!Q27</f>
        <v>-5336438</v>
      </c>
      <c r="R27" s="55">
        <f>実数!C28-'25'!R27</f>
        <v>-5001146</v>
      </c>
      <c r="S27" s="55">
        <f>実数!D28-'25'!S27</f>
        <v>-4917620</v>
      </c>
      <c r="T27" s="25" t="s">
        <v>8</v>
      </c>
      <c r="U27" s="10"/>
      <c r="V27" s="15"/>
    </row>
    <row r="28" spans="1:22" ht="9.75" customHeight="1" x14ac:dyDescent="0.35">
      <c r="A28" s="7"/>
      <c r="B28" s="48"/>
      <c r="C28" s="48"/>
      <c r="D28" s="48"/>
      <c r="E28" s="48"/>
      <c r="F28" s="48"/>
      <c r="G28" s="55"/>
      <c r="H28" s="55"/>
      <c r="I28" s="55"/>
      <c r="J28" s="55"/>
      <c r="K28" s="55"/>
      <c r="L28" s="56"/>
      <c r="M28" s="58"/>
      <c r="N28" s="56"/>
      <c r="O28" s="57"/>
      <c r="P28" s="57"/>
      <c r="Q28" s="57"/>
      <c r="R28" s="57"/>
      <c r="S28" s="57"/>
      <c r="T28" s="25"/>
      <c r="U28" s="10"/>
    </row>
    <row r="29" spans="1:22" ht="17.149999999999999" customHeight="1" x14ac:dyDescent="0.35">
      <c r="A29" s="7" t="s">
        <v>40</v>
      </c>
      <c r="B29" s="48">
        <v>24080379</v>
      </c>
      <c r="C29" s="48">
        <v>25920230</v>
      </c>
      <c r="D29" s="48">
        <v>22577199</v>
      </c>
      <c r="E29" s="48">
        <v>20975456</v>
      </c>
      <c r="F29" s="48">
        <v>18354077</v>
      </c>
      <c r="G29" s="55" t="e">
        <f>実数!#REF!-'25'!G29</f>
        <v>#REF!</v>
      </c>
      <c r="H29" s="55" t="e">
        <f>実数!#REF!-'25'!H29</f>
        <v>#REF!</v>
      </c>
      <c r="I29" s="55" t="e">
        <f>実数!#REF!-'25'!I29</f>
        <v>#REF!</v>
      </c>
      <c r="J29" s="55" t="e">
        <f>実数!#REF!-'25'!J29</f>
        <v>#REF!</v>
      </c>
      <c r="K29" s="55" t="e">
        <f>実数!#REF!-'25'!K29</f>
        <v>#REF!</v>
      </c>
      <c r="L29" s="55" t="e">
        <f>実数!#REF!-'25'!L29</f>
        <v>#REF!</v>
      </c>
      <c r="M29" s="55" t="e">
        <f>実数!#REF!-'25'!M29</f>
        <v>#REF!</v>
      </c>
      <c r="N29" s="55" t="e">
        <f>実数!#REF!-'25'!N29</f>
        <v>#REF!</v>
      </c>
      <c r="O29" s="55" t="e">
        <f>実数!#REF!-'25'!O29</f>
        <v>#REF!</v>
      </c>
      <c r="P29" s="55" t="e">
        <f>実数!#REF!-'25'!P29</f>
        <v>#REF!</v>
      </c>
      <c r="Q29" s="55">
        <f>実数!B30-'25'!Q29</f>
        <v>-11211937</v>
      </c>
      <c r="R29" s="55">
        <f>実数!C30-'25'!R29</f>
        <v>-11453442</v>
      </c>
      <c r="S29" s="55">
        <f>実数!D30-'25'!S29</f>
        <v>-11805862</v>
      </c>
      <c r="T29" s="24" t="s">
        <v>21</v>
      </c>
      <c r="U29" s="10"/>
      <c r="V29" s="15"/>
    </row>
    <row r="30" spans="1:22" ht="9.75" customHeight="1" x14ac:dyDescent="0.35">
      <c r="A30" s="7"/>
      <c r="B30" s="48"/>
      <c r="C30" s="48"/>
      <c r="D30" s="48"/>
      <c r="E30" s="48"/>
      <c r="F30" s="48"/>
      <c r="G30" s="55"/>
      <c r="H30" s="55"/>
      <c r="I30" s="55"/>
      <c r="J30" s="55"/>
      <c r="K30" s="55"/>
      <c r="L30" s="55"/>
      <c r="M30" s="55"/>
      <c r="N30" s="56"/>
      <c r="O30" s="57"/>
      <c r="P30" s="57"/>
      <c r="Q30" s="57"/>
      <c r="R30" s="57"/>
      <c r="S30" s="57"/>
      <c r="T30" s="25"/>
      <c r="U30" s="10"/>
    </row>
    <row r="31" spans="1:22" ht="17.149999999999999" customHeight="1" x14ac:dyDescent="0.35">
      <c r="A31" s="7" t="s">
        <v>25</v>
      </c>
      <c r="B31" s="48">
        <v>7542468</v>
      </c>
      <c r="C31" s="48">
        <v>9034980</v>
      </c>
      <c r="D31" s="48">
        <v>6482171</v>
      </c>
      <c r="E31" s="48">
        <v>5871857</v>
      </c>
      <c r="F31" s="48">
        <v>5257584</v>
      </c>
      <c r="G31" s="55" t="e">
        <f>実数!#REF!-'25'!G31</f>
        <v>#REF!</v>
      </c>
      <c r="H31" s="55" t="e">
        <f>実数!#REF!-'25'!H31</f>
        <v>#REF!</v>
      </c>
      <c r="I31" s="55" t="e">
        <f>実数!#REF!-'25'!I31</f>
        <v>#REF!</v>
      </c>
      <c r="J31" s="55" t="e">
        <f>実数!#REF!-'25'!J31</f>
        <v>#REF!</v>
      </c>
      <c r="K31" s="55" t="e">
        <f>実数!#REF!-'25'!K31</f>
        <v>#REF!</v>
      </c>
      <c r="L31" s="55" t="e">
        <f>実数!#REF!-'25'!L31</f>
        <v>#REF!</v>
      </c>
      <c r="M31" s="55" t="e">
        <f>実数!#REF!-'25'!M31</f>
        <v>#REF!</v>
      </c>
      <c r="N31" s="55" t="e">
        <f>実数!#REF!-'25'!N31</f>
        <v>#REF!</v>
      </c>
      <c r="O31" s="55" t="e">
        <f>実数!#REF!-'25'!O31</f>
        <v>#REF!</v>
      </c>
      <c r="P31" s="55" t="e">
        <f>実数!#REF!-'25'!P31</f>
        <v>#REF!</v>
      </c>
      <c r="Q31" s="55">
        <f>実数!B32-'25'!Q31</f>
        <v>59291154</v>
      </c>
      <c r="R31" s="55">
        <f>実数!C32-'25'!R31</f>
        <v>50685125</v>
      </c>
      <c r="S31" s="55">
        <f>実数!D32-'25'!S31</f>
        <v>62631143</v>
      </c>
      <c r="T31" s="24" t="s">
        <v>18</v>
      </c>
      <c r="U31" s="10"/>
      <c r="V31" s="15"/>
    </row>
    <row r="32" spans="1:22" ht="9.75" customHeight="1" x14ac:dyDescent="0.35">
      <c r="A32" s="7"/>
      <c r="B32" s="48"/>
      <c r="C32" s="48"/>
      <c r="D32" s="48"/>
      <c r="E32" s="48"/>
      <c r="F32" s="48"/>
      <c r="G32" s="55"/>
      <c r="H32" s="55"/>
      <c r="I32" s="55"/>
      <c r="J32" s="55"/>
      <c r="K32" s="55"/>
      <c r="L32" s="56"/>
      <c r="M32" s="58"/>
      <c r="N32" s="56"/>
      <c r="O32" s="57"/>
      <c r="P32" s="57"/>
      <c r="Q32" s="57"/>
      <c r="R32" s="57"/>
      <c r="S32" s="57"/>
      <c r="T32" s="25"/>
      <c r="U32" s="10"/>
    </row>
    <row r="33" spans="1:22" ht="17.149999999999999" customHeight="1" x14ac:dyDescent="0.35">
      <c r="A33" s="7" t="s">
        <v>29</v>
      </c>
      <c r="B33" s="48">
        <v>9513689</v>
      </c>
      <c r="C33" s="48">
        <v>11089483</v>
      </c>
      <c r="D33" s="48">
        <v>8551900</v>
      </c>
      <c r="E33" s="48">
        <v>7976766</v>
      </c>
      <c r="F33" s="48">
        <v>7366029</v>
      </c>
      <c r="G33" s="55" t="e">
        <f>実数!#REF!-'25'!G33</f>
        <v>#REF!</v>
      </c>
      <c r="H33" s="55" t="e">
        <f>実数!#REF!-'25'!H33</f>
        <v>#REF!</v>
      </c>
      <c r="I33" s="55" t="e">
        <f>実数!#REF!-'25'!I33</f>
        <v>#REF!</v>
      </c>
      <c r="J33" s="55" t="e">
        <f>実数!#REF!-'25'!J33</f>
        <v>#REF!</v>
      </c>
      <c r="K33" s="55" t="e">
        <f>実数!#REF!-'25'!K33</f>
        <v>#REF!</v>
      </c>
      <c r="L33" s="55" t="e">
        <f>実数!#REF!-'25'!L33</f>
        <v>#REF!</v>
      </c>
      <c r="M33" s="55" t="e">
        <f>実数!#REF!-'25'!M33</f>
        <v>#REF!</v>
      </c>
      <c r="N33" s="55" t="e">
        <f>実数!#REF!-'25'!N33</f>
        <v>#REF!</v>
      </c>
      <c r="O33" s="55" t="e">
        <f>実数!#REF!-'25'!O33</f>
        <v>#REF!</v>
      </c>
      <c r="P33" s="55" t="e">
        <f>実数!#REF!-'25'!P33</f>
        <v>#REF!</v>
      </c>
      <c r="Q33" s="55">
        <f>実数!B34-'25'!Q33</f>
        <v>33592674</v>
      </c>
      <c r="R33" s="55">
        <f>実数!C34-'25'!R33</f>
        <v>26732857</v>
      </c>
      <c r="S33" s="55">
        <f>実数!D34-'25'!S33</f>
        <v>37707678</v>
      </c>
      <c r="T33" s="25" t="s">
        <v>9</v>
      </c>
      <c r="U33" s="10"/>
      <c r="V33" s="15"/>
    </row>
    <row r="34" spans="1:22" ht="9.75" customHeight="1" x14ac:dyDescent="0.35">
      <c r="A34" s="7"/>
      <c r="B34" s="48"/>
      <c r="C34" s="48"/>
      <c r="D34" s="48"/>
      <c r="E34" s="48"/>
      <c r="F34" s="48"/>
      <c r="G34" s="55"/>
      <c r="H34" s="55"/>
      <c r="I34" s="55"/>
      <c r="J34" s="55"/>
      <c r="K34" s="55"/>
      <c r="L34" s="55"/>
      <c r="M34" s="55"/>
      <c r="N34" s="56"/>
      <c r="O34" s="57"/>
      <c r="P34" s="57"/>
      <c r="Q34" s="57"/>
      <c r="R34" s="57"/>
      <c r="S34" s="57"/>
      <c r="T34" s="25"/>
      <c r="U34" s="10"/>
    </row>
    <row r="35" spans="1:22" ht="17.149999999999999" customHeight="1" x14ac:dyDescent="0.35">
      <c r="A35" s="7" t="s">
        <v>30</v>
      </c>
      <c r="B35" s="48">
        <v>1971221</v>
      </c>
      <c r="C35" s="48">
        <v>2054503</v>
      </c>
      <c r="D35" s="48">
        <v>2069729</v>
      </c>
      <c r="E35" s="48">
        <v>2104909</v>
      </c>
      <c r="F35" s="48">
        <v>2108445</v>
      </c>
      <c r="G35" s="55" t="e">
        <f>実数!#REF!-'25'!G35</f>
        <v>#REF!</v>
      </c>
      <c r="H35" s="55" t="e">
        <f>実数!#REF!-'25'!H35</f>
        <v>#REF!</v>
      </c>
      <c r="I35" s="55" t="e">
        <f>実数!#REF!-'25'!I35</f>
        <v>#REF!</v>
      </c>
      <c r="J35" s="55" t="e">
        <f>実数!#REF!-'25'!J35</f>
        <v>#REF!</v>
      </c>
      <c r="K35" s="55" t="e">
        <f>実数!#REF!-'25'!K35</f>
        <v>#REF!</v>
      </c>
      <c r="L35" s="55" t="e">
        <f>実数!#REF!-'25'!L35</f>
        <v>#REF!</v>
      </c>
      <c r="M35" s="55" t="e">
        <f>実数!#REF!-'25'!M35</f>
        <v>#REF!</v>
      </c>
      <c r="N35" s="55" t="e">
        <f>実数!#REF!-'25'!N35</f>
        <v>#REF!</v>
      </c>
      <c r="O35" s="55" t="e">
        <f>実数!#REF!-'25'!O35</f>
        <v>#REF!</v>
      </c>
      <c r="P35" s="55" t="e">
        <f>実数!#REF!-'25'!P35</f>
        <v>#REF!</v>
      </c>
      <c r="Q35" s="55">
        <f>実数!B36-'25'!Q35</f>
        <v>-905981</v>
      </c>
      <c r="R35" s="55">
        <f>実数!C36-'25'!R35</f>
        <v>-789888</v>
      </c>
      <c r="S35" s="55">
        <f>実数!D36-'25'!S35</f>
        <v>-719102</v>
      </c>
      <c r="T35" s="25" t="s">
        <v>8</v>
      </c>
      <c r="U35" s="10"/>
      <c r="V35" s="15"/>
    </row>
    <row r="36" spans="1:22" ht="9.75" customHeight="1" x14ac:dyDescent="0.35">
      <c r="A36" s="7"/>
      <c r="B36" s="48"/>
      <c r="C36" s="48"/>
      <c r="D36" s="48"/>
      <c r="E36" s="48"/>
      <c r="F36" s="48"/>
      <c r="G36" s="55"/>
      <c r="H36" s="55"/>
      <c r="I36" s="55"/>
      <c r="J36" s="55"/>
      <c r="K36" s="55"/>
      <c r="L36" s="55"/>
      <c r="M36" s="55"/>
      <c r="N36" s="56"/>
      <c r="O36" s="57"/>
      <c r="P36" s="57"/>
      <c r="Q36" s="57"/>
      <c r="R36" s="57"/>
      <c r="S36" s="57"/>
      <c r="T36" s="25"/>
      <c r="U36" s="10"/>
    </row>
    <row r="37" spans="1:22" ht="17.149999999999999" customHeight="1" x14ac:dyDescent="0.35">
      <c r="A37" s="7" t="s">
        <v>26</v>
      </c>
      <c r="B37" s="48">
        <v>652529</v>
      </c>
      <c r="C37" s="48">
        <v>480365</v>
      </c>
      <c r="D37" s="48">
        <v>444288</v>
      </c>
      <c r="E37" s="48">
        <v>493216</v>
      </c>
      <c r="F37" s="48">
        <v>515866</v>
      </c>
      <c r="G37" s="55" t="e">
        <f>実数!#REF!-'25'!G37</f>
        <v>#REF!</v>
      </c>
      <c r="H37" s="55" t="e">
        <f>実数!#REF!-'25'!H37</f>
        <v>#REF!</v>
      </c>
      <c r="I37" s="55" t="e">
        <f>実数!#REF!-'25'!I37</f>
        <v>#REF!</v>
      </c>
      <c r="J37" s="55" t="e">
        <f>実数!#REF!-'25'!J37</f>
        <v>#REF!</v>
      </c>
      <c r="K37" s="55" t="e">
        <f>実数!#REF!-'25'!K37</f>
        <v>#REF!</v>
      </c>
      <c r="L37" s="55" t="e">
        <f>実数!#REF!-'25'!L37</f>
        <v>#REF!</v>
      </c>
      <c r="M37" s="55" t="e">
        <f>実数!#REF!-'25'!M37</f>
        <v>#REF!</v>
      </c>
      <c r="N37" s="55" t="e">
        <f>実数!#REF!-'25'!N37</f>
        <v>#REF!</v>
      </c>
      <c r="O37" s="55" t="e">
        <f>実数!#REF!-'25'!O37</f>
        <v>#REF!</v>
      </c>
      <c r="P37" s="55" t="e">
        <f>実数!#REF!-'25'!P37</f>
        <v>#REF!</v>
      </c>
      <c r="Q37" s="55">
        <f>実数!B38-'25'!Q37</f>
        <v>-1661858</v>
      </c>
      <c r="R37" s="55">
        <f>実数!C38-'25'!R37</f>
        <v>-1936760</v>
      </c>
      <c r="S37" s="55">
        <f>実数!D38-'25'!S37</f>
        <v>-1964930</v>
      </c>
      <c r="T37" s="24" t="s">
        <v>17</v>
      </c>
      <c r="U37" s="10"/>
      <c r="V37" s="15"/>
    </row>
    <row r="38" spans="1:22" ht="9.75" customHeight="1" x14ac:dyDescent="0.35">
      <c r="A38" s="7"/>
      <c r="B38" s="48"/>
      <c r="C38" s="48"/>
      <c r="D38" s="48"/>
      <c r="E38" s="48"/>
      <c r="F38" s="48"/>
      <c r="G38" s="55"/>
      <c r="H38" s="55"/>
      <c r="I38" s="55"/>
      <c r="J38" s="55"/>
      <c r="K38" s="55"/>
      <c r="L38" s="55"/>
      <c r="M38" s="55"/>
      <c r="N38" s="56"/>
      <c r="O38" s="57"/>
      <c r="P38" s="57"/>
      <c r="Q38" s="57"/>
      <c r="R38" s="57"/>
      <c r="S38" s="57"/>
      <c r="T38" s="25"/>
      <c r="U38" s="10"/>
    </row>
    <row r="39" spans="1:22" ht="17.149999999999999" customHeight="1" x14ac:dyDescent="0.35">
      <c r="A39" s="7" t="s">
        <v>27</v>
      </c>
      <c r="B39" s="48">
        <v>13704881</v>
      </c>
      <c r="C39" s="48">
        <v>14200827</v>
      </c>
      <c r="D39" s="48">
        <v>13480240</v>
      </c>
      <c r="E39" s="48">
        <v>12543625</v>
      </c>
      <c r="F39" s="48">
        <v>10549824</v>
      </c>
      <c r="G39" s="55" t="e">
        <f>実数!#REF!-'25'!G39</f>
        <v>#REF!</v>
      </c>
      <c r="H39" s="55" t="e">
        <f>実数!#REF!-'25'!H39</f>
        <v>#REF!</v>
      </c>
      <c r="I39" s="55" t="e">
        <f>実数!#REF!-'25'!I39</f>
        <v>#REF!</v>
      </c>
      <c r="J39" s="55" t="e">
        <f>実数!#REF!-'25'!J39</f>
        <v>#REF!</v>
      </c>
      <c r="K39" s="55" t="e">
        <f>実数!#REF!-'25'!K39</f>
        <v>#REF!</v>
      </c>
      <c r="L39" s="55" t="e">
        <f>実数!#REF!-'25'!L39</f>
        <v>#REF!</v>
      </c>
      <c r="M39" s="55" t="e">
        <f>実数!#REF!-'25'!M39</f>
        <v>#REF!</v>
      </c>
      <c r="N39" s="55" t="e">
        <f>実数!#REF!-'25'!N39</f>
        <v>#REF!</v>
      </c>
      <c r="O39" s="55" t="e">
        <f>実数!#REF!-'25'!O39</f>
        <v>#REF!</v>
      </c>
      <c r="P39" s="55" t="e">
        <f>実数!#REF!-'25'!P39</f>
        <v>#REF!</v>
      </c>
      <c r="Q39" s="55">
        <f>実数!B40-'25'!Q39</f>
        <v>-7169092</v>
      </c>
      <c r="R39" s="55">
        <f>実数!C40-'25'!R39</f>
        <v>-7209828</v>
      </c>
      <c r="S39" s="55">
        <f>実数!D40-'25'!S39</f>
        <v>-7339825</v>
      </c>
      <c r="T39" s="24" t="s">
        <v>19</v>
      </c>
      <c r="U39" s="10"/>
      <c r="V39" s="15"/>
    </row>
    <row r="40" spans="1:22" ht="9.75" customHeight="1" x14ac:dyDescent="0.35">
      <c r="A40" s="7"/>
      <c r="B40" s="48"/>
      <c r="C40" s="48"/>
      <c r="D40" s="48"/>
      <c r="E40" s="48"/>
      <c r="F40" s="48"/>
      <c r="G40" s="55"/>
      <c r="H40" s="55"/>
      <c r="I40" s="55"/>
      <c r="J40" s="55"/>
      <c r="K40" s="55"/>
      <c r="L40" s="55"/>
      <c r="M40" s="55"/>
      <c r="N40" s="56"/>
      <c r="O40" s="57"/>
      <c r="P40" s="57"/>
      <c r="Q40" s="57"/>
      <c r="R40" s="57"/>
      <c r="S40" s="57"/>
      <c r="T40" s="25"/>
      <c r="U40" s="10"/>
    </row>
    <row r="41" spans="1:22" ht="17.149999999999999" customHeight="1" x14ac:dyDescent="0.35">
      <c r="A41" s="7" t="s">
        <v>28</v>
      </c>
      <c r="B41" s="48">
        <v>2180501</v>
      </c>
      <c r="C41" s="48">
        <v>2204058</v>
      </c>
      <c r="D41" s="48">
        <v>2170500</v>
      </c>
      <c r="E41" s="48">
        <v>2066758</v>
      </c>
      <c r="F41" s="48">
        <v>2030803</v>
      </c>
      <c r="G41" s="55" t="e">
        <f>実数!#REF!-'25'!G41</f>
        <v>#REF!</v>
      </c>
      <c r="H41" s="55" t="e">
        <f>実数!#REF!-'25'!H41</f>
        <v>#REF!</v>
      </c>
      <c r="I41" s="55" t="e">
        <f>実数!#REF!-'25'!I41</f>
        <v>#REF!</v>
      </c>
      <c r="J41" s="55" t="e">
        <f>実数!#REF!-'25'!J41</f>
        <v>#REF!</v>
      </c>
      <c r="K41" s="55" t="e">
        <f>実数!#REF!-'25'!K41</f>
        <v>#REF!</v>
      </c>
      <c r="L41" s="55" t="e">
        <f>実数!#REF!-'25'!L41</f>
        <v>#REF!</v>
      </c>
      <c r="M41" s="55" t="e">
        <f>実数!#REF!-'25'!M41</f>
        <v>#REF!</v>
      </c>
      <c r="N41" s="55" t="e">
        <f>実数!#REF!-'25'!N41</f>
        <v>#REF!</v>
      </c>
      <c r="O41" s="55" t="e">
        <f>実数!#REF!-'25'!O41</f>
        <v>#REF!</v>
      </c>
      <c r="P41" s="55" t="e">
        <f>実数!#REF!-'25'!P41</f>
        <v>#REF!</v>
      </c>
      <c r="Q41" s="55">
        <f>実数!B42-'25'!Q41</f>
        <v>7311345</v>
      </c>
      <c r="R41" s="55">
        <f>実数!C42-'25'!R41</f>
        <v>6850351</v>
      </c>
      <c r="S41" s="55">
        <f>実数!D42-'25'!S41</f>
        <v>7319131</v>
      </c>
      <c r="T41" s="24" t="s">
        <v>15</v>
      </c>
      <c r="U41" s="10"/>
      <c r="V41" s="15"/>
    </row>
    <row r="42" spans="1:22" ht="9.75" customHeight="1" x14ac:dyDescent="0.35">
      <c r="A42" s="7"/>
      <c r="B42" s="48"/>
      <c r="C42" s="48"/>
      <c r="D42" s="48"/>
      <c r="E42" s="48"/>
      <c r="F42" s="48"/>
      <c r="G42" s="55"/>
      <c r="H42" s="55"/>
      <c r="I42" s="55"/>
      <c r="J42" s="55"/>
      <c r="K42" s="55"/>
      <c r="L42" s="56"/>
      <c r="M42" s="58"/>
      <c r="N42" s="56"/>
      <c r="O42" s="57"/>
      <c r="P42" s="57"/>
      <c r="Q42" s="57"/>
      <c r="R42" s="57"/>
      <c r="S42" s="57"/>
      <c r="T42" s="25"/>
      <c r="U42" s="10"/>
    </row>
    <row r="43" spans="1:22" ht="17.149999999999999" customHeight="1" x14ac:dyDescent="0.35">
      <c r="A43" s="7" t="s">
        <v>41</v>
      </c>
      <c r="B43" s="48">
        <v>434823</v>
      </c>
      <c r="C43" s="48">
        <v>445696</v>
      </c>
      <c r="D43" s="48">
        <v>274132</v>
      </c>
      <c r="E43" s="48">
        <v>186378</v>
      </c>
      <c r="F43" s="48">
        <v>158786</v>
      </c>
      <c r="G43" s="55" t="e">
        <f>実数!#REF!-'25'!G43</f>
        <v>#REF!</v>
      </c>
      <c r="H43" s="55" t="e">
        <f>実数!#REF!-'25'!H43</f>
        <v>#REF!</v>
      </c>
      <c r="I43" s="55" t="e">
        <f>実数!#REF!-'25'!I43</f>
        <v>#REF!</v>
      </c>
      <c r="J43" s="55" t="e">
        <f>実数!#REF!-'25'!J43</f>
        <v>#REF!</v>
      </c>
      <c r="K43" s="55" t="e">
        <f>実数!#REF!-'25'!K43</f>
        <v>#REF!</v>
      </c>
      <c r="L43" s="55" t="e">
        <f>実数!#REF!-'25'!L43</f>
        <v>#REF!</v>
      </c>
      <c r="M43" s="55" t="e">
        <f>実数!#REF!-'25'!M43</f>
        <v>#REF!</v>
      </c>
      <c r="N43" s="55" t="e">
        <f>実数!#REF!-'25'!N43</f>
        <v>#REF!</v>
      </c>
      <c r="O43" s="55" t="e">
        <f>実数!#REF!-'25'!O43</f>
        <v>#REF!</v>
      </c>
      <c r="P43" s="55" t="e">
        <f>実数!#REF!-'25'!P43</f>
        <v>#REF!</v>
      </c>
      <c r="Q43" s="55">
        <f>実数!B44-'25'!Q43</f>
        <v>10713912</v>
      </c>
      <c r="R43" s="55">
        <f>実数!C44-'25'!R43</f>
        <v>10683287</v>
      </c>
      <c r="S43" s="55">
        <f>実数!D44-'25'!S43</f>
        <v>10354492</v>
      </c>
      <c r="T43" s="24" t="s">
        <v>22</v>
      </c>
      <c r="U43" s="10"/>
      <c r="V43" s="15"/>
    </row>
    <row r="44" spans="1:22" ht="9.75" customHeight="1" x14ac:dyDescent="0.35">
      <c r="A44" s="7"/>
      <c r="B44" s="48"/>
      <c r="C44" s="48"/>
      <c r="D44" s="48"/>
      <c r="E44" s="48"/>
      <c r="F44" s="48"/>
      <c r="G44" s="55"/>
      <c r="H44" s="55"/>
      <c r="I44" s="55"/>
      <c r="J44" s="55"/>
      <c r="K44" s="55"/>
      <c r="L44" s="56"/>
      <c r="M44" s="58"/>
      <c r="N44" s="56"/>
      <c r="O44" s="57"/>
      <c r="P44" s="57"/>
      <c r="Q44" s="57"/>
      <c r="R44" s="57"/>
      <c r="S44" s="57"/>
      <c r="T44" s="25"/>
      <c r="U44" s="10"/>
    </row>
    <row r="45" spans="1:22" ht="17.149999999999999" customHeight="1" x14ac:dyDescent="0.35">
      <c r="A45" s="7" t="s">
        <v>29</v>
      </c>
      <c r="B45" s="48">
        <v>1246891</v>
      </c>
      <c r="C45" s="48">
        <v>1165498</v>
      </c>
      <c r="D45" s="48">
        <v>928424</v>
      </c>
      <c r="E45" s="48">
        <v>756995</v>
      </c>
      <c r="F45" s="48">
        <v>671044</v>
      </c>
      <c r="G45" s="55" t="e">
        <f>実数!#REF!-'25'!G45</f>
        <v>#REF!</v>
      </c>
      <c r="H45" s="55" t="e">
        <f>実数!#REF!-'25'!H45</f>
        <v>#REF!</v>
      </c>
      <c r="I45" s="55" t="e">
        <f>実数!#REF!-'25'!I45</f>
        <v>#REF!</v>
      </c>
      <c r="J45" s="55" t="e">
        <f>実数!#REF!-'25'!J45</f>
        <v>#REF!</v>
      </c>
      <c r="K45" s="55" t="e">
        <f>実数!#REF!-'25'!K45</f>
        <v>#REF!</v>
      </c>
      <c r="L45" s="55" t="e">
        <f>実数!#REF!-'25'!L45</f>
        <v>#REF!</v>
      </c>
      <c r="M45" s="55" t="e">
        <f>実数!#REF!-'25'!M45</f>
        <v>#REF!</v>
      </c>
      <c r="N45" s="55" t="e">
        <f>実数!#REF!-'25'!N45</f>
        <v>#REF!</v>
      </c>
      <c r="O45" s="55" t="e">
        <f>実数!#REF!-'25'!O45</f>
        <v>#REF!</v>
      </c>
      <c r="P45" s="55" t="e">
        <f>実数!#REF!-'25'!P45</f>
        <v>#REF!</v>
      </c>
      <c r="Q45" s="55">
        <f>実数!B47-'25'!Q45</f>
        <v>231407848</v>
      </c>
      <c r="R45" s="55">
        <f>実数!C47-'25'!R45</f>
        <v>221616870</v>
      </c>
      <c r="S45" s="55">
        <f>実数!D47-'25'!S45</f>
        <v>229967061</v>
      </c>
      <c r="T45" s="25" t="s">
        <v>9</v>
      </c>
      <c r="U45" s="10"/>
      <c r="V45" s="15"/>
    </row>
    <row r="46" spans="1:22" ht="9.75" customHeight="1" x14ac:dyDescent="0.35">
      <c r="A46" s="7"/>
      <c r="B46" s="48"/>
      <c r="C46" s="48"/>
      <c r="D46" s="48"/>
      <c r="E46" s="48"/>
      <c r="F46" s="48"/>
      <c r="G46" s="55"/>
      <c r="H46" s="55"/>
      <c r="I46" s="55"/>
      <c r="J46" s="55"/>
      <c r="K46" s="55"/>
      <c r="L46" s="55"/>
      <c r="M46" s="55"/>
      <c r="N46" s="56"/>
      <c r="O46" s="57"/>
      <c r="P46" s="57"/>
      <c r="Q46" s="57"/>
      <c r="R46" s="57"/>
      <c r="S46" s="57"/>
      <c r="T46" s="25"/>
      <c r="U46" s="10"/>
    </row>
    <row r="47" spans="1:22" ht="17.149999999999999" customHeight="1" x14ac:dyDescent="0.35">
      <c r="A47" s="7" t="s">
        <v>30</v>
      </c>
      <c r="B47" s="48">
        <v>812068</v>
      </c>
      <c r="C47" s="48">
        <v>719802</v>
      </c>
      <c r="D47" s="48">
        <v>654292</v>
      </c>
      <c r="E47" s="48">
        <v>570617</v>
      </c>
      <c r="F47" s="48">
        <v>512258</v>
      </c>
      <c r="G47" s="55" t="e">
        <f>実数!#REF!-'25'!G47</f>
        <v>#REF!</v>
      </c>
      <c r="H47" s="55" t="e">
        <f>実数!#REF!-'25'!H47</f>
        <v>#REF!</v>
      </c>
      <c r="I47" s="55" t="e">
        <f>実数!#REF!-'25'!I47</f>
        <v>#REF!</v>
      </c>
      <c r="J47" s="55" t="e">
        <f>実数!#REF!-'25'!J47</f>
        <v>#REF!</v>
      </c>
      <c r="K47" s="55" t="e">
        <f>実数!#REF!-'25'!K47</f>
        <v>#REF!</v>
      </c>
      <c r="L47" s="55" t="e">
        <f>実数!#REF!-'25'!L47</f>
        <v>#REF!</v>
      </c>
      <c r="M47" s="55" t="e">
        <f>実数!#REF!-'25'!M47</f>
        <v>#REF!</v>
      </c>
      <c r="N47" s="55" t="e">
        <f>実数!#REF!-'25'!N47</f>
        <v>#REF!</v>
      </c>
      <c r="O47" s="55" t="e">
        <f>実数!#REF!-'25'!O47</f>
        <v>#REF!</v>
      </c>
      <c r="P47" s="55" t="e">
        <f>実数!#REF!-'25'!P47</f>
        <v>#REF!</v>
      </c>
      <c r="Q47" s="55" t="e">
        <f>実数!#REF!-'25'!Q47</f>
        <v>#REF!</v>
      </c>
      <c r="R47" s="55" t="e">
        <f>実数!#REF!-'25'!R47</f>
        <v>#REF!</v>
      </c>
      <c r="S47" s="55" t="e">
        <f>実数!#REF!-'25'!S47</f>
        <v>#REF!</v>
      </c>
      <c r="T47" s="25" t="s">
        <v>8</v>
      </c>
      <c r="U47" s="10"/>
      <c r="V47" s="15"/>
    </row>
    <row r="48" spans="1:22" ht="9.75" customHeight="1" x14ac:dyDescent="0.35">
      <c r="A48" s="7"/>
      <c r="B48" s="48"/>
      <c r="C48" s="48"/>
      <c r="D48" s="48"/>
      <c r="E48" s="48"/>
      <c r="F48" s="48"/>
      <c r="G48" s="55"/>
      <c r="H48" s="55"/>
      <c r="I48" s="55"/>
      <c r="J48" s="55"/>
      <c r="K48" s="55"/>
      <c r="L48" s="56"/>
      <c r="M48" s="58"/>
      <c r="N48" s="56"/>
      <c r="O48" s="57"/>
      <c r="P48" s="57"/>
      <c r="Q48" s="57"/>
      <c r="R48" s="57"/>
      <c r="S48" s="57"/>
      <c r="T48" s="25"/>
      <c r="U48" s="10"/>
    </row>
    <row r="49" spans="1:22" ht="17.149999999999999" customHeight="1" x14ac:dyDescent="0.35">
      <c r="A49" s="7" t="s">
        <v>14</v>
      </c>
      <c r="B49" s="48">
        <v>84157677.778076708</v>
      </c>
      <c r="C49" s="48">
        <v>79106088.630190492</v>
      </c>
      <c r="D49" s="48">
        <v>79583273.671833783</v>
      </c>
      <c r="E49" s="48">
        <v>74953352.334355682</v>
      </c>
      <c r="F49" s="48">
        <v>75735245.528432518</v>
      </c>
      <c r="G49" s="55" t="e">
        <f>実数!#REF!-'25'!G49</f>
        <v>#REF!</v>
      </c>
      <c r="H49" s="55" t="e">
        <f>実数!#REF!-'25'!H49</f>
        <v>#REF!</v>
      </c>
      <c r="I49" s="55" t="e">
        <f>実数!#REF!-'25'!I49</f>
        <v>#REF!</v>
      </c>
      <c r="J49" s="55" t="e">
        <f>実数!#REF!-'25'!J49</f>
        <v>#REF!</v>
      </c>
      <c r="K49" s="55" t="e">
        <f>実数!#REF!-'25'!K49</f>
        <v>#REF!</v>
      </c>
      <c r="L49" s="55" t="e">
        <f>実数!#REF!-'25'!L49</f>
        <v>#REF!</v>
      </c>
      <c r="M49" s="55" t="e">
        <f>実数!#REF!-'25'!M49</f>
        <v>#REF!</v>
      </c>
      <c r="N49" s="55" t="e">
        <f>実数!#REF!-'25'!N49</f>
        <v>#REF!</v>
      </c>
      <c r="O49" s="55" t="e">
        <f>実数!#REF!-'25'!O49</f>
        <v>#REF!</v>
      </c>
      <c r="P49" s="55" t="e">
        <f>実数!#REF!-'25'!P49</f>
        <v>#REF!</v>
      </c>
      <c r="Q49" s="55" t="e">
        <f>実数!#REF!-'25'!Q49</f>
        <v>#REF!</v>
      </c>
      <c r="R49" s="55" t="e">
        <f>実数!#REF!-'25'!R49</f>
        <v>#REF!</v>
      </c>
      <c r="S49" s="55" t="e">
        <f>実数!#REF!-'25'!S49</f>
        <v>#REF!</v>
      </c>
      <c r="T49" s="25" t="s">
        <v>10</v>
      </c>
      <c r="U49" s="18"/>
      <c r="V49" s="15"/>
    </row>
    <row r="50" spans="1:22" ht="9.75" customHeight="1" x14ac:dyDescent="0.35">
      <c r="A50" s="7"/>
      <c r="B50" s="48"/>
      <c r="C50" s="48"/>
      <c r="D50" s="48"/>
      <c r="E50" s="48"/>
      <c r="F50" s="48"/>
      <c r="G50" s="55"/>
      <c r="H50" s="55"/>
      <c r="I50" s="55"/>
      <c r="J50" s="55"/>
      <c r="K50" s="55"/>
      <c r="L50" s="55"/>
      <c r="M50" s="55"/>
      <c r="N50" s="56"/>
      <c r="O50" s="57"/>
      <c r="P50" s="57"/>
      <c r="Q50" s="57"/>
      <c r="R50" s="57"/>
      <c r="S50" s="57"/>
      <c r="T50" s="23"/>
      <c r="U50" s="10"/>
    </row>
    <row r="51" spans="1:22" ht="17.149999999999999" customHeight="1" x14ac:dyDescent="0.35">
      <c r="A51" s="7" t="s">
        <v>42</v>
      </c>
      <c r="B51" s="48">
        <v>51324367.778076708</v>
      </c>
      <c r="C51" s="48">
        <v>46575048.630190499</v>
      </c>
      <c r="D51" s="48">
        <v>47373025.671833791</v>
      </c>
      <c r="E51" s="48">
        <v>42269013.334355682</v>
      </c>
      <c r="F51" s="48">
        <v>44957708.528432518</v>
      </c>
      <c r="G51" s="55" t="e">
        <f>実数!#REF!-'25'!G51</f>
        <v>#REF!</v>
      </c>
      <c r="H51" s="55" t="e">
        <f>実数!#REF!-'25'!H51</f>
        <v>#REF!</v>
      </c>
      <c r="I51" s="55" t="e">
        <f>実数!#REF!-'25'!I51</f>
        <v>#REF!</v>
      </c>
      <c r="J51" s="55" t="e">
        <f>実数!#REF!-'25'!J51</f>
        <v>#REF!</v>
      </c>
      <c r="K51" s="55" t="e">
        <f>実数!#REF!-'25'!K51</f>
        <v>#REF!</v>
      </c>
      <c r="L51" s="55" t="e">
        <f>実数!#REF!-'25'!L51</f>
        <v>#REF!</v>
      </c>
      <c r="M51" s="55" t="e">
        <f>実数!#REF!-'25'!M51</f>
        <v>#REF!</v>
      </c>
      <c r="N51" s="55" t="e">
        <f>実数!#REF!-'25'!N51</f>
        <v>#REF!</v>
      </c>
      <c r="O51" s="55" t="e">
        <f>実数!#REF!-'25'!O51</f>
        <v>#REF!</v>
      </c>
      <c r="P51" s="55" t="e">
        <f>実数!#REF!-'25'!P51</f>
        <v>#REF!</v>
      </c>
      <c r="Q51" s="55" t="e">
        <f>実数!#REF!-'25'!Q51</f>
        <v>#REF!</v>
      </c>
      <c r="R51" s="55" t="e">
        <f>実数!#REF!-'25'!R51</f>
        <v>#REF!</v>
      </c>
      <c r="S51" s="55" t="e">
        <f>実数!#REF!-'25'!S51</f>
        <v>#REF!</v>
      </c>
      <c r="T51" s="25" t="s">
        <v>3</v>
      </c>
      <c r="U51" s="10"/>
      <c r="V51" s="15"/>
    </row>
    <row r="52" spans="1:22" ht="9.75" customHeight="1" x14ac:dyDescent="0.35">
      <c r="A52" s="7"/>
      <c r="B52" s="48"/>
      <c r="C52" s="48"/>
      <c r="D52" s="48"/>
      <c r="E52" s="48"/>
      <c r="F52" s="48"/>
      <c r="G52" s="55"/>
      <c r="H52" s="55"/>
      <c r="I52" s="55"/>
      <c r="J52" s="55"/>
      <c r="K52" s="55"/>
      <c r="L52" s="56"/>
      <c r="M52" s="58"/>
      <c r="N52" s="56"/>
      <c r="O52" s="57"/>
      <c r="P52" s="57"/>
      <c r="Q52" s="57"/>
      <c r="R52" s="57"/>
      <c r="S52" s="57"/>
      <c r="T52" s="25"/>
      <c r="U52" s="10"/>
    </row>
    <row r="53" spans="1:22" ht="17.149999999999999" customHeight="1" x14ac:dyDescent="0.35">
      <c r="A53" s="7" t="s">
        <v>31</v>
      </c>
      <c r="B53" s="48">
        <v>44846707.778076708</v>
      </c>
      <c r="C53" s="48">
        <v>41591503.630190499</v>
      </c>
      <c r="D53" s="48">
        <v>43247672.671833791</v>
      </c>
      <c r="E53" s="48">
        <v>39183846.334355682</v>
      </c>
      <c r="F53" s="48">
        <v>41235311.528432518</v>
      </c>
      <c r="G53" s="55" t="e">
        <f>実数!#REF!-'25'!G53</f>
        <v>#REF!</v>
      </c>
      <c r="H53" s="55" t="e">
        <f>実数!#REF!-'25'!H53</f>
        <v>#REF!</v>
      </c>
      <c r="I53" s="55" t="e">
        <f>実数!#REF!-'25'!I53</f>
        <v>#REF!</v>
      </c>
      <c r="J53" s="55" t="e">
        <f>実数!#REF!-'25'!J53</f>
        <v>#REF!</v>
      </c>
      <c r="K53" s="55" t="e">
        <f>実数!#REF!-'25'!K53</f>
        <v>#REF!</v>
      </c>
      <c r="L53" s="55" t="e">
        <f>実数!#REF!-'25'!L53</f>
        <v>#REF!</v>
      </c>
      <c r="M53" s="55" t="e">
        <f>実数!#REF!-'25'!M53</f>
        <v>#REF!</v>
      </c>
      <c r="N53" s="55" t="e">
        <f>実数!#REF!-'25'!N53</f>
        <v>#REF!</v>
      </c>
      <c r="O53" s="55" t="e">
        <f>実数!#REF!-'25'!O53</f>
        <v>#REF!</v>
      </c>
      <c r="P53" s="55" t="e">
        <f>実数!#REF!-'25'!P53</f>
        <v>#REF!</v>
      </c>
      <c r="Q53" s="55" t="e">
        <f>実数!#REF!-'25'!Q53</f>
        <v>#REF!</v>
      </c>
      <c r="R53" s="55" t="e">
        <f>実数!#REF!-'25'!R53</f>
        <v>#REF!</v>
      </c>
      <c r="S53" s="55" t="e">
        <f>実数!#REF!-'25'!S53</f>
        <v>#REF!</v>
      </c>
      <c r="T53" s="25" t="s">
        <v>9</v>
      </c>
      <c r="U53" s="10"/>
      <c r="V53" s="15"/>
    </row>
    <row r="54" spans="1:22" ht="9.75" customHeight="1" x14ac:dyDescent="0.35">
      <c r="A54" s="7"/>
      <c r="B54" s="48"/>
      <c r="C54" s="48"/>
      <c r="D54" s="48"/>
      <c r="E54" s="48"/>
      <c r="F54" s="48"/>
      <c r="G54" s="55"/>
      <c r="H54" s="55"/>
      <c r="I54" s="55"/>
      <c r="J54" s="55"/>
      <c r="K54" s="55"/>
      <c r="L54" s="55"/>
      <c r="M54" s="55"/>
      <c r="N54" s="56"/>
      <c r="O54" s="57"/>
      <c r="P54" s="57"/>
      <c r="Q54" s="57"/>
      <c r="R54" s="57"/>
      <c r="S54" s="57"/>
      <c r="T54" s="25"/>
      <c r="U54" s="10"/>
    </row>
    <row r="55" spans="1:22" ht="17.149999999999999" customHeight="1" x14ac:dyDescent="0.35">
      <c r="A55" s="7" t="s">
        <v>32</v>
      </c>
      <c r="B55" s="48">
        <v>6477660</v>
      </c>
      <c r="C55" s="48">
        <v>4983545</v>
      </c>
      <c r="D55" s="48">
        <v>4125353</v>
      </c>
      <c r="E55" s="48">
        <v>3085167</v>
      </c>
      <c r="F55" s="48">
        <v>3722397</v>
      </c>
      <c r="G55" s="55" t="e">
        <f>実数!#REF!-'25'!G55</f>
        <v>#REF!</v>
      </c>
      <c r="H55" s="55" t="e">
        <f>実数!#REF!-'25'!H55</f>
        <v>#REF!</v>
      </c>
      <c r="I55" s="55" t="e">
        <f>実数!#REF!-'25'!I55</f>
        <v>#REF!</v>
      </c>
      <c r="J55" s="55" t="e">
        <f>実数!#REF!-'25'!J55</f>
        <v>#REF!</v>
      </c>
      <c r="K55" s="55" t="e">
        <f>実数!#REF!-'25'!K55</f>
        <v>#REF!</v>
      </c>
      <c r="L55" s="55" t="e">
        <f>実数!#REF!-'25'!L55</f>
        <v>#REF!</v>
      </c>
      <c r="M55" s="55" t="e">
        <f>実数!#REF!-'25'!M55</f>
        <v>#REF!</v>
      </c>
      <c r="N55" s="55" t="e">
        <f>実数!#REF!-'25'!N55</f>
        <v>#REF!</v>
      </c>
      <c r="O55" s="55" t="e">
        <f>実数!#REF!-'25'!O55</f>
        <v>#REF!</v>
      </c>
      <c r="P55" s="55" t="e">
        <f>実数!#REF!-'25'!P55</f>
        <v>#REF!</v>
      </c>
      <c r="Q55" s="55" t="e">
        <f>実数!#REF!-'25'!Q55</f>
        <v>#REF!</v>
      </c>
      <c r="R55" s="55" t="e">
        <f>実数!#REF!-'25'!R55</f>
        <v>#REF!</v>
      </c>
      <c r="S55" s="55" t="e">
        <f>実数!#REF!-'25'!S55</f>
        <v>#REF!</v>
      </c>
      <c r="T55" s="25" t="s">
        <v>8</v>
      </c>
      <c r="U55" s="10"/>
      <c r="V55" s="15"/>
    </row>
    <row r="56" spans="1:22" ht="9.75" customHeight="1" x14ac:dyDescent="0.35">
      <c r="A56" s="7"/>
      <c r="B56" s="48"/>
      <c r="C56" s="48"/>
      <c r="D56" s="48"/>
      <c r="E56" s="48"/>
      <c r="F56" s="48"/>
      <c r="G56" s="55"/>
      <c r="H56" s="55"/>
      <c r="I56" s="55"/>
      <c r="J56" s="55"/>
      <c r="K56" s="55"/>
      <c r="L56" s="56"/>
      <c r="M56" s="58"/>
      <c r="N56" s="56"/>
      <c r="O56" s="57"/>
      <c r="P56" s="57"/>
      <c r="Q56" s="57"/>
      <c r="R56" s="57"/>
      <c r="S56" s="57"/>
      <c r="T56" s="25"/>
      <c r="U56" s="10"/>
    </row>
    <row r="57" spans="1:22" ht="17.149999999999999" customHeight="1" x14ac:dyDescent="0.35">
      <c r="A57" s="7" t="s">
        <v>43</v>
      </c>
      <c r="B57" s="48">
        <v>-2901866</v>
      </c>
      <c r="C57" s="48">
        <v>-3504045</v>
      </c>
      <c r="D57" s="48">
        <v>-3930213</v>
      </c>
      <c r="E57" s="48">
        <v>-5127693</v>
      </c>
      <c r="F57" s="48">
        <v>-3411147</v>
      </c>
      <c r="G57" s="55" t="e">
        <f>実数!#REF!-'25'!G57</f>
        <v>#REF!</v>
      </c>
      <c r="H57" s="64" t="e">
        <f>実数!#REF!-'25'!H57</f>
        <v>#REF!</v>
      </c>
      <c r="I57" s="55" t="e">
        <f>実数!#REF!-'25'!I57</f>
        <v>#REF!</v>
      </c>
      <c r="J57" s="55" t="e">
        <f>実数!#REF!-'25'!J57</f>
        <v>#REF!</v>
      </c>
      <c r="K57" s="55" t="e">
        <f>実数!#REF!-'25'!K57</f>
        <v>#REF!</v>
      </c>
      <c r="L57" s="55" t="e">
        <f>実数!#REF!-'25'!L57</f>
        <v>#REF!</v>
      </c>
      <c r="M57" s="55" t="e">
        <f>実数!#REF!-'25'!M57</f>
        <v>#REF!</v>
      </c>
      <c r="N57" s="55" t="e">
        <f>実数!#REF!-'25'!N57</f>
        <v>#REF!</v>
      </c>
      <c r="O57" s="55" t="e">
        <f>実数!#REF!-'25'!O57</f>
        <v>#REF!</v>
      </c>
      <c r="P57" s="55" t="e">
        <f>実数!#REF!-'25'!P57</f>
        <v>#REF!</v>
      </c>
      <c r="Q57" s="55" t="e">
        <f>実数!#REF!-'25'!Q57</f>
        <v>#REF!</v>
      </c>
      <c r="R57" s="55" t="e">
        <f>実数!#REF!-'25'!R57</f>
        <v>#REF!</v>
      </c>
      <c r="S57" s="55" t="e">
        <f>実数!#REF!-'25'!S57</f>
        <v>#REF!</v>
      </c>
      <c r="T57" s="25" t="s">
        <v>4</v>
      </c>
      <c r="U57" s="10"/>
      <c r="V57" s="15"/>
    </row>
    <row r="58" spans="1:22" ht="9.75" customHeight="1" x14ac:dyDescent="0.35">
      <c r="A58" s="7"/>
      <c r="B58" s="48"/>
      <c r="C58" s="48"/>
      <c r="D58" s="48"/>
      <c r="E58" s="48"/>
      <c r="F58" s="48"/>
      <c r="G58" s="55"/>
      <c r="H58" s="55"/>
      <c r="I58" s="55"/>
      <c r="J58" s="55"/>
      <c r="K58" s="55"/>
      <c r="L58" s="56"/>
      <c r="M58" s="58"/>
      <c r="N58" s="56"/>
      <c r="O58" s="57"/>
      <c r="P58" s="57"/>
      <c r="Q58" s="57"/>
      <c r="R58" s="57"/>
      <c r="S58" s="57"/>
      <c r="T58" s="25"/>
      <c r="U58" s="10"/>
    </row>
    <row r="59" spans="1:22" ht="17.149999999999999" customHeight="1" x14ac:dyDescent="0.35">
      <c r="A59" s="7" t="s">
        <v>31</v>
      </c>
      <c r="B59" s="53">
        <v>-1645807</v>
      </c>
      <c r="C59" s="53">
        <v>-2319143</v>
      </c>
      <c r="D59" s="53">
        <v>-1589000</v>
      </c>
      <c r="E59" s="53">
        <v>-1983168</v>
      </c>
      <c r="F59" s="53">
        <v>-2059337</v>
      </c>
      <c r="G59" s="55" t="e">
        <f>実数!#REF!-'25'!G59</f>
        <v>#REF!</v>
      </c>
      <c r="H59" s="55" t="e">
        <f>実数!#REF!-'25'!H59</f>
        <v>#REF!</v>
      </c>
      <c r="I59" s="55" t="e">
        <f>実数!#REF!-'25'!I59</f>
        <v>#REF!</v>
      </c>
      <c r="J59" s="55" t="e">
        <f>実数!#REF!-'25'!J59</f>
        <v>#REF!</v>
      </c>
      <c r="K59" s="55" t="e">
        <f>実数!#REF!-'25'!K59</f>
        <v>#REF!</v>
      </c>
      <c r="L59" s="55" t="e">
        <f>実数!#REF!-'25'!L59</f>
        <v>#REF!</v>
      </c>
      <c r="M59" s="55" t="e">
        <f>実数!#REF!-'25'!M59</f>
        <v>#REF!</v>
      </c>
      <c r="N59" s="55" t="e">
        <f>実数!#REF!-'25'!N59</f>
        <v>#REF!</v>
      </c>
      <c r="O59" s="55" t="e">
        <f>実数!#REF!-'25'!O59</f>
        <v>#REF!</v>
      </c>
      <c r="P59" s="55" t="e">
        <f>実数!#REF!-'25'!P59</f>
        <v>#REF!</v>
      </c>
      <c r="Q59" s="55" t="e">
        <f>実数!#REF!-'25'!Q59</f>
        <v>#REF!</v>
      </c>
      <c r="R59" s="55" t="e">
        <f>実数!#REF!-'25'!R59</f>
        <v>#REF!</v>
      </c>
      <c r="S59" s="55" t="e">
        <f>実数!#REF!-'25'!S59</f>
        <v>#REF!</v>
      </c>
      <c r="T59" s="25" t="s">
        <v>9</v>
      </c>
      <c r="U59" s="10"/>
      <c r="V59" s="15"/>
    </row>
    <row r="60" spans="1:22" ht="9.75" customHeight="1" x14ac:dyDescent="0.35">
      <c r="A60" s="7"/>
      <c r="B60" s="53"/>
      <c r="C60" s="53"/>
      <c r="D60" s="53"/>
      <c r="E60" s="53"/>
      <c r="F60" s="53"/>
      <c r="G60" s="55"/>
      <c r="H60" s="55"/>
      <c r="I60" s="55"/>
      <c r="J60" s="55"/>
      <c r="K60" s="55"/>
      <c r="L60" s="55"/>
      <c r="M60" s="55"/>
      <c r="N60" s="56"/>
      <c r="O60" s="57"/>
      <c r="P60" s="57"/>
      <c r="Q60" s="57"/>
      <c r="R60" s="57"/>
      <c r="S60" s="57"/>
      <c r="T60" s="25"/>
      <c r="U60" s="10"/>
    </row>
    <row r="61" spans="1:22" ht="17.149999999999999" customHeight="1" x14ac:dyDescent="0.35">
      <c r="A61" s="7" t="s">
        <v>32</v>
      </c>
      <c r="B61" s="53">
        <v>-1256059</v>
      </c>
      <c r="C61" s="53">
        <v>-1184902</v>
      </c>
      <c r="D61" s="53">
        <v>-2341213</v>
      </c>
      <c r="E61" s="53">
        <v>-3144525</v>
      </c>
      <c r="F61" s="53">
        <v>-1351810</v>
      </c>
      <c r="G61" s="55" t="e">
        <f>実数!#REF!-'25'!G61</f>
        <v>#REF!</v>
      </c>
      <c r="H61" s="55" t="e">
        <f>実数!#REF!-'25'!H61</f>
        <v>#REF!</v>
      </c>
      <c r="I61" s="55" t="e">
        <f>実数!#REF!-'25'!I61</f>
        <v>#REF!</v>
      </c>
      <c r="J61" s="55" t="e">
        <f>実数!#REF!-'25'!J61</f>
        <v>#REF!</v>
      </c>
      <c r="K61" s="55" t="e">
        <f>実数!#REF!-'25'!K61</f>
        <v>#REF!</v>
      </c>
      <c r="L61" s="55" t="e">
        <f>実数!#REF!-'25'!L61</f>
        <v>#REF!</v>
      </c>
      <c r="M61" s="55" t="e">
        <f>実数!#REF!-'25'!M61</f>
        <v>#REF!</v>
      </c>
      <c r="N61" s="55" t="e">
        <f>実数!#REF!-'25'!N61</f>
        <v>#REF!</v>
      </c>
      <c r="O61" s="55" t="e">
        <f>実数!#REF!-'25'!O61</f>
        <v>#REF!</v>
      </c>
      <c r="P61" s="55" t="e">
        <f>実数!#REF!-'25'!P61</f>
        <v>#REF!</v>
      </c>
      <c r="Q61" s="55" t="e">
        <f>実数!#REF!-'25'!Q61</f>
        <v>#REF!</v>
      </c>
      <c r="R61" s="55" t="e">
        <f>実数!#REF!-'25'!R61</f>
        <v>#REF!</v>
      </c>
      <c r="S61" s="55" t="e">
        <f>実数!#REF!-'25'!S61</f>
        <v>#REF!</v>
      </c>
      <c r="T61" s="25" t="s">
        <v>8</v>
      </c>
      <c r="U61" s="10"/>
      <c r="V61" s="15"/>
    </row>
    <row r="62" spans="1:22" ht="9.75" customHeight="1" x14ac:dyDescent="0.35">
      <c r="A62" s="7"/>
      <c r="B62" s="48"/>
      <c r="C62" s="48"/>
      <c r="D62" s="48"/>
      <c r="E62" s="48"/>
      <c r="F62" s="48"/>
      <c r="G62" s="55"/>
      <c r="H62" s="55"/>
      <c r="I62" s="55"/>
      <c r="J62" s="55"/>
      <c r="K62" s="55"/>
      <c r="L62" s="56"/>
      <c r="M62" s="58"/>
      <c r="N62" s="56"/>
      <c r="O62" s="57"/>
      <c r="P62" s="57"/>
      <c r="Q62" s="57"/>
      <c r="R62" s="57"/>
      <c r="S62" s="57"/>
      <c r="T62" s="25"/>
      <c r="U62" s="10"/>
    </row>
    <row r="63" spans="1:22" ht="17.149999999999999" customHeight="1" x14ac:dyDescent="0.35">
      <c r="A63" s="7" t="s">
        <v>44</v>
      </c>
      <c r="B63" s="48">
        <v>35735176</v>
      </c>
      <c r="C63" s="48">
        <v>36035085</v>
      </c>
      <c r="D63" s="48">
        <v>36140461</v>
      </c>
      <c r="E63" s="48">
        <v>37812032</v>
      </c>
      <c r="F63" s="48">
        <v>34188684</v>
      </c>
      <c r="G63" s="55" t="e">
        <f>実数!#REF!-'25'!G63</f>
        <v>#REF!</v>
      </c>
      <c r="H63" s="55" t="e">
        <f>実数!#REF!-'25'!H63</f>
        <v>#REF!</v>
      </c>
      <c r="I63" s="55" t="e">
        <f>実数!#REF!-'25'!I63</f>
        <v>#REF!</v>
      </c>
      <c r="J63" s="55" t="e">
        <f>実数!#REF!-'25'!J63</f>
        <v>#REF!</v>
      </c>
      <c r="K63" s="55" t="e">
        <f>実数!#REF!-'25'!K63</f>
        <v>#REF!</v>
      </c>
      <c r="L63" s="55" t="e">
        <f>実数!#REF!-'25'!L63</f>
        <v>#REF!</v>
      </c>
      <c r="M63" s="55" t="e">
        <f>実数!#REF!-'25'!M63</f>
        <v>#REF!</v>
      </c>
      <c r="N63" s="55" t="e">
        <f>実数!#REF!-'25'!N63</f>
        <v>#REF!</v>
      </c>
      <c r="O63" s="55" t="e">
        <f>実数!#REF!-'25'!O63</f>
        <v>#REF!</v>
      </c>
      <c r="P63" s="55" t="e">
        <f>実数!#REF!-'25'!P63</f>
        <v>#REF!</v>
      </c>
      <c r="Q63" s="55" t="e">
        <f>実数!#REF!-'25'!Q63</f>
        <v>#REF!</v>
      </c>
      <c r="R63" s="55" t="e">
        <f>実数!#REF!-'25'!R63</f>
        <v>#REF!</v>
      </c>
      <c r="S63" s="55" t="e">
        <f>実数!#REF!-'25'!S63</f>
        <v>#REF!</v>
      </c>
      <c r="T63" s="25" t="s">
        <v>5</v>
      </c>
      <c r="U63" s="10"/>
      <c r="V63" s="15"/>
    </row>
    <row r="64" spans="1:22" ht="9.75" customHeight="1" x14ac:dyDescent="0.35">
      <c r="A64" s="7"/>
      <c r="B64" s="48"/>
      <c r="C64" s="48"/>
      <c r="D64" s="48"/>
      <c r="E64" s="48"/>
      <c r="F64" s="48"/>
      <c r="G64" s="55"/>
      <c r="H64" s="55"/>
      <c r="I64" s="55"/>
      <c r="J64" s="55"/>
      <c r="K64" s="55"/>
      <c r="L64" s="56"/>
      <c r="M64" s="58"/>
      <c r="N64" s="56"/>
      <c r="O64" s="57"/>
      <c r="P64" s="57"/>
      <c r="Q64" s="57"/>
      <c r="R64" s="57"/>
      <c r="S64" s="57"/>
      <c r="T64" s="25"/>
      <c r="U64" s="10"/>
    </row>
    <row r="65" spans="1:22" ht="17.149999999999999" customHeight="1" x14ac:dyDescent="0.35">
      <c r="A65" s="7" t="s">
        <v>33</v>
      </c>
      <c r="B65" s="48">
        <v>13547748</v>
      </c>
      <c r="C65" s="48">
        <v>14283986</v>
      </c>
      <c r="D65" s="48">
        <v>15333352</v>
      </c>
      <c r="E65" s="48">
        <v>14742009</v>
      </c>
      <c r="F65" s="48">
        <v>12695795</v>
      </c>
      <c r="G65" s="55" t="e">
        <f>実数!#REF!-'25'!G65</f>
        <v>#REF!</v>
      </c>
      <c r="H65" s="55" t="e">
        <f>実数!#REF!-'25'!H65</f>
        <v>#REF!</v>
      </c>
      <c r="I65" s="55" t="e">
        <f>実数!#REF!-'25'!I65</f>
        <v>#REF!</v>
      </c>
      <c r="J65" s="55" t="e">
        <f>実数!#REF!-'25'!J65</f>
        <v>#REF!</v>
      </c>
      <c r="K65" s="55" t="e">
        <f>実数!#REF!-'25'!K65</f>
        <v>#REF!</v>
      </c>
      <c r="L65" s="55" t="e">
        <f>実数!#REF!-'25'!L65</f>
        <v>#REF!</v>
      </c>
      <c r="M65" s="55" t="e">
        <f>実数!#REF!-'25'!M65</f>
        <v>#REF!</v>
      </c>
      <c r="N65" s="55" t="e">
        <f>実数!#REF!-'25'!N65</f>
        <v>#REF!</v>
      </c>
      <c r="O65" s="55" t="e">
        <f>実数!#REF!-'25'!O65</f>
        <v>#REF!</v>
      </c>
      <c r="P65" s="55" t="e">
        <f>実数!#REF!-'25'!P65</f>
        <v>#REF!</v>
      </c>
      <c r="Q65" s="55" t="e">
        <f>実数!#REF!-'25'!Q65</f>
        <v>#REF!</v>
      </c>
      <c r="R65" s="55" t="e">
        <f>実数!#REF!-'25'!R65</f>
        <v>#REF!</v>
      </c>
      <c r="S65" s="55" t="e">
        <f>実数!#REF!-'25'!S65</f>
        <v>#REF!</v>
      </c>
      <c r="T65" s="25" t="s">
        <v>9</v>
      </c>
      <c r="U65" s="10"/>
      <c r="V65" s="15"/>
    </row>
    <row r="66" spans="1:22" ht="9.75" customHeight="1" x14ac:dyDescent="0.35">
      <c r="A66" s="7"/>
      <c r="B66" s="48"/>
      <c r="C66" s="48"/>
      <c r="D66" s="48"/>
      <c r="E66" s="48"/>
      <c r="F66" s="48"/>
      <c r="G66" s="55"/>
      <c r="H66" s="55"/>
      <c r="I66" s="55"/>
      <c r="J66" s="55"/>
      <c r="K66" s="55"/>
      <c r="L66" s="55"/>
      <c r="M66" s="55"/>
      <c r="N66" s="56"/>
      <c r="O66" s="57"/>
      <c r="P66" s="57"/>
      <c r="Q66" s="57"/>
      <c r="R66" s="57"/>
      <c r="S66" s="57"/>
      <c r="T66" s="25"/>
      <c r="U66" s="10"/>
    </row>
    <row r="67" spans="1:22" ht="17.149999999999999" customHeight="1" x14ac:dyDescent="0.35">
      <c r="A67" s="7" t="s">
        <v>34</v>
      </c>
      <c r="B67" s="48">
        <v>12103209</v>
      </c>
      <c r="C67" s="48">
        <v>11531862</v>
      </c>
      <c r="D67" s="48">
        <v>10239826</v>
      </c>
      <c r="E67" s="48">
        <v>11717614</v>
      </c>
      <c r="F67" s="48">
        <v>9476459</v>
      </c>
      <c r="G67" s="55" t="e">
        <f>実数!#REF!-'25'!G67</f>
        <v>#REF!</v>
      </c>
      <c r="H67" s="55" t="e">
        <f>実数!#REF!-'25'!H67</f>
        <v>#REF!</v>
      </c>
      <c r="I67" s="55" t="e">
        <f>実数!#REF!-'25'!I67</f>
        <v>#REF!</v>
      </c>
      <c r="J67" s="55" t="e">
        <f>実数!#REF!-'25'!J67</f>
        <v>#REF!</v>
      </c>
      <c r="K67" s="55" t="e">
        <f>実数!#REF!-'25'!K67</f>
        <v>#REF!</v>
      </c>
      <c r="L67" s="55" t="e">
        <f>実数!#REF!-'25'!L67</f>
        <v>#REF!</v>
      </c>
      <c r="M67" s="55" t="e">
        <f>実数!#REF!-'25'!M67</f>
        <v>#REF!</v>
      </c>
      <c r="N67" s="55" t="e">
        <f>実数!#REF!-'25'!N67</f>
        <v>#REF!</v>
      </c>
      <c r="O67" s="55" t="e">
        <f>実数!#REF!-'25'!O67</f>
        <v>#REF!</v>
      </c>
      <c r="P67" s="55" t="e">
        <f>実数!#REF!-'25'!P67</f>
        <v>#REF!</v>
      </c>
      <c r="Q67" s="55" t="e">
        <f>実数!#REF!-'25'!Q67</f>
        <v>#REF!</v>
      </c>
      <c r="R67" s="55" t="e">
        <f>実数!#REF!-'25'!R67</f>
        <v>#REF!</v>
      </c>
      <c r="S67" s="55" t="e">
        <f>実数!#REF!-'25'!S67</f>
        <v>#REF!</v>
      </c>
      <c r="T67" s="25" t="s">
        <v>8</v>
      </c>
      <c r="U67" s="10"/>
      <c r="V67" s="15"/>
    </row>
    <row r="68" spans="1:22" ht="9.75" customHeight="1" x14ac:dyDescent="0.35">
      <c r="A68" s="7"/>
      <c r="B68" s="48"/>
      <c r="C68" s="48"/>
      <c r="D68" s="48"/>
      <c r="E68" s="48"/>
      <c r="F68" s="48"/>
      <c r="G68" s="55"/>
      <c r="H68" s="55"/>
      <c r="I68" s="55"/>
      <c r="J68" s="55"/>
      <c r="K68" s="55"/>
      <c r="L68" s="55"/>
      <c r="M68" s="55"/>
      <c r="N68" s="56"/>
      <c r="O68" s="57"/>
      <c r="P68" s="57"/>
      <c r="Q68" s="57"/>
      <c r="R68" s="57"/>
      <c r="S68" s="57"/>
      <c r="T68" s="25"/>
      <c r="U68" s="10"/>
    </row>
    <row r="69" spans="1:22" ht="17.149999999999999" customHeight="1" x14ac:dyDescent="0.35">
      <c r="A69" s="7" t="s">
        <v>35</v>
      </c>
      <c r="B69" s="48">
        <v>10084219</v>
      </c>
      <c r="C69" s="48">
        <v>10219237</v>
      </c>
      <c r="D69" s="48">
        <v>10567283</v>
      </c>
      <c r="E69" s="48">
        <v>11352409</v>
      </c>
      <c r="F69" s="48">
        <v>12016430</v>
      </c>
      <c r="G69" s="55" t="e">
        <f>実数!#REF!-'25'!G69</f>
        <v>#REF!</v>
      </c>
      <c r="H69" s="55" t="e">
        <f>実数!#REF!-'25'!H69</f>
        <v>#REF!</v>
      </c>
      <c r="I69" s="55" t="e">
        <f>実数!#REF!-'25'!I69</f>
        <v>#REF!</v>
      </c>
      <c r="J69" s="55" t="e">
        <f>実数!#REF!-'25'!J69</f>
        <v>#REF!</v>
      </c>
      <c r="K69" s="55" t="e">
        <f>実数!#REF!-'25'!K69</f>
        <v>#REF!</v>
      </c>
      <c r="L69" s="55" t="e">
        <f>実数!#REF!-'25'!L69</f>
        <v>#REF!</v>
      </c>
      <c r="M69" s="55" t="e">
        <f>実数!#REF!-'25'!M69</f>
        <v>#REF!</v>
      </c>
      <c r="N69" s="55" t="e">
        <f>実数!#REF!-'25'!N69</f>
        <v>#REF!</v>
      </c>
      <c r="O69" s="55" t="e">
        <f>実数!#REF!-'25'!O69</f>
        <v>#REF!</v>
      </c>
      <c r="P69" s="55" t="e">
        <f>実数!#REF!-'25'!P69</f>
        <v>#REF!</v>
      </c>
      <c r="Q69" s="55" t="e">
        <f>実数!#REF!-'25'!Q69</f>
        <v>#REF!</v>
      </c>
      <c r="R69" s="55" t="e">
        <f>実数!#REF!-'25'!R69</f>
        <v>#REF!</v>
      </c>
      <c r="S69" s="55" t="e">
        <f>実数!#REF!-'25'!S69</f>
        <v>#REF!</v>
      </c>
      <c r="T69" s="25" t="s">
        <v>11</v>
      </c>
      <c r="U69" s="10"/>
      <c r="V69" s="15"/>
    </row>
    <row r="70" spans="1:22" ht="9.75" customHeight="1" x14ac:dyDescent="0.35">
      <c r="A70" s="7"/>
      <c r="B70" s="48"/>
      <c r="C70" s="48"/>
      <c r="D70" s="48"/>
      <c r="E70" s="48"/>
      <c r="F70" s="48"/>
      <c r="G70" s="55"/>
      <c r="H70" s="55"/>
      <c r="I70" s="55"/>
      <c r="J70" s="55"/>
      <c r="K70" s="55"/>
      <c r="L70" s="56"/>
      <c r="M70" s="58"/>
      <c r="N70" s="56"/>
      <c r="O70" s="57"/>
      <c r="P70" s="57"/>
      <c r="Q70" s="57"/>
      <c r="R70" s="57"/>
      <c r="S70" s="57"/>
      <c r="T70" s="25"/>
      <c r="U70" s="10"/>
    </row>
    <row r="71" spans="1:22" ht="17.149999999999999" customHeight="1" x14ac:dyDescent="0.35">
      <c r="A71" s="7" t="s">
        <v>24</v>
      </c>
      <c r="B71" s="48">
        <v>269160362</v>
      </c>
      <c r="C71" s="48">
        <v>269457354</v>
      </c>
      <c r="D71" s="48">
        <v>268387398</v>
      </c>
      <c r="E71" s="48">
        <v>266249576</v>
      </c>
      <c r="F71" s="48">
        <v>265572427</v>
      </c>
      <c r="G71" s="55" t="e">
        <f>実数!#REF!-'25'!G71</f>
        <v>#REF!</v>
      </c>
      <c r="H71" s="55" t="e">
        <f>実数!#REF!-'25'!H71</f>
        <v>#REF!</v>
      </c>
      <c r="I71" s="55" t="e">
        <f>実数!#REF!-'25'!I71</f>
        <v>#REF!</v>
      </c>
      <c r="J71" s="55" t="e">
        <f>実数!#REF!-'25'!J71</f>
        <v>#REF!</v>
      </c>
      <c r="K71" s="55" t="e">
        <f>実数!#REF!-'25'!K71</f>
        <v>#REF!</v>
      </c>
      <c r="L71" s="55" t="e">
        <f>実数!#REF!-'25'!L71</f>
        <v>#REF!</v>
      </c>
      <c r="M71" s="55" t="e">
        <f>実数!#REF!-'25'!M71</f>
        <v>#REF!</v>
      </c>
      <c r="N71" s="55" t="e">
        <f>実数!#REF!-'25'!N71</f>
        <v>#REF!</v>
      </c>
      <c r="O71" s="55" t="e">
        <f>実数!#REF!-'25'!O71</f>
        <v>#REF!</v>
      </c>
      <c r="P71" s="55" t="e">
        <f>実数!#REF!-'25'!P71</f>
        <v>#REF!</v>
      </c>
      <c r="Q71" s="55" t="e">
        <f>実数!#REF!-'25'!Q71</f>
        <v>#REF!</v>
      </c>
      <c r="R71" s="55" t="e">
        <f>実数!#REF!-'25'!R71</f>
        <v>#REF!</v>
      </c>
      <c r="S71" s="55" t="e">
        <f>実数!#REF!-'25'!S71</f>
        <v>#REF!</v>
      </c>
      <c r="T71" s="25" t="s">
        <v>12</v>
      </c>
      <c r="U71" s="10"/>
      <c r="V71" s="15"/>
    </row>
    <row r="72" spans="1:22" ht="17.149999999999999" customHeight="1" x14ac:dyDescent="0.35">
      <c r="A72" s="9"/>
      <c r="B72" s="49"/>
      <c r="C72" s="50"/>
      <c r="D72" s="50"/>
      <c r="E72" s="51"/>
      <c r="F72" s="51"/>
      <c r="G72" s="59"/>
      <c r="H72" s="60"/>
      <c r="I72" s="60"/>
      <c r="J72" s="60"/>
      <c r="K72" s="60"/>
      <c r="L72" s="59"/>
      <c r="M72" s="61"/>
      <c r="N72" s="59"/>
      <c r="O72" s="62"/>
      <c r="P72" s="62"/>
      <c r="Q72" s="62"/>
      <c r="R72" s="62"/>
      <c r="S72" s="62"/>
      <c r="T72" s="26"/>
      <c r="U72" s="10"/>
    </row>
  </sheetData>
  <phoneticPr fontId="4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I30" sqref="I30"/>
    </sheetView>
  </sheetViews>
  <sheetFormatPr defaultRowHeight="15.5" x14ac:dyDescent="0.3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実数</vt:lpstr>
      <vt:lpstr>増加率</vt:lpstr>
      <vt:lpstr>構成比</vt:lpstr>
      <vt:lpstr>寄与度</vt:lpstr>
      <vt:lpstr>25</vt:lpstr>
      <vt:lpstr>Sheet1</vt:lpstr>
      <vt:lpstr>Sheet2</vt:lpstr>
      <vt:lpstr>'25'!Print_Area</vt:lpstr>
      <vt:lpstr>寄与度!Print_Area</vt:lpstr>
      <vt:lpstr>構成比!Print_Area</vt:lpstr>
      <vt:lpstr>実数!Print_Area</vt:lpstr>
      <vt:lpstr>増加率!Print_Area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KENSNA00003</dc:creator>
  <cp:keywords/>
  <dc:description/>
  <cp:lastModifiedBy>鹿児島県</cp:lastModifiedBy>
  <cp:lastPrinted>2024-03-27T01:02:59Z</cp:lastPrinted>
  <dcterms:created xsi:type="dcterms:W3CDTF">2023-03-09T06:30:37Z</dcterms:created>
  <dcterms:modified xsi:type="dcterms:W3CDTF">2024-05-08T01:18:48Z</dcterms:modified>
</cp:coreProperties>
</file>