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285" windowHeight="8910" tabRatio="898" activeTab="0"/>
  </bookViews>
  <sheets>
    <sheet name="産地別取扱高数量順位" sheetId="1" r:id="rId1"/>
  </sheets>
  <definedNames>
    <definedName name="Q_Work">#REF!</definedName>
    <definedName name="Q_県内県外委託買付_帳票">#REF!</definedName>
    <definedName name="Q_県内県外委託買付_帳票_Excel_">#REF!</definedName>
    <definedName name="Q_県内県外委託買付_部門帳票">#REF!</definedName>
    <definedName name="TGP_PRT">#REF!</definedName>
  </definedNames>
  <calcPr fullCalcOnLoad="1"/>
</workbook>
</file>

<file path=xl/sharedStrings.xml><?xml version="1.0" encoding="utf-8"?>
<sst xmlns="http://schemas.openxmlformats.org/spreadsheetml/2006/main" count="497" uniqueCount="177">
  <si>
    <t>～</t>
  </si>
  <si>
    <t>産地別取扱高数量順位</t>
  </si>
  <si>
    <t>対比％</t>
  </si>
  <si>
    <t>本 年 度 主 要 品 目</t>
  </si>
  <si>
    <t>順</t>
  </si>
  <si>
    <t>産地</t>
  </si>
  <si>
    <t>全体比</t>
  </si>
  <si>
    <t>前年比</t>
  </si>
  <si>
    <t>（全体比）</t>
  </si>
  <si>
    <t>野　菜</t>
  </si>
  <si>
    <t>Kg</t>
  </si>
  <si>
    <t>果　実</t>
  </si>
  <si>
    <t>生　鮮</t>
  </si>
  <si>
    <t>冷　凍</t>
  </si>
  <si>
    <t>加　工</t>
  </si>
  <si>
    <t>切　花</t>
  </si>
  <si>
    <t>本</t>
  </si>
  <si>
    <t>枝もの</t>
  </si>
  <si>
    <t>束</t>
  </si>
  <si>
    <t>鉢もの</t>
  </si>
  <si>
    <t>鉢</t>
  </si>
  <si>
    <t>その他</t>
  </si>
  <si>
    <t>－</t>
  </si>
  <si>
    <t>総取扱量</t>
  </si>
  <si>
    <t>産地別取扱高数量順位</t>
  </si>
  <si>
    <t>きゅうり</t>
  </si>
  <si>
    <t>キャベツ類計</t>
  </si>
  <si>
    <t>ピ－マン</t>
  </si>
  <si>
    <t>宮崎</t>
  </si>
  <si>
    <t>北海道</t>
  </si>
  <si>
    <t>たまねぎ</t>
  </si>
  <si>
    <t>大根</t>
  </si>
  <si>
    <t>ばれいしょ類計</t>
  </si>
  <si>
    <t>鹿児島</t>
  </si>
  <si>
    <t>白菜</t>
  </si>
  <si>
    <t>長崎</t>
  </si>
  <si>
    <t>レタス</t>
  </si>
  <si>
    <t>熊本</t>
  </si>
  <si>
    <t>人参</t>
  </si>
  <si>
    <t>トマト</t>
  </si>
  <si>
    <t>長野</t>
  </si>
  <si>
    <t>群馬</t>
  </si>
  <si>
    <t>やまのいも</t>
  </si>
  <si>
    <t>大分</t>
  </si>
  <si>
    <t>その他加工野菜</t>
  </si>
  <si>
    <t>白ねぎ</t>
  </si>
  <si>
    <t>福岡</t>
  </si>
  <si>
    <t>ぶなしめじ</t>
  </si>
  <si>
    <t>小松菜</t>
  </si>
  <si>
    <t>フリルレタス</t>
  </si>
  <si>
    <t>佐賀</t>
  </si>
  <si>
    <t>れんこん</t>
  </si>
  <si>
    <t>なす</t>
  </si>
  <si>
    <t>みかん</t>
  </si>
  <si>
    <t>バナナ</t>
  </si>
  <si>
    <t>ふじ</t>
  </si>
  <si>
    <t>いちご</t>
  </si>
  <si>
    <t>日向夏みかん</t>
  </si>
  <si>
    <t>外国</t>
  </si>
  <si>
    <t>パインアップル</t>
  </si>
  <si>
    <t>キウイフルーツ</t>
  </si>
  <si>
    <t>青森</t>
  </si>
  <si>
    <t>他のりんご</t>
  </si>
  <si>
    <t>ジョナゴ－ルド</t>
  </si>
  <si>
    <t>他の赤なし</t>
  </si>
  <si>
    <t>他のメロン</t>
  </si>
  <si>
    <t>富有柿</t>
  </si>
  <si>
    <t>他のあま柿</t>
  </si>
  <si>
    <t>巨峰</t>
  </si>
  <si>
    <t>愛媛</t>
  </si>
  <si>
    <t>しぶ柿</t>
  </si>
  <si>
    <t>伊予柑</t>
  </si>
  <si>
    <t>他の雑かん</t>
  </si>
  <si>
    <t>もも類計</t>
  </si>
  <si>
    <t>すいか</t>
  </si>
  <si>
    <t>豊水</t>
  </si>
  <si>
    <t>小玉すいか</t>
  </si>
  <si>
    <t>かつお</t>
  </si>
  <si>
    <t>ぶり</t>
  </si>
  <si>
    <t>他のまぐろ類</t>
  </si>
  <si>
    <t>かんぱち</t>
  </si>
  <si>
    <t>さば</t>
  </si>
  <si>
    <t>まあじ</t>
  </si>
  <si>
    <t>高知</t>
  </si>
  <si>
    <t>きはだ</t>
  </si>
  <si>
    <t>他のあじ類</t>
  </si>
  <si>
    <t>はまち</t>
  </si>
  <si>
    <t>にべ</t>
  </si>
  <si>
    <t>ふぐ</t>
  </si>
  <si>
    <t>まだい</t>
  </si>
  <si>
    <t>あさり</t>
  </si>
  <si>
    <t>他の淡水魚類</t>
  </si>
  <si>
    <t>さんま</t>
  </si>
  <si>
    <t>鳥取</t>
  </si>
  <si>
    <t>うるめいわし</t>
  </si>
  <si>
    <t>まいわし</t>
  </si>
  <si>
    <t>他の冷凍水産物</t>
  </si>
  <si>
    <t>さけ</t>
  </si>
  <si>
    <t>えび</t>
  </si>
  <si>
    <t>あじ</t>
  </si>
  <si>
    <t>赤魚</t>
  </si>
  <si>
    <t>すり身</t>
  </si>
  <si>
    <t>神奈川</t>
  </si>
  <si>
    <t>宮城</t>
  </si>
  <si>
    <t>かれい</t>
  </si>
  <si>
    <t>静岡</t>
  </si>
  <si>
    <t>島根</t>
  </si>
  <si>
    <t>他の加工水産物</t>
  </si>
  <si>
    <t>焼うなぎ</t>
  </si>
  <si>
    <t>塩さば</t>
  </si>
  <si>
    <t>塩さけ</t>
  </si>
  <si>
    <t>ちりめん</t>
  </si>
  <si>
    <t>塩たらこ</t>
  </si>
  <si>
    <t>ちくわ</t>
  </si>
  <si>
    <t>他の塩干品類</t>
  </si>
  <si>
    <t>味付干品</t>
  </si>
  <si>
    <t>兵庫</t>
  </si>
  <si>
    <t>他の塩蔵品類</t>
  </si>
  <si>
    <t>塩さんま</t>
  </si>
  <si>
    <t>丸干いわし</t>
  </si>
  <si>
    <t>沖縄</t>
  </si>
  <si>
    <t>山口</t>
  </si>
  <si>
    <t>他の練製品類</t>
  </si>
  <si>
    <t>かまぼこ</t>
  </si>
  <si>
    <t>大菊類計</t>
  </si>
  <si>
    <t>ＳＰ菊類計</t>
  </si>
  <si>
    <t>カ－ネ－ション類計</t>
  </si>
  <si>
    <t>デンファ－レ</t>
  </si>
  <si>
    <t>他の宿根切花</t>
  </si>
  <si>
    <t>ばら類計</t>
  </si>
  <si>
    <t>ガ－ベラ</t>
  </si>
  <si>
    <t>オリエンタルゆり</t>
  </si>
  <si>
    <t>トルコ桔梗</t>
  </si>
  <si>
    <t>宿根かすみそう</t>
  </si>
  <si>
    <t>小菊類計</t>
  </si>
  <si>
    <t>ドラセナ</t>
  </si>
  <si>
    <t>他の一二年切花</t>
  </si>
  <si>
    <t>スタ－チス</t>
  </si>
  <si>
    <t>アルストロメリア</t>
  </si>
  <si>
    <t>他のスタ－チス</t>
  </si>
  <si>
    <t>東京</t>
  </si>
  <si>
    <t>ロベレニ－</t>
  </si>
  <si>
    <t>和歌山</t>
  </si>
  <si>
    <t>けいとう</t>
  </si>
  <si>
    <t>他の枝もの</t>
  </si>
  <si>
    <t>さかき</t>
  </si>
  <si>
    <t>松</t>
  </si>
  <si>
    <t>しきみ</t>
  </si>
  <si>
    <t>柳</t>
  </si>
  <si>
    <t>桜</t>
  </si>
  <si>
    <t>こでまり</t>
  </si>
  <si>
    <t>南天</t>
  </si>
  <si>
    <t>アカシア</t>
  </si>
  <si>
    <t>千両</t>
  </si>
  <si>
    <t>茨城</t>
  </si>
  <si>
    <t>他の鉢花</t>
  </si>
  <si>
    <t>他の観葉植物</t>
  </si>
  <si>
    <t>他の木本類</t>
  </si>
  <si>
    <t>こちょうらん</t>
  </si>
  <si>
    <t>岐阜</t>
  </si>
  <si>
    <t>愛知</t>
  </si>
  <si>
    <t>シクラメン</t>
  </si>
  <si>
    <t>カランコエ</t>
  </si>
  <si>
    <t>リーガースベゴニア</t>
  </si>
  <si>
    <t>ポインセチア</t>
  </si>
  <si>
    <t>デンドロビュ－ム</t>
  </si>
  <si>
    <t>他の花苗</t>
  </si>
  <si>
    <t>他の野菜苗</t>
  </si>
  <si>
    <t>パンジ－苗</t>
  </si>
  <si>
    <t>ナス苗</t>
  </si>
  <si>
    <t>キュウリ苗</t>
  </si>
  <si>
    <t>葉ぼたん苗</t>
  </si>
  <si>
    <t>令和4年度</t>
  </si>
  <si>
    <t>令和3年度</t>
  </si>
  <si>
    <t>令和4年4月</t>
  </si>
  <si>
    <t>令和5年3月</t>
  </si>
  <si>
    <t>(4月 - 3月)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</si>
</sst>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#,##0_ "/>
    <numFmt numFmtId="178" formatCode="[$-411]ggge&quot;年&quot;"/>
    <numFmt numFmtId="179" formatCode="#,##0;\-#,##0;"/>
    <numFmt numFmtId="180" formatCode="0.0%;\-0.0%;"/>
    <numFmt numFmtId="181" formatCode="0.0%;;"/>
  </numFmts>
  <fonts count="36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7" fontId="0" fillId="0" borderId="10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8" fontId="0" fillId="0" borderId="13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179" fontId="0" fillId="0" borderId="0" xfId="0" applyNumberFormat="1" applyBorder="1" applyAlignment="1">
      <alignment horizontal="left" vertical="center"/>
    </xf>
    <xf numFmtId="179" fontId="0" fillId="0" borderId="14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0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9" xfId="0" applyNumberFormat="1" applyBorder="1" applyAlignment="1">
      <alignment/>
    </xf>
    <xf numFmtId="180" fontId="0" fillId="0" borderId="10" xfId="0" applyNumberFormat="1" applyBorder="1" applyAlignment="1">
      <alignment/>
    </xf>
    <xf numFmtId="49" fontId="0" fillId="0" borderId="20" xfId="0" applyNumberFormat="1" applyBorder="1" applyAlignment="1">
      <alignment/>
    </xf>
    <xf numFmtId="181" fontId="0" fillId="0" borderId="16" xfId="0" applyNumberFormat="1" applyBorder="1" applyAlignment="1">
      <alignment/>
    </xf>
    <xf numFmtId="49" fontId="0" fillId="0" borderId="0" xfId="0" applyNumberFormat="1" applyAlignment="1">
      <alignment/>
    </xf>
    <xf numFmtId="179" fontId="0" fillId="0" borderId="13" xfId="0" applyNumberFormat="1" applyBorder="1" applyAlignment="1">
      <alignment horizontal="center"/>
    </xf>
    <xf numFmtId="179" fontId="0" fillId="0" borderId="19" xfId="0" applyNumberFormat="1" applyBorder="1" applyAlignment="1">
      <alignment horizontal="center"/>
    </xf>
    <xf numFmtId="179" fontId="0" fillId="0" borderId="21" xfId="0" applyNumberFormat="1" applyBorder="1" applyAlignment="1">
      <alignment horizontal="center"/>
    </xf>
    <xf numFmtId="179" fontId="0" fillId="0" borderId="20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14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2" width="12.50390625" style="0" customWidth="1"/>
    <col min="3" max="3" width="12.50390625" style="0" bestFit="1" customWidth="1"/>
    <col min="4" max="4" width="9.625" style="12" customWidth="1"/>
    <col min="5" max="5" width="9.25390625" style="12" customWidth="1"/>
    <col min="6" max="6" width="12.375" style="12" customWidth="1"/>
    <col min="7" max="7" width="9.25390625" style="12" customWidth="1"/>
    <col min="8" max="8" width="14.50390625" style="12" customWidth="1"/>
    <col min="9" max="9" width="12.625" style="12" bestFit="1" customWidth="1"/>
    <col min="10" max="10" width="9.25390625" style="12" customWidth="1"/>
    <col min="11" max="11" width="17.00390625" style="12" customWidth="1"/>
    <col min="12" max="12" width="11.50390625" style="12" bestFit="1" customWidth="1"/>
    <col min="13" max="13" width="9.25390625" style="12" customWidth="1"/>
    <col min="14" max="14" width="16.875" style="12" customWidth="1"/>
    <col min="15" max="15" width="11.375" style="12" bestFit="1" customWidth="1"/>
    <col min="16" max="16" width="9.25390625" style="12" customWidth="1"/>
  </cols>
  <sheetData>
    <row r="1" spans="6:9" ht="13.5">
      <c r="F1" s="28" t="s">
        <v>174</v>
      </c>
      <c r="G1" s="13" t="s">
        <v>0</v>
      </c>
      <c r="H1" s="28" t="s">
        <v>175</v>
      </c>
      <c r="I1" s="14" t="s">
        <v>24</v>
      </c>
    </row>
    <row r="2" spans="1:16" ht="13.5">
      <c r="A2" s="1" t="s">
        <v>9</v>
      </c>
      <c r="B2" t="s">
        <v>1</v>
      </c>
      <c r="N2" s="12" t="s">
        <v>10</v>
      </c>
      <c r="P2" s="12" t="s">
        <v>2</v>
      </c>
    </row>
    <row r="3" spans="1:16" ht="13.5">
      <c r="A3" s="4"/>
      <c r="B3" s="4"/>
      <c r="C3" s="26" t="s">
        <v>172</v>
      </c>
      <c r="D3" s="15"/>
      <c r="E3" s="16"/>
      <c r="F3" s="26" t="s">
        <v>173</v>
      </c>
      <c r="G3" s="16"/>
      <c r="H3" s="32" t="s">
        <v>3</v>
      </c>
      <c r="I3" s="33"/>
      <c r="J3" s="33"/>
      <c r="K3" s="33"/>
      <c r="L3" s="33"/>
      <c r="M3" s="33"/>
      <c r="N3" s="33"/>
      <c r="O3" s="33"/>
      <c r="P3" s="34"/>
    </row>
    <row r="4" spans="1:16" ht="13.5">
      <c r="A4" s="5" t="s">
        <v>4</v>
      </c>
      <c r="B4" s="5" t="s">
        <v>5</v>
      </c>
      <c r="C4" s="8"/>
      <c r="D4" s="17" t="s">
        <v>6</v>
      </c>
      <c r="E4" s="18" t="s">
        <v>7</v>
      </c>
      <c r="F4" s="19" t="s">
        <v>176</v>
      </c>
      <c r="G4" s="17" t="s">
        <v>6</v>
      </c>
      <c r="H4" s="29" t="s">
        <v>8</v>
      </c>
      <c r="I4" s="30"/>
      <c r="J4" s="30"/>
      <c r="K4" s="30"/>
      <c r="L4" s="30"/>
      <c r="M4" s="30"/>
      <c r="N4" s="30"/>
      <c r="O4" s="30"/>
      <c r="P4" s="31"/>
    </row>
    <row r="5" spans="1:16" ht="13.5">
      <c r="A5" s="3"/>
      <c r="B5" s="3" t="s">
        <v>23</v>
      </c>
      <c r="C5" s="7">
        <v>82311616</v>
      </c>
      <c r="D5" s="25">
        <v>1</v>
      </c>
      <c r="E5" s="25">
        <f>IF(F5&lt;&gt;0,IF(F5&lt;&gt;"",C5/F5,0),0)</f>
        <v>0.9297673560131419</v>
      </c>
      <c r="F5" s="20">
        <v>88529260</v>
      </c>
      <c r="G5" s="25">
        <v>1</v>
      </c>
      <c r="H5" s="21" t="s">
        <v>25</v>
      </c>
      <c r="I5" s="22">
        <v>21792993.9</v>
      </c>
      <c r="J5" s="27">
        <f>IF(C5&lt;&gt;0,IF(C5&lt;&gt;"",I5/C5,0),0)</f>
        <v>0.26476207076289204</v>
      </c>
      <c r="K5" s="21" t="s">
        <v>26</v>
      </c>
      <c r="L5" s="22">
        <v>8594731.5</v>
      </c>
      <c r="M5" s="27">
        <f>IF(C5&lt;&gt;0,IF(C5&lt;&gt;"",L5/C5,0),0)</f>
        <v>0.10441699382988666</v>
      </c>
      <c r="N5" s="21" t="s">
        <v>27</v>
      </c>
      <c r="O5" s="22">
        <v>6905021.73</v>
      </c>
      <c r="P5" s="27">
        <f>IF(C5&lt;&gt;0,IF(C5&lt;&gt;"",O5/C5,0),0)</f>
        <v>0.08388878830905228</v>
      </c>
    </row>
    <row r="6" spans="1:16" ht="13.5">
      <c r="A6" s="2">
        <v>1</v>
      </c>
      <c r="B6" s="3" t="s">
        <v>28</v>
      </c>
      <c r="C6" s="7">
        <v>56562630</v>
      </c>
      <c r="D6" s="25">
        <v>0.686</v>
      </c>
      <c r="E6" s="25">
        <f>IF(F6&lt;&gt;0,IF(F6&lt;&gt;"",C6/F6,0),0)</f>
        <v>0.9206954293455191</v>
      </c>
      <c r="F6" s="20">
        <v>61434681</v>
      </c>
      <c r="G6" s="25">
        <v>0.694</v>
      </c>
      <c r="H6" s="21" t="s">
        <v>25</v>
      </c>
      <c r="I6" s="22">
        <v>21522247.9</v>
      </c>
      <c r="J6" s="27">
        <f aca="true" t="shared" si="0" ref="J6:J16">IF(C6&lt;&gt;0,IF(C6&lt;&gt;"",I6/C6,0),0)</f>
        <v>0.3805029557501127</v>
      </c>
      <c r="K6" s="21" t="s">
        <v>27</v>
      </c>
      <c r="L6" s="22">
        <v>6799501.23</v>
      </c>
      <c r="M6" s="27">
        <f>IF(C6&lt;&gt;0,IF(C6&lt;&gt;"",L6/C6,0),0)</f>
        <v>0.12021190015386485</v>
      </c>
      <c r="N6" s="21" t="s">
        <v>26</v>
      </c>
      <c r="O6" s="22">
        <v>5215615.5</v>
      </c>
      <c r="P6" s="27">
        <f aca="true" t="shared" si="1" ref="P6:P16">IF(C6&lt;&gt;0,IF(C6&lt;&gt;"",O6/C6,0),0)</f>
        <v>0.09220956486641445</v>
      </c>
    </row>
    <row r="7" spans="1:16" ht="13.5">
      <c r="A7" s="2">
        <v>2</v>
      </c>
      <c r="B7" s="3" t="s">
        <v>29</v>
      </c>
      <c r="C7" s="7">
        <v>7164707</v>
      </c>
      <c r="D7" s="25">
        <v>0.087</v>
      </c>
      <c r="E7" s="25">
        <f aca="true" t="shared" si="2" ref="E7:E16">IF(F7&lt;&gt;0,IF(F7&lt;&gt;"",C7/F7,0),0)</f>
        <v>0.9959890513181234</v>
      </c>
      <c r="F7" s="20">
        <v>7193560</v>
      </c>
      <c r="G7" s="25">
        <v>0.081</v>
      </c>
      <c r="H7" s="21" t="s">
        <v>30</v>
      </c>
      <c r="I7" s="22">
        <v>3392211</v>
      </c>
      <c r="J7" s="27">
        <f t="shared" si="0"/>
        <v>0.47346123156187686</v>
      </c>
      <c r="K7" s="21" t="s">
        <v>31</v>
      </c>
      <c r="L7" s="22">
        <v>1323775</v>
      </c>
      <c r="M7" s="27">
        <f aca="true" t="shared" si="3" ref="M7:M16">IF(C7&lt;&gt;0,IF(C7&lt;&gt;"",L7/C7,0),0)</f>
        <v>0.18476331272165072</v>
      </c>
      <c r="N7" s="21" t="s">
        <v>32</v>
      </c>
      <c r="O7" s="22">
        <v>937781</v>
      </c>
      <c r="P7" s="27">
        <f t="shared" si="1"/>
        <v>0.13088895330960498</v>
      </c>
    </row>
    <row r="8" spans="1:16" ht="13.5">
      <c r="A8" s="2">
        <v>3</v>
      </c>
      <c r="B8" s="3" t="s">
        <v>33</v>
      </c>
      <c r="C8" s="7">
        <v>3057569</v>
      </c>
      <c r="D8" s="25">
        <v>0.037</v>
      </c>
      <c r="E8" s="25">
        <f t="shared" si="2"/>
        <v>0.9052980428534587</v>
      </c>
      <c r="F8" s="20">
        <v>3377417</v>
      </c>
      <c r="G8" s="25">
        <v>0.038</v>
      </c>
      <c r="H8" s="21" t="s">
        <v>34</v>
      </c>
      <c r="I8" s="22">
        <v>871091</v>
      </c>
      <c r="J8" s="27">
        <f t="shared" si="0"/>
        <v>0.28489659595580674</v>
      </c>
      <c r="K8" s="21" t="s">
        <v>32</v>
      </c>
      <c r="L8" s="22">
        <v>690940</v>
      </c>
      <c r="M8" s="27">
        <f t="shared" si="3"/>
        <v>0.22597691172300607</v>
      </c>
      <c r="N8" s="21" t="s">
        <v>26</v>
      </c>
      <c r="O8" s="22">
        <v>401058</v>
      </c>
      <c r="P8" s="27">
        <f t="shared" si="1"/>
        <v>0.13116891229601033</v>
      </c>
    </row>
    <row r="9" spans="1:16" ht="13.5">
      <c r="A9" s="2">
        <v>4</v>
      </c>
      <c r="B9" s="3" t="s">
        <v>35</v>
      </c>
      <c r="C9" s="7">
        <v>2927600</v>
      </c>
      <c r="D9" s="25">
        <v>0.036</v>
      </c>
      <c r="E9" s="25">
        <f t="shared" si="2"/>
        <v>0.9517388186293219</v>
      </c>
      <c r="F9" s="20">
        <v>3076054</v>
      </c>
      <c r="G9" s="25">
        <v>0.035</v>
      </c>
      <c r="H9" s="21" t="s">
        <v>36</v>
      </c>
      <c r="I9" s="22">
        <v>1967302</v>
      </c>
      <c r="J9" s="27">
        <f t="shared" si="0"/>
        <v>0.6719845607323405</v>
      </c>
      <c r="K9" s="21" t="s">
        <v>32</v>
      </c>
      <c r="L9" s="22">
        <v>393200</v>
      </c>
      <c r="M9" s="27">
        <f t="shared" si="3"/>
        <v>0.13430796556906682</v>
      </c>
      <c r="N9" s="21" t="s">
        <v>34</v>
      </c>
      <c r="O9" s="22">
        <v>197595</v>
      </c>
      <c r="P9" s="27">
        <f t="shared" si="1"/>
        <v>0.06749385161907365</v>
      </c>
    </row>
    <row r="10" spans="1:16" ht="13.5">
      <c r="A10" s="2">
        <v>5</v>
      </c>
      <c r="B10" s="3" t="s">
        <v>37</v>
      </c>
      <c r="C10" s="7">
        <v>2278515</v>
      </c>
      <c r="D10" s="25">
        <v>0.028</v>
      </c>
      <c r="E10" s="25">
        <f t="shared" si="2"/>
        <v>1.121618920850702</v>
      </c>
      <c r="F10" s="20">
        <v>2031452</v>
      </c>
      <c r="G10" s="25">
        <v>0.023</v>
      </c>
      <c r="H10" s="21" t="s">
        <v>26</v>
      </c>
      <c r="I10" s="22">
        <v>563100</v>
      </c>
      <c r="J10" s="27">
        <f t="shared" si="0"/>
        <v>0.24713464690818363</v>
      </c>
      <c r="K10" s="21" t="s">
        <v>38</v>
      </c>
      <c r="L10" s="22">
        <v>487782</v>
      </c>
      <c r="M10" s="27">
        <f t="shared" si="3"/>
        <v>0.21407890665630905</v>
      </c>
      <c r="N10" s="21" t="s">
        <v>39</v>
      </c>
      <c r="O10" s="22">
        <v>469159.2</v>
      </c>
      <c r="P10" s="27">
        <f t="shared" si="1"/>
        <v>0.2059056885734788</v>
      </c>
    </row>
    <row r="11" spans="1:16" ht="13.5">
      <c r="A11" s="2">
        <v>6</v>
      </c>
      <c r="B11" s="3" t="s">
        <v>40</v>
      </c>
      <c r="C11" s="7">
        <v>2182547</v>
      </c>
      <c r="D11" s="25">
        <v>0.027</v>
      </c>
      <c r="E11" s="25">
        <f t="shared" si="2"/>
        <v>0.9954409103949159</v>
      </c>
      <c r="F11" s="20">
        <v>2192543</v>
      </c>
      <c r="G11" s="25">
        <v>0.025</v>
      </c>
      <c r="H11" s="21" t="s">
        <v>34</v>
      </c>
      <c r="I11" s="22">
        <v>981995</v>
      </c>
      <c r="J11" s="27">
        <f t="shared" si="0"/>
        <v>0.4499307460503714</v>
      </c>
      <c r="K11" s="21" t="s">
        <v>36</v>
      </c>
      <c r="L11" s="22">
        <v>729970</v>
      </c>
      <c r="M11" s="27">
        <f t="shared" si="3"/>
        <v>0.33445786047219145</v>
      </c>
      <c r="N11" s="21" t="s">
        <v>26</v>
      </c>
      <c r="O11" s="22">
        <v>248770</v>
      </c>
      <c r="P11" s="27">
        <f t="shared" si="1"/>
        <v>0.1139815087601779</v>
      </c>
    </row>
    <row r="12" spans="1:16" ht="13.5">
      <c r="A12" s="2">
        <v>7</v>
      </c>
      <c r="B12" s="3" t="s">
        <v>41</v>
      </c>
      <c r="C12" s="7">
        <v>1796495</v>
      </c>
      <c r="D12" s="25">
        <v>0.022</v>
      </c>
      <c r="E12" s="25">
        <f t="shared" si="2"/>
        <v>0.9442697933218153</v>
      </c>
      <c r="F12" s="20">
        <v>1902523</v>
      </c>
      <c r="G12" s="25">
        <v>0.021</v>
      </c>
      <c r="H12" s="21" t="s">
        <v>26</v>
      </c>
      <c r="I12" s="22">
        <v>1730220</v>
      </c>
      <c r="J12" s="27">
        <f t="shared" si="0"/>
        <v>0.9631087200354023</v>
      </c>
      <c r="K12" s="21" t="s">
        <v>36</v>
      </c>
      <c r="L12" s="22">
        <v>58550</v>
      </c>
      <c r="M12" s="27">
        <f t="shared" si="3"/>
        <v>0.032591240164876606</v>
      </c>
      <c r="N12" s="21" t="s">
        <v>42</v>
      </c>
      <c r="O12" s="22">
        <v>3253</v>
      </c>
      <c r="P12" s="27">
        <f t="shared" si="1"/>
        <v>0.0018107481512612059</v>
      </c>
    </row>
    <row r="13" spans="1:16" ht="13.5">
      <c r="A13" s="2">
        <v>8</v>
      </c>
      <c r="B13" s="3" t="s">
        <v>43</v>
      </c>
      <c r="C13" s="7">
        <v>1529255</v>
      </c>
      <c r="D13" s="25">
        <v>0.019</v>
      </c>
      <c r="E13" s="25">
        <f t="shared" si="2"/>
        <v>0.8904856209679345</v>
      </c>
      <c r="F13" s="20">
        <v>1717327</v>
      </c>
      <c r="G13" s="25">
        <v>0.019</v>
      </c>
      <c r="H13" s="21" t="s">
        <v>26</v>
      </c>
      <c r="I13" s="22">
        <v>312620</v>
      </c>
      <c r="J13" s="27">
        <f t="shared" si="0"/>
        <v>0.2044263383150619</v>
      </c>
      <c r="K13" s="21" t="s">
        <v>44</v>
      </c>
      <c r="L13" s="22">
        <v>311605.4</v>
      </c>
      <c r="M13" s="27">
        <f t="shared" si="3"/>
        <v>0.2037628780026876</v>
      </c>
      <c r="N13" s="21" t="s">
        <v>45</v>
      </c>
      <c r="O13" s="22">
        <v>190283</v>
      </c>
      <c r="P13" s="27">
        <f t="shared" si="1"/>
        <v>0.12442856161987373</v>
      </c>
    </row>
    <row r="14" spans="1:16" ht="13.5">
      <c r="A14" s="2">
        <v>9</v>
      </c>
      <c r="B14" s="3" t="s">
        <v>46</v>
      </c>
      <c r="C14" s="7">
        <v>1515700</v>
      </c>
      <c r="D14" s="25">
        <v>0.018</v>
      </c>
      <c r="E14" s="25">
        <f t="shared" si="2"/>
        <v>1.0825052243357631</v>
      </c>
      <c r="F14" s="20">
        <v>1400178</v>
      </c>
      <c r="G14" s="25">
        <v>0.016</v>
      </c>
      <c r="H14" s="21" t="s">
        <v>47</v>
      </c>
      <c r="I14" s="22">
        <v>372512</v>
      </c>
      <c r="J14" s="27">
        <f t="shared" si="0"/>
        <v>0.2457689516395065</v>
      </c>
      <c r="K14" s="21" t="s">
        <v>48</v>
      </c>
      <c r="L14" s="22">
        <v>252161</v>
      </c>
      <c r="M14" s="27">
        <f t="shared" si="3"/>
        <v>0.16636603549515075</v>
      </c>
      <c r="N14" s="21" t="s">
        <v>49</v>
      </c>
      <c r="O14" s="22">
        <v>240840</v>
      </c>
      <c r="P14" s="27">
        <f t="shared" si="1"/>
        <v>0.15889687932968266</v>
      </c>
    </row>
    <row r="15" spans="1:16" ht="13.5">
      <c r="A15" s="2">
        <v>10</v>
      </c>
      <c r="B15" s="3" t="s">
        <v>50</v>
      </c>
      <c r="C15" s="7">
        <v>1193030</v>
      </c>
      <c r="D15" s="25">
        <v>0.014</v>
      </c>
      <c r="E15" s="25">
        <f t="shared" si="2"/>
        <v>0.8201474853453022</v>
      </c>
      <c r="F15" s="20">
        <v>1454653</v>
      </c>
      <c r="G15" s="25">
        <v>0.016</v>
      </c>
      <c r="H15" s="21" t="s">
        <v>30</v>
      </c>
      <c r="I15" s="22">
        <v>981958</v>
      </c>
      <c r="J15" s="27">
        <f t="shared" si="0"/>
        <v>0.8230790508201805</v>
      </c>
      <c r="K15" s="21" t="s">
        <v>51</v>
      </c>
      <c r="L15" s="22">
        <v>135034</v>
      </c>
      <c r="M15" s="27">
        <f t="shared" si="3"/>
        <v>0.11318575392068933</v>
      </c>
      <c r="N15" s="21" t="s">
        <v>52</v>
      </c>
      <c r="O15" s="22">
        <v>31417.8</v>
      </c>
      <c r="P15" s="27">
        <f t="shared" si="1"/>
        <v>0.026334459317871303</v>
      </c>
    </row>
    <row r="16" spans="1:16" ht="13.5">
      <c r="A16" s="3"/>
      <c r="B16" s="3" t="s">
        <v>21</v>
      </c>
      <c r="C16" s="7">
        <v>2103568</v>
      </c>
      <c r="D16" s="25">
        <v>0.026</v>
      </c>
      <c r="E16" s="25">
        <f t="shared" si="2"/>
        <v>0.7652477088784054</v>
      </c>
      <c r="F16" s="20">
        <v>2748872</v>
      </c>
      <c r="G16" s="25">
        <v>0.0320000000000002</v>
      </c>
      <c r="H16" s="21"/>
      <c r="I16" s="22"/>
      <c r="J16" s="27">
        <f t="shared" si="0"/>
        <v>0</v>
      </c>
      <c r="K16" s="21"/>
      <c r="L16" s="22"/>
      <c r="M16" s="27">
        <f t="shared" si="3"/>
        <v>0</v>
      </c>
      <c r="N16" s="21"/>
      <c r="O16" s="22"/>
      <c r="P16" s="27">
        <f t="shared" si="1"/>
        <v>0</v>
      </c>
    </row>
    <row r="17" spans="1:16" ht="13.5">
      <c r="A17" s="9"/>
      <c r="B17" s="9"/>
      <c r="C17" s="10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3.5">
      <c r="A18" s="1" t="s">
        <v>11</v>
      </c>
      <c r="B18" t="s">
        <v>1</v>
      </c>
      <c r="N18" s="12" t="s">
        <v>10</v>
      </c>
      <c r="P18" s="12" t="s">
        <v>2</v>
      </c>
    </row>
    <row r="19" spans="1:16" ht="13.5">
      <c r="A19" s="4"/>
      <c r="B19" s="4"/>
      <c r="C19" s="26" t="str">
        <f>$C$3</f>
        <v>令和4年度</v>
      </c>
      <c r="D19" s="15"/>
      <c r="E19" s="16"/>
      <c r="F19" s="26" t="str">
        <f>$F$3</f>
        <v>令和3年度</v>
      </c>
      <c r="G19" s="16"/>
      <c r="H19" s="32" t="s">
        <v>3</v>
      </c>
      <c r="I19" s="33"/>
      <c r="J19" s="33"/>
      <c r="K19" s="33"/>
      <c r="L19" s="33"/>
      <c r="M19" s="33"/>
      <c r="N19" s="33"/>
      <c r="O19" s="33"/>
      <c r="P19" s="34"/>
    </row>
    <row r="20" spans="1:16" ht="13.5">
      <c r="A20" s="5" t="s">
        <v>4</v>
      </c>
      <c r="B20" s="5" t="s">
        <v>5</v>
      </c>
      <c r="C20" s="6"/>
      <c r="D20" s="17" t="s">
        <v>6</v>
      </c>
      <c r="E20" s="18" t="s">
        <v>7</v>
      </c>
      <c r="F20" s="19" t="str">
        <f>$F$4</f>
        <v>(4月 - 3月)</v>
      </c>
      <c r="G20" s="17" t="s">
        <v>6</v>
      </c>
      <c r="H20" s="29" t="s">
        <v>8</v>
      </c>
      <c r="I20" s="30"/>
      <c r="J20" s="30"/>
      <c r="K20" s="30"/>
      <c r="L20" s="30"/>
      <c r="M20" s="30"/>
      <c r="N20" s="30"/>
      <c r="O20" s="30"/>
      <c r="P20" s="31"/>
    </row>
    <row r="21" spans="1:16" ht="13.5">
      <c r="A21" s="3"/>
      <c r="B21" s="3" t="s">
        <v>23</v>
      </c>
      <c r="C21" s="7">
        <v>12803837</v>
      </c>
      <c r="D21" s="25">
        <v>1</v>
      </c>
      <c r="E21" s="25">
        <f>IF(F21&lt;&gt;0,IF(F21&lt;&gt;"",C21/F21,0),0)</f>
        <v>0.9396765340319301</v>
      </c>
      <c r="F21" s="20">
        <v>13625792</v>
      </c>
      <c r="G21" s="25">
        <v>1</v>
      </c>
      <c r="H21" s="21" t="s">
        <v>53</v>
      </c>
      <c r="I21" s="22">
        <v>2012296.8</v>
      </c>
      <c r="J21" s="27">
        <f>IF(C21&lt;&gt;0,IF(C21&lt;&gt;"",I21/C21,0),0)</f>
        <v>0.15716357526263416</v>
      </c>
      <c r="K21" s="21" t="s">
        <v>54</v>
      </c>
      <c r="L21" s="22">
        <v>1121340.5</v>
      </c>
      <c r="M21" s="27">
        <f>IF(C21&lt;&gt;0,IF(C21&lt;&gt;"",L21/C21,0),0)</f>
        <v>0.08757847354664075</v>
      </c>
      <c r="N21" s="21" t="s">
        <v>55</v>
      </c>
      <c r="O21" s="22">
        <v>1116663</v>
      </c>
      <c r="P21" s="27">
        <f>IF(C21&lt;&gt;0,IF(C21&lt;&gt;"",O21/C21,0),0)</f>
        <v>0.08721315336957194</v>
      </c>
    </row>
    <row r="22" spans="1:16" ht="13.5">
      <c r="A22" s="2">
        <v>1</v>
      </c>
      <c r="B22" s="3" t="s">
        <v>28</v>
      </c>
      <c r="C22" s="7">
        <v>4972189</v>
      </c>
      <c r="D22" s="25">
        <v>0.388</v>
      </c>
      <c r="E22" s="25">
        <f aca="true" t="shared" si="4" ref="E22:E32">IF(F22&lt;&gt;0,IF(F22&lt;&gt;"",C22/F22,0),0)</f>
        <v>0.8790077348679673</v>
      </c>
      <c r="F22" s="20">
        <v>5656593</v>
      </c>
      <c r="G22" s="25">
        <v>0.415</v>
      </c>
      <c r="H22" s="21" t="s">
        <v>53</v>
      </c>
      <c r="I22" s="22">
        <v>1516420.84</v>
      </c>
      <c r="J22" s="27">
        <f aca="true" t="shared" si="5" ref="J22:J32">IF(C22&lt;&gt;0,IF(C22&lt;&gt;"",I22/C22,0),0)</f>
        <v>0.30498053070790354</v>
      </c>
      <c r="K22" s="21" t="s">
        <v>56</v>
      </c>
      <c r="L22" s="22">
        <v>681783.1</v>
      </c>
      <c r="M22" s="27">
        <f>IF(C22&lt;&gt;0,IF(C22&lt;&gt;"",L22/C22,0),0)</f>
        <v>0.13711930499826133</v>
      </c>
      <c r="N22" s="21" t="s">
        <v>57</v>
      </c>
      <c r="O22" s="22">
        <v>532343.33</v>
      </c>
      <c r="P22" s="27">
        <f aca="true" t="shared" si="6" ref="P22:P32">IF(C22&lt;&gt;0,IF(C22&lt;&gt;"",O22/C22,0),0)</f>
        <v>0.10706417837294599</v>
      </c>
    </row>
    <row r="23" spans="1:16" ht="13.5">
      <c r="A23" s="2">
        <v>2</v>
      </c>
      <c r="B23" s="3" t="s">
        <v>58</v>
      </c>
      <c r="C23" s="7">
        <v>2166428</v>
      </c>
      <c r="D23" s="25">
        <v>0.169</v>
      </c>
      <c r="E23" s="25">
        <f t="shared" si="4"/>
        <v>0.9010425656422902</v>
      </c>
      <c r="F23" s="20">
        <v>2404357</v>
      </c>
      <c r="G23" s="25">
        <v>0.176</v>
      </c>
      <c r="H23" s="21" t="s">
        <v>54</v>
      </c>
      <c r="I23" s="22">
        <v>1121205</v>
      </c>
      <c r="J23" s="27">
        <f t="shared" si="5"/>
        <v>0.517536239376522</v>
      </c>
      <c r="K23" s="21" t="s">
        <v>59</v>
      </c>
      <c r="L23" s="22">
        <v>348744.83</v>
      </c>
      <c r="M23" s="27">
        <f aca="true" t="shared" si="7" ref="M23:M32">IF(C23&lt;&gt;0,IF(C23&lt;&gt;"",L23/C23,0),0)</f>
        <v>0.16097688453066522</v>
      </c>
      <c r="N23" s="21" t="s">
        <v>60</v>
      </c>
      <c r="O23" s="22">
        <v>211716.73</v>
      </c>
      <c r="P23" s="27">
        <f t="shared" si="6"/>
        <v>0.09772617876061425</v>
      </c>
    </row>
    <row r="24" spans="1:16" ht="13.5">
      <c r="A24" s="2">
        <v>3</v>
      </c>
      <c r="B24" s="3" t="s">
        <v>61</v>
      </c>
      <c r="C24" s="7">
        <v>1756999</v>
      </c>
      <c r="D24" s="25">
        <v>0.137</v>
      </c>
      <c r="E24" s="25">
        <f t="shared" si="4"/>
        <v>0.8922979962134447</v>
      </c>
      <c r="F24" s="20">
        <v>1969072</v>
      </c>
      <c r="G24" s="25">
        <v>0.145</v>
      </c>
      <c r="H24" s="21" t="s">
        <v>55</v>
      </c>
      <c r="I24" s="22">
        <v>946812</v>
      </c>
      <c r="J24" s="27">
        <f t="shared" si="5"/>
        <v>0.5388802156404187</v>
      </c>
      <c r="K24" s="21" t="s">
        <v>62</v>
      </c>
      <c r="L24" s="22">
        <v>290672</v>
      </c>
      <c r="M24" s="27">
        <f t="shared" si="7"/>
        <v>0.1654366337146464</v>
      </c>
      <c r="N24" s="21" t="s">
        <v>63</v>
      </c>
      <c r="O24" s="22">
        <v>290050</v>
      </c>
      <c r="P24" s="27">
        <f t="shared" si="6"/>
        <v>0.16508262099181617</v>
      </c>
    </row>
    <row r="25" spans="1:16" ht="13.5">
      <c r="A25" s="2">
        <v>4</v>
      </c>
      <c r="B25" s="3" t="s">
        <v>37</v>
      </c>
      <c r="C25" s="7">
        <v>817366</v>
      </c>
      <c r="D25" s="25">
        <v>0.064</v>
      </c>
      <c r="E25" s="25">
        <f t="shared" si="4"/>
        <v>0.8704884267296006</v>
      </c>
      <c r="F25" s="20">
        <v>938974</v>
      </c>
      <c r="G25" s="25">
        <v>0.069</v>
      </c>
      <c r="H25" s="21" t="s">
        <v>53</v>
      </c>
      <c r="I25" s="22">
        <v>239039</v>
      </c>
      <c r="J25" s="27">
        <f t="shared" si="5"/>
        <v>0.2924503833044193</v>
      </c>
      <c r="K25" s="21" t="s">
        <v>64</v>
      </c>
      <c r="L25" s="22">
        <v>86339</v>
      </c>
      <c r="M25" s="27">
        <f t="shared" si="7"/>
        <v>0.10563077005894544</v>
      </c>
      <c r="N25" s="21" t="s">
        <v>65</v>
      </c>
      <c r="O25" s="22">
        <v>85951</v>
      </c>
      <c r="P25" s="27">
        <f t="shared" si="6"/>
        <v>0.10515607451251949</v>
      </c>
    </row>
    <row r="26" spans="1:16" ht="13.5">
      <c r="A26" s="2">
        <v>5</v>
      </c>
      <c r="B26" s="3" t="s">
        <v>46</v>
      </c>
      <c r="C26" s="7">
        <v>649146</v>
      </c>
      <c r="D26" s="25">
        <v>0.051</v>
      </c>
      <c r="E26" s="25">
        <f t="shared" si="4"/>
        <v>1.0739733370392797</v>
      </c>
      <c r="F26" s="20">
        <v>604434</v>
      </c>
      <c r="G26" s="25">
        <v>0.044</v>
      </c>
      <c r="H26" s="21" t="s">
        <v>66</v>
      </c>
      <c r="I26" s="22">
        <v>347682.5</v>
      </c>
      <c r="J26" s="27">
        <f t="shared" si="5"/>
        <v>0.5355998496486153</v>
      </c>
      <c r="K26" s="21" t="s">
        <v>67</v>
      </c>
      <c r="L26" s="22">
        <v>93144</v>
      </c>
      <c r="M26" s="27">
        <f t="shared" si="7"/>
        <v>0.1434869813570445</v>
      </c>
      <c r="N26" s="21" t="s">
        <v>68</v>
      </c>
      <c r="O26" s="22">
        <v>54838.1</v>
      </c>
      <c r="P26" s="27">
        <f t="shared" si="6"/>
        <v>0.08447729786519519</v>
      </c>
    </row>
    <row r="27" spans="1:16" ht="13.5">
      <c r="A27" s="2">
        <v>6</v>
      </c>
      <c r="B27" s="3" t="s">
        <v>69</v>
      </c>
      <c r="C27" s="7">
        <v>489959</v>
      </c>
      <c r="D27" s="25">
        <v>0.038</v>
      </c>
      <c r="E27" s="25">
        <f t="shared" si="4"/>
        <v>0.879786032497347</v>
      </c>
      <c r="F27" s="20">
        <v>556907</v>
      </c>
      <c r="G27" s="25">
        <v>0.041</v>
      </c>
      <c r="H27" s="21" t="s">
        <v>70</v>
      </c>
      <c r="I27" s="22">
        <v>363210</v>
      </c>
      <c r="J27" s="27">
        <f t="shared" si="5"/>
        <v>0.7413069256815367</v>
      </c>
      <c r="K27" s="21" t="s">
        <v>71</v>
      </c>
      <c r="L27" s="22">
        <v>39150</v>
      </c>
      <c r="M27" s="27">
        <f t="shared" si="7"/>
        <v>0.07990464508254773</v>
      </c>
      <c r="N27" s="21" t="s">
        <v>72</v>
      </c>
      <c r="O27" s="22">
        <v>29944</v>
      </c>
      <c r="P27" s="27">
        <f t="shared" si="6"/>
        <v>0.061115317812306745</v>
      </c>
    </row>
    <row r="28" spans="1:16" ht="13.5">
      <c r="A28" s="2">
        <v>7</v>
      </c>
      <c r="B28" s="3" t="s">
        <v>40</v>
      </c>
      <c r="C28" s="7">
        <v>422313</v>
      </c>
      <c r="D28" s="25">
        <v>0.033</v>
      </c>
      <c r="E28" s="25">
        <f t="shared" si="4"/>
        <v>1.320470889875555</v>
      </c>
      <c r="F28" s="20">
        <v>319820</v>
      </c>
      <c r="G28" s="25">
        <v>0.023</v>
      </c>
      <c r="H28" s="21" t="s">
        <v>55</v>
      </c>
      <c r="I28" s="22">
        <v>108886</v>
      </c>
      <c r="J28" s="27">
        <f t="shared" si="5"/>
        <v>0.25783246075777916</v>
      </c>
      <c r="K28" s="21" t="s">
        <v>62</v>
      </c>
      <c r="L28" s="22">
        <v>71728</v>
      </c>
      <c r="M28" s="27">
        <f t="shared" si="7"/>
        <v>0.16984558846163864</v>
      </c>
      <c r="N28" s="21" t="s">
        <v>73</v>
      </c>
      <c r="O28" s="22">
        <v>70442.8</v>
      </c>
      <c r="P28" s="27">
        <f t="shared" si="6"/>
        <v>0.1668023480214912</v>
      </c>
    </row>
    <row r="29" spans="1:16" ht="13.5">
      <c r="A29" s="2">
        <v>8</v>
      </c>
      <c r="B29" s="3" t="s">
        <v>35</v>
      </c>
      <c r="C29" s="7">
        <v>366390</v>
      </c>
      <c r="D29" s="25">
        <v>0.029</v>
      </c>
      <c r="E29" s="25">
        <f t="shared" si="4"/>
        <v>1.723596129329689</v>
      </c>
      <c r="F29" s="20">
        <v>212573</v>
      </c>
      <c r="G29" s="25">
        <v>0.016</v>
      </c>
      <c r="H29" s="21" t="s">
        <v>53</v>
      </c>
      <c r="I29" s="22">
        <v>161462.4</v>
      </c>
      <c r="J29" s="27">
        <f t="shared" si="5"/>
        <v>0.44068451649881274</v>
      </c>
      <c r="K29" s="21" t="s">
        <v>65</v>
      </c>
      <c r="L29" s="22">
        <v>47080.5</v>
      </c>
      <c r="M29" s="27">
        <f t="shared" si="7"/>
        <v>0.12849832146073856</v>
      </c>
      <c r="N29" s="21" t="s">
        <v>74</v>
      </c>
      <c r="O29" s="22">
        <v>33696</v>
      </c>
      <c r="P29" s="27">
        <f t="shared" si="6"/>
        <v>0.09196757553426677</v>
      </c>
    </row>
    <row r="30" spans="1:16" ht="13.5">
      <c r="A30" s="2">
        <v>9</v>
      </c>
      <c r="B30" s="3" t="s">
        <v>43</v>
      </c>
      <c r="C30" s="7">
        <v>266616</v>
      </c>
      <c r="D30" s="25">
        <v>0.021</v>
      </c>
      <c r="E30" s="25">
        <f t="shared" si="4"/>
        <v>0.7747920014646351</v>
      </c>
      <c r="F30" s="20">
        <v>344113</v>
      </c>
      <c r="G30" s="25">
        <v>0.025</v>
      </c>
      <c r="H30" s="21" t="s">
        <v>64</v>
      </c>
      <c r="I30" s="22">
        <v>100702</v>
      </c>
      <c r="J30" s="27">
        <f t="shared" si="5"/>
        <v>0.3777042638101239</v>
      </c>
      <c r="K30" s="21" t="s">
        <v>75</v>
      </c>
      <c r="L30" s="22">
        <v>96024</v>
      </c>
      <c r="M30" s="27">
        <f t="shared" si="7"/>
        <v>0.36015843010171933</v>
      </c>
      <c r="N30" s="21" t="s">
        <v>70</v>
      </c>
      <c r="O30" s="22">
        <v>29602.5</v>
      </c>
      <c r="P30" s="27">
        <f t="shared" si="6"/>
        <v>0.11103047078945</v>
      </c>
    </row>
    <row r="31" spans="1:16" ht="13.5">
      <c r="A31" s="2">
        <v>10</v>
      </c>
      <c r="B31" s="3" t="s">
        <v>33</v>
      </c>
      <c r="C31" s="7">
        <v>139712</v>
      </c>
      <c r="D31" s="25">
        <v>0.011</v>
      </c>
      <c r="E31" s="25">
        <f t="shared" si="4"/>
        <v>1.4522020227218393</v>
      </c>
      <c r="F31" s="20">
        <v>96207</v>
      </c>
      <c r="G31" s="25">
        <v>0.007</v>
      </c>
      <c r="H31" s="21" t="s">
        <v>74</v>
      </c>
      <c r="I31" s="22">
        <v>99163</v>
      </c>
      <c r="J31" s="27">
        <f t="shared" si="5"/>
        <v>0.7097672354557948</v>
      </c>
      <c r="K31" s="21" t="s">
        <v>76</v>
      </c>
      <c r="L31" s="22">
        <v>13540</v>
      </c>
      <c r="M31" s="27">
        <f t="shared" si="7"/>
        <v>0.09691365093907467</v>
      </c>
      <c r="N31" s="21" t="s">
        <v>53</v>
      </c>
      <c r="O31" s="22">
        <v>7965</v>
      </c>
      <c r="P31" s="27">
        <f t="shared" si="6"/>
        <v>0.057010135135135136</v>
      </c>
    </row>
    <row r="32" spans="1:16" ht="13.5">
      <c r="A32" s="3"/>
      <c r="B32" s="3" t="s">
        <v>21</v>
      </c>
      <c r="C32" s="7">
        <v>756719</v>
      </c>
      <c r="D32" s="25">
        <v>0.0590000000000001</v>
      </c>
      <c r="E32" s="25">
        <f t="shared" si="4"/>
        <v>1.4475955633945619</v>
      </c>
      <c r="F32" s="20">
        <v>522742</v>
      </c>
      <c r="G32" s="25">
        <v>0.0390000000000001</v>
      </c>
      <c r="H32" s="21"/>
      <c r="I32" s="22"/>
      <c r="J32" s="27">
        <f t="shared" si="5"/>
        <v>0</v>
      </c>
      <c r="K32" s="21"/>
      <c r="L32" s="22"/>
      <c r="M32" s="27">
        <f t="shared" si="7"/>
        <v>0</v>
      </c>
      <c r="N32" s="21"/>
      <c r="O32" s="22"/>
      <c r="P32" s="27">
        <f t="shared" si="6"/>
        <v>0</v>
      </c>
    </row>
    <row r="33" spans="1:16" ht="13.5">
      <c r="A33" s="9"/>
      <c r="B33" s="9"/>
      <c r="C33" s="1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3.5">
      <c r="A34" s="1" t="s">
        <v>12</v>
      </c>
      <c r="B34" t="s">
        <v>1</v>
      </c>
      <c r="N34" s="12" t="s">
        <v>10</v>
      </c>
      <c r="P34" s="12" t="s">
        <v>2</v>
      </c>
    </row>
    <row r="35" spans="1:16" ht="13.5">
      <c r="A35" s="4"/>
      <c r="B35" s="4"/>
      <c r="C35" s="26" t="str">
        <f>$C$3</f>
        <v>令和4年度</v>
      </c>
      <c r="D35" s="15"/>
      <c r="E35" s="16"/>
      <c r="F35" s="26" t="str">
        <f>$F$3</f>
        <v>令和3年度</v>
      </c>
      <c r="G35" s="16"/>
      <c r="H35" s="32" t="s">
        <v>3</v>
      </c>
      <c r="I35" s="33"/>
      <c r="J35" s="33"/>
      <c r="K35" s="33"/>
      <c r="L35" s="33"/>
      <c r="M35" s="33"/>
      <c r="N35" s="33"/>
      <c r="O35" s="33"/>
      <c r="P35" s="34"/>
    </row>
    <row r="36" spans="1:16" ht="13.5">
      <c r="A36" s="5" t="s">
        <v>4</v>
      </c>
      <c r="B36" s="5" t="s">
        <v>5</v>
      </c>
      <c r="C36" s="6"/>
      <c r="D36" s="17" t="s">
        <v>6</v>
      </c>
      <c r="E36" s="18" t="s">
        <v>7</v>
      </c>
      <c r="F36" s="19" t="str">
        <f>$F$4</f>
        <v>(4月 - 3月)</v>
      </c>
      <c r="G36" s="17" t="s">
        <v>6</v>
      </c>
      <c r="H36" s="29" t="s">
        <v>8</v>
      </c>
      <c r="I36" s="30"/>
      <c r="J36" s="30"/>
      <c r="K36" s="30"/>
      <c r="L36" s="30"/>
      <c r="M36" s="30"/>
      <c r="N36" s="30"/>
      <c r="O36" s="30"/>
      <c r="P36" s="31"/>
    </row>
    <row r="37" spans="1:16" ht="13.5">
      <c r="A37" s="3"/>
      <c r="B37" s="3" t="s">
        <v>23</v>
      </c>
      <c r="C37" s="7">
        <v>12720695</v>
      </c>
      <c r="D37" s="25">
        <v>1</v>
      </c>
      <c r="E37" s="25">
        <f>IF(F37&lt;&gt;0,IF(F37&lt;&gt;"",C37/F37,0),0)</f>
        <v>1.030383390220025</v>
      </c>
      <c r="F37" s="20">
        <v>12345594</v>
      </c>
      <c r="G37" s="25">
        <v>1</v>
      </c>
      <c r="H37" s="21" t="s">
        <v>77</v>
      </c>
      <c r="I37" s="22">
        <v>3245881.47</v>
      </c>
      <c r="J37" s="27">
        <f>IF(C37&lt;&gt;0,IF(C37&lt;&gt;"",I37/C37,0),0)</f>
        <v>0.2551654190278126</v>
      </c>
      <c r="K37" s="21" t="s">
        <v>78</v>
      </c>
      <c r="L37" s="22">
        <v>2396707.99</v>
      </c>
      <c r="M37" s="27">
        <f>IF(C37&lt;&gt;0,IF(C37&lt;&gt;"",L37/C37,0),0)</f>
        <v>0.18841014504317571</v>
      </c>
      <c r="N37" s="21" t="s">
        <v>79</v>
      </c>
      <c r="O37" s="22">
        <v>907766.6</v>
      </c>
      <c r="P37" s="27">
        <f>IF(C37&lt;&gt;0,IF(C37&lt;&gt;"",O37/C37,0),0)</f>
        <v>0.07136139967195189</v>
      </c>
    </row>
    <row r="38" spans="1:16" ht="13.5">
      <c r="A38" s="2">
        <v>1</v>
      </c>
      <c r="B38" s="3" t="s">
        <v>28</v>
      </c>
      <c r="C38" s="7">
        <v>7502806</v>
      </c>
      <c r="D38" s="25">
        <v>0.588</v>
      </c>
      <c r="E38" s="25">
        <f aca="true" t="shared" si="8" ref="E38:E48">IF(F38&lt;&gt;0,IF(F38&lt;&gt;"",C38/F38,0),0)</f>
        <v>0.9371824217854643</v>
      </c>
      <c r="F38" s="20">
        <v>8005705</v>
      </c>
      <c r="G38" s="25">
        <v>0.648</v>
      </c>
      <c r="H38" s="21" t="s">
        <v>77</v>
      </c>
      <c r="I38" s="22">
        <v>2443220.8</v>
      </c>
      <c r="J38" s="27">
        <f aca="true" t="shared" si="9" ref="J38:J48">IF(C38&lt;&gt;0,IF(C38&lt;&gt;"",I38/C38,0),0)</f>
        <v>0.3256409402029054</v>
      </c>
      <c r="K38" s="21" t="s">
        <v>78</v>
      </c>
      <c r="L38" s="22">
        <v>1429442.72</v>
      </c>
      <c r="M38" s="27">
        <f>IF(C38&lt;&gt;0,IF(C38&lt;&gt;"",L38/C38,0),0)</f>
        <v>0.19052108237904591</v>
      </c>
      <c r="N38" s="21" t="s">
        <v>79</v>
      </c>
      <c r="O38" s="22">
        <v>506573.9</v>
      </c>
      <c r="P38" s="27">
        <f aca="true" t="shared" si="10" ref="P38:P48">IF(C38&lt;&gt;0,IF(C38&lt;&gt;"",O38/C38,0),0)</f>
        <v>0.06751792595996751</v>
      </c>
    </row>
    <row r="39" spans="1:16" ht="13.5">
      <c r="A39" s="2">
        <v>2</v>
      </c>
      <c r="B39" s="3" t="s">
        <v>33</v>
      </c>
      <c r="C39" s="7">
        <v>2277178</v>
      </c>
      <c r="D39" s="25">
        <v>0.179</v>
      </c>
      <c r="E39" s="25">
        <f t="shared" si="8"/>
        <v>1.4353497044116692</v>
      </c>
      <c r="F39" s="20">
        <v>1586497</v>
      </c>
      <c r="G39" s="25">
        <v>0.129</v>
      </c>
      <c r="H39" s="21" t="s">
        <v>77</v>
      </c>
      <c r="I39" s="22">
        <v>718723.27</v>
      </c>
      <c r="J39" s="27">
        <f t="shared" si="9"/>
        <v>0.31562015354091777</v>
      </c>
      <c r="K39" s="21" t="s">
        <v>78</v>
      </c>
      <c r="L39" s="22">
        <v>616324.8</v>
      </c>
      <c r="M39" s="27">
        <f aca="true" t="shared" si="11" ref="M39:M48">IF(C39&lt;&gt;0,IF(C39&lt;&gt;"",L39/C39,0),0)</f>
        <v>0.27065288703825524</v>
      </c>
      <c r="N39" s="21" t="s">
        <v>80</v>
      </c>
      <c r="O39" s="22">
        <v>229200.2</v>
      </c>
      <c r="P39" s="27">
        <f t="shared" si="10"/>
        <v>0.10065098117055409</v>
      </c>
    </row>
    <row r="40" spans="1:16" ht="13.5">
      <c r="A40" s="2">
        <v>3</v>
      </c>
      <c r="B40" s="3" t="s">
        <v>35</v>
      </c>
      <c r="C40" s="7">
        <v>1051010</v>
      </c>
      <c r="D40" s="25">
        <v>0.083</v>
      </c>
      <c r="E40" s="25">
        <f t="shared" si="8"/>
        <v>1.155376296213238</v>
      </c>
      <c r="F40" s="20">
        <v>909669</v>
      </c>
      <c r="G40" s="25">
        <v>0.074</v>
      </c>
      <c r="H40" s="21" t="s">
        <v>81</v>
      </c>
      <c r="I40" s="22">
        <v>226109.4</v>
      </c>
      <c r="J40" s="27">
        <f t="shared" si="9"/>
        <v>0.2151353460005138</v>
      </c>
      <c r="K40" s="21" t="s">
        <v>82</v>
      </c>
      <c r="L40" s="22">
        <v>218798.4</v>
      </c>
      <c r="M40" s="27">
        <f t="shared" si="11"/>
        <v>0.20817918002683133</v>
      </c>
      <c r="N40" s="21" t="s">
        <v>78</v>
      </c>
      <c r="O40" s="22">
        <v>99660.8</v>
      </c>
      <c r="P40" s="27">
        <f t="shared" si="10"/>
        <v>0.09482383611954216</v>
      </c>
    </row>
    <row r="41" spans="1:16" ht="13.5">
      <c r="A41" s="2">
        <v>4</v>
      </c>
      <c r="B41" s="3" t="s">
        <v>83</v>
      </c>
      <c r="C41" s="7">
        <v>456824</v>
      </c>
      <c r="D41" s="25">
        <v>0.036</v>
      </c>
      <c r="E41" s="25">
        <f t="shared" si="8"/>
        <v>4.3841074856046065</v>
      </c>
      <c r="F41" s="20">
        <v>104200</v>
      </c>
      <c r="G41" s="25">
        <v>0.008</v>
      </c>
      <c r="H41" s="21" t="s">
        <v>78</v>
      </c>
      <c r="I41" s="22">
        <v>165022.4</v>
      </c>
      <c r="J41" s="27">
        <f t="shared" si="9"/>
        <v>0.3612384638285204</v>
      </c>
      <c r="K41" s="21" t="s">
        <v>79</v>
      </c>
      <c r="L41" s="22">
        <v>84498.4</v>
      </c>
      <c r="M41" s="27">
        <f t="shared" si="11"/>
        <v>0.18496926606307898</v>
      </c>
      <c r="N41" s="21" t="s">
        <v>84</v>
      </c>
      <c r="O41" s="22">
        <v>43769.92</v>
      </c>
      <c r="P41" s="27">
        <f t="shared" si="10"/>
        <v>0.09581352993713114</v>
      </c>
    </row>
    <row r="42" spans="1:16" ht="13.5">
      <c r="A42" s="2">
        <v>5</v>
      </c>
      <c r="B42" s="3" t="s">
        <v>50</v>
      </c>
      <c r="C42" s="7">
        <v>227954</v>
      </c>
      <c r="D42" s="25">
        <v>0.018</v>
      </c>
      <c r="E42" s="25">
        <f t="shared" si="8"/>
        <v>0.7088232093160652</v>
      </c>
      <c r="F42" s="20">
        <v>321595</v>
      </c>
      <c r="G42" s="25">
        <v>0.026</v>
      </c>
      <c r="H42" s="21" t="s">
        <v>81</v>
      </c>
      <c r="I42" s="22">
        <v>76980</v>
      </c>
      <c r="J42" s="27">
        <f t="shared" si="9"/>
        <v>0.33769971134527144</v>
      </c>
      <c r="K42" s="21" t="s">
        <v>82</v>
      </c>
      <c r="L42" s="22">
        <v>59737.4</v>
      </c>
      <c r="M42" s="27">
        <f t="shared" si="11"/>
        <v>0.26205901190591085</v>
      </c>
      <c r="N42" s="21" t="s">
        <v>85</v>
      </c>
      <c r="O42" s="22">
        <v>32408.8</v>
      </c>
      <c r="P42" s="27">
        <f t="shared" si="10"/>
        <v>0.14217254358335454</v>
      </c>
    </row>
    <row r="43" spans="1:16" ht="13.5">
      <c r="A43" s="2">
        <v>6</v>
      </c>
      <c r="B43" s="3" t="s">
        <v>46</v>
      </c>
      <c r="C43" s="7">
        <v>159421</v>
      </c>
      <c r="D43" s="25">
        <v>0.013</v>
      </c>
      <c r="E43" s="25">
        <f t="shared" si="8"/>
        <v>0.8779076170756421</v>
      </c>
      <c r="F43" s="20">
        <v>181592</v>
      </c>
      <c r="G43" s="25">
        <v>0.015</v>
      </c>
      <c r="H43" s="21" t="s">
        <v>86</v>
      </c>
      <c r="I43" s="22">
        <v>37369.7</v>
      </c>
      <c r="J43" s="27">
        <f t="shared" si="9"/>
        <v>0.2344088921785712</v>
      </c>
      <c r="K43" s="21" t="s">
        <v>82</v>
      </c>
      <c r="L43" s="22">
        <v>36028.9</v>
      </c>
      <c r="M43" s="27">
        <f t="shared" si="11"/>
        <v>0.22599845691596465</v>
      </c>
      <c r="N43" s="21" t="s">
        <v>81</v>
      </c>
      <c r="O43" s="22">
        <v>28499.4</v>
      </c>
      <c r="P43" s="27">
        <f t="shared" si="10"/>
        <v>0.17876816730543657</v>
      </c>
    </row>
    <row r="44" spans="1:16" ht="13.5">
      <c r="A44" s="2">
        <v>7</v>
      </c>
      <c r="B44" s="3" t="s">
        <v>69</v>
      </c>
      <c r="C44" s="7">
        <v>123804</v>
      </c>
      <c r="D44" s="25">
        <v>0.01</v>
      </c>
      <c r="E44" s="25">
        <f t="shared" si="8"/>
        <v>0.9710803115514036</v>
      </c>
      <c r="F44" s="20">
        <v>127491</v>
      </c>
      <c r="G44" s="25">
        <v>0.01</v>
      </c>
      <c r="H44" s="21" t="s">
        <v>87</v>
      </c>
      <c r="I44" s="22">
        <v>28176</v>
      </c>
      <c r="J44" s="27">
        <f t="shared" si="9"/>
        <v>0.22758553843171464</v>
      </c>
      <c r="K44" s="21" t="s">
        <v>88</v>
      </c>
      <c r="L44" s="22">
        <v>27213.3</v>
      </c>
      <c r="M44" s="27">
        <f t="shared" si="11"/>
        <v>0.21980953765629543</v>
      </c>
      <c r="N44" s="21" t="s">
        <v>89</v>
      </c>
      <c r="O44" s="22">
        <v>19796.1</v>
      </c>
      <c r="P44" s="27">
        <f t="shared" si="10"/>
        <v>0.15989871086556168</v>
      </c>
    </row>
    <row r="45" spans="1:16" ht="13.5">
      <c r="A45" s="2">
        <v>8</v>
      </c>
      <c r="B45" s="3" t="s">
        <v>43</v>
      </c>
      <c r="C45" s="7">
        <v>122282</v>
      </c>
      <c r="D45" s="25">
        <v>0.01</v>
      </c>
      <c r="E45" s="25">
        <f t="shared" si="8"/>
        <v>0.9383498572700205</v>
      </c>
      <c r="F45" s="20">
        <v>130316</v>
      </c>
      <c r="G45" s="25">
        <v>0.011</v>
      </c>
      <c r="H45" s="21" t="s">
        <v>78</v>
      </c>
      <c r="I45" s="22">
        <v>47335.17</v>
      </c>
      <c r="J45" s="27">
        <f t="shared" si="9"/>
        <v>0.38709842822328716</v>
      </c>
      <c r="K45" s="21" t="s">
        <v>79</v>
      </c>
      <c r="L45" s="22">
        <v>26380.8</v>
      </c>
      <c r="M45" s="27">
        <f t="shared" si="11"/>
        <v>0.21573739389280516</v>
      </c>
      <c r="N45" s="21" t="s">
        <v>80</v>
      </c>
      <c r="O45" s="22">
        <v>5712.5</v>
      </c>
      <c r="P45" s="27">
        <f t="shared" si="10"/>
        <v>0.046715788096367415</v>
      </c>
    </row>
    <row r="46" spans="1:16" ht="13.5">
      <c r="A46" s="2">
        <v>9</v>
      </c>
      <c r="B46" s="3" t="s">
        <v>58</v>
      </c>
      <c r="C46" s="7">
        <v>117471</v>
      </c>
      <c r="D46" s="25">
        <v>0.009</v>
      </c>
      <c r="E46" s="25">
        <f t="shared" si="8"/>
        <v>0.9094012727019369</v>
      </c>
      <c r="F46" s="20">
        <v>129174</v>
      </c>
      <c r="G46" s="25">
        <v>0.01</v>
      </c>
      <c r="H46" s="21" t="s">
        <v>90</v>
      </c>
      <c r="I46" s="22">
        <v>45917.6</v>
      </c>
      <c r="J46" s="27">
        <f t="shared" si="9"/>
        <v>0.3908845587421576</v>
      </c>
      <c r="K46" s="21" t="s">
        <v>91</v>
      </c>
      <c r="L46" s="22">
        <v>13787.11</v>
      </c>
      <c r="M46" s="27">
        <f t="shared" si="11"/>
        <v>0.11736607332873646</v>
      </c>
      <c r="N46" s="21" t="s">
        <v>92</v>
      </c>
      <c r="O46" s="22">
        <v>12120</v>
      </c>
      <c r="P46" s="27">
        <f t="shared" si="10"/>
        <v>0.10317440049033379</v>
      </c>
    </row>
    <row r="47" spans="1:16" ht="13.5">
      <c r="A47" s="2">
        <v>10</v>
      </c>
      <c r="B47" s="3" t="s">
        <v>93</v>
      </c>
      <c r="C47" s="7">
        <v>96240</v>
      </c>
      <c r="D47" s="25">
        <v>0.008</v>
      </c>
      <c r="E47" s="25">
        <f t="shared" si="8"/>
        <v>0.7382462815369392</v>
      </c>
      <c r="F47" s="20">
        <v>130363</v>
      </c>
      <c r="G47" s="25">
        <v>0.011</v>
      </c>
      <c r="H47" s="21" t="s">
        <v>94</v>
      </c>
      <c r="I47" s="22">
        <v>37605</v>
      </c>
      <c r="J47" s="27">
        <f t="shared" si="9"/>
        <v>0.3907418952618454</v>
      </c>
      <c r="K47" s="21" t="s">
        <v>86</v>
      </c>
      <c r="L47" s="22">
        <v>22668.5</v>
      </c>
      <c r="M47" s="27">
        <f t="shared" si="11"/>
        <v>0.23554135494596842</v>
      </c>
      <c r="N47" s="21" t="s">
        <v>95</v>
      </c>
      <c r="O47" s="22">
        <v>20606</v>
      </c>
      <c r="P47" s="27">
        <f t="shared" si="10"/>
        <v>0.21411055694098088</v>
      </c>
    </row>
    <row r="48" spans="1:16" ht="13.5">
      <c r="A48" s="3"/>
      <c r="B48" s="3" t="s">
        <v>21</v>
      </c>
      <c r="C48" s="7">
        <v>585705</v>
      </c>
      <c r="D48" s="25">
        <v>0.046</v>
      </c>
      <c r="E48" s="25">
        <f t="shared" si="8"/>
        <v>0.8146196341544829</v>
      </c>
      <c r="F48" s="20">
        <v>718992</v>
      </c>
      <c r="G48" s="25">
        <v>0.0580000000000001</v>
      </c>
      <c r="H48" s="21"/>
      <c r="I48" s="22"/>
      <c r="J48" s="27">
        <f t="shared" si="9"/>
        <v>0</v>
      </c>
      <c r="K48" s="21"/>
      <c r="L48" s="22"/>
      <c r="M48" s="27">
        <f t="shared" si="11"/>
        <v>0</v>
      </c>
      <c r="N48" s="21"/>
      <c r="O48" s="22"/>
      <c r="P48" s="27">
        <f t="shared" si="10"/>
        <v>0</v>
      </c>
    </row>
    <row r="49" spans="1:16" ht="13.5">
      <c r="A49" s="9"/>
      <c r="B49" s="9"/>
      <c r="C49" s="10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3.5">
      <c r="A50" s="1" t="s">
        <v>13</v>
      </c>
      <c r="B50" t="s">
        <v>1</v>
      </c>
      <c r="N50" s="12" t="s">
        <v>10</v>
      </c>
      <c r="P50" s="12" t="s">
        <v>2</v>
      </c>
    </row>
    <row r="51" spans="1:16" ht="13.5">
      <c r="A51" s="4"/>
      <c r="B51" s="4"/>
      <c r="C51" s="26" t="str">
        <f>$C$3</f>
        <v>令和4年度</v>
      </c>
      <c r="D51" s="15"/>
      <c r="E51" s="16"/>
      <c r="F51" s="26" t="str">
        <f>$F$3</f>
        <v>令和3年度</v>
      </c>
      <c r="G51" s="16"/>
      <c r="H51" s="32" t="s">
        <v>3</v>
      </c>
      <c r="I51" s="33"/>
      <c r="J51" s="33"/>
      <c r="K51" s="33"/>
      <c r="L51" s="33"/>
      <c r="M51" s="33"/>
      <c r="N51" s="33"/>
      <c r="O51" s="33"/>
      <c r="P51" s="34"/>
    </row>
    <row r="52" spans="1:16" ht="13.5">
      <c r="A52" s="5" t="s">
        <v>4</v>
      </c>
      <c r="B52" s="5" t="s">
        <v>5</v>
      </c>
      <c r="C52" s="6"/>
      <c r="D52" s="17" t="s">
        <v>6</v>
      </c>
      <c r="E52" s="18" t="s">
        <v>7</v>
      </c>
      <c r="F52" s="19" t="str">
        <f>$F$4</f>
        <v>(4月 - 3月)</v>
      </c>
      <c r="G52" s="17" t="s">
        <v>6</v>
      </c>
      <c r="H52" s="29" t="s">
        <v>8</v>
      </c>
      <c r="I52" s="30"/>
      <c r="J52" s="30"/>
      <c r="K52" s="30"/>
      <c r="L52" s="30"/>
      <c r="M52" s="30"/>
      <c r="N52" s="30"/>
      <c r="O52" s="30"/>
      <c r="P52" s="31"/>
    </row>
    <row r="53" spans="1:16" ht="13.5">
      <c r="A53" s="3"/>
      <c r="B53" s="3" t="s">
        <v>23</v>
      </c>
      <c r="C53" s="7">
        <v>339211</v>
      </c>
      <c r="D53" s="25">
        <v>1</v>
      </c>
      <c r="E53" s="25">
        <f>IF(F53&lt;&gt;0,IF(F53&lt;&gt;"",C53/F53,0),0)</f>
        <v>0.9465596240672839</v>
      </c>
      <c r="F53" s="20">
        <v>358362</v>
      </c>
      <c r="G53" s="25">
        <v>1</v>
      </c>
      <c r="H53" s="21" t="s">
        <v>96</v>
      </c>
      <c r="I53" s="22">
        <v>125203.91</v>
      </c>
      <c r="J53" s="27">
        <f>IF(C53&lt;&gt;0,IF(C53&lt;&gt;"",I53/C53,0),0)</f>
        <v>0.3691033309650925</v>
      </c>
      <c r="K53" s="21" t="s">
        <v>97</v>
      </c>
      <c r="L53" s="22">
        <v>97226.04</v>
      </c>
      <c r="M53" s="27">
        <f>IF(C53&lt;&gt;0,IF(C53&lt;&gt;"",L53/C53,0),0)</f>
        <v>0.2866240776389916</v>
      </c>
      <c r="N53" s="21" t="s">
        <v>98</v>
      </c>
      <c r="O53" s="22">
        <v>46149.46</v>
      </c>
      <c r="P53" s="27">
        <f>IF(C53&lt;&gt;0,IF(C53&lt;&gt;"",O53/C53,0),0)</f>
        <v>0.13604942056713962</v>
      </c>
    </row>
    <row r="54" spans="1:16" ht="13.5">
      <c r="A54" s="2">
        <v>1</v>
      </c>
      <c r="B54" s="3" t="s">
        <v>58</v>
      </c>
      <c r="C54" s="7">
        <v>231887</v>
      </c>
      <c r="D54" s="25">
        <v>0.684</v>
      </c>
      <c r="E54" s="25">
        <f aca="true" t="shared" si="12" ref="E54:E63">IF(F54&lt;&gt;0,IF(F54&lt;&gt;"",C54/F54,0),0)</f>
        <v>0.9148354466335797</v>
      </c>
      <c r="F54" s="20">
        <v>253474</v>
      </c>
      <c r="G54" s="25">
        <v>0.707</v>
      </c>
      <c r="H54" s="21" t="s">
        <v>97</v>
      </c>
      <c r="I54" s="22">
        <v>96400.04</v>
      </c>
      <c r="J54" s="27">
        <f aca="true" t="shared" si="13" ref="J54:J64">IF(C54&lt;&gt;0,IF(C54&lt;&gt;"",I54/C54,0),0)</f>
        <v>0.4157198980537934</v>
      </c>
      <c r="K54" s="21" t="s">
        <v>98</v>
      </c>
      <c r="L54" s="22">
        <v>45626.06</v>
      </c>
      <c r="M54" s="27">
        <f>IF(C54&lt;&gt;0,IF(C54&lt;&gt;"",L54/C54,0),0)</f>
        <v>0.19675988735892913</v>
      </c>
      <c r="N54" s="21" t="s">
        <v>96</v>
      </c>
      <c r="O54" s="22">
        <v>32876.26</v>
      </c>
      <c r="P54" s="27">
        <f aca="true" t="shared" si="14" ref="P54:P64">IF(C54&lt;&gt;0,IF(C54&lt;&gt;"",O54/C54,0),0)</f>
        <v>0.14177707245339324</v>
      </c>
    </row>
    <row r="55" spans="1:16" ht="13.5">
      <c r="A55" s="2">
        <v>2</v>
      </c>
      <c r="B55" s="3" t="s">
        <v>29</v>
      </c>
      <c r="C55" s="7">
        <v>35252</v>
      </c>
      <c r="D55" s="25">
        <v>0.104</v>
      </c>
      <c r="E55" s="25">
        <f t="shared" si="12"/>
        <v>0.930672157980886</v>
      </c>
      <c r="F55" s="20">
        <v>37878</v>
      </c>
      <c r="G55" s="25">
        <v>0.106</v>
      </c>
      <c r="H55" s="21" t="s">
        <v>96</v>
      </c>
      <c r="I55" s="22">
        <v>33825.9</v>
      </c>
      <c r="J55" s="27">
        <f t="shared" si="13"/>
        <v>0.959545557698854</v>
      </c>
      <c r="K55" s="21" t="s">
        <v>97</v>
      </c>
      <c r="L55" s="22">
        <v>790</v>
      </c>
      <c r="M55" s="27">
        <f aca="true" t="shared" si="15" ref="M55:M64">IF(C55&lt;&gt;0,IF(C55&lt;&gt;"",L55/C55,0),0)</f>
        <v>0.022410076024055373</v>
      </c>
      <c r="N55" s="21" t="s">
        <v>92</v>
      </c>
      <c r="O55" s="22">
        <v>478</v>
      </c>
      <c r="P55" s="27">
        <f t="shared" si="14"/>
        <v>0.01355951435379553</v>
      </c>
    </row>
    <row r="56" spans="1:16" ht="13.5">
      <c r="A56" s="2">
        <v>3</v>
      </c>
      <c r="B56" s="3" t="s">
        <v>28</v>
      </c>
      <c r="C56" s="7">
        <v>23534</v>
      </c>
      <c r="D56" s="25">
        <v>0.069</v>
      </c>
      <c r="E56" s="25">
        <f t="shared" si="12"/>
        <v>1.810029226272881</v>
      </c>
      <c r="F56" s="20">
        <v>13002</v>
      </c>
      <c r="G56" s="25">
        <v>0.036</v>
      </c>
      <c r="H56" s="21" t="s">
        <v>96</v>
      </c>
      <c r="I56" s="22">
        <v>23459.9</v>
      </c>
      <c r="J56" s="27">
        <f t="shared" si="13"/>
        <v>0.9968513639840232</v>
      </c>
      <c r="K56" s="21" t="s">
        <v>99</v>
      </c>
      <c r="L56" s="22">
        <v>44</v>
      </c>
      <c r="M56" s="27">
        <f t="shared" si="15"/>
        <v>0.0018696354210928868</v>
      </c>
      <c r="N56" s="21" t="s">
        <v>97</v>
      </c>
      <c r="O56" s="22">
        <v>30</v>
      </c>
      <c r="P56" s="27">
        <f t="shared" si="14"/>
        <v>0.001274751423472423</v>
      </c>
    </row>
    <row r="57" spans="1:16" ht="13.5">
      <c r="A57" s="2">
        <v>4</v>
      </c>
      <c r="B57" s="3" t="s">
        <v>46</v>
      </c>
      <c r="C57" s="7">
        <v>14753</v>
      </c>
      <c r="D57" s="25">
        <v>0.043</v>
      </c>
      <c r="E57" s="25">
        <f t="shared" si="12"/>
        <v>1.184884748212995</v>
      </c>
      <c r="F57" s="20">
        <v>12451</v>
      </c>
      <c r="G57" s="25">
        <v>0.035</v>
      </c>
      <c r="H57" s="21" t="s">
        <v>96</v>
      </c>
      <c r="I57" s="22">
        <v>13058.9</v>
      </c>
      <c r="J57" s="27">
        <f t="shared" si="13"/>
        <v>0.885169118145462</v>
      </c>
      <c r="K57" s="21" t="s">
        <v>100</v>
      </c>
      <c r="L57" s="22">
        <v>938</v>
      </c>
      <c r="M57" s="27">
        <f t="shared" si="15"/>
        <v>0.06358028875482953</v>
      </c>
      <c r="N57" s="21" t="s">
        <v>98</v>
      </c>
      <c r="O57" s="22">
        <v>418.2</v>
      </c>
      <c r="P57" s="27">
        <f t="shared" si="14"/>
        <v>0.028346776926726765</v>
      </c>
    </row>
    <row r="58" spans="1:16" ht="13.5">
      <c r="A58" s="2">
        <v>5</v>
      </c>
      <c r="B58" s="3" t="s">
        <v>35</v>
      </c>
      <c r="C58" s="7">
        <v>11274</v>
      </c>
      <c r="D58" s="25">
        <v>0.033</v>
      </c>
      <c r="E58" s="25">
        <f t="shared" si="12"/>
        <v>0.43107865254464117</v>
      </c>
      <c r="F58" s="20">
        <v>26153</v>
      </c>
      <c r="G58" s="25">
        <v>0.073</v>
      </c>
      <c r="H58" s="21" t="s">
        <v>99</v>
      </c>
      <c r="I58" s="22">
        <v>5366</v>
      </c>
      <c r="J58" s="27">
        <f t="shared" si="13"/>
        <v>0.4759623913429129</v>
      </c>
      <c r="K58" s="21" t="s">
        <v>96</v>
      </c>
      <c r="L58" s="22">
        <v>5067.4</v>
      </c>
      <c r="M58" s="27">
        <f t="shared" si="15"/>
        <v>0.44947667198864644</v>
      </c>
      <c r="N58" s="21" t="s">
        <v>101</v>
      </c>
      <c r="O58" s="22">
        <v>811</v>
      </c>
      <c r="P58" s="27">
        <f t="shared" si="14"/>
        <v>0.07193542664537875</v>
      </c>
    </row>
    <row r="59" spans="1:16" ht="13.5">
      <c r="A59" s="2">
        <v>6</v>
      </c>
      <c r="B59" s="3" t="s">
        <v>33</v>
      </c>
      <c r="C59" s="7">
        <v>6262</v>
      </c>
      <c r="D59" s="25">
        <v>0.018</v>
      </c>
      <c r="E59" s="25">
        <f t="shared" si="12"/>
        <v>1.590147282884713</v>
      </c>
      <c r="F59" s="20">
        <v>3938</v>
      </c>
      <c r="G59" s="25">
        <v>0.011</v>
      </c>
      <c r="H59" s="21" t="s">
        <v>96</v>
      </c>
      <c r="I59" s="22">
        <v>6213.2</v>
      </c>
      <c r="J59" s="27">
        <f t="shared" si="13"/>
        <v>0.992206962631747</v>
      </c>
      <c r="K59" s="21" t="s">
        <v>99</v>
      </c>
      <c r="L59" s="22">
        <v>44</v>
      </c>
      <c r="M59" s="27">
        <f t="shared" si="15"/>
        <v>0.007026509102523155</v>
      </c>
      <c r="N59" s="21" t="s">
        <v>97</v>
      </c>
      <c r="O59" s="22">
        <v>4.8</v>
      </c>
      <c r="P59" s="27">
        <f t="shared" si="14"/>
        <v>0.0007665282657297988</v>
      </c>
    </row>
    <row r="60" spans="1:16" ht="13.5">
      <c r="A60" s="2">
        <v>7</v>
      </c>
      <c r="B60" s="3" t="s">
        <v>102</v>
      </c>
      <c r="C60" s="7">
        <v>2692</v>
      </c>
      <c r="D60" s="25">
        <v>0.008</v>
      </c>
      <c r="E60" s="25">
        <f t="shared" si="12"/>
        <v>0.7178666666666667</v>
      </c>
      <c r="F60" s="20">
        <v>3750</v>
      </c>
      <c r="G60" s="25">
        <v>0.01</v>
      </c>
      <c r="H60" s="21" t="s">
        <v>96</v>
      </c>
      <c r="I60" s="22">
        <v>2692.2</v>
      </c>
      <c r="J60" s="27">
        <f t="shared" si="13"/>
        <v>1.000074294205052</v>
      </c>
      <c r="K60" s="21"/>
      <c r="L60" s="22"/>
      <c r="M60" s="27">
        <f t="shared" si="15"/>
        <v>0</v>
      </c>
      <c r="N60" s="21"/>
      <c r="O60" s="22"/>
      <c r="P60" s="27">
        <f t="shared" si="14"/>
        <v>0</v>
      </c>
    </row>
    <row r="61" spans="1:16" ht="13.5">
      <c r="A61" s="2">
        <v>8</v>
      </c>
      <c r="B61" s="3" t="s">
        <v>103</v>
      </c>
      <c r="C61" s="7">
        <v>2645</v>
      </c>
      <c r="D61" s="25">
        <v>0.008</v>
      </c>
      <c r="E61" s="25">
        <f t="shared" si="12"/>
        <v>4.8090909090909095</v>
      </c>
      <c r="F61" s="20">
        <v>550</v>
      </c>
      <c r="G61" s="25">
        <v>0.002</v>
      </c>
      <c r="H61" s="21" t="s">
        <v>104</v>
      </c>
      <c r="I61" s="22">
        <v>2645</v>
      </c>
      <c r="J61" s="27">
        <f t="shared" si="13"/>
        <v>1</v>
      </c>
      <c r="K61" s="21"/>
      <c r="L61" s="22"/>
      <c r="M61" s="27">
        <f t="shared" si="15"/>
        <v>0</v>
      </c>
      <c r="N61" s="21"/>
      <c r="O61" s="22"/>
      <c r="P61" s="27">
        <f t="shared" si="14"/>
        <v>0</v>
      </c>
    </row>
    <row r="62" spans="1:16" ht="13.5">
      <c r="A62" s="2">
        <v>9</v>
      </c>
      <c r="B62" s="3" t="s">
        <v>105</v>
      </c>
      <c r="C62" s="7">
        <v>1908</v>
      </c>
      <c r="D62" s="25">
        <v>0.006</v>
      </c>
      <c r="E62" s="25">
        <f t="shared" si="12"/>
        <v>1.5807787903893953</v>
      </c>
      <c r="F62" s="20">
        <v>1207</v>
      </c>
      <c r="G62" s="25">
        <v>0.003</v>
      </c>
      <c r="H62" s="21" t="s">
        <v>96</v>
      </c>
      <c r="I62" s="22">
        <v>1908.25</v>
      </c>
      <c r="J62" s="27">
        <f t="shared" si="13"/>
        <v>1.0001310272536688</v>
      </c>
      <c r="K62" s="21"/>
      <c r="L62" s="22"/>
      <c r="M62" s="27">
        <f t="shared" si="15"/>
        <v>0</v>
      </c>
      <c r="N62" s="21"/>
      <c r="O62" s="22"/>
      <c r="P62" s="27">
        <f t="shared" si="14"/>
        <v>0</v>
      </c>
    </row>
    <row r="63" spans="1:16" ht="13.5">
      <c r="A63" s="2">
        <v>10</v>
      </c>
      <c r="B63" s="3" t="s">
        <v>106</v>
      </c>
      <c r="C63" s="7">
        <v>1371</v>
      </c>
      <c r="D63" s="25">
        <v>0.004</v>
      </c>
      <c r="E63" s="25">
        <f t="shared" si="12"/>
        <v>1.1128246753246753</v>
      </c>
      <c r="F63" s="20">
        <v>1232</v>
      </c>
      <c r="G63" s="25">
        <v>0.003</v>
      </c>
      <c r="H63" s="21" t="s">
        <v>101</v>
      </c>
      <c r="I63" s="22">
        <v>890.4</v>
      </c>
      <c r="J63" s="27">
        <f t="shared" si="13"/>
        <v>0.6494529540481401</v>
      </c>
      <c r="K63" s="21" t="s">
        <v>99</v>
      </c>
      <c r="L63" s="22">
        <v>253.5</v>
      </c>
      <c r="M63" s="27">
        <f t="shared" si="15"/>
        <v>0.18490153172866522</v>
      </c>
      <c r="N63" s="21" t="s">
        <v>96</v>
      </c>
      <c r="O63" s="22">
        <v>226.9</v>
      </c>
      <c r="P63" s="27">
        <f t="shared" si="14"/>
        <v>0.16549963530269876</v>
      </c>
    </row>
    <row r="64" spans="1:16" ht="13.5">
      <c r="A64" s="3"/>
      <c r="B64" s="3" t="s">
        <v>21</v>
      </c>
      <c r="C64" s="7">
        <v>7633</v>
      </c>
      <c r="D64" s="25">
        <v>0.023</v>
      </c>
      <c r="E64" s="25"/>
      <c r="F64" s="20">
        <v>4727</v>
      </c>
      <c r="G64" s="25">
        <v>0.0140000000000002</v>
      </c>
      <c r="H64" s="21"/>
      <c r="I64" s="22"/>
      <c r="J64" s="27">
        <f t="shared" si="13"/>
        <v>0</v>
      </c>
      <c r="K64" s="21"/>
      <c r="L64" s="22"/>
      <c r="M64" s="27">
        <f t="shared" si="15"/>
        <v>0</v>
      </c>
      <c r="N64" s="21"/>
      <c r="O64" s="22"/>
      <c r="P64" s="27">
        <f t="shared" si="14"/>
        <v>0</v>
      </c>
    </row>
    <row r="65" spans="1:16" ht="13.5">
      <c r="A65" s="9"/>
      <c r="B65" s="9"/>
      <c r="C65" s="10"/>
      <c r="D65" s="23"/>
      <c r="E65" s="23"/>
      <c r="F65" s="15"/>
      <c r="G65" s="15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3.5">
      <c r="A66" s="1" t="s">
        <v>14</v>
      </c>
      <c r="B66" t="s">
        <v>1</v>
      </c>
      <c r="F66" s="24"/>
      <c r="G66" s="24"/>
      <c r="H66" s="24"/>
      <c r="I66" s="24"/>
      <c r="N66" s="12" t="s">
        <v>10</v>
      </c>
      <c r="P66" s="12" t="s">
        <v>2</v>
      </c>
    </row>
    <row r="67" spans="1:16" ht="13.5">
      <c r="A67" s="4"/>
      <c r="B67" s="4"/>
      <c r="C67" s="26" t="str">
        <f>$C$3</f>
        <v>令和4年度</v>
      </c>
      <c r="D67" s="15"/>
      <c r="E67" s="16"/>
      <c r="F67" s="26" t="str">
        <f>$F$3</f>
        <v>令和3年度</v>
      </c>
      <c r="G67" s="16"/>
      <c r="H67" s="32" t="s">
        <v>3</v>
      </c>
      <c r="I67" s="33"/>
      <c r="J67" s="33"/>
      <c r="K67" s="33"/>
      <c r="L67" s="33"/>
      <c r="M67" s="33"/>
      <c r="N67" s="33"/>
      <c r="O67" s="33"/>
      <c r="P67" s="34"/>
    </row>
    <row r="68" spans="1:16" ht="13.5">
      <c r="A68" s="5" t="s">
        <v>4</v>
      </c>
      <c r="B68" s="5" t="s">
        <v>5</v>
      </c>
      <c r="C68" s="11"/>
      <c r="D68" s="17" t="s">
        <v>6</v>
      </c>
      <c r="E68" s="18" t="s">
        <v>7</v>
      </c>
      <c r="F68" s="19" t="str">
        <f>$F$4</f>
        <v>(4月 - 3月)</v>
      </c>
      <c r="G68" s="17" t="s">
        <v>6</v>
      </c>
      <c r="H68" s="29" t="s">
        <v>8</v>
      </c>
      <c r="I68" s="30"/>
      <c r="J68" s="30"/>
      <c r="K68" s="30"/>
      <c r="L68" s="30"/>
      <c r="M68" s="30"/>
      <c r="N68" s="30"/>
      <c r="O68" s="30"/>
      <c r="P68" s="31"/>
    </row>
    <row r="69" spans="1:16" ht="13.5">
      <c r="A69" s="3"/>
      <c r="B69" s="3" t="s">
        <v>23</v>
      </c>
      <c r="C69" s="7">
        <v>425513</v>
      </c>
      <c r="D69" s="25">
        <v>1</v>
      </c>
      <c r="E69" s="25">
        <f>IF(F69&lt;&gt;0,IF(F69&lt;&gt;"",C69/F69,0),0)</f>
        <v>0.9384542773902285</v>
      </c>
      <c r="F69" s="20">
        <v>453419</v>
      </c>
      <c r="G69" s="25">
        <v>1</v>
      </c>
      <c r="H69" s="21" t="s">
        <v>107</v>
      </c>
      <c r="I69" s="22">
        <v>198007.5</v>
      </c>
      <c r="J69" s="27">
        <f>IF(C69&lt;&gt;0,IF(C69&lt;&gt;"",I69/C69,0),0)</f>
        <v>0.46533830928784786</v>
      </c>
      <c r="K69" s="21" t="s">
        <v>108</v>
      </c>
      <c r="L69" s="22">
        <v>36637.1</v>
      </c>
      <c r="M69" s="27">
        <f>IF(C69&lt;&gt;0,IF(C69&lt;&gt;"",L69/C69,0),0)</f>
        <v>0.08610101218999185</v>
      </c>
      <c r="N69" s="21" t="s">
        <v>109</v>
      </c>
      <c r="O69" s="22">
        <v>33025.3</v>
      </c>
      <c r="P69" s="27">
        <f>IF(C69&lt;&gt;0,IF(C69&lt;&gt;"",O69/C69,0),0)</f>
        <v>0.07761290489362253</v>
      </c>
    </row>
    <row r="70" spans="1:16" ht="13.5">
      <c r="A70" s="2">
        <v>1</v>
      </c>
      <c r="B70" s="3" t="s">
        <v>58</v>
      </c>
      <c r="C70" s="7">
        <v>118433</v>
      </c>
      <c r="D70" s="25">
        <v>0.278</v>
      </c>
      <c r="E70" s="25">
        <f aca="true" t="shared" si="16" ref="E70:E80">IF(F70&lt;&gt;0,IF(F70&lt;&gt;"",C70/F70,0),0)</f>
        <v>0.7899957309426612</v>
      </c>
      <c r="F70" s="20">
        <v>149916</v>
      </c>
      <c r="G70" s="25">
        <v>0.33</v>
      </c>
      <c r="H70" s="21" t="s">
        <v>107</v>
      </c>
      <c r="I70" s="22">
        <v>42209.1</v>
      </c>
      <c r="J70" s="27">
        <f aca="true" t="shared" si="17" ref="J70:J80">IF(C70&lt;&gt;0,IF(C70&lt;&gt;"",I70/C70,0),0)</f>
        <v>0.3563964435588054</v>
      </c>
      <c r="K70" s="21" t="s">
        <v>109</v>
      </c>
      <c r="L70" s="22">
        <v>32806.3</v>
      </c>
      <c r="M70" s="27">
        <f>IF(C70&lt;&gt;0,IF(C70&lt;&gt;"",L70/C70,0),0)</f>
        <v>0.2770030312497362</v>
      </c>
      <c r="N70" s="21" t="s">
        <v>110</v>
      </c>
      <c r="O70" s="22">
        <v>13484.9</v>
      </c>
      <c r="P70" s="27">
        <f aca="true" t="shared" si="18" ref="P70:P80">IF(C70&lt;&gt;0,IF(C70&lt;&gt;"",O70/C70,0),0)</f>
        <v>0.1138610015789518</v>
      </c>
    </row>
    <row r="71" spans="1:16" ht="13.5">
      <c r="A71" s="2">
        <v>2</v>
      </c>
      <c r="B71" s="3" t="s">
        <v>28</v>
      </c>
      <c r="C71" s="7">
        <v>116495</v>
      </c>
      <c r="D71" s="25">
        <v>0.274</v>
      </c>
      <c r="E71" s="25">
        <f t="shared" si="16"/>
        <v>1.1490358534299945</v>
      </c>
      <c r="F71" s="20">
        <v>101385</v>
      </c>
      <c r="G71" s="25">
        <v>0.224</v>
      </c>
      <c r="H71" s="21" t="s">
        <v>107</v>
      </c>
      <c r="I71" s="22">
        <v>81900</v>
      </c>
      <c r="J71" s="27">
        <f t="shared" si="17"/>
        <v>0.7030344649984978</v>
      </c>
      <c r="K71" s="21" t="s">
        <v>108</v>
      </c>
      <c r="L71" s="22">
        <v>27394</v>
      </c>
      <c r="M71" s="27">
        <f aca="true" t="shared" si="19" ref="M71:M80">IF(C71&lt;&gt;0,IF(C71&lt;&gt;"",L71/C71,0),0)</f>
        <v>0.2351517232499249</v>
      </c>
      <c r="N71" s="21" t="s">
        <v>111</v>
      </c>
      <c r="O71" s="22">
        <v>2181.5</v>
      </c>
      <c r="P71" s="27">
        <f t="shared" si="18"/>
        <v>0.018726125584789047</v>
      </c>
    </row>
    <row r="72" spans="1:16" ht="13.5">
      <c r="A72" s="2">
        <v>3</v>
      </c>
      <c r="B72" s="3" t="s">
        <v>46</v>
      </c>
      <c r="C72" s="7">
        <v>31326</v>
      </c>
      <c r="D72" s="25">
        <v>0.074</v>
      </c>
      <c r="E72" s="25">
        <f t="shared" si="16"/>
        <v>1.2013345605154164</v>
      </c>
      <c r="F72" s="20">
        <v>26076</v>
      </c>
      <c r="G72" s="25">
        <v>0.058</v>
      </c>
      <c r="H72" s="21" t="s">
        <v>107</v>
      </c>
      <c r="I72" s="22">
        <v>14739.8</v>
      </c>
      <c r="J72" s="27">
        <f t="shared" si="17"/>
        <v>0.47052927280852963</v>
      </c>
      <c r="K72" s="21" t="s">
        <v>112</v>
      </c>
      <c r="L72" s="22">
        <v>8026.7</v>
      </c>
      <c r="M72" s="27">
        <f t="shared" si="19"/>
        <v>0.25623124561067484</v>
      </c>
      <c r="N72" s="21" t="s">
        <v>113</v>
      </c>
      <c r="O72" s="22">
        <v>3576.9</v>
      </c>
      <c r="P72" s="27">
        <f t="shared" si="18"/>
        <v>0.11418310668454319</v>
      </c>
    </row>
    <row r="73" spans="1:16" ht="13.5">
      <c r="A73" s="2">
        <v>4</v>
      </c>
      <c r="B73" s="3" t="s">
        <v>35</v>
      </c>
      <c r="C73" s="7">
        <v>24026</v>
      </c>
      <c r="D73" s="25">
        <v>0.056</v>
      </c>
      <c r="E73" s="25">
        <f t="shared" si="16"/>
        <v>1.2328612479474548</v>
      </c>
      <c r="F73" s="20">
        <v>19488</v>
      </c>
      <c r="G73" s="25">
        <v>0.043</v>
      </c>
      <c r="H73" s="21" t="s">
        <v>114</v>
      </c>
      <c r="I73" s="22">
        <v>9286.2</v>
      </c>
      <c r="J73" s="27">
        <f t="shared" si="17"/>
        <v>0.3865062848580705</v>
      </c>
      <c r="K73" s="21" t="s">
        <v>115</v>
      </c>
      <c r="L73" s="22">
        <v>7451.8</v>
      </c>
      <c r="M73" s="27">
        <f t="shared" si="19"/>
        <v>0.31015566469657874</v>
      </c>
      <c r="N73" s="21" t="s">
        <v>107</v>
      </c>
      <c r="O73" s="22">
        <v>5622.2</v>
      </c>
      <c r="P73" s="27">
        <f t="shared" si="18"/>
        <v>0.23400482810288853</v>
      </c>
    </row>
    <row r="74" spans="1:16" ht="13.5">
      <c r="A74" s="2">
        <v>5</v>
      </c>
      <c r="B74" s="3" t="s">
        <v>116</v>
      </c>
      <c r="C74" s="7">
        <v>23028</v>
      </c>
      <c r="D74" s="25">
        <v>0.054</v>
      </c>
      <c r="E74" s="25">
        <f t="shared" si="16"/>
        <v>0.6761605543647414</v>
      </c>
      <c r="F74" s="20">
        <v>34057</v>
      </c>
      <c r="G74" s="25">
        <v>0.075</v>
      </c>
      <c r="H74" s="21" t="s">
        <v>107</v>
      </c>
      <c r="I74" s="22">
        <v>21413.8</v>
      </c>
      <c r="J74" s="27">
        <f t="shared" si="17"/>
        <v>0.9299027271148167</v>
      </c>
      <c r="K74" s="21" t="s">
        <v>111</v>
      </c>
      <c r="L74" s="22">
        <v>1113</v>
      </c>
      <c r="M74" s="27">
        <f t="shared" si="19"/>
        <v>0.04833246482542991</v>
      </c>
      <c r="N74" s="21" t="s">
        <v>117</v>
      </c>
      <c r="O74" s="22">
        <v>276.2</v>
      </c>
      <c r="P74" s="27">
        <f t="shared" si="18"/>
        <v>0.011994094146256731</v>
      </c>
    </row>
    <row r="75" spans="1:16" ht="13.5">
      <c r="A75" s="2">
        <v>6</v>
      </c>
      <c r="B75" s="3" t="s">
        <v>29</v>
      </c>
      <c r="C75" s="7">
        <v>21092</v>
      </c>
      <c r="D75" s="25">
        <v>0.05</v>
      </c>
      <c r="E75" s="25">
        <f t="shared" si="16"/>
        <v>1.0247789330482946</v>
      </c>
      <c r="F75" s="20">
        <v>20582</v>
      </c>
      <c r="G75" s="25">
        <v>0.045</v>
      </c>
      <c r="H75" s="21" t="s">
        <v>118</v>
      </c>
      <c r="I75" s="22">
        <v>7042.5</v>
      </c>
      <c r="J75" s="27">
        <f t="shared" si="17"/>
        <v>0.33389436753271384</v>
      </c>
      <c r="K75" s="21" t="s">
        <v>107</v>
      </c>
      <c r="L75" s="22">
        <v>5624.4</v>
      </c>
      <c r="M75" s="27">
        <f t="shared" si="19"/>
        <v>0.26666034515456094</v>
      </c>
      <c r="N75" s="21" t="s">
        <v>114</v>
      </c>
      <c r="O75" s="22">
        <v>3601.1</v>
      </c>
      <c r="P75" s="27">
        <f t="shared" si="18"/>
        <v>0.17073297932865542</v>
      </c>
    </row>
    <row r="76" spans="1:16" ht="13.5">
      <c r="A76" s="2">
        <v>7</v>
      </c>
      <c r="B76" s="3" t="s">
        <v>37</v>
      </c>
      <c r="C76" s="7">
        <v>15144</v>
      </c>
      <c r="D76" s="25">
        <v>0.036</v>
      </c>
      <c r="E76" s="25">
        <f t="shared" si="16"/>
        <v>0.8249264625776228</v>
      </c>
      <c r="F76" s="20">
        <v>18358</v>
      </c>
      <c r="G76" s="25">
        <v>0.04</v>
      </c>
      <c r="H76" s="21" t="s">
        <v>107</v>
      </c>
      <c r="I76" s="22">
        <v>9269.8</v>
      </c>
      <c r="J76" s="27">
        <f t="shared" si="17"/>
        <v>0.6121104067617538</v>
      </c>
      <c r="K76" s="21" t="s">
        <v>117</v>
      </c>
      <c r="L76" s="22">
        <v>1983.2</v>
      </c>
      <c r="M76" s="27">
        <f t="shared" si="19"/>
        <v>0.13095615425250925</v>
      </c>
      <c r="N76" s="21" t="s">
        <v>114</v>
      </c>
      <c r="O76" s="22">
        <v>1496.6</v>
      </c>
      <c r="P76" s="27">
        <f t="shared" si="18"/>
        <v>0.09882461701003697</v>
      </c>
    </row>
    <row r="77" spans="1:16" ht="13.5">
      <c r="A77" s="2">
        <v>8</v>
      </c>
      <c r="B77" s="3" t="s">
        <v>43</v>
      </c>
      <c r="C77" s="7">
        <v>13628</v>
      </c>
      <c r="D77" s="25">
        <v>0.032</v>
      </c>
      <c r="E77" s="25">
        <f t="shared" si="16"/>
        <v>0.9195061062006612</v>
      </c>
      <c r="F77" s="20">
        <v>14821</v>
      </c>
      <c r="G77" s="25">
        <v>0.033</v>
      </c>
      <c r="H77" s="21" t="s">
        <v>119</v>
      </c>
      <c r="I77" s="22">
        <v>11837.8</v>
      </c>
      <c r="J77" s="27">
        <f t="shared" si="17"/>
        <v>0.8686380980334605</v>
      </c>
      <c r="K77" s="21" t="s">
        <v>114</v>
      </c>
      <c r="L77" s="22">
        <v>1014</v>
      </c>
      <c r="M77" s="27">
        <f t="shared" si="19"/>
        <v>0.07440563545641327</v>
      </c>
      <c r="N77" s="21" t="s">
        <v>107</v>
      </c>
      <c r="O77" s="22">
        <v>728</v>
      </c>
      <c r="P77" s="27">
        <f t="shared" si="18"/>
        <v>0.05341943058409158</v>
      </c>
    </row>
    <row r="78" spans="1:16" ht="13.5">
      <c r="A78" s="2">
        <v>9</v>
      </c>
      <c r="B78" s="3" t="s">
        <v>120</v>
      </c>
      <c r="C78" s="7">
        <v>10574</v>
      </c>
      <c r="D78" s="25">
        <v>0.025</v>
      </c>
      <c r="E78" s="25">
        <f t="shared" si="16"/>
        <v>1.071761605513886</v>
      </c>
      <c r="F78" s="20">
        <v>9866</v>
      </c>
      <c r="G78" s="25">
        <v>0.022</v>
      </c>
      <c r="H78" s="21" t="s">
        <v>117</v>
      </c>
      <c r="I78" s="22">
        <v>8995</v>
      </c>
      <c r="J78" s="27">
        <f t="shared" si="17"/>
        <v>0.8506714582939285</v>
      </c>
      <c r="K78" s="21" t="s">
        <v>107</v>
      </c>
      <c r="L78" s="22">
        <v>1579</v>
      </c>
      <c r="M78" s="27">
        <f t="shared" si="19"/>
        <v>0.1493285417060715</v>
      </c>
      <c r="N78" s="21"/>
      <c r="O78" s="22"/>
      <c r="P78" s="27">
        <f t="shared" si="18"/>
        <v>0</v>
      </c>
    </row>
    <row r="79" spans="1:16" ht="13.5">
      <c r="A79" s="2">
        <v>10</v>
      </c>
      <c r="B79" s="3" t="s">
        <v>121</v>
      </c>
      <c r="C79" s="7">
        <v>10327</v>
      </c>
      <c r="D79" s="25">
        <v>0.024</v>
      </c>
      <c r="E79" s="25">
        <f t="shared" si="16"/>
        <v>0.8452975362200212</v>
      </c>
      <c r="F79" s="20">
        <v>12217</v>
      </c>
      <c r="G79" s="25">
        <v>0.027</v>
      </c>
      <c r="H79" s="21" t="s">
        <v>112</v>
      </c>
      <c r="I79" s="22">
        <v>6100.2</v>
      </c>
      <c r="J79" s="27">
        <f t="shared" si="17"/>
        <v>0.590703979858623</v>
      </c>
      <c r="K79" s="21" t="s">
        <v>122</v>
      </c>
      <c r="L79" s="22">
        <v>1979</v>
      </c>
      <c r="M79" s="27">
        <f t="shared" si="19"/>
        <v>0.19163358187276072</v>
      </c>
      <c r="N79" s="21" t="s">
        <v>123</v>
      </c>
      <c r="O79" s="22">
        <v>1190.8</v>
      </c>
      <c r="P79" s="27">
        <f t="shared" si="18"/>
        <v>0.1153093831703302</v>
      </c>
    </row>
    <row r="80" spans="1:16" ht="13.5">
      <c r="A80" s="3"/>
      <c r="B80" s="3" t="s">
        <v>21</v>
      </c>
      <c r="C80" s="7">
        <v>41440</v>
      </c>
      <c r="D80" s="25">
        <v>0.097</v>
      </c>
      <c r="E80" s="25">
        <f t="shared" si="16"/>
        <v>0.8882601333247594</v>
      </c>
      <c r="F80" s="20">
        <v>46653</v>
      </c>
      <c r="G80" s="25">
        <v>0.103</v>
      </c>
      <c r="H80" s="21"/>
      <c r="I80" s="22"/>
      <c r="J80" s="27">
        <f t="shared" si="17"/>
        <v>0</v>
      </c>
      <c r="K80" s="21"/>
      <c r="L80" s="22"/>
      <c r="M80" s="27">
        <f t="shared" si="19"/>
        <v>0</v>
      </c>
      <c r="N80" s="21"/>
      <c r="O80" s="22"/>
      <c r="P80" s="27">
        <f t="shared" si="18"/>
        <v>0</v>
      </c>
    </row>
    <row r="81" spans="1:16" ht="13.5">
      <c r="A81" s="9"/>
      <c r="B81" s="9"/>
      <c r="C81" s="10"/>
      <c r="D81" s="23"/>
      <c r="E81" s="23"/>
      <c r="F81" s="23"/>
      <c r="G81" s="15"/>
      <c r="H81" s="23"/>
      <c r="I81" s="23"/>
      <c r="J81" s="23"/>
      <c r="K81" s="23"/>
      <c r="L81" s="23"/>
      <c r="M81" s="23"/>
      <c r="N81" s="23"/>
      <c r="O81" s="23"/>
      <c r="P81" s="23"/>
    </row>
    <row r="82" spans="1:16" ht="13.5">
      <c r="A82" s="1" t="s">
        <v>15</v>
      </c>
      <c r="B82" t="s">
        <v>1</v>
      </c>
      <c r="E82" s="24"/>
      <c r="F82" s="24"/>
      <c r="G82" s="24"/>
      <c r="H82" s="24"/>
      <c r="I82" s="24"/>
      <c r="N82" s="12" t="s">
        <v>16</v>
      </c>
      <c r="P82" s="12" t="s">
        <v>2</v>
      </c>
    </row>
    <row r="83" spans="1:16" ht="13.5">
      <c r="A83" s="4"/>
      <c r="B83" s="4"/>
      <c r="C83" s="26" t="str">
        <f>$C$3</f>
        <v>令和4年度</v>
      </c>
      <c r="D83" s="15"/>
      <c r="E83" s="16"/>
      <c r="F83" s="26" t="str">
        <f>$F$3</f>
        <v>令和3年度</v>
      </c>
      <c r="G83" s="16"/>
      <c r="H83" s="32" t="s">
        <v>3</v>
      </c>
      <c r="I83" s="33"/>
      <c r="J83" s="33"/>
      <c r="K83" s="33"/>
      <c r="L83" s="33"/>
      <c r="M83" s="33"/>
      <c r="N83" s="33"/>
      <c r="O83" s="33"/>
      <c r="P83" s="34"/>
    </row>
    <row r="84" spans="1:16" ht="13.5">
      <c r="A84" s="5" t="s">
        <v>4</v>
      </c>
      <c r="B84" s="5" t="s">
        <v>5</v>
      </c>
      <c r="C84" s="6"/>
      <c r="D84" s="17" t="s">
        <v>6</v>
      </c>
      <c r="E84" s="18" t="s">
        <v>7</v>
      </c>
      <c r="F84" s="19" t="str">
        <f>$F$4</f>
        <v>(4月 - 3月)</v>
      </c>
      <c r="G84" s="17" t="s">
        <v>6</v>
      </c>
      <c r="H84" s="29" t="s">
        <v>8</v>
      </c>
      <c r="I84" s="30"/>
      <c r="J84" s="30"/>
      <c r="K84" s="30"/>
      <c r="L84" s="30"/>
      <c r="M84" s="30"/>
      <c r="N84" s="30"/>
      <c r="O84" s="30"/>
      <c r="P84" s="31"/>
    </row>
    <row r="85" spans="1:16" ht="13.5">
      <c r="A85" s="3"/>
      <c r="B85" s="3" t="s">
        <v>23</v>
      </c>
      <c r="C85" s="7">
        <v>20595733</v>
      </c>
      <c r="D85" s="25">
        <v>1</v>
      </c>
      <c r="E85" s="25">
        <f>IF(F85&lt;&gt;0,IF(F85&lt;&gt;"",C85/F85,0),0)</f>
        <v>0.9807031908265256</v>
      </c>
      <c r="F85" s="20">
        <v>21000985</v>
      </c>
      <c r="G85" s="25">
        <v>1</v>
      </c>
      <c r="H85" s="21" t="s">
        <v>124</v>
      </c>
      <c r="I85" s="22">
        <v>3688414</v>
      </c>
      <c r="J85" s="27">
        <f>IF(C85&lt;&gt;0,IF(C85&lt;&gt;"",I85/C85,0),0)</f>
        <v>0.17908631851073228</v>
      </c>
      <c r="K85" s="21" t="s">
        <v>125</v>
      </c>
      <c r="L85" s="22">
        <v>3537498</v>
      </c>
      <c r="M85" s="27">
        <f>IF(C85&lt;&gt;0,IF(C85&lt;&gt;"",L85/C85,0),0)</f>
        <v>0.17175878129707742</v>
      </c>
      <c r="N85" s="21" t="s">
        <v>126</v>
      </c>
      <c r="O85" s="22">
        <v>2050208</v>
      </c>
      <c r="P85" s="27">
        <f>IF(C85&lt;&gt;0,IF(C85&lt;&gt;"",O85/C85,0),0)</f>
        <v>0.09954527959747779</v>
      </c>
    </row>
    <row r="86" spans="1:16" ht="13.5">
      <c r="A86" s="2">
        <v>1</v>
      </c>
      <c r="B86" s="3" t="s">
        <v>58</v>
      </c>
      <c r="C86" s="7">
        <v>4929024</v>
      </c>
      <c r="D86" s="25">
        <v>0.238</v>
      </c>
      <c r="E86" s="25">
        <f aca="true" t="shared" si="20" ref="E86:E96">IF(F86&lt;&gt;0,IF(F86&lt;&gt;"",C86/F86,0),0)</f>
        <v>0.978055082746351</v>
      </c>
      <c r="F86" s="20">
        <v>5039618</v>
      </c>
      <c r="G86" s="25">
        <v>0.24</v>
      </c>
      <c r="H86" s="21" t="s">
        <v>125</v>
      </c>
      <c r="I86" s="22">
        <v>1665853</v>
      </c>
      <c r="J86" s="27">
        <f aca="true" t="shared" si="21" ref="J86:J96">IF(C86&lt;&gt;0,IF(C86&lt;&gt;"",I86/C86,0),0)</f>
        <v>0.33796812512984314</v>
      </c>
      <c r="K86" s="21" t="s">
        <v>126</v>
      </c>
      <c r="L86" s="22">
        <v>1616379</v>
      </c>
      <c r="M86" s="27">
        <f>IF(C86&lt;&gt;0,IF(C86&lt;&gt;"",L86/C86,0),0)</f>
        <v>0.32793084391555</v>
      </c>
      <c r="N86" s="21" t="s">
        <v>127</v>
      </c>
      <c r="O86" s="22">
        <v>425650</v>
      </c>
      <c r="P86" s="27">
        <f aca="true" t="shared" si="22" ref="P86:P96">IF(C86&lt;&gt;0,IF(C86&lt;&gt;"",O86/C86,0),0)</f>
        <v>0.08635583839721617</v>
      </c>
    </row>
    <row r="87" spans="1:16" ht="13.5">
      <c r="A87" s="2">
        <v>2</v>
      </c>
      <c r="B87" s="3" t="s">
        <v>33</v>
      </c>
      <c r="C87" s="7">
        <v>4216004</v>
      </c>
      <c r="D87" s="25">
        <v>0.205</v>
      </c>
      <c r="E87" s="25">
        <f t="shared" si="20"/>
        <v>1.012701756493019</v>
      </c>
      <c r="F87" s="20">
        <v>4163125</v>
      </c>
      <c r="G87" s="25">
        <v>0.198</v>
      </c>
      <c r="H87" s="21" t="s">
        <v>124</v>
      </c>
      <c r="I87" s="22">
        <v>2381125</v>
      </c>
      <c r="J87" s="27">
        <f t="shared" si="21"/>
        <v>0.5647824337927573</v>
      </c>
      <c r="K87" s="21" t="s">
        <v>125</v>
      </c>
      <c r="L87" s="22">
        <v>1083050</v>
      </c>
      <c r="M87" s="27">
        <f aca="true" t="shared" si="23" ref="M87:M96">IF(C87&lt;&gt;0,IF(C87&lt;&gt;"",L87/C87,0),0)</f>
        <v>0.25689017372848794</v>
      </c>
      <c r="N87" s="21" t="s">
        <v>128</v>
      </c>
      <c r="O87" s="22">
        <v>221494</v>
      </c>
      <c r="P87" s="27">
        <f t="shared" si="22"/>
        <v>0.052536477669376025</v>
      </c>
    </row>
    <row r="88" spans="1:16" ht="13.5">
      <c r="A88" s="2">
        <v>3</v>
      </c>
      <c r="B88" s="3" t="s">
        <v>28</v>
      </c>
      <c r="C88" s="7">
        <v>4133043</v>
      </c>
      <c r="D88" s="25">
        <v>0.201</v>
      </c>
      <c r="E88" s="25">
        <f t="shared" si="20"/>
        <v>0.9263201044783178</v>
      </c>
      <c r="F88" s="20">
        <v>4461787</v>
      </c>
      <c r="G88" s="25">
        <v>0.212</v>
      </c>
      <c r="H88" s="21" t="s">
        <v>129</v>
      </c>
      <c r="I88" s="22">
        <v>552286</v>
      </c>
      <c r="J88" s="27">
        <f t="shared" si="21"/>
        <v>0.1336269668619465</v>
      </c>
      <c r="K88" s="21" t="s">
        <v>130</v>
      </c>
      <c r="L88" s="22">
        <v>458508</v>
      </c>
      <c r="M88" s="27">
        <f t="shared" si="23"/>
        <v>0.11093714727865159</v>
      </c>
      <c r="N88" s="21" t="s">
        <v>131</v>
      </c>
      <c r="O88" s="22">
        <v>398455</v>
      </c>
      <c r="P88" s="27">
        <f t="shared" si="22"/>
        <v>0.09640717505237666</v>
      </c>
    </row>
    <row r="89" spans="1:16" ht="13.5">
      <c r="A89" s="2">
        <v>4</v>
      </c>
      <c r="B89" s="3" t="s">
        <v>37</v>
      </c>
      <c r="C89" s="7">
        <v>1418344</v>
      </c>
      <c r="D89" s="25">
        <v>0.069</v>
      </c>
      <c r="E89" s="25">
        <f t="shared" si="20"/>
        <v>1.0375755589515274</v>
      </c>
      <c r="F89" s="20">
        <v>1366979</v>
      </c>
      <c r="G89" s="25">
        <v>0.065</v>
      </c>
      <c r="H89" s="21" t="s">
        <v>132</v>
      </c>
      <c r="I89" s="22">
        <v>345386</v>
      </c>
      <c r="J89" s="27">
        <f t="shared" si="21"/>
        <v>0.24351356229518367</v>
      </c>
      <c r="K89" s="21" t="s">
        <v>133</v>
      </c>
      <c r="L89" s="22">
        <v>169890</v>
      </c>
      <c r="M89" s="27">
        <f t="shared" si="23"/>
        <v>0.1197805327903527</v>
      </c>
      <c r="N89" s="21" t="s">
        <v>124</v>
      </c>
      <c r="O89" s="22">
        <v>154740</v>
      </c>
      <c r="P89" s="27">
        <f t="shared" si="22"/>
        <v>0.10909906200470408</v>
      </c>
    </row>
    <row r="90" spans="1:16" ht="13.5">
      <c r="A90" s="2">
        <v>5</v>
      </c>
      <c r="B90" s="3" t="s">
        <v>120</v>
      </c>
      <c r="C90" s="7">
        <v>1261727</v>
      </c>
      <c r="D90" s="25">
        <v>0.061</v>
      </c>
      <c r="E90" s="25">
        <f t="shared" si="20"/>
        <v>0.9092505635402434</v>
      </c>
      <c r="F90" s="20">
        <v>1387656</v>
      </c>
      <c r="G90" s="25">
        <v>0.066</v>
      </c>
      <c r="H90" s="21" t="s">
        <v>134</v>
      </c>
      <c r="I90" s="22">
        <v>705895</v>
      </c>
      <c r="J90" s="27">
        <f t="shared" si="21"/>
        <v>0.5594673015636504</v>
      </c>
      <c r="K90" s="21" t="s">
        <v>125</v>
      </c>
      <c r="L90" s="22">
        <v>232020</v>
      </c>
      <c r="M90" s="27">
        <f t="shared" si="23"/>
        <v>0.18389080997711865</v>
      </c>
      <c r="N90" s="21" t="s">
        <v>135</v>
      </c>
      <c r="O90" s="22">
        <v>142419</v>
      </c>
      <c r="P90" s="27">
        <f t="shared" si="22"/>
        <v>0.11287624026433611</v>
      </c>
    </row>
    <row r="91" spans="1:16" ht="13.5">
      <c r="A91" s="2">
        <v>6</v>
      </c>
      <c r="B91" s="3" t="s">
        <v>46</v>
      </c>
      <c r="C91" s="7">
        <v>1230974</v>
      </c>
      <c r="D91" s="25">
        <v>0.06</v>
      </c>
      <c r="E91" s="25">
        <f t="shared" si="20"/>
        <v>0.8892650224668777</v>
      </c>
      <c r="F91" s="20">
        <v>1384260</v>
      </c>
      <c r="G91" s="25">
        <v>0.066</v>
      </c>
      <c r="H91" s="21" t="s">
        <v>129</v>
      </c>
      <c r="I91" s="22">
        <v>294927</v>
      </c>
      <c r="J91" s="27">
        <f t="shared" si="21"/>
        <v>0.23958832599226304</v>
      </c>
      <c r="K91" s="21" t="s">
        <v>130</v>
      </c>
      <c r="L91" s="22">
        <v>200112</v>
      </c>
      <c r="M91" s="27">
        <f t="shared" si="23"/>
        <v>0.16256395342224939</v>
      </c>
      <c r="N91" s="21" t="s">
        <v>136</v>
      </c>
      <c r="O91" s="22">
        <v>136977</v>
      </c>
      <c r="P91" s="27">
        <f t="shared" si="22"/>
        <v>0.11127529907211688</v>
      </c>
    </row>
    <row r="92" spans="1:16" ht="13.5">
      <c r="A92" s="2">
        <v>7</v>
      </c>
      <c r="B92" s="3" t="s">
        <v>35</v>
      </c>
      <c r="C92" s="7">
        <v>876923</v>
      </c>
      <c r="D92" s="25">
        <v>0.043</v>
      </c>
      <c r="E92" s="25">
        <f t="shared" si="20"/>
        <v>1.0972976828343548</v>
      </c>
      <c r="F92" s="20">
        <v>799166</v>
      </c>
      <c r="G92" s="25">
        <v>0.038</v>
      </c>
      <c r="H92" s="21" t="s">
        <v>124</v>
      </c>
      <c r="I92" s="22">
        <v>323490</v>
      </c>
      <c r="J92" s="27">
        <f t="shared" si="21"/>
        <v>0.3688921376221173</v>
      </c>
      <c r="K92" s="21" t="s">
        <v>125</v>
      </c>
      <c r="L92" s="22">
        <v>142570</v>
      </c>
      <c r="M92" s="27">
        <f t="shared" si="23"/>
        <v>0.16257983882279287</v>
      </c>
      <c r="N92" s="21" t="s">
        <v>126</v>
      </c>
      <c r="O92" s="22">
        <v>123919</v>
      </c>
      <c r="P92" s="27">
        <f t="shared" si="22"/>
        <v>0.14131115274659234</v>
      </c>
    </row>
    <row r="93" spans="1:16" ht="13.5">
      <c r="A93" s="2">
        <v>8</v>
      </c>
      <c r="B93" s="3" t="s">
        <v>29</v>
      </c>
      <c r="C93" s="7">
        <v>777672</v>
      </c>
      <c r="D93" s="25">
        <v>0.038</v>
      </c>
      <c r="E93" s="25">
        <f t="shared" si="20"/>
        <v>0.8801485792281079</v>
      </c>
      <c r="F93" s="20">
        <v>883569</v>
      </c>
      <c r="G93" s="25">
        <v>0.042</v>
      </c>
      <c r="H93" s="21" t="s">
        <v>137</v>
      </c>
      <c r="I93" s="22">
        <v>210015</v>
      </c>
      <c r="J93" s="27">
        <f t="shared" si="21"/>
        <v>0.2700560133320989</v>
      </c>
      <c r="K93" s="21" t="s">
        <v>138</v>
      </c>
      <c r="L93" s="22">
        <v>88340</v>
      </c>
      <c r="M93" s="27">
        <f t="shared" si="23"/>
        <v>0.11359544898106143</v>
      </c>
      <c r="N93" s="21" t="s">
        <v>139</v>
      </c>
      <c r="O93" s="22">
        <v>71385</v>
      </c>
      <c r="P93" s="27">
        <f t="shared" si="22"/>
        <v>0.09179319816066414</v>
      </c>
    </row>
    <row r="94" spans="1:16" ht="13.5">
      <c r="A94" s="2">
        <v>9</v>
      </c>
      <c r="B94" s="3" t="s">
        <v>140</v>
      </c>
      <c r="C94" s="7">
        <v>482571</v>
      </c>
      <c r="D94" s="25">
        <v>0.023</v>
      </c>
      <c r="E94" s="25">
        <f t="shared" si="20"/>
        <v>1.4389469352703332</v>
      </c>
      <c r="F94" s="20">
        <v>335364</v>
      </c>
      <c r="G94" s="25">
        <v>0.016</v>
      </c>
      <c r="H94" s="21" t="s">
        <v>141</v>
      </c>
      <c r="I94" s="22">
        <v>75800</v>
      </c>
      <c r="J94" s="27">
        <f t="shared" si="21"/>
        <v>0.15707533192006978</v>
      </c>
      <c r="K94" s="21" t="s">
        <v>128</v>
      </c>
      <c r="L94" s="22">
        <v>56878</v>
      </c>
      <c r="M94" s="27">
        <f t="shared" si="23"/>
        <v>0.11786452149010197</v>
      </c>
      <c r="N94" s="21" t="s">
        <v>126</v>
      </c>
      <c r="O94" s="22">
        <v>50115</v>
      </c>
      <c r="P94" s="27">
        <f t="shared" si="22"/>
        <v>0.10385000341918599</v>
      </c>
    </row>
    <row r="95" spans="1:16" ht="13.5">
      <c r="A95" s="2">
        <v>10</v>
      </c>
      <c r="B95" s="3" t="s">
        <v>142</v>
      </c>
      <c r="C95" s="7">
        <v>368264</v>
      </c>
      <c r="D95" s="25">
        <v>0.018</v>
      </c>
      <c r="E95" s="25">
        <f t="shared" si="20"/>
        <v>1.1760738351483409</v>
      </c>
      <c r="F95" s="20">
        <v>313130</v>
      </c>
      <c r="G95" s="25">
        <v>0.015</v>
      </c>
      <c r="H95" s="21" t="s">
        <v>137</v>
      </c>
      <c r="I95" s="22">
        <v>364268</v>
      </c>
      <c r="J95" s="27">
        <f t="shared" si="21"/>
        <v>0.9891490886972389</v>
      </c>
      <c r="K95" s="21" t="s">
        <v>143</v>
      </c>
      <c r="L95" s="22">
        <v>3310</v>
      </c>
      <c r="M95" s="27">
        <f t="shared" si="23"/>
        <v>0.008988117220255035</v>
      </c>
      <c r="N95" s="21" t="s">
        <v>136</v>
      </c>
      <c r="O95" s="22">
        <v>686</v>
      </c>
      <c r="P95" s="27">
        <f t="shared" si="22"/>
        <v>0.0018627940825060283</v>
      </c>
    </row>
    <row r="96" spans="1:16" ht="13.5">
      <c r="A96" s="3"/>
      <c r="B96" s="3" t="s">
        <v>21</v>
      </c>
      <c r="C96" s="7">
        <v>901187</v>
      </c>
      <c r="D96" s="25">
        <v>0.044</v>
      </c>
      <c r="E96" s="25">
        <f t="shared" si="20"/>
        <v>1.0402340444933864</v>
      </c>
      <c r="F96" s="20">
        <v>866331</v>
      </c>
      <c r="G96" s="25">
        <v>0.0420000000000002</v>
      </c>
      <c r="H96" s="21"/>
      <c r="I96" s="22"/>
      <c r="J96" s="27">
        <f t="shared" si="21"/>
        <v>0</v>
      </c>
      <c r="K96" s="21"/>
      <c r="L96" s="22"/>
      <c r="M96" s="27">
        <f t="shared" si="23"/>
        <v>0</v>
      </c>
      <c r="N96" s="21"/>
      <c r="O96" s="22"/>
      <c r="P96" s="27">
        <f t="shared" si="22"/>
        <v>0</v>
      </c>
    </row>
    <row r="97" spans="1:16" ht="13.5">
      <c r="A97" s="9"/>
      <c r="B97" s="9"/>
      <c r="C97" s="10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1:16" ht="13.5">
      <c r="A98" s="1" t="s">
        <v>17</v>
      </c>
      <c r="B98" t="s">
        <v>1</v>
      </c>
      <c r="N98" s="12" t="s">
        <v>18</v>
      </c>
      <c r="P98" s="12" t="s">
        <v>2</v>
      </c>
    </row>
    <row r="99" spans="1:16" ht="13.5">
      <c r="A99" s="4"/>
      <c r="B99" s="4"/>
      <c r="C99" s="26" t="str">
        <f>$C$3</f>
        <v>令和4年度</v>
      </c>
      <c r="D99" s="15"/>
      <c r="E99" s="16"/>
      <c r="F99" s="26" t="str">
        <f>$F$3</f>
        <v>令和3年度</v>
      </c>
      <c r="G99" s="16"/>
      <c r="H99" s="32" t="s">
        <v>3</v>
      </c>
      <c r="I99" s="33"/>
      <c r="J99" s="33"/>
      <c r="K99" s="33"/>
      <c r="L99" s="33"/>
      <c r="M99" s="33"/>
      <c r="N99" s="33"/>
      <c r="O99" s="33"/>
      <c r="P99" s="34"/>
    </row>
    <row r="100" spans="1:16" ht="13.5">
      <c r="A100" s="5" t="s">
        <v>4</v>
      </c>
      <c r="B100" s="5" t="s">
        <v>5</v>
      </c>
      <c r="C100" s="6"/>
      <c r="D100" s="17" t="s">
        <v>6</v>
      </c>
      <c r="E100" s="18" t="s">
        <v>7</v>
      </c>
      <c r="F100" s="19" t="str">
        <f>$F$4</f>
        <v>(4月 - 3月)</v>
      </c>
      <c r="G100" s="17" t="s">
        <v>6</v>
      </c>
      <c r="H100" s="29" t="s">
        <v>8</v>
      </c>
      <c r="I100" s="30"/>
      <c r="J100" s="30"/>
      <c r="K100" s="30"/>
      <c r="L100" s="30"/>
      <c r="M100" s="30"/>
      <c r="N100" s="30"/>
      <c r="O100" s="30"/>
      <c r="P100" s="31"/>
    </row>
    <row r="101" spans="1:16" ht="13.5">
      <c r="A101" s="3"/>
      <c r="B101" s="3" t="s">
        <v>23</v>
      </c>
      <c r="C101" s="7">
        <v>1326850</v>
      </c>
      <c r="D101" s="25">
        <v>1</v>
      </c>
      <c r="E101" s="25">
        <f>IF(F101&lt;&gt;0,IF(F101&lt;&gt;"",C101/F101,0),0)</f>
        <v>0.9562462479127044</v>
      </c>
      <c r="F101" s="20">
        <v>1387561</v>
      </c>
      <c r="G101" s="25">
        <v>1</v>
      </c>
      <c r="H101" s="21" t="s">
        <v>144</v>
      </c>
      <c r="I101" s="22">
        <v>837279</v>
      </c>
      <c r="J101" s="27">
        <f>IF(C101&lt;&gt;0,IF(C101&lt;&gt;"",I101/C101,0),0)</f>
        <v>0.6310276218110563</v>
      </c>
      <c r="K101" s="21" t="s">
        <v>145</v>
      </c>
      <c r="L101" s="22">
        <v>148454</v>
      </c>
      <c r="M101" s="27">
        <f>IF(C101&lt;&gt;0,IF(C101&lt;&gt;"",L101/C101,0),0)</f>
        <v>0.11188453856879074</v>
      </c>
      <c r="N101" s="21" t="s">
        <v>146</v>
      </c>
      <c r="O101" s="22">
        <v>111647</v>
      </c>
      <c r="P101" s="27">
        <f>IF(C101&lt;&gt;0,IF(C101&lt;&gt;"",O101/C101,0),0)</f>
        <v>0.08414440215548102</v>
      </c>
    </row>
    <row r="102" spans="1:16" ht="13.5">
      <c r="A102" s="2">
        <v>1</v>
      </c>
      <c r="B102" s="3" t="s">
        <v>58</v>
      </c>
      <c r="C102" s="7">
        <v>496362</v>
      </c>
      <c r="D102" s="25">
        <v>0.374</v>
      </c>
      <c r="E102" s="25">
        <f aca="true" t="shared" si="24" ref="E102:E112">IF(F102&lt;&gt;0,IF(F102&lt;&gt;"",C102/F102,0),0)</f>
        <v>0.9353003026203227</v>
      </c>
      <c r="F102" s="20">
        <v>530698</v>
      </c>
      <c r="G102" s="25">
        <v>0.382</v>
      </c>
      <c r="H102" s="21" t="s">
        <v>144</v>
      </c>
      <c r="I102" s="22">
        <v>421703</v>
      </c>
      <c r="J102" s="27">
        <f aca="true" t="shared" si="25" ref="J102:J112">IF(C102&lt;&gt;0,IF(C102&lt;&gt;"",I102/C102,0),0)</f>
        <v>0.8495875993730382</v>
      </c>
      <c r="K102" s="21" t="s">
        <v>145</v>
      </c>
      <c r="L102" s="22">
        <v>51635</v>
      </c>
      <c r="M102" s="27">
        <f>IF(C102&lt;&gt;0,IF(C102&lt;&gt;"",L102/C102,0),0)</f>
        <v>0.10402689972238004</v>
      </c>
      <c r="N102" s="21" t="s">
        <v>146</v>
      </c>
      <c r="O102" s="22">
        <v>20200</v>
      </c>
      <c r="P102" s="27">
        <f aca="true" t="shared" si="26" ref="P102:P112">IF(C102&lt;&gt;0,IF(C102&lt;&gt;"",O102/C102,0),0)</f>
        <v>0.040696104858953745</v>
      </c>
    </row>
    <row r="103" spans="1:16" ht="13.5">
      <c r="A103" s="2">
        <v>2</v>
      </c>
      <c r="B103" s="3" t="s">
        <v>28</v>
      </c>
      <c r="C103" s="7">
        <v>269472</v>
      </c>
      <c r="D103" s="25">
        <v>0.203</v>
      </c>
      <c r="E103" s="25">
        <f t="shared" si="24"/>
        <v>1.0252047769234574</v>
      </c>
      <c r="F103" s="20">
        <v>262847</v>
      </c>
      <c r="G103" s="25">
        <v>0.189</v>
      </c>
      <c r="H103" s="21" t="s">
        <v>144</v>
      </c>
      <c r="I103" s="22">
        <v>95589</v>
      </c>
      <c r="J103" s="27">
        <f t="shared" si="25"/>
        <v>0.3547270217313858</v>
      </c>
      <c r="K103" s="21" t="s">
        <v>145</v>
      </c>
      <c r="L103" s="22">
        <v>80949</v>
      </c>
      <c r="M103" s="27">
        <f aca="true" t="shared" si="27" ref="M103:M112">IF(C103&lt;&gt;0,IF(C103&lt;&gt;"",L103/C103,0),0)</f>
        <v>0.30039855717848235</v>
      </c>
      <c r="N103" s="21" t="s">
        <v>147</v>
      </c>
      <c r="O103" s="22">
        <v>33585</v>
      </c>
      <c r="P103" s="27">
        <f t="shared" si="26"/>
        <v>0.12463261489134307</v>
      </c>
    </row>
    <row r="104" spans="1:16" ht="13.5">
      <c r="A104" s="2">
        <v>3</v>
      </c>
      <c r="B104" s="3" t="s">
        <v>46</v>
      </c>
      <c r="C104" s="7">
        <v>109650</v>
      </c>
      <c r="D104" s="25">
        <v>0.083</v>
      </c>
      <c r="E104" s="25">
        <f t="shared" si="24"/>
        <v>1.2883024720368457</v>
      </c>
      <c r="F104" s="20">
        <v>85112</v>
      </c>
      <c r="G104" s="25">
        <v>0.061</v>
      </c>
      <c r="H104" s="21" t="s">
        <v>144</v>
      </c>
      <c r="I104" s="22">
        <v>81020</v>
      </c>
      <c r="J104" s="27">
        <f t="shared" si="25"/>
        <v>0.7388964888280893</v>
      </c>
      <c r="K104" s="21" t="s">
        <v>146</v>
      </c>
      <c r="L104" s="22">
        <v>19020</v>
      </c>
      <c r="M104" s="27">
        <f t="shared" si="27"/>
        <v>0.1734610123119015</v>
      </c>
      <c r="N104" s="21" t="s">
        <v>148</v>
      </c>
      <c r="O104" s="22">
        <v>2565</v>
      </c>
      <c r="P104" s="27">
        <f t="shared" si="26"/>
        <v>0.023392612859097127</v>
      </c>
    </row>
    <row r="105" spans="1:16" ht="13.5">
      <c r="A105" s="2">
        <v>4</v>
      </c>
      <c r="B105" s="3" t="s">
        <v>29</v>
      </c>
      <c r="C105" s="7">
        <v>99698</v>
      </c>
      <c r="D105" s="25">
        <v>0.075</v>
      </c>
      <c r="E105" s="25">
        <f t="shared" si="24"/>
        <v>1.1849201915877299</v>
      </c>
      <c r="F105" s="20">
        <v>84139</v>
      </c>
      <c r="G105" s="25">
        <v>0.061</v>
      </c>
      <c r="H105" s="21" t="s">
        <v>144</v>
      </c>
      <c r="I105" s="22">
        <v>66880</v>
      </c>
      <c r="J105" s="27">
        <f t="shared" si="25"/>
        <v>0.6708258942004854</v>
      </c>
      <c r="K105" s="21" t="s">
        <v>148</v>
      </c>
      <c r="L105" s="22">
        <v>10253</v>
      </c>
      <c r="M105" s="27">
        <f t="shared" si="27"/>
        <v>0.10284057854721258</v>
      </c>
      <c r="N105" s="21" t="s">
        <v>149</v>
      </c>
      <c r="O105" s="22">
        <v>9364</v>
      </c>
      <c r="P105" s="27">
        <f t="shared" si="26"/>
        <v>0.09392364942125218</v>
      </c>
    </row>
    <row r="106" spans="1:16" ht="13.5">
      <c r="A106" s="2">
        <v>5</v>
      </c>
      <c r="B106" s="3" t="s">
        <v>140</v>
      </c>
      <c r="C106" s="7">
        <v>95417</v>
      </c>
      <c r="D106" s="25">
        <v>0.072</v>
      </c>
      <c r="E106" s="25">
        <f t="shared" si="24"/>
        <v>1.2759183236831901</v>
      </c>
      <c r="F106" s="20">
        <v>74783</v>
      </c>
      <c r="G106" s="25">
        <v>0.054</v>
      </c>
      <c r="H106" s="21" t="s">
        <v>144</v>
      </c>
      <c r="I106" s="22">
        <v>77609</v>
      </c>
      <c r="J106" s="27">
        <f t="shared" si="25"/>
        <v>0.8133665908590713</v>
      </c>
      <c r="K106" s="21" t="s">
        <v>150</v>
      </c>
      <c r="L106" s="22">
        <v>4365</v>
      </c>
      <c r="M106" s="27">
        <f t="shared" si="27"/>
        <v>0.04574656507750191</v>
      </c>
      <c r="N106" s="21" t="s">
        <v>148</v>
      </c>
      <c r="O106" s="22">
        <v>3675</v>
      </c>
      <c r="P106" s="27">
        <f t="shared" si="26"/>
        <v>0.03851514929205487</v>
      </c>
    </row>
    <row r="107" spans="1:16" ht="13.5">
      <c r="A107" s="2">
        <v>6</v>
      </c>
      <c r="B107" s="3" t="s">
        <v>37</v>
      </c>
      <c r="C107" s="7">
        <v>70029</v>
      </c>
      <c r="D107" s="25">
        <v>0.053</v>
      </c>
      <c r="E107" s="25">
        <f t="shared" si="24"/>
        <v>0.9009958314034275</v>
      </c>
      <c r="F107" s="20">
        <v>77724</v>
      </c>
      <c r="G107" s="25">
        <v>0.056</v>
      </c>
      <c r="H107" s="21" t="s">
        <v>144</v>
      </c>
      <c r="I107" s="22">
        <v>47430</v>
      </c>
      <c r="J107" s="27">
        <f t="shared" si="25"/>
        <v>0.6772908366533864</v>
      </c>
      <c r="K107" s="21" t="s">
        <v>151</v>
      </c>
      <c r="L107" s="22">
        <v>9400</v>
      </c>
      <c r="M107" s="27">
        <f t="shared" si="27"/>
        <v>0.13423010467092206</v>
      </c>
      <c r="N107" s="21" t="s">
        <v>152</v>
      </c>
      <c r="O107" s="22">
        <v>6525</v>
      </c>
      <c r="P107" s="27">
        <f t="shared" si="26"/>
        <v>0.09317568435933685</v>
      </c>
    </row>
    <row r="108" spans="1:16" ht="13.5">
      <c r="A108" s="2">
        <v>7</v>
      </c>
      <c r="B108" s="3" t="s">
        <v>33</v>
      </c>
      <c r="C108" s="7">
        <v>67329</v>
      </c>
      <c r="D108" s="25">
        <v>0.051</v>
      </c>
      <c r="E108" s="25">
        <f t="shared" si="24"/>
        <v>0.8643336713865746</v>
      </c>
      <c r="F108" s="20">
        <v>77897</v>
      </c>
      <c r="G108" s="25">
        <v>0.056</v>
      </c>
      <c r="H108" s="21" t="s">
        <v>153</v>
      </c>
      <c r="I108" s="22">
        <v>39009</v>
      </c>
      <c r="J108" s="27">
        <f t="shared" si="25"/>
        <v>0.5793788709174352</v>
      </c>
      <c r="K108" s="21" t="s">
        <v>145</v>
      </c>
      <c r="L108" s="22">
        <v>15870</v>
      </c>
      <c r="M108" s="27">
        <f t="shared" si="27"/>
        <v>0.23570823864902196</v>
      </c>
      <c r="N108" s="21" t="s">
        <v>144</v>
      </c>
      <c r="O108" s="22">
        <v>8310</v>
      </c>
      <c r="P108" s="27">
        <f t="shared" si="26"/>
        <v>0.12342378469901528</v>
      </c>
    </row>
    <row r="109" spans="1:16" ht="13.5">
      <c r="A109" s="2">
        <v>8</v>
      </c>
      <c r="B109" s="3" t="s">
        <v>154</v>
      </c>
      <c r="C109" s="7">
        <v>41613</v>
      </c>
      <c r="D109" s="25">
        <v>0.031</v>
      </c>
      <c r="E109" s="25">
        <f t="shared" si="24"/>
        <v>0.32909700583648355</v>
      </c>
      <c r="F109" s="20">
        <v>126446</v>
      </c>
      <c r="G109" s="25">
        <v>0.091</v>
      </c>
      <c r="H109" s="21" t="s">
        <v>146</v>
      </c>
      <c r="I109" s="22">
        <v>41613</v>
      </c>
      <c r="J109" s="27">
        <f t="shared" si="25"/>
        <v>1</v>
      </c>
      <c r="K109" s="21"/>
      <c r="L109" s="22"/>
      <c r="M109" s="27">
        <f t="shared" si="27"/>
        <v>0</v>
      </c>
      <c r="N109" s="21"/>
      <c r="O109" s="22"/>
      <c r="P109" s="27">
        <f t="shared" si="26"/>
        <v>0</v>
      </c>
    </row>
    <row r="110" spans="1:16" ht="13.5">
      <c r="A110" s="2">
        <v>9</v>
      </c>
      <c r="B110" s="3" t="s">
        <v>69</v>
      </c>
      <c r="C110" s="7">
        <v>25850</v>
      </c>
      <c r="D110" s="25">
        <v>0.019</v>
      </c>
      <c r="E110" s="25">
        <f t="shared" si="24"/>
        <v>1.014720314033366</v>
      </c>
      <c r="F110" s="20">
        <v>25475</v>
      </c>
      <c r="G110" s="25">
        <v>0.018</v>
      </c>
      <c r="H110" s="21" t="s">
        <v>146</v>
      </c>
      <c r="I110" s="22">
        <v>25850</v>
      </c>
      <c r="J110" s="27">
        <f t="shared" si="25"/>
        <v>1</v>
      </c>
      <c r="K110" s="21"/>
      <c r="L110" s="22"/>
      <c r="M110" s="27">
        <f t="shared" si="27"/>
        <v>0</v>
      </c>
      <c r="N110" s="21"/>
      <c r="O110" s="22"/>
      <c r="P110" s="27">
        <f t="shared" si="26"/>
        <v>0</v>
      </c>
    </row>
    <row r="111" spans="1:16" ht="13.5">
      <c r="A111" s="2">
        <v>10</v>
      </c>
      <c r="B111" s="3" t="s">
        <v>35</v>
      </c>
      <c r="C111" s="7">
        <v>15723</v>
      </c>
      <c r="D111" s="25">
        <v>0.012</v>
      </c>
      <c r="E111" s="25">
        <f t="shared" si="24"/>
        <v>1.6025889307919683</v>
      </c>
      <c r="F111" s="20">
        <v>9811</v>
      </c>
      <c r="G111" s="25">
        <v>0.007</v>
      </c>
      <c r="H111" s="21" t="s">
        <v>147</v>
      </c>
      <c r="I111" s="22">
        <v>5760</v>
      </c>
      <c r="J111" s="27">
        <f t="shared" si="25"/>
        <v>0.3663423010875787</v>
      </c>
      <c r="K111" s="21" t="s">
        <v>144</v>
      </c>
      <c r="L111" s="22">
        <v>4559</v>
      </c>
      <c r="M111" s="27">
        <f t="shared" si="27"/>
        <v>0.289957387267061</v>
      </c>
      <c r="N111" s="21" t="s">
        <v>151</v>
      </c>
      <c r="O111" s="22">
        <v>1547</v>
      </c>
      <c r="P111" s="27">
        <f t="shared" si="26"/>
        <v>0.09839089232334797</v>
      </c>
    </row>
    <row r="112" spans="1:16" ht="13.5">
      <c r="A112" s="3"/>
      <c r="B112" s="3" t="s">
        <v>21</v>
      </c>
      <c r="C112" s="7">
        <v>35707</v>
      </c>
      <c r="D112" s="25">
        <v>0.027</v>
      </c>
      <c r="E112" s="25">
        <f t="shared" si="24"/>
        <v>1.0943332618223054</v>
      </c>
      <c r="F112" s="20">
        <v>32629</v>
      </c>
      <c r="G112" s="25">
        <v>0.0250000000000001</v>
      </c>
      <c r="H112" s="21"/>
      <c r="I112" s="22"/>
      <c r="J112" s="27">
        <f t="shared" si="25"/>
        <v>0</v>
      </c>
      <c r="K112" s="21"/>
      <c r="L112" s="22"/>
      <c r="M112" s="27">
        <f t="shared" si="27"/>
        <v>0</v>
      </c>
      <c r="N112" s="21"/>
      <c r="O112" s="22"/>
      <c r="P112" s="27">
        <f t="shared" si="26"/>
        <v>0</v>
      </c>
    </row>
    <row r="113" spans="1:16" ht="13.5">
      <c r="A113" s="9"/>
      <c r="B113" s="9"/>
      <c r="C113" s="10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ht="13.5">
      <c r="A114" s="1" t="s">
        <v>19</v>
      </c>
      <c r="B114" t="s">
        <v>1</v>
      </c>
      <c r="N114" s="12" t="s">
        <v>20</v>
      </c>
      <c r="P114" s="12" t="s">
        <v>2</v>
      </c>
    </row>
    <row r="115" spans="1:16" ht="13.5">
      <c r="A115" s="4"/>
      <c r="B115" s="4"/>
      <c r="C115" s="26" t="str">
        <f>$C$3</f>
        <v>令和4年度</v>
      </c>
      <c r="D115" s="15"/>
      <c r="E115" s="16"/>
      <c r="F115" s="26" t="str">
        <f>$F$3</f>
        <v>令和3年度</v>
      </c>
      <c r="G115" s="16"/>
      <c r="H115" s="32" t="s">
        <v>3</v>
      </c>
      <c r="I115" s="33"/>
      <c r="J115" s="33"/>
      <c r="K115" s="33"/>
      <c r="L115" s="33"/>
      <c r="M115" s="33"/>
      <c r="N115" s="33"/>
      <c r="O115" s="33"/>
      <c r="P115" s="34"/>
    </row>
    <row r="116" spans="1:16" ht="13.5">
      <c r="A116" s="5" t="s">
        <v>4</v>
      </c>
      <c r="B116" s="5" t="s">
        <v>5</v>
      </c>
      <c r="C116" s="6"/>
      <c r="D116" s="17" t="s">
        <v>6</v>
      </c>
      <c r="E116" s="18" t="s">
        <v>7</v>
      </c>
      <c r="F116" s="19" t="str">
        <f>$F$4</f>
        <v>(4月 - 3月)</v>
      </c>
      <c r="G116" s="17" t="s">
        <v>6</v>
      </c>
      <c r="H116" s="29" t="s">
        <v>8</v>
      </c>
      <c r="I116" s="30"/>
      <c r="J116" s="30"/>
      <c r="K116" s="30"/>
      <c r="L116" s="30"/>
      <c r="M116" s="30"/>
      <c r="N116" s="30"/>
      <c r="O116" s="30"/>
      <c r="P116" s="31"/>
    </row>
    <row r="117" spans="1:16" ht="13.5">
      <c r="A117" s="3"/>
      <c r="B117" s="3" t="s">
        <v>23</v>
      </c>
      <c r="C117" s="7">
        <v>704169</v>
      </c>
      <c r="D117" s="25">
        <v>1</v>
      </c>
      <c r="E117" s="25">
        <f>IF(F117&lt;&gt;0,IF(F117&lt;&gt;"",C117/F117,0),0)</f>
        <v>0.9247992918578095</v>
      </c>
      <c r="F117" s="20">
        <v>761429</v>
      </c>
      <c r="G117" s="25">
        <v>1</v>
      </c>
      <c r="H117" s="21" t="s">
        <v>155</v>
      </c>
      <c r="I117" s="22">
        <v>275998</v>
      </c>
      <c r="J117" s="27">
        <f>IF(C117&lt;&gt;0,IF(C117&lt;&gt;"",I117/C117,0),0)</f>
        <v>0.39194852372086814</v>
      </c>
      <c r="K117" s="21" t="s">
        <v>156</v>
      </c>
      <c r="L117" s="22">
        <v>112428</v>
      </c>
      <c r="M117" s="27">
        <f>IF(C117&lt;&gt;0,IF(C117&lt;&gt;"",L117/C117,0),0)</f>
        <v>0.15966053603609362</v>
      </c>
      <c r="N117" s="21" t="s">
        <v>157</v>
      </c>
      <c r="O117" s="22">
        <v>73355</v>
      </c>
      <c r="P117" s="27">
        <f>IF(C117&lt;&gt;0,IF(C117&lt;&gt;"",O117/C117,0),0)</f>
        <v>0.10417243587831898</v>
      </c>
    </row>
    <row r="118" spans="1:16" ht="13.5">
      <c r="A118" s="2">
        <v>1</v>
      </c>
      <c r="B118" s="3" t="s">
        <v>28</v>
      </c>
      <c r="C118" s="7">
        <v>139468</v>
      </c>
      <c r="D118" s="25">
        <v>0.198</v>
      </c>
      <c r="E118" s="25">
        <f aca="true" t="shared" si="28" ref="E118:E128">IF(F118&lt;&gt;0,IF(F118&lt;&gt;"",C118/F118,0),0)</f>
        <v>1.0021340652865898</v>
      </c>
      <c r="F118" s="20">
        <v>139171</v>
      </c>
      <c r="G118" s="25">
        <v>0.183</v>
      </c>
      <c r="H118" s="21" t="s">
        <v>155</v>
      </c>
      <c r="I118" s="22">
        <v>68723</v>
      </c>
      <c r="J118" s="27">
        <f aca="true" t="shared" si="29" ref="J118:J128">IF(C118&lt;&gt;0,IF(C118&lt;&gt;"",I118/C118,0),0)</f>
        <v>0.4927510253248057</v>
      </c>
      <c r="K118" s="21" t="s">
        <v>156</v>
      </c>
      <c r="L118" s="22">
        <v>16221</v>
      </c>
      <c r="M118" s="27">
        <f>IF(C118&lt;&gt;0,IF(C118&lt;&gt;"",L118/C118,0),0)</f>
        <v>0.11630624946224223</v>
      </c>
      <c r="N118" s="21" t="s">
        <v>158</v>
      </c>
      <c r="O118" s="22">
        <v>15860</v>
      </c>
      <c r="P118" s="27">
        <f aca="true" t="shared" si="30" ref="P118:P128">IF(C118&lt;&gt;0,IF(C118&lt;&gt;"",O118/C118,0),0)</f>
        <v>0.11371784208563972</v>
      </c>
    </row>
    <row r="119" spans="1:16" ht="13.5">
      <c r="A119" s="2">
        <v>2</v>
      </c>
      <c r="B119" s="3" t="s">
        <v>46</v>
      </c>
      <c r="C119" s="7">
        <v>116194</v>
      </c>
      <c r="D119" s="25">
        <v>0.165</v>
      </c>
      <c r="E119" s="25">
        <f t="shared" si="28"/>
        <v>1.0229966015741931</v>
      </c>
      <c r="F119" s="20">
        <v>113582</v>
      </c>
      <c r="G119" s="25">
        <v>0.149</v>
      </c>
      <c r="H119" s="21" t="s">
        <v>155</v>
      </c>
      <c r="I119" s="22">
        <v>36102</v>
      </c>
      <c r="J119" s="27">
        <f t="shared" si="29"/>
        <v>0.3107045114205553</v>
      </c>
      <c r="K119" s="21" t="s">
        <v>156</v>
      </c>
      <c r="L119" s="22">
        <v>24423</v>
      </c>
      <c r="M119" s="27">
        <f aca="true" t="shared" si="31" ref="M119:M128">IF(C119&lt;&gt;0,IF(C119&lt;&gt;"",L119/C119,0),0)</f>
        <v>0.21019157615711653</v>
      </c>
      <c r="N119" s="21" t="s">
        <v>157</v>
      </c>
      <c r="O119" s="22">
        <v>18704</v>
      </c>
      <c r="P119" s="27">
        <f t="shared" si="30"/>
        <v>0.160972167237551</v>
      </c>
    </row>
    <row r="120" spans="1:16" ht="13.5">
      <c r="A120" s="2">
        <v>3</v>
      </c>
      <c r="B120" s="3" t="s">
        <v>159</v>
      </c>
      <c r="C120" s="7">
        <v>105956</v>
      </c>
      <c r="D120" s="25">
        <v>0.15</v>
      </c>
      <c r="E120" s="25">
        <f t="shared" si="28"/>
        <v>0.902198532041348</v>
      </c>
      <c r="F120" s="20">
        <v>117442</v>
      </c>
      <c r="G120" s="25">
        <v>0.154</v>
      </c>
      <c r="H120" s="21" t="s">
        <v>155</v>
      </c>
      <c r="I120" s="22">
        <v>40288</v>
      </c>
      <c r="J120" s="27">
        <f t="shared" si="29"/>
        <v>0.38023330439050174</v>
      </c>
      <c r="K120" s="21" t="s">
        <v>157</v>
      </c>
      <c r="L120" s="22">
        <v>17056</v>
      </c>
      <c r="M120" s="27">
        <f t="shared" si="31"/>
        <v>0.1609724791422855</v>
      </c>
      <c r="N120" s="21" t="s">
        <v>156</v>
      </c>
      <c r="O120" s="22">
        <v>12657</v>
      </c>
      <c r="P120" s="27">
        <f t="shared" si="30"/>
        <v>0.11945524557363434</v>
      </c>
    </row>
    <row r="121" spans="1:16" ht="13.5">
      <c r="A121" s="2">
        <v>4</v>
      </c>
      <c r="B121" s="3" t="s">
        <v>160</v>
      </c>
      <c r="C121" s="7">
        <v>93008</v>
      </c>
      <c r="D121" s="25">
        <v>0.132</v>
      </c>
      <c r="E121" s="25">
        <f t="shared" si="28"/>
        <v>0.8422425268724701</v>
      </c>
      <c r="F121" s="20">
        <v>110429</v>
      </c>
      <c r="G121" s="25">
        <v>0.145</v>
      </c>
      <c r="H121" s="21" t="s">
        <v>155</v>
      </c>
      <c r="I121" s="22">
        <v>33350</v>
      </c>
      <c r="J121" s="27">
        <f t="shared" si="29"/>
        <v>0.3585713056941338</v>
      </c>
      <c r="K121" s="21" t="s">
        <v>156</v>
      </c>
      <c r="L121" s="22">
        <v>23091</v>
      </c>
      <c r="M121" s="27">
        <f t="shared" si="31"/>
        <v>0.2482689661104421</v>
      </c>
      <c r="N121" s="21" t="s">
        <v>157</v>
      </c>
      <c r="O121" s="22">
        <v>15328</v>
      </c>
      <c r="P121" s="27">
        <f t="shared" si="30"/>
        <v>0.16480302769654223</v>
      </c>
    </row>
    <row r="122" spans="1:16" ht="13.5">
      <c r="A122" s="2">
        <v>5</v>
      </c>
      <c r="B122" s="3" t="s">
        <v>37</v>
      </c>
      <c r="C122" s="7">
        <v>83177</v>
      </c>
      <c r="D122" s="25">
        <v>0.118</v>
      </c>
      <c r="E122" s="25">
        <f t="shared" si="28"/>
        <v>1.0135749363294055</v>
      </c>
      <c r="F122" s="20">
        <v>82063</v>
      </c>
      <c r="G122" s="25">
        <v>0.108</v>
      </c>
      <c r="H122" s="21" t="s">
        <v>155</v>
      </c>
      <c r="I122" s="22">
        <v>40641</v>
      </c>
      <c r="J122" s="27">
        <f t="shared" si="29"/>
        <v>0.48860862978948505</v>
      </c>
      <c r="K122" s="21" t="s">
        <v>161</v>
      </c>
      <c r="L122" s="22">
        <v>12779</v>
      </c>
      <c r="M122" s="27">
        <f t="shared" si="31"/>
        <v>0.15363622155163087</v>
      </c>
      <c r="N122" s="21" t="s">
        <v>156</v>
      </c>
      <c r="O122" s="22">
        <v>6956</v>
      </c>
      <c r="P122" s="27">
        <f t="shared" si="30"/>
        <v>0.08362888779350061</v>
      </c>
    </row>
    <row r="123" spans="1:16" ht="13.5">
      <c r="A123" s="2">
        <v>6</v>
      </c>
      <c r="B123" s="3" t="s">
        <v>35</v>
      </c>
      <c r="C123" s="7">
        <v>59123</v>
      </c>
      <c r="D123" s="25">
        <v>0.084</v>
      </c>
      <c r="E123" s="25">
        <f t="shared" si="28"/>
        <v>0.9838092385516507</v>
      </c>
      <c r="F123" s="20">
        <v>60096</v>
      </c>
      <c r="G123" s="25">
        <v>0.079</v>
      </c>
      <c r="H123" s="21" t="s">
        <v>155</v>
      </c>
      <c r="I123" s="22">
        <v>21137</v>
      </c>
      <c r="J123" s="27">
        <f t="shared" si="29"/>
        <v>0.3575089220777024</v>
      </c>
      <c r="K123" s="21" t="s">
        <v>156</v>
      </c>
      <c r="L123" s="22">
        <v>12089</v>
      </c>
      <c r="M123" s="27">
        <f t="shared" si="31"/>
        <v>0.20447203288060484</v>
      </c>
      <c r="N123" s="21" t="s">
        <v>162</v>
      </c>
      <c r="O123" s="22">
        <v>8413</v>
      </c>
      <c r="P123" s="27">
        <f t="shared" si="30"/>
        <v>0.1422965681714392</v>
      </c>
    </row>
    <row r="124" spans="1:16" ht="13.5">
      <c r="A124" s="2">
        <v>7</v>
      </c>
      <c r="B124" s="3" t="s">
        <v>43</v>
      </c>
      <c r="C124" s="7">
        <v>34033</v>
      </c>
      <c r="D124" s="25">
        <v>0.048</v>
      </c>
      <c r="E124" s="25">
        <f t="shared" si="28"/>
        <v>0.8449525795719748</v>
      </c>
      <c r="F124" s="20">
        <v>40278</v>
      </c>
      <c r="G124" s="25">
        <v>0.053</v>
      </c>
      <c r="H124" s="21" t="s">
        <v>155</v>
      </c>
      <c r="I124" s="22">
        <v>16411</v>
      </c>
      <c r="J124" s="27">
        <f t="shared" si="29"/>
        <v>0.4822084447448065</v>
      </c>
      <c r="K124" s="21" t="s">
        <v>161</v>
      </c>
      <c r="L124" s="22">
        <v>6494</v>
      </c>
      <c r="M124" s="27">
        <f t="shared" si="31"/>
        <v>0.19081479740252108</v>
      </c>
      <c r="N124" s="21" t="s">
        <v>163</v>
      </c>
      <c r="O124" s="22">
        <v>3119</v>
      </c>
      <c r="P124" s="27">
        <f t="shared" si="30"/>
        <v>0.09164634325507595</v>
      </c>
    </row>
    <row r="125" spans="1:16" ht="13.5">
      <c r="A125" s="2">
        <v>8</v>
      </c>
      <c r="B125" s="3" t="s">
        <v>33</v>
      </c>
      <c r="C125" s="7">
        <v>32697</v>
      </c>
      <c r="D125" s="25">
        <v>0.046</v>
      </c>
      <c r="E125" s="25">
        <f t="shared" si="28"/>
        <v>0.671175794400197</v>
      </c>
      <c r="F125" s="20">
        <v>48716</v>
      </c>
      <c r="G125" s="25">
        <v>0.064</v>
      </c>
      <c r="H125" s="21" t="s">
        <v>156</v>
      </c>
      <c r="I125" s="22">
        <v>8300</v>
      </c>
      <c r="J125" s="27">
        <f t="shared" si="29"/>
        <v>0.25384591858580297</v>
      </c>
      <c r="K125" s="21" t="s">
        <v>155</v>
      </c>
      <c r="L125" s="22">
        <v>7964</v>
      </c>
      <c r="M125" s="27">
        <f t="shared" si="31"/>
        <v>0.24356974645991988</v>
      </c>
      <c r="N125" s="21" t="s">
        <v>161</v>
      </c>
      <c r="O125" s="22">
        <v>2165</v>
      </c>
      <c r="P125" s="27">
        <f t="shared" si="30"/>
        <v>0.066214025751598</v>
      </c>
    </row>
    <row r="126" spans="1:16" ht="13.5">
      <c r="A126" s="2">
        <v>9</v>
      </c>
      <c r="B126" s="3" t="s">
        <v>50</v>
      </c>
      <c r="C126" s="7">
        <v>16921</v>
      </c>
      <c r="D126" s="25">
        <v>0.024</v>
      </c>
      <c r="E126" s="25">
        <f t="shared" si="28"/>
        <v>0.8378391760744702</v>
      </c>
      <c r="F126" s="20">
        <v>20196</v>
      </c>
      <c r="G126" s="25">
        <v>0.027</v>
      </c>
      <c r="H126" s="21" t="s">
        <v>155</v>
      </c>
      <c r="I126" s="22">
        <v>3692</v>
      </c>
      <c r="J126" s="27">
        <f t="shared" si="29"/>
        <v>0.21819041427811595</v>
      </c>
      <c r="K126" s="21" t="s">
        <v>164</v>
      </c>
      <c r="L126" s="22">
        <v>3158</v>
      </c>
      <c r="M126" s="27">
        <f t="shared" si="31"/>
        <v>0.18663199574493233</v>
      </c>
      <c r="N126" s="21" t="s">
        <v>161</v>
      </c>
      <c r="O126" s="22">
        <v>3107</v>
      </c>
      <c r="P126" s="27">
        <f t="shared" si="30"/>
        <v>0.18361798948052716</v>
      </c>
    </row>
    <row r="127" spans="1:16" ht="13.5">
      <c r="A127" s="2">
        <v>10</v>
      </c>
      <c r="B127" s="3" t="s">
        <v>121</v>
      </c>
      <c r="C127" s="7">
        <v>9318</v>
      </c>
      <c r="D127" s="25">
        <v>0.013</v>
      </c>
      <c r="E127" s="25">
        <f t="shared" si="28"/>
        <v>0.9258744038155803</v>
      </c>
      <c r="F127" s="20">
        <v>10064</v>
      </c>
      <c r="G127" s="25">
        <v>0.013</v>
      </c>
      <c r="H127" s="21" t="s">
        <v>155</v>
      </c>
      <c r="I127" s="22">
        <v>5719</v>
      </c>
      <c r="J127" s="27">
        <f t="shared" si="29"/>
        <v>0.6137583172354583</v>
      </c>
      <c r="K127" s="21" t="s">
        <v>157</v>
      </c>
      <c r="L127" s="22">
        <v>960</v>
      </c>
      <c r="M127" s="27">
        <f t="shared" si="31"/>
        <v>0.103026400515132</v>
      </c>
      <c r="N127" s="21" t="s">
        <v>165</v>
      </c>
      <c r="O127" s="22">
        <v>951</v>
      </c>
      <c r="P127" s="27">
        <f t="shared" si="30"/>
        <v>0.10206052801030265</v>
      </c>
    </row>
    <row r="128" spans="1:16" ht="13.5">
      <c r="A128" s="3"/>
      <c r="B128" s="3" t="s">
        <v>21</v>
      </c>
      <c r="C128" s="7">
        <v>14274</v>
      </c>
      <c r="D128" s="25">
        <v>0.022</v>
      </c>
      <c r="E128" s="25">
        <f t="shared" si="28"/>
        <v>0.7360767326732673</v>
      </c>
      <c r="F128" s="20">
        <v>19392</v>
      </c>
      <c r="G128" s="25">
        <v>0.025</v>
      </c>
      <c r="H128" s="21"/>
      <c r="I128" s="22"/>
      <c r="J128" s="27">
        <f t="shared" si="29"/>
        <v>0</v>
      </c>
      <c r="K128" s="21"/>
      <c r="L128" s="22"/>
      <c r="M128" s="27">
        <f t="shared" si="31"/>
        <v>0</v>
      </c>
      <c r="N128" s="21"/>
      <c r="O128" s="22"/>
      <c r="P128" s="27">
        <f t="shared" si="30"/>
        <v>0</v>
      </c>
    </row>
    <row r="129" spans="1:16" ht="13.5">
      <c r="A129" s="9"/>
      <c r="B129" s="9"/>
      <c r="C129" s="10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1:16" ht="13.5">
      <c r="A130" s="1" t="s">
        <v>21</v>
      </c>
      <c r="B130" t="s">
        <v>1</v>
      </c>
      <c r="N130" s="12" t="s">
        <v>22</v>
      </c>
      <c r="P130" s="12" t="s">
        <v>2</v>
      </c>
    </row>
    <row r="131" spans="1:16" ht="13.5">
      <c r="A131" s="4"/>
      <c r="B131" s="4"/>
      <c r="C131" s="26" t="str">
        <f>$C$3</f>
        <v>令和4年度</v>
      </c>
      <c r="D131" s="15"/>
      <c r="E131" s="16"/>
      <c r="F131" s="26" t="str">
        <f>$F$3</f>
        <v>令和3年度</v>
      </c>
      <c r="G131" s="16"/>
      <c r="H131" s="32" t="s">
        <v>3</v>
      </c>
      <c r="I131" s="33"/>
      <c r="J131" s="33"/>
      <c r="K131" s="33"/>
      <c r="L131" s="33"/>
      <c r="M131" s="33"/>
      <c r="N131" s="33"/>
      <c r="O131" s="33"/>
      <c r="P131" s="34"/>
    </row>
    <row r="132" spans="1:16" ht="13.5">
      <c r="A132" s="5" t="s">
        <v>4</v>
      </c>
      <c r="B132" s="5" t="s">
        <v>5</v>
      </c>
      <c r="C132" s="6"/>
      <c r="D132" s="17" t="s">
        <v>6</v>
      </c>
      <c r="E132" s="18" t="s">
        <v>7</v>
      </c>
      <c r="F132" s="19" t="str">
        <f>$F$4</f>
        <v>(4月 - 3月)</v>
      </c>
      <c r="G132" s="17" t="s">
        <v>6</v>
      </c>
      <c r="H132" s="29" t="s">
        <v>8</v>
      </c>
      <c r="I132" s="30"/>
      <c r="J132" s="30"/>
      <c r="K132" s="30"/>
      <c r="L132" s="30"/>
      <c r="M132" s="30"/>
      <c r="N132" s="30"/>
      <c r="O132" s="30"/>
      <c r="P132" s="31"/>
    </row>
    <row r="133" spans="1:16" ht="13.5">
      <c r="A133" s="3"/>
      <c r="B133" s="3" t="s">
        <v>23</v>
      </c>
      <c r="C133" s="7">
        <v>1569048</v>
      </c>
      <c r="D133" s="25">
        <v>1</v>
      </c>
      <c r="E133" s="25">
        <f>IF(F133&lt;&gt;0,IF(F133&lt;&gt;"",C133/F133,0),0)</f>
        <v>0.9526419675431635</v>
      </c>
      <c r="F133" s="20">
        <v>1647049</v>
      </c>
      <c r="G133" s="25">
        <v>1</v>
      </c>
      <c r="H133" s="21" t="s">
        <v>166</v>
      </c>
      <c r="I133" s="22">
        <v>591405</v>
      </c>
      <c r="J133" s="27">
        <f>IF(C133&lt;&gt;0,IF(C133&lt;&gt;"",I133/C133,0),0)</f>
        <v>0.3769196353457638</v>
      </c>
      <c r="K133" s="21" t="s">
        <v>167</v>
      </c>
      <c r="L133" s="22">
        <v>351889</v>
      </c>
      <c r="M133" s="27">
        <f>IF(C133&lt;&gt;0,IF(C133&lt;&gt;"",L133/C133,0),0)</f>
        <v>0.22426911095135393</v>
      </c>
      <c r="N133" s="21" t="s">
        <v>168</v>
      </c>
      <c r="O133" s="22">
        <v>204129</v>
      </c>
      <c r="P133" s="27">
        <f>IF(C133&lt;&gt;0,IF(C133&lt;&gt;"",O133/C133,0),0)</f>
        <v>0.13009735839821343</v>
      </c>
    </row>
    <row r="134" spans="1:16" ht="13.5">
      <c r="A134" s="2">
        <v>1</v>
      </c>
      <c r="B134" s="3" t="s">
        <v>28</v>
      </c>
      <c r="C134" s="7">
        <v>1190175</v>
      </c>
      <c r="D134" s="25">
        <v>0.759</v>
      </c>
      <c r="E134" s="25">
        <f aca="true" t="shared" si="32" ref="E134:E144">IF(F134&lt;&gt;0,IF(F134&lt;&gt;"",C134/F134,0),0)</f>
        <v>0.971434238266759</v>
      </c>
      <c r="F134" s="20">
        <v>1225173</v>
      </c>
      <c r="G134" s="25">
        <v>0.744</v>
      </c>
      <c r="H134" s="21" t="s">
        <v>166</v>
      </c>
      <c r="I134" s="22">
        <v>461611</v>
      </c>
      <c r="J134" s="27">
        <f aca="true" t="shared" si="33" ref="J134:J144">IF(C134&lt;&gt;0,IF(C134&lt;&gt;"",I134/C134,0),0)</f>
        <v>0.3878513663956981</v>
      </c>
      <c r="K134" s="21" t="s">
        <v>167</v>
      </c>
      <c r="L134" s="22">
        <v>232669</v>
      </c>
      <c r="M134" s="27">
        <f>IF(C134&lt;&gt;0,IF(C134&lt;&gt;"",L134/C134,0),0)</f>
        <v>0.19549141932909025</v>
      </c>
      <c r="N134" s="21" t="s">
        <v>168</v>
      </c>
      <c r="O134" s="22">
        <v>163353</v>
      </c>
      <c r="P134" s="27">
        <f aca="true" t="shared" si="34" ref="P134:P144">IF(C134&lt;&gt;0,IF(C134&lt;&gt;"",O134/C134,0),0)</f>
        <v>0.13725124456487492</v>
      </c>
    </row>
    <row r="135" spans="1:16" ht="13.5">
      <c r="A135" s="2">
        <v>2</v>
      </c>
      <c r="B135" s="3" t="s">
        <v>37</v>
      </c>
      <c r="C135" s="7">
        <v>146146</v>
      </c>
      <c r="D135" s="25">
        <v>0.093</v>
      </c>
      <c r="E135" s="25">
        <f t="shared" si="32"/>
        <v>1.0951203428948235</v>
      </c>
      <c r="F135" s="20">
        <v>133452</v>
      </c>
      <c r="G135" s="25">
        <v>0.081</v>
      </c>
      <c r="H135" s="21" t="s">
        <v>167</v>
      </c>
      <c r="I135" s="22">
        <v>64346</v>
      </c>
      <c r="J135" s="27">
        <f t="shared" si="33"/>
        <v>0.4402857416556047</v>
      </c>
      <c r="K135" s="21" t="s">
        <v>166</v>
      </c>
      <c r="L135" s="22">
        <v>39176</v>
      </c>
      <c r="M135" s="27">
        <f aca="true" t="shared" si="35" ref="M135:M144">IF(C135&lt;&gt;0,IF(C135&lt;&gt;"",L135/C135,0),0)</f>
        <v>0.2680607064168708</v>
      </c>
      <c r="N135" s="21" t="s">
        <v>168</v>
      </c>
      <c r="O135" s="22">
        <v>13704</v>
      </c>
      <c r="P135" s="27">
        <f t="shared" si="34"/>
        <v>0.09376924445417596</v>
      </c>
    </row>
    <row r="136" spans="1:16" ht="13.5">
      <c r="A136" s="2">
        <v>3</v>
      </c>
      <c r="B136" s="3" t="s">
        <v>46</v>
      </c>
      <c r="C136" s="7">
        <v>138043</v>
      </c>
      <c r="D136" s="25">
        <v>0.088</v>
      </c>
      <c r="E136" s="25">
        <f t="shared" si="32"/>
        <v>1.237509973195636</v>
      </c>
      <c r="F136" s="20">
        <v>111549</v>
      </c>
      <c r="G136" s="25">
        <v>0.068</v>
      </c>
      <c r="H136" s="21" t="s">
        <v>166</v>
      </c>
      <c r="I136" s="22">
        <v>56517</v>
      </c>
      <c r="J136" s="27">
        <f t="shared" si="33"/>
        <v>0.40941590663778676</v>
      </c>
      <c r="K136" s="21" t="s">
        <v>167</v>
      </c>
      <c r="L136" s="22">
        <v>42821</v>
      </c>
      <c r="M136" s="27">
        <f t="shared" si="35"/>
        <v>0.3102004447889426</v>
      </c>
      <c r="N136" s="21" t="s">
        <v>168</v>
      </c>
      <c r="O136" s="22">
        <v>9716</v>
      </c>
      <c r="P136" s="27">
        <f t="shared" si="34"/>
        <v>0.07038386589685823</v>
      </c>
    </row>
    <row r="137" spans="1:16" ht="13.5">
      <c r="A137" s="2">
        <v>4</v>
      </c>
      <c r="B137" s="3" t="s">
        <v>33</v>
      </c>
      <c r="C137" s="7">
        <v>47224</v>
      </c>
      <c r="D137" s="25">
        <v>0.03</v>
      </c>
      <c r="E137" s="25">
        <f t="shared" si="32"/>
        <v>0.3689057971580567</v>
      </c>
      <c r="F137" s="20">
        <v>128011</v>
      </c>
      <c r="G137" s="25">
        <v>0.078</v>
      </c>
      <c r="H137" s="21" t="s">
        <v>166</v>
      </c>
      <c r="I137" s="22">
        <v>17344</v>
      </c>
      <c r="J137" s="27">
        <f t="shared" si="33"/>
        <v>0.367270879213959</v>
      </c>
      <c r="K137" s="21" t="s">
        <v>169</v>
      </c>
      <c r="L137" s="22">
        <v>7616</v>
      </c>
      <c r="M137" s="27">
        <f t="shared" si="35"/>
        <v>0.16127392851092665</v>
      </c>
      <c r="N137" s="21" t="s">
        <v>170</v>
      </c>
      <c r="O137" s="22">
        <v>6692</v>
      </c>
      <c r="P137" s="27">
        <f t="shared" si="34"/>
        <v>0.1417076063018804</v>
      </c>
    </row>
    <row r="138" spans="1:16" ht="13.5">
      <c r="A138" s="2">
        <v>5</v>
      </c>
      <c r="B138" s="3" t="s">
        <v>43</v>
      </c>
      <c r="C138" s="7">
        <v>31430</v>
      </c>
      <c r="D138" s="25">
        <v>0.02</v>
      </c>
      <c r="E138" s="25">
        <f t="shared" si="32"/>
        <v>1.0607134420033073</v>
      </c>
      <c r="F138" s="20">
        <v>29631</v>
      </c>
      <c r="G138" s="25">
        <v>0.018</v>
      </c>
      <c r="H138" s="21" t="s">
        <v>168</v>
      </c>
      <c r="I138" s="22">
        <v>16472</v>
      </c>
      <c r="J138" s="27">
        <f t="shared" si="33"/>
        <v>0.5240852688514158</v>
      </c>
      <c r="K138" s="21" t="s">
        <v>166</v>
      </c>
      <c r="L138" s="22">
        <v>11114</v>
      </c>
      <c r="M138" s="27">
        <f t="shared" si="35"/>
        <v>0.3536111994909322</v>
      </c>
      <c r="N138" s="21" t="s">
        <v>167</v>
      </c>
      <c r="O138" s="22">
        <v>1860</v>
      </c>
      <c r="P138" s="27">
        <f t="shared" si="34"/>
        <v>0.05917912822144448</v>
      </c>
    </row>
    <row r="139" spans="1:16" ht="13.5">
      <c r="A139" s="2">
        <v>6</v>
      </c>
      <c r="B139" s="3" t="s">
        <v>160</v>
      </c>
      <c r="C139" s="7">
        <v>6706</v>
      </c>
      <c r="D139" s="25">
        <v>0.004</v>
      </c>
      <c r="E139" s="25">
        <f t="shared" si="32"/>
        <v>0.6723481050731903</v>
      </c>
      <c r="F139" s="20">
        <v>9974</v>
      </c>
      <c r="G139" s="25">
        <v>0.006</v>
      </c>
      <c r="H139" s="21" t="s">
        <v>21</v>
      </c>
      <c r="I139" s="22">
        <v>3458</v>
      </c>
      <c r="J139" s="27">
        <f t="shared" si="33"/>
        <v>0.5156576200417536</v>
      </c>
      <c r="K139" s="21" t="s">
        <v>166</v>
      </c>
      <c r="L139" s="22">
        <v>3136</v>
      </c>
      <c r="M139" s="27">
        <f t="shared" si="35"/>
        <v>0.46764091858037576</v>
      </c>
      <c r="N139" s="21" t="s">
        <v>168</v>
      </c>
      <c r="O139" s="22">
        <v>112</v>
      </c>
      <c r="P139" s="27">
        <f t="shared" si="34"/>
        <v>0.016701461377870562</v>
      </c>
    </row>
    <row r="140" spans="1:16" ht="13.5">
      <c r="A140" s="2">
        <v>7</v>
      </c>
      <c r="B140" s="3" t="s">
        <v>159</v>
      </c>
      <c r="C140" s="7">
        <v>3681</v>
      </c>
      <c r="D140" s="25">
        <v>0.002</v>
      </c>
      <c r="E140" s="25">
        <f t="shared" si="32"/>
        <v>1.0021780560849443</v>
      </c>
      <c r="F140" s="20">
        <v>3673</v>
      </c>
      <c r="G140" s="25">
        <v>0.002</v>
      </c>
      <c r="H140" s="21" t="s">
        <v>166</v>
      </c>
      <c r="I140" s="22">
        <v>1452</v>
      </c>
      <c r="J140" s="27">
        <f t="shared" si="33"/>
        <v>0.39445802770986144</v>
      </c>
      <c r="K140" s="21" t="s">
        <v>21</v>
      </c>
      <c r="L140" s="22">
        <v>1022</v>
      </c>
      <c r="M140" s="27">
        <f t="shared" si="35"/>
        <v>0.27764194512360774</v>
      </c>
      <c r="N140" s="21" t="s">
        <v>167</v>
      </c>
      <c r="O140" s="22">
        <v>832</v>
      </c>
      <c r="P140" s="27">
        <f t="shared" si="34"/>
        <v>0.22602553653898397</v>
      </c>
    </row>
    <row r="141" spans="1:16" ht="13.5">
      <c r="A141" s="2">
        <v>8</v>
      </c>
      <c r="B141" s="3" t="s">
        <v>50</v>
      </c>
      <c r="C141" s="7">
        <v>3416</v>
      </c>
      <c r="D141" s="25">
        <v>0.002</v>
      </c>
      <c r="E141" s="25">
        <f t="shared" si="32"/>
        <v>0.8531468531468531</v>
      </c>
      <c r="F141" s="20">
        <v>4004</v>
      </c>
      <c r="G141" s="25">
        <v>0.002</v>
      </c>
      <c r="H141" s="21" t="s">
        <v>167</v>
      </c>
      <c r="I141" s="22">
        <v>3416</v>
      </c>
      <c r="J141" s="27">
        <f t="shared" si="33"/>
        <v>1</v>
      </c>
      <c r="K141" s="21"/>
      <c r="L141" s="22"/>
      <c r="M141" s="27">
        <f t="shared" si="35"/>
        <v>0</v>
      </c>
      <c r="N141" s="21"/>
      <c r="O141" s="22"/>
      <c r="P141" s="27">
        <f t="shared" si="34"/>
        <v>0</v>
      </c>
    </row>
    <row r="142" spans="1:16" ht="13.5">
      <c r="A142" s="2">
        <v>9</v>
      </c>
      <c r="B142" s="3" t="s">
        <v>121</v>
      </c>
      <c r="C142" s="7">
        <v>1215</v>
      </c>
      <c r="D142" s="25">
        <v>0.001</v>
      </c>
      <c r="E142" s="25">
        <f t="shared" si="32"/>
        <v>1.5438373570520965</v>
      </c>
      <c r="F142" s="20">
        <v>787</v>
      </c>
      <c r="G142" s="25">
        <v>0</v>
      </c>
      <c r="H142" s="21" t="s">
        <v>166</v>
      </c>
      <c r="I142" s="22">
        <v>783</v>
      </c>
      <c r="J142" s="27">
        <f t="shared" si="33"/>
        <v>0.6444444444444445</v>
      </c>
      <c r="K142" s="21" t="s">
        <v>171</v>
      </c>
      <c r="L142" s="22">
        <v>144</v>
      </c>
      <c r="M142" s="27">
        <f t="shared" si="35"/>
        <v>0.11851851851851852</v>
      </c>
      <c r="N142" s="21" t="s">
        <v>167</v>
      </c>
      <c r="O142" s="22">
        <v>134</v>
      </c>
      <c r="P142" s="27">
        <f t="shared" si="34"/>
        <v>0.1102880658436214</v>
      </c>
    </row>
    <row r="143" spans="1:16" ht="13.5">
      <c r="A143" s="2">
        <v>10</v>
      </c>
      <c r="B143" s="3" t="s">
        <v>35</v>
      </c>
      <c r="C143" s="7">
        <v>888</v>
      </c>
      <c r="D143" s="25">
        <v>0.001</v>
      </c>
      <c r="E143" s="25">
        <f t="shared" si="32"/>
        <v>2.1346153846153846</v>
      </c>
      <c r="F143" s="20">
        <v>416</v>
      </c>
      <c r="G143" s="25">
        <v>0</v>
      </c>
      <c r="H143" s="21" t="s">
        <v>168</v>
      </c>
      <c r="I143" s="22">
        <v>672</v>
      </c>
      <c r="J143" s="27">
        <f t="shared" si="33"/>
        <v>0.7567567567567568</v>
      </c>
      <c r="K143" s="21" t="s">
        <v>166</v>
      </c>
      <c r="L143" s="22">
        <v>216</v>
      </c>
      <c r="M143" s="27">
        <f t="shared" si="35"/>
        <v>0.24324324324324326</v>
      </c>
      <c r="N143" s="21"/>
      <c r="O143" s="22"/>
      <c r="P143" s="27">
        <f t="shared" si="34"/>
        <v>0</v>
      </c>
    </row>
    <row r="144" spans="1:16" ht="13.5">
      <c r="A144" s="3"/>
      <c r="B144" s="3" t="s">
        <v>21</v>
      </c>
      <c r="C144" s="7">
        <v>124</v>
      </c>
      <c r="D144" s="25">
        <v>0</v>
      </c>
      <c r="E144" s="25">
        <f t="shared" si="32"/>
        <v>0.32717678100263853</v>
      </c>
      <c r="F144" s="20">
        <v>379</v>
      </c>
      <c r="G144" s="25">
        <v>0.00100000000000009</v>
      </c>
      <c r="H144" s="21"/>
      <c r="I144" s="22"/>
      <c r="J144" s="27">
        <f t="shared" si="33"/>
        <v>0</v>
      </c>
      <c r="K144" s="21"/>
      <c r="L144" s="22"/>
      <c r="M144" s="27">
        <f t="shared" si="35"/>
        <v>0</v>
      </c>
      <c r="N144" s="21"/>
      <c r="O144" s="22"/>
      <c r="P144" s="27">
        <f t="shared" si="34"/>
        <v>0</v>
      </c>
    </row>
  </sheetData>
  <sheetProtection/>
  <mergeCells count="18">
    <mergeCell ref="H83:P83"/>
    <mergeCell ref="H36:P36"/>
    <mergeCell ref="H51:P51"/>
    <mergeCell ref="H52:P52"/>
    <mergeCell ref="H67:P67"/>
    <mergeCell ref="H3:P3"/>
    <mergeCell ref="H20:P20"/>
    <mergeCell ref="H35:P35"/>
    <mergeCell ref="H68:P68"/>
    <mergeCell ref="H4:P4"/>
    <mergeCell ref="H19:P19"/>
    <mergeCell ref="H132:P132"/>
    <mergeCell ref="H131:P131"/>
    <mergeCell ref="H84:P84"/>
    <mergeCell ref="H100:P100"/>
    <mergeCell ref="H116:P116"/>
    <mergeCell ref="H115:P115"/>
    <mergeCell ref="H99:P9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&amp;R日付&amp;D　頁＝&amp;P　　</oddHeader>
  </headerFooter>
  <rowBreaks count="4" manualBreakCount="4">
    <brk id="33" max="15" man="1"/>
    <brk id="65" max="15" man="1"/>
    <brk id="81" max="15" man="1"/>
    <brk id="1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MJC</dc:creator>
  <cp:keywords/>
  <dc:description/>
  <cp:lastModifiedBy>tokei</cp:lastModifiedBy>
  <cp:lastPrinted>2002-12-03T08:45:40Z</cp:lastPrinted>
  <dcterms:created xsi:type="dcterms:W3CDTF">2002-11-26T00:36:58Z</dcterms:created>
  <dcterms:modified xsi:type="dcterms:W3CDTF">2023-07-04T01:19:00Z</dcterms:modified>
  <cp:category/>
  <cp:version/>
  <cp:contentType/>
  <cp:contentStatus/>
</cp:coreProperties>
</file>