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638D65AD-4CDA-4207-9C96-8D31F916C882}" xr6:coauthVersionLast="36" xr6:coauthVersionMax="36" xr10:uidLastSave="{00000000-0000-0000-0000-000000000000}"/>
  <bookViews>
    <workbookView xWindow="0" yWindow="0" windowWidth="20490" windowHeight="7455" activeTab="2" xr2:uid="{97E831FE-18DA-42A7-8015-7640F054F921}"/>
  </bookViews>
  <sheets>
    <sheet name="53(9-1)" sheetId="1" r:id="rId1"/>
    <sheet name="54(9-2)" sheetId="2" r:id="rId2"/>
    <sheet name="55(9-3)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'53(9-1)'!$A$2:$I$13</definedName>
    <definedName name="_xlnm.Print_Area" localSheetId="1">'54(9-2)'!$B$2:$N$17</definedName>
    <definedName name="_xlnm.Print_Area" localSheetId="2">'55(9-3)'!$A$2:$J$10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9" i="3"/>
  <c r="E9" i="3"/>
  <c r="C9" i="3"/>
  <c r="J9" i="3" s="1"/>
  <c r="J8" i="3"/>
  <c r="J7" i="3"/>
</calcChain>
</file>

<file path=xl/sharedStrings.xml><?xml version="1.0" encoding="utf-8"?>
<sst xmlns="http://schemas.openxmlformats.org/spreadsheetml/2006/main" count="84" uniqueCount="81">
  <si>
    <t>５３　医療施設数・医療従事者数</t>
    <rPh sb="3" eb="5">
      <t>イリョウ</t>
    </rPh>
    <rPh sb="5" eb="7">
      <t>シセツ</t>
    </rPh>
    <rPh sb="7" eb="8">
      <t>スウ</t>
    </rPh>
    <rPh sb="9" eb="11">
      <t>イリョウ</t>
    </rPh>
    <rPh sb="11" eb="14">
      <t>ジュウジシャ</t>
    </rPh>
    <rPh sb="14" eb="15">
      <t>スウ</t>
    </rPh>
    <phoneticPr fontId="4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</si>
  <si>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</si>
  <si>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4"/>
  </si>
  <si>
    <t>医療従事者（人）</t>
    <rPh sb="0" eb="2">
      <t>イリョウ</t>
    </rPh>
    <rPh sb="2" eb="5">
      <t>ジュウジシャ</t>
    </rPh>
    <rPh sb="6" eb="7">
      <t>ヒト</t>
    </rPh>
    <phoneticPr fontId="4"/>
  </si>
  <si>
    <t>病院</t>
    <phoneticPr fontId="4"/>
  </si>
  <si>
    <t>診療所</t>
  </si>
  <si>
    <t>歯科診療所</t>
  </si>
  <si>
    <t>医師</t>
    <rPh sb="0" eb="1">
      <t>イ</t>
    </rPh>
    <phoneticPr fontId="4"/>
  </si>
  <si>
    <t>歯科医師</t>
  </si>
  <si>
    <t>薬剤師</t>
    <phoneticPr fontId="4"/>
  </si>
  <si>
    <t>病床数</t>
    <phoneticPr fontId="4"/>
  </si>
  <si>
    <t>平成25年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</si>
  <si>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</si>
  <si>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</si>
  <si>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</si>
  <si>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資料：医療施設調査（各年10月1日）、医師・歯科医師・薬剤師調査（各年12月31日）</t>
    <rPh sb="3" eb="5">
      <t>イリョウ</t>
    </rPh>
    <rPh sb="5" eb="7">
      <t>シセツ</t>
    </rPh>
    <rPh sb="7" eb="9">
      <t>チョウサ</t>
    </rPh>
    <rPh sb="10" eb="11">
      <t>カク</t>
    </rPh>
    <rPh sb="11" eb="12">
      <t>ネン</t>
    </rPh>
    <rPh sb="14" eb="15">
      <t>ガツ</t>
    </rPh>
    <rPh sb="16" eb="17">
      <t>ニチ</t>
    </rPh>
    <rPh sb="33" eb="34">
      <t>カク</t>
    </rPh>
    <rPh sb="34" eb="35">
      <t>ネン</t>
    </rPh>
    <rPh sb="37" eb="38">
      <t>ガツ</t>
    </rPh>
    <rPh sb="40" eb="41">
      <t>ニチ</t>
    </rPh>
    <phoneticPr fontId="4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</si>
  <si>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4"/>
  </si>
  <si>
    <t>注2：医師・歯科医師・薬剤師調査は隔年調査</t>
    <rPh sb="0" eb="1">
      <t>チュウ</t>
    </rPh>
    <rPh sb="17" eb="19">
      <t>カクネン</t>
    </rPh>
    <rPh sb="19" eb="21">
      <t>チョウサ</t>
    </rPh>
    <phoneticPr fontId="4"/>
  </si>
  <si>
    <t>５４　年齢別・死因別死亡者数</t>
    <rPh sb="3" eb="5">
      <t>ネンレイ</t>
    </rPh>
    <rPh sb="5" eb="6">
      <t>ベツ</t>
    </rPh>
    <rPh sb="7" eb="9">
      <t>シイン</t>
    </rPh>
    <rPh sb="9" eb="10">
      <t>ベツ</t>
    </rPh>
    <rPh sb="10" eb="12">
      <t>シボウ</t>
    </rPh>
    <rPh sb="12" eb="13">
      <t>シャ</t>
    </rPh>
    <rPh sb="13" eb="14">
      <t>スウ</t>
    </rPh>
    <phoneticPr fontId="4"/>
  </si>
  <si>
    <t>（１）年齢別</t>
    <rPh sb="3" eb="5">
      <t>ネンレイ</t>
    </rPh>
    <rPh sb="5" eb="6">
      <t>ベツ</t>
    </rPh>
    <phoneticPr fontId="4"/>
  </si>
  <si>
    <t>単位：人</t>
    <rPh sb="0" eb="2">
      <t>タンイ</t>
    </rPh>
    <rPh sb="3" eb="4">
      <t>ニン</t>
    </rPh>
    <phoneticPr fontId="4"/>
  </si>
  <si>
    <t>0-4</t>
    <phoneticPr fontId="4"/>
  </si>
  <si>
    <t>5-9</t>
    <phoneticPr fontId="4"/>
  </si>
  <si>
    <t>10-14</t>
    <phoneticPr fontId="4"/>
  </si>
  <si>
    <t>15-19</t>
    <phoneticPr fontId="4"/>
  </si>
  <si>
    <t>20-24</t>
    <phoneticPr fontId="4"/>
  </si>
  <si>
    <t>25-29</t>
    <phoneticPr fontId="4"/>
  </si>
  <si>
    <t>30-34</t>
    <phoneticPr fontId="4"/>
  </si>
  <si>
    <t>35-39</t>
    <phoneticPr fontId="4"/>
  </si>
  <si>
    <t>40-44</t>
    <phoneticPr fontId="4"/>
  </si>
  <si>
    <t>45-49</t>
    <phoneticPr fontId="4"/>
  </si>
  <si>
    <t>50-54</t>
    <phoneticPr fontId="4"/>
  </si>
  <si>
    <t>55-59</t>
    <phoneticPr fontId="4"/>
  </si>
  <si>
    <t>60-64</t>
    <phoneticPr fontId="4"/>
  </si>
  <si>
    <t>-</t>
    <phoneticPr fontId="4"/>
  </si>
  <si>
    <t>65-69</t>
    <phoneticPr fontId="4"/>
  </si>
  <si>
    <t>70-74</t>
    <phoneticPr fontId="4"/>
  </si>
  <si>
    <t>75-79</t>
    <phoneticPr fontId="4"/>
  </si>
  <si>
    <t>80-84</t>
    <phoneticPr fontId="4"/>
  </si>
  <si>
    <t>85-89</t>
    <phoneticPr fontId="4"/>
  </si>
  <si>
    <t>90-94</t>
    <phoneticPr fontId="4"/>
  </si>
  <si>
    <t>95-99</t>
    <phoneticPr fontId="4"/>
  </si>
  <si>
    <t>100歳以上</t>
    <rPh sb="3" eb="6">
      <t>サイイジョウ</t>
    </rPh>
    <phoneticPr fontId="4"/>
  </si>
  <si>
    <t>総数</t>
    <rPh sb="0" eb="2">
      <t>ソウスウ</t>
    </rPh>
    <phoneticPr fontId="4"/>
  </si>
  <si>
    <t>（２）死因別</t>
    <rPh sb="3" eb="5">
      <t>シイン</t>
    </rPh>
    <rPh sb="5" eb="6">
      <t>ベツ</t>
    </rPh>
    <phoneticPr fontId="4"/>
  </si>
  <si>
    <t>肺炎</t>
    <phoneticPr fontId="4"/>
  </si>
  <si>
    <t xml:space="preserve">肝疾患   </t>
    <phoneticPr fontId="16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</si>
  <si>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</si>
  <si>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</si>
  <si>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</si>
  <si>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</si>
  <si>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</si>
  <si>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</si>
  <si>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</si>
  <si>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</si>
  <si>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</si>
  <si>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</si>
  <si>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</si>
  <si>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</si>
  <si>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</si>
  <si>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</si>
  <si>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</si>
  <si>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</si>
  <si>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資料：厚生労働省　平成25年人口動態調査</t>
    <rPh sb="0" eb="2">
      <t>シリョウ</t>
    </rPh>
    <phoneticPr fontId="4"/>
  </si>
  <si>
    <t>注：数値は平成25年中の死亡者数</t>
    <rPh sb="0" eb="1">
      <t>チュウ</t>
    </rPh>
    <rPh sb="2" eb="4">
      <t>スウチ</t>
    </rPh>
    <rPh sb="5" eb="7">
      <t>ヘイセイ</t>
    </rPh>
    <rPh sb="9" eb="10">
      <t>ネン</t>
    </rPh>
    <rPh sb="10" eb="11">
      <t>チュウ</t>
    </rPh>
    <rPh sb="12" eb="15">
      <t>シボウシャ</t>
    </rPh>
    <rPh sb="15" eb="16">
      <t>スウ</t>
    </rPh>
    <phoneticPr fontId="4"/>
  </si>
  <si>
    <t>５５　ごみ処理</t>
    <rPh sb="5" eb="7">
      <t>ショリ</t>
    </rPh>
    <phoneticPr fontId="4"/>
  </si>
  <si>
    <t>単位：t</t>
    <rPh sb="0" eb="2">
      <t>タンイ</t>
    </rPh>
    <phoneticPr fontId="4"/>
  </si>
  <si>
    <t>合計</t>
    <rPh sb="0" eb="2">
      <t>ゴウケイ</t>
    </rPh>
    <phoneticPr fontId="4"/>
  </si>
  <si>
    <t>可燃ごみ</t>
  </si>
  <si>
    <t>不燃ごみ</t>
  </si>
  <si>
    <t>粗大ごみ</t>
  </si>
  <si>
    <t>資源ごみ（ビン）</t>
    <phoneticPr fontId="4"/>
  </si>
  <si>
    <t>土砂・ガレキ</t>
  </si>
  <si>
    <t>ペットボトル</t>
  </si>
  <si>
    <t>古紙</t>
    <rPh sb="0" eb="2">
      <t>コシ</t>
    </rPh>
    <phoneticPr fontId="4"/>
  </si>
  <si>
    <t>平成26年度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</si>
  <si>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</si>
  <si>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</si>
  <si>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</si>
  <si>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</si>
  <si>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資料：廃棄物対策課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</si>
</sst>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>
      <alignment vertical="center"/>
    </xf>
    <xf numFmtId="0" fontId="8" fillId="0" borderId="0" xfId="2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1" xfId="2" applyFont="1" applyFill="1" applyBorder="1">
      <alignment vertical="center"/>
    </xf>
    <xf numFmtId="176" fontId="6" fillId="0" borderId="1" xfId="2" applyNumberFormat="1" applyFont="1" applyFill="1" applyBorder="1" applyAlignment="1">
      <alignment horizontal="right" vertical="center"/>
    </xf>
    <xf numFmtId="0" fontId="9" fillId="0" borderId="6" xfId="2" applyFont="1" applyFill="1" applyBorder="1" applyAlignment="1">
      <alignment horizontal="center" vertical="center" wrapText="1"/>
    </xf>
    <xf numFmtId="0" fontId="10" fillId="0" borderId="0" xfId="2" applyFont="1" applyFill="1">
      <alignment vertical="center"/>
    </xf>
    <xf numFmtId="0" fontId="5" fillId="0" borderId="0" xfId="2" applyFill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1" fillId="0" borderId="0" xfId="2" applyFont="1" applyFill="1">
      <alignment vertical="center"/>
    </xf>
    <xf numFmtId="176" fontId="12" fillId="0" borderId="0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center" vertical="center"/>
    </xf>
    <xf numFmtId="0" fontId="6" fillId="0" borderId="0" xfId="2" applyFont="1" applyFill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Border="1">
      <alignment vertical="center"/>
    </xf>
    <xf numFmtId="38" fontId="14" fillId="2" borderId="1" xfId="3" applyFont="1" applyFill="1" applyBorder="1" applyAlignment="1">
      <alignment horizontal="center" vertical="center" shrinkToFit="1"/>
    </xf>
    <xf numFmtId="49" fontId="14" fillId="2" borderId="1" xfId="3" applyNumberFormat="1" applyFont="1" applyFill="1" applyBorder="1" applyAlignment="1">
      <alignment horizontal="center" vertical="center" shrinkToFit="1"/>
    </xf>
    <xf numFmtId="177" fontId="6" fillId="0" borderId="1" xfId="2" applyNumberFormat="1" applyFont="1" applyFill="1" applyBorder="1" applyAlignment="1">
      <alignment horizontal="center" vertical="center"/>
    </xf>
    <xf numFmtId="38" fontId="15" fillId="2" borderId="1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center" vertical="center" shrinkToFit="1"/>
    </xf>
    <xf numFmtId="38" fontId="14" fillId="0" borderId="0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/>
    </xf>
    <xf numFmtId="177" fontId="6" fillId="0" borderId="0" xfId="2" applyNumberFormat="1" applyFont="1" applyFill="1" applyAlignment="1">
      <alignment vertical="center"/>
    </xf>
    <xf numFmtId="38" fontId="14" fillId="2" borderId="6" xfId="3" applyFont="1" applyFill="1" applyBorder="1" applyAlignment="1">
      <alignment horizontal="center" vertical="center"/>
    </xf>
    <xf numFmtId="38" fontId="15" fillId="2" borderId="6" xfId="3" applyFont="1" applyFill="1" applyBorder="1" applyAlignment="1">
      <alignment horizontal="center" vertical="center" wrapText="1"/>
    </xf>
    <xf numFmtId="38" fontId="15" fillId="2" borderId="7" xfId="3" applyFont="1" applyFill="1" applyBorder="1" applyAlignment="1">
      <alignment horizontal="center" vertical="center"/>
    </xf>
    <xf numFmtId="38" fontId="15" fillId="2" borderId="7" xfId="3" applyFont="1" applyFill="1" applyBorder="1" applyAlignment="1">
      <alignment horizontal="center" vertical="center"/>
    </xf>
    <xf numFmtId="38" fontId="15" fillId="2" borderId="7" xfId="3" applyFont="1" applyFill="1" applyBorder="1" applyAlignment="1">
      <alignment horizontal="center" vertical="center" wrapText="1"/>
    </xf>
    <xf numFmtId="38" fontId="15" fillId="2" borderId="8" xfId="3" applyFont="1" applyFill="1" applyBorder="1" applyAlignment="1">
      <alignment horizontal="center" vertical="center"/>
    </xf>
    <xf numFmtId="38" fontId="15" fillId="2" borderId="6" xfId="3" applyFont="1" applyFill="1" applyBorder="1" applyAlignment="1">
      <alignment horizontal="center" vertical="center"/>
    </xf>
    <xf numFmtId="38" fontId="14" fillId="2" borderId="8" xfId="3" applyFont="1" applyFill="1" applyBorder="1" applyAlignment="1">
      <alignment horizontal="center" vertical="center"/>
    </xf>
    <xf numFmtId="38" fontId="15" fillId="2" borderId="8" xfId="3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38" fontId="6" fillId="0" borderId="1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3" borderId="4" xfId="2" applyFont="1" applyFill="1" applyBorder="1" applyAlignment="1">
      <alignment horizontal="center" vertical="center" shrinkToFit="1"/>
    </xf>
    <xf numFmtId="0" fontId="14" fillId="3" borderId="4" xfId="2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/>
    </xf>
    <xf numFmtId="176" fontId="14" fillId="0" borderId="1" xfId="2" applyNumberFormat="1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right" vertical="center"/>
    </xf>
  </cellXfs>
  <cellStyles count="4">
    <cellStyle name="ハイパーリンク" xfId="1" builtinId="8"/>
    <cellStyle name="桁区切り 2" xfId="3" xr:uid="{C340BB59-3C9C-4044-A458-69961D1C983C}"/>
    <cellStyle name="標準" xfId="0" builtinId="0"/>
    <cellStyle name="標準 2" xfId="2" xr:uid="{5D38F7DF-A31D-4FD9-B6AD-743C998E5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3B43-B50E-4C4F-AD0C-1ADA9387817E}">
  <dimension ref="A1:L27"/>
  <sheetViews>
    <sheetView showGridLines="0" zoomScaleNormal="100" workbookViewId="0">
      <selection sqref="A1:B1"/>
    </sheetView>
  </sheetViews>
  <sheetFormatPr defaultRowHeight="13.5" x14ac:dyDescent="0.4"/>
  <cols>
    <col min="1" max="1" width="9" style="3"/>
    <col min="2" max="9" width="9.625" style="3" customWidth="1"/>
    <col min="10" max="257" width="9" style="3"/>
    <col min="258" max="265" width="9.625" style="3" customWidth="1"/>
    <col min="266" max="513" width="9" style="3"/>
    <col min="514" max="521" width="9.625" style="3" customWidth="1"/>
    <col min="522" max="769" width="9" style="3"/>
    <col min="770" max="777" width="9.625" style="3" customWidth="1"/>
    <col min="778" max="1025" width="9" style="3"/>
    <col min="1026" max="1033" width="9.625" style="3" customWidth="1"/>
    <col min="1034" max="1281" width="9" style="3"/>
    <col min="1282" max="1289" width="9.625" style="3" customWidth="1"/>
    <col min="1290" max="1537" width="9" style="3"/>
    <col min="1538" max="1545" width="9.625" style="3" customWidth="1"/>
    <col min="1546" max="1793" width="9" style="3"/>
    <col min="1794" max="1801" width="9.625" style="3" customWidth="1"/>
    <col min="1802" max="2049" width="9" style="3"/>
    <col min="2050" max="2057" width="9.625" style="3" customWidth="1"/>
    <col min="2058" max="2305" width="9" style="3"/>
    <col min="2306" max="2313" width="9.625" style="3" customWidth="1"/>
    <col min="2314" max="2561" width="9" style="3"/>
    <col min="2562" max="2569" width="9.625" style="3" customWidth="1"/>
    <col min="2570" max="2817" width="9" style="3"/>
    <col min="2818" max="2825" width="9.625" style="3" customWidth="1"/>
    <col min="2826" max="3073" width="9" style="3"/>
    <col min="3074" max="3081" width="9.625" style="3" customWidth="1"/>
    <col min="3082" max="3329" width="9" style="3"/>
    <col min="3330" max="3337" width="9.625" style="3" customWidth="1"/>
    <col min="3338" max="3585" width="9" style="3"/>
    <col min="3586" max="3593" width="9.625" style="3" customWidth="1"/>
    <col min="3594" max="3841" width="9" style="3"/>
    <col min="3842" max="3849" width="9.625" style="3" customWidth="1"/>
    <col min="3850" max="4097" width="9" style="3"/>
    <col min="4098" max="4105" width="9.625" style="3" customWidth="1"/>
    <col min="4106" max="4353" width="9" style="3"/>
    <col min="4354" max="4361" width="9.625" style="3" customWidth="1"/>
    <col min="4362" max="4609" width="9" style="3"/>
    <col min="4610" max="4617" width="9.625" style="3" customWidth="1"/>
    <col min="4618" max="4865" width="9" style="3"/>
    <col min="4866" max="4873" width="9.625" style="3" customWidth="1"/>
    <col min="4874" max="5121" width="9" style="3"/>
    <col min="5122" max="5129" width="9.625" style="3" customWidth="1"/>
    <col min="5130" max="5377" width="9" style="3"/>
    <col min="5378" max="5385" width="9.625" style="3" customWidth="1"/>
    <col min="5386" max="5633" width="9" style="3"/>
    <col min="5634" max="5641" width="9.625" style="3" customWidth="1"/>
    <col min="5642" max="5889" width="9" style="3"/>
    <col min="5890" max="5897" width="9.625" style="3" customWidth="1"/>
    <col min="5898" max="6145" width="9" style="3"/>
    <col min="6146" max="6153" width="9.625" style="3" customWidth="1"/>
    <col min="6154" max="6401" width="9" style="3"/>
    <col min="6402" max="6409" width="9.625" style="3" customWidth="1"/>
    <col min="6410" max="6657" width="9" style="3"/>
    <col min="6658" max="6665" width="9.625" style="3" customWidth="1"/>
    <col min="6666" max="6913" width="9" style="3"/>
    <col min="6914" max="6921" width="9.625" style="3" customWidth="1"/>
    <col min="6922" max="7169" width="9" style="3"/>
    <col min="7170" max="7177" width="9.625" style="3" customWidth="1"/>
    <col min="7178" max="7425" width="9" style="3"/>
    <col min="7426" max="7433" width="9.625" style="3" customWidth="1"/>
    <col min="7434" max="7681" width="9" style="3"/>
    <col min="7682" max="7689" width="9.625" style="3" customWidth="1"/>
    <col min="7690" max="7937" width="9" style="3"/>
    <col min="7938" max="7945" width="9.625" style="3" customWidth="1"/>
    <col min="7946" max="8193" width="9" style="3"/>
    <col min="8194" max="8201" width="9.625" style="3" customWidth="1"/>
    <col min="8202" max="8449" width="9" style="3"/>
    <col min="8450" max="8457" width="9.625" style="3" customWidth="1"/>
    <col min="8458" max="8705" width="9" style="3"/>
    <col min="8706" max="8713" width="9.625" style="3" customWidth="1"/>
    <col min="8714" max="8961" width="9" style="3"/>
    <col min="8962" max="8969" width="9.625" style="3" customWidth="1"/>
    <col min="8970" max="9217" width="9" style="3"/>
    <col min="9218" max="9225" width="9.625" style="3" customWidth="1"/>
    <col min="9226" max="9473" width="9" style="3"/>
    <col min="9474" max="9481" width="9.625" style="3" customWidth="1"/>
    <col min="9482" max="9729" width="9" style="3"/>
    <col min="9730" max="9737" width="9.625" style="3" customWidth="1"/>
    <col min="9738" max="9985" width="9" style="3"/>
    <col min="9986" max="9993" width="9.625" style="3" customWidth="1"/>
    <col min="9994" max="10241" width="9" style="3"/>
    <col min="10242" max="10249" width="9.625" style="3" customWidth="1"/>
    <col min="10250" max="10497" width="9" style="3"/>
    <col min="10498" max="10505" width="9.625" style="3" customWidth="1"/>
    <col min="10506" max="10753" width="9" style="3"/>
    <col min="10754" max="10761" width="9.625" style="3" customWidth="1"/>
    <col min="10762" max="11009" width="9" style="3"/>
    <col min="11010" max="11017" width="9.625" style="3" customWidth="1"/>
    <col min="11018" max="11265" width="9" style="3"/>
    <col min="11266" max="11273" width="9.625" style="3" customWidth="1"/>
    <col min="11274" max="11521" width="9" style="3"/>
    <col min="11522" max="11529" width="9.625" style="3" customWidth="1"/>
    <col min="11530" max="11777" width="9" style="3"/>
    <col min="11778" max="11785" width="9.625" style="3" customWidth="1"/>
    <col min="11786" max="12033" width="9" style="3"/>
    <col min="12034" max="12041" width="9.625" style="3" customWidth="1"/>
    <col min="12042" max="12289" width="9" style="3"/>
    <col min="12290" max="12297" width="9.625" style="3" customWidth="1"/>
    <col min="12298" max="12545" width="9" style="3"/>
    <col min="12546" max="12553" width="9.625" style="3" customWidth="1"/>
    <col min="12554" max="12801" width="9" style="3"/>
    <col min="12802" max="12809" width="9.625" style="3" customWidth="1"/>
    <col min="12810" max="13057" width="9" style="3"/>
    <col min="13058" max="13065" width="9.625" style="3" customWidth="1"/>
    <col min="13066" max="13313" width="9" style="3"/>
    <col min="13314" max="13321" width="9.625" style="3" customWidth="1"/>
    <col min="13322" max="13569" width="9" style="3"/>
    <col min="13570" max="13577" width="9.625" style="3" customWidth="1"/>
    <col min="13578" max="13825" width="9" style="3"/>
    <col min="13826" max="13833" width="9.625" style="3" customWidth="1"/>
    <col min="13834" max="14081" width="9" style="3"/>
    <col min="14082" max="14089" width="9.625" style="3" customWidth="1"/>
    <col min="14090" max="14337" width="9" style="3"/>
    <col min="14338" max="14345" width="9.625" style="3" customWidth="1"/>
    <col min="14346" max="14593" width="9" style="3"/>
    <col min="14594" max="14601" width="9.625" style="3" customWidth="1"/>
    <col min="14602" max="14849" width="9" style="3"/>
    <col min="14850" max="14857" width="9.625" style="3" customWidth="1"/>
    <col min="14858" max="15105" width="9" style="3"/>
    <col min="15106" max="15113" width="9.625" style="3" customWidth="1"/>
    <col min="15114" max="15361" width="9" style="3"/>
    <col min="15362" max="15369" width="9.625" style="3" customWidth="1"/>
    <col min="15370" max="15617" width="9" style="3"/>
    <col min="15618" max="15625" width="9.625" style="3" customWidth="1"/>
    <col min="15626" max="15873" width="9" style="3"/>
    <col min="15874" max="15881" width="9.625" style="3" customWidth="1"/>
    <col min="15882" max="16129" width="9" style="3"/>
    <col min="16130" max="16137" width="9.625" style="3" customWidth="1"/>
    <col min="16138" max="16384" width="9" style="3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B2" s="4" t="s">
        <v>0</v>
      </c>
      <c r="C2" s="4"/>
      <c r="D2" s="4"/>
      <c r="E2" s="4"/>
      <c r="F2" s="4"/>
      <c r="G2" s="4"/>
      <c r="H2" s="4"/>
      <c r="I2" s="4"/>
    </row>
    <row r="3" spans="1:12" ht="13.5" customHeight="1" x14ac:dyDescent="0.4"/>
    <row r="4" spans="1:12" ht="15" customHeight="1" x14ac:dyDescent="0.4">
      <c r="A4" s="5"/>
      <c r="B4" s="6" t="s">
        <v>1</v>
      </c>
      <c r="C4" s="7" t="s">
        <v>2</v>
      </c>
      <c r="D4" s="8"/>
      <c r="E4" s="8"/>
      <c r="F4" s="8"/>
      <c r="G4" s="8" t="s">
        <v>3</v>
      </c>
      <c r="H4" s="8"/>
      <c r="I4" s="8"/>
    </row>
    <row r="5" spans="1:12" ht="9.75" customHeight="1" x14ac:dyDescent="0.4">
      <c r="A5" s="5"/>
      <c r="B5" s="6"/>
      <c r="C5" s="6" t="s">
        <v>4</v>
      </c>
      <c r="D5" s="9"/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</row>
    <row r="6" spans="1:12" ht="16.5" customHeight="1" thickBot="1" x14ac:dyDescent="0.45">
      <c r="A6" s="11"/>
      <c r="B6" s="12"/>
      <c r="C6" s="12"/>
      <c r="D6" s="13" t="s">
        <v>10</v>
      </c>
      <c r="E6" s="14"/>
      <c r="F6" s="14"/>
      <c r="G6" s="14"/>
      <c r="H6" s="14"/>
      <c r="I6" s="14"/>
    </row>
    <row r="7" spans="1:12" ht="21.75" customHeight="1" thickTop="1" x14ac:dyDescent="0.4">
      <c r="A7" s="15" t="s">
        <v>11</v>
      </c>
      <c r="B7" s="16">
        <v>1</v>
      </c>
      <c r="C7" s="16">
        <v>7</v>
      </c>
      <c r="D7" s="16">
        <v>1560</v>
      </c>
      <c r="E7" s="16">
        <v>66</v>
      </c>
      <c r="F7" s="16">
        <v>42</v>
      </c>
      <c r="G7" s="17"/>
      <c r="H7" s="17"/>
      <c r="I7" s="17"/>
    </row>
    <row r="8" spans="1:12" ht="21.75" customHeight="1" x14ac:dyDescent="0.4">
      <c r="A8" s="15" t="s">
        <v>12</v>
      </c>
      <c r="B8" s="16">
        <v>1</v>
      </c>
      <c r="C8" s="16">
        <v>8</v>
      </c>
      <c r="D8" s="16">
        <v>1580</v>
      </c>
      <c r="E8" s="16">
        <v>66</v>
      </c>
      <c r="F8" s="16">
        <v>42</v>
      </c>
      <c r="G8" s="16">
        <v>162</v>
      </c>
      <c r="H8" s="16">
        <v>55</v>
      </c>
      <c r="I8" s="16">
        <v>142</v>
      </c>
    </row>
    <row r="9" spans="1:12" ht="21.75" customHeight="1" x14ac:dyDescent="0.4">
      <c r="A9" s="15" t="s">
        <v>13</v>
      </c>
      <c r="B9" s="16">
        <v>1</v>
      </c>
      <c r="C9" s="16">
        <v>8</v>
      </c>
      <c r="D9" s="16">
        <v>1580</v>
      </c>
      <c r="E9" s="16">
        <v>70</v>
      </c>
      <c r="F9" s="16">
        <v>42</v>
      </c>
      <c r="G9" s="16"/>
      <c r="H9" s="16"/>
      <c r="I9" s="16"/>
    </row>
    <row r="10" spans="1:12" ht="21.75" customHeight="1" x14ac:dyDescent="0.4">
      <c r="A10" s="15" t="s">
        <v>14</v>
      </c>
      <c r="B10" s="16">
        <v>1</v>
      </c>
      <c r="C10" s="16">
        <v>8</v>
      </c>
      <c r="D10" s="16">
        <v>1580</v>
      </c>
      <c r="E10" s="16">
        <v>70</v>
      </c>
      <c r="F10" s="16">
        <v>42</v>
      </c>
      <c r="G10" s="16">
        <v>142</v>
      </c>
      <c r="H10" s="16">
        <v>56</v>
      </c>
      <c r="I10" s="16">
        <v>137</v>
      </c>
    </row>
    <row r="11" spans="1:12" ht="13.5" customHeight="1" x14ac:dyDescent="0.4">
      <c r="A11" s="18" t="s">
        <v>15</v>
      </c>
      <c r="C11" s="19"/>
      <c r="D11" s="20"/>
      <c r="E11" s="20"/>
      <c r="F11" s="20"/>
      <c r="G11" s="20"/>
      <c r="H11" s="20"/>
      <c r="I11" s="21"/>
    </row>
    <row r="12" spans="1:12" ht="13.5" customHeight="1" x14ac:dyDescent="0.4">
      <c r="A12" s="22" t="s">
        <v>16</v>
      </c>
    </row>
    <row r="13" spans="1:12" ht="13.5" customHeight="1" x14ac:dyDescent="0.4">
      <c r="A13" s="22" t="s">
        <v>17</v>
      </c>
    </row>
    <row r="14" spans="1:12" x14ac:dyDescent="0.4">
      <c r="B14" s="22"/>
    </row>
    <row r="15" spans="1:12" x14ac:dyDescent="0.4">
      <c r="B15" s="22"/>
    </row>
    <row r="20" spans="3:3" x14ac:dyDescent="0.4">
      <c r="C20" s="23"/>
    </row>
    <row r="21" spans="3:3" x14ac:dyDescent="0.4">
      <c r="C21" s="23"/>
    </row>
    <row r="22" spans="3:3" x14ac:dyDescent="0.4">
      <c r="C22" s="23"/>
    </row>
    <row r="23" spans="3:3" x14ac:dyDescent="0.4">
      <c r="C23" s="23"/>
    </row>
    <row r="24" spans="3:3" x14ac:dyDescent="0.4">
      <c r="C24" s="23"/>
    </row>
    <row r="25" spans="3:3" x14ac:dyDescent="0.4">
      <c r="C25" s="23"/>
    </row>
    <row r="26" spans="3:3" x14ac:dyDescent="0.4">
      <c r="C26" s="23"/>
    </row>
    <row r="27" spans="3:3" x14ac:dyDescent="0.4">
      <c r="C27" s="23"/>
    </row>
  </sheetData>
  <mergeCells count="11">
    <mergeCell ref="I5:I6"/>
    <mergeCell ref="B2:I2"/>
    <mergeCell ref="A4:A6"/>
    <mergeCell ref="B4:B6"/>
    <mergeCell ref="C4:F4"/>
    <mergeCell ref="G4:I4"/>
    <mergeCell ref="C5:C6"/>
    <mergeCell ref="E5:E6"/>
    <mergeCell ref="F5:F6"/>
    <mergeCell ref="G5:G6"/>
    <mergeCell ref="H5:H6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77FE-19D8-49F2-8540-24ACAC967B1D}">
  <dimension ref="B1:N17"/>
  <sheetViews>
    <sheetView showGridLines="0" zoomScaleNormal="100" workbookViewId="0">
      <selection sqref="A1:B1"/>
    </sheetView>
  </sheetViews>
  <sheetFormatPr defaultRowHeight="11.25" x14ac:dyDescent="0.4"/>
  <cols>
    <col min="1" max="1" width="2" style="25" customWidth="1"/>
    <col min="2" max="14" width="6.625" style="25" customWidth="1"/>
    <col min="15" max="256" width="9" style="25"/>
    <col min="257" max="257" width="2" style="25" customWidth="1"/>
    <col min="258" max="270" width="6.625" style="25" customWidth="1"/>
    <col min="271" max="512" width="9" style="25"/>
    <col min="513" max="513" width="2" style="25" customWidth="1"/>
    <col min="514" max="526" width="6.625" style="25" customWidth="1"/>
    <col min="527" max="768" width="9" style="25"/>
    <col min="769" max="769" width="2" style="25" customWidth="1"/>
    <col min="770" max="782" width="6.625" style="25" customWidth="1"/>
    <col min="783" max="1024" width="9" style="25"/>
    <col min="1025" max="1025" width="2" style="25" customWidth="1"/>
    <col min="1026" max="1038" width="6.625" style="25" customWidth="1"/>
    <col min="1039" max="1280" width="9" style="25"/>
    <col min="1281" max="1281" width="2" style="25" customWidth="1"/>
    <col min="1282" max="1294" width="6.625" style="25" customWidth="1"/>
    <col min="1295" max="1536" width="9" style="25"/>
    <col min="1537" max="1537" width="2" style="25" customWidth="1"/>
    <col min="1538" max="1550" width="6.625" style="25" customWidth="1"/>
    <col min="1551" max="1792" width="9" style="25"/>
    <col min="1793" max="1793" width="2" style="25" customWidth="1"/>
    <col min="1794" max="1806" width="6.625" style="25" customWidth="1"/>
    <col min="1807" max="2048" width="9" style="25"/>
    <col min="2049" max="2049" width="2" style="25" customWidth="1"/>
    <col min="2050" max="2062" width="6.625" style="25" customWidth="1"/>
    <col min="2063" max="2304" width="9" style="25"/>
    <col min="2305" max="2305" width="2" style="25" customWidth="1"/>
    <col min="2306" max="2318" width="6.625" style="25" customWidth="1"/>
    <col min="2319" max="2560" width="9" style="25"/>
    <col min="2561" max="2561" width="2" style="25" customWidth="1"/>
    <col min="2562" max="2574" width="6.625" style="25" customWidth="1"/>
    <col min="2575" max="2816" width="9" style="25"/>
    <col min="2817" max="2817" width="2" style="25" customWidth="1"/>
    <col min="2818" max="2830" width="6.625" style="25" customWidth="1"/>
    <col min="2831" max="3072" width="9" style="25"/>
    <col min="3073" max="3073" width="2" style="25" customWidth="1"/>
    <col min="3074" max="3086" width="6.625" style="25" customWidth="1"/>
    <col min="3087" max="3328" width="9" style="25"/>
    <col min="3329" max="3329" width="2" style="25" customWidth="1"/>
    <col min="3330" max="3342" width="6.625" style="25" customWidth="1"/>
    <col min="3343" max="3584" width="9" style="25"/>
    <col min="3585" max="3585" width="2" style="25" customWidth="1"/>
    <col min="3586" max="3598" width="6.625" style="25" customWidth="1"/>
    <col min="3599" max="3840" width="9" style="25"/>
    <col min="3841" max="3841" width="2" style="25" customWidth="1"/>
    <col min="3842" max="3854" width="6.625" style="25" customWidth="1"/>
    <col min="3855" max="4096" width="9" style="25"/>
    <col min="4097" max="4097" width="2" style="25" customWidth="1"/>
    <col min="4098" max="4110" width="6.625" style="25" customWidth="1"/>
    <col min="4111" max="4352" width="9" style="25"/>
    <col min="4353" max="4353" width="2" style="25" customWidth="1"/>
    <col min="4354" max="4366" width="6.625" style="25" customWidth="1"/>
    <col min="4367" max="4608" width="9" style="25"/>
    <col min="4609" max="4609" width="2" style="25" customWidth="1"/>
    <col min="4610" max="4622" width="6.625" style="25" customWidth="1"/>
    <col min="4623" max="4864" width="9" style="25"/>
    <col min="4865" max="4865" width="2" style="25" customWidth="1"/>
    <col min="4866" max="4878" width="6.625" style="25" customWidth="1"/>
    <col min="4879" max="5120" width="9" style="25"/>
    <col min="5121" max="5121" width="2" style="25" customWidth="1"/>
    <col min="5122" max="5134" width="6.625" style="25" customWidth="1"/>
    <col min="5135" max="5376" width="9" style="25"/>
    <col min="5377" max="5377" width="2" style="25" customWidth="1"/>
    <col min="5378" max="5390" width="6.625" style="25" customWidth="1"/>
    <col min="5391" max="5632" width="9" style="25"/>
    <col min="5633" max="5633" width="2" style="25" customWidth="1"/>
    <col min="5634" max="5646" width="6.625" style="25" customWidth="1"/>
    <col min="5647" max="5888" width="9" style="25"/>
    <col min="5889" max="5889" width="2" style="25" customWidth="1"/>
    <col min="5890" max="5902" width="6.625" style="25" customWidth="1"/>
    <col min="5903" max="6144" width="9" style="25"/>
    <col min="6145" max="6145" width="2" style="25" customWidth="1"/>
    <col min="6146" max="6158" width="6.625" style="25" customWidth="1"/>
    <col min="6159" max="6400" width="9" style="25"/>
    <col min="6401" max="6401" width="2" style="25" customWidth="1"/>
    <col min="6402" max="6414" width="6.625" style="25" customWidth="1"/>
    <col min="6415" max="6656" width="9" style="25"/>
    <col min="6657" max="6657" width="2" style="25" customWidth="1"/>
    <col min="6658" max="6670" width="6.625" style="25" customWidth="1"/>
    <col min="6671" max="6912" width="9" style="25"/>
    <col min="6913" max="6913" width="2" style="25" customWidth="1"/>
    <col min="6914" max="6926" width="6.625" style="25" customWidth="1"/>
    <col min="6927" max="7168" width="9" style="25"/>
    <col min="7169" max="7169" width="2" style="25" customWidth="1"/>
    <col min="7170" max="7182" width="6.625" style="25" customWidth="1"/>
    <col min="7183" max="7424" width="9" style="25"/>
    <col min="7425" max="7425" width="2" style="25" customWidth="1"/>
    <col min="7426" max="7438" width="6.625" style="25" customWidth="1"/>
    <col min="7439" max="7680" width="9" style="25"/>
    <col min="7681" max="7681" width="2" style="25" customWidth="1"/>
    <col min="7682" max="7694" width="6.625" style="25" customWidth="1"/>
    <col min="7695" max="7936" width="9" style="25"/>
    <col min="7937" max="7937" width="2" style="25" customWidth="1"/>
    <col min="7938" max="7950" width="6.625" style="25" customWidth="1"/>
    <col min="7951" max="8192" width="9" style="25"/>
    <col min="8193" max="8193" width="2" style="25" customWidth="1"/>
    <col min="8194" max="8206" width="6.625" style="25" customWidth="1"/>
    <col min="8207" max="8448" width="9" style="25"/>
    <col min="8449" max="8449" width="2" style="25" customWidth="1"/>
    <col min="8450" max="8462" width="6.625" style="25" customWidth="1"/>
    <col min="8463" max="8704" width="9" style="25"/>
    <col min="8705" max="8705" width="2" style="25" customWidth="1"/>
    <col min="8706" max="8718" width="6.625" style="25" customWidth="1"/>
    <col min="8719" max="8960" width="9" style="25"/>
    <col min="8961" max="8961" width="2" style="25" customWidth="1"/>
    <col min="8962" max="8974" width="6.625" style="25" customWidth="1"/>
    <col min="8975" max="9216" width="9" style="25"/>
    <col min="9217" max="9217" width="2" style="25" customWidth="1"/>
    <col min="9218" max="9230" width="6.625" style="25" customWidth="1"/>
    <col min="9231" max="9472" width="9" style="25"/>
    <col min="9473" max="9473" width="2" style="25" customWidth="1"/>
    <col min="9474" max="9486" width="6.625" style="25" customWidth="1"/>
    <col min="9487" max="9728" width="9" style="25"/>
    <col min="9729" max="9729" width="2" style="25" customWidth="1"/>
    <col min="9730" max="9742" width="6.625" style="25" customWidth="1"/>
    <col min="9743" max="9984" width="9" style="25"/>
    <col min="9985" max="9985" width="2" style="25" customWidth="1"/>
    <col min="9986" max="9998" width="6.625" style="25" customWidth="1"/>
    <col min="9999" max="10240" width="9" style="25"/>
    <col min="10241" max="10241" width="2" style="25" customWidth="1"/>
    <col min="10242" max="10254" width="6.625" style="25" customWidth="1"/>
    <col min="10255" max="10496" width="9" style="25"/>
    <col min="10497" max="10497" width="2" style="25" customWidth="1"/>
    <col min="10498" max="10510" width="6.625" style="25" customWidth="1"/>
    <col min="10511" max="10752" width="9" style="25"/>
    <col min="10753" max="10753" width="2" style="25" customWidth="1"/>
    <col min="10754" max="10766" width="6.625" style="25" customWidth="1"/>
    <col min="10767" max="11008" width="9" style="25"/>
    <col min="11009" max="11009" width="2" style="25" customWidth="1"/>
    <col min="11010" max="11022" width="6.625" style="25" customWidth="1"/>
    <col min="11023" max="11264" width="9" style="25"/>
    <col min="11265" max="11265" width="2" style="25" customWidth="1"/>
    <col min="11266" max="11278" width="6.625" style="25" customWidth="1"/>
    <col min="11279" max="11520" width="9" style="25"/>
    <col min="11521" max="11521" width="2" style="25" customWidth="1"/>
    <col min="11522" max="11534" width="6.625" style="25" customWidth="1"/>
    <col min="11535" max="11776" width="9" style="25"/>
    <col min="11777" max="11777" width="2" style="25" customWidth="1"/>
    <col min="11778" max="11790" width="6.625" style="25" customWidth="1"/>
    <col min="11791" max="12032" width="9" style="25"/>
    <col min="12033" max="12033" width="2" style="25" customWidth="1"/>
    <col min="12034" max="12046" width="6.625" style="25" customWidth="1"/>
    <col min="12047" max="12288" width="9" style="25"/>
    <col min="12289" max="12289" width="2" style="25" customWidth="1"/>
    <col min="12290" max="12302" width="6.625" style="25" customWidth="1"/>
    <col min="12303" max="12544" width="9" style="25"/>
    <col min="12545" max="12545" width="2" style="25" customWidth="1"/>
    <col min="12546" max="12558" width="6.625" style="25" customWidth="1"/>
    <col min="12559" max="12800" width="9" style="25"/>
    <col min="12801" max="12801" width="2" style="25" customWidth="1"/>
    <col min="12802" max="12814" width="6.625" style="25" customWidth="1"/>
    <col min="12815" max="13056" width="9" style="25"/>
    <col min="13057" max="13057" width="2" style="25" customWidth="1"/>
    <col min="13058" max="13070" width="6.625" style="25" customWidth="1"/>
    <col min="13071" max="13312" width="9" style="25"/>
    <col min="13313" max="13313" width="2" style="25" customWidth="1"/>
    <col min="13314" max="13326" width="6.625" style="25" customWidth="1"/>
    <col min="13327" max="13568" width="9" style="25"/>
    <col min="13569" max="13569" width="2" style="25" customWidth="1"/>
    <col min="13570" max="13582" width="6.625" style="25" customWidth="1"/>
    <col min="13583" max="13824" width="9" style="25"/>
    <col min="13825" max="13825" width="2" style="25" customWidth="1"/>
    <col min="13826" max="13838" width="6.625" style="25" customWidth="1"/>
    <col min="13839" max="14080" width="9" style="25"/>
    <col min="14081" max="14081" width="2" style="25" customWidth="1"/>
    <col min="14082" max="14094" width="6.625" style="25" customWidth="1"/>
    <col min="14095" max="14336" width="9" style="25"/>
    <col min="14337" max="14337" width="2" style="25" customWidth="1"/>
    <col min="14338" max="14350" width="6.625" style="25" customWidth="1"/>
    <col min="14351" max="14592" width="9" style="25"/>
    <col min="14593" max="14593" width="2" style="25" customWidth="1"/>
    <col min="14594" max="14606" width="6.625" style="25" customWidth="1"/>
    <col min="14607" max="14848" width="9" style="25"/>
    <col min="14849" max="14849" width="2" style="25" customWidth="1"/>
    <col min="14850" max="14862" width="6.625" style="25" customWidth="1"/>
    <col min="14863" max="15104" width="9" style="25"/>
    <col min="15105" max="15105" width="2" style="25" customWidth="1"/>
    <col min="15106" max="15118" width="6.625" style="25" customWidth="1"/>
    <col min="15119" max="15360" width="9" style="25"/>
    <col min="15361" max="15361" width="2" style="25" customWidth="1"/>
    <col min="15362" max="15374" width="6.625" style="25" customWidth="1"/>
    <col min="15375" max="15616" width="9" style="25"/>
    <col min="15617" max="15617" width="2" style="25" customWidth="1"/>
    <col min="15618" max="15630" width="6.625" style="25" customWidth="1"/>
    <col min="15631" max="15872" width="9" style="25"/>
    <col min="15873" max="15873" width="2" style="25" customWidth="1"/>
    <col min="15874" max="15886" width="6.625" style="25" customWidth="1"/>
    <col min="15887" max="16128" width="9" style="25"/>
    <col min="16129" max="16129" width="2" style="25" customWidth="1"/>
    <col min="16130" max="16142" width="6.625" style="25" customWidth="1"/>
    <col min="16143" max="16384" width="9" style="25"/>
  </cols>
  <sheetData>
    <row r="1" spans="2:14" s="2" customFormat="1" ht="18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21" customHeight="1" x14ac:dyDescent="0.4">
      <c r="B2" s="24" t="s">
        <v>18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8" customHeight="1" x14ac:dyDescent="0.4">
      <c r="B3" s="26" t="s">
        <v>19</v>
      </c>
      <c r="C3" s="27"/>
      <c r="D3" s="27"/>
      <c r="E3" s="27"/>
      <c r="F3" s="27"/>
      <c r="G3" s="27"/>
      <c r="H3" s="27"/>
      <c r="I3" s="27"/>
      <c r="J3" s="28"/>
      <c r="K3" s="29"/>
      <c r="M3" s="28"/>
      <c r="N3" s="28" t="s">
        <v>20</v>
      </c>
    </row>
    <row r="4" spans="2:14" ht="13.5" customHeight="1" x14ac:dyDescent="0.4">
      <c r="B4" s="30" t="s">
        <v>21</v>
      </c>
      <c r="C4" s="31" t="s">
        <v>22</v>
      </c>
      <c r="D4" s="31" t="s">
        <v>23</v>
      </c>
      <c r="E4" s="31" t="s">
        <v>24</v>
      </c>
      <c r="F4" s="30" t="s">
        <v>25</v>
      </c>
      <c r="G4" s="31" t="s">
        <v>26</v>
      </c>
      <c r="H4" s="31" t="s">
        <v>27</v>
      </c>
      <c r="I4" s="31" t="s">
        <v>28</v>
      </c>
      <c r="J4" s="30" t="s">
        <v>29</v>
      </c>
      <c r="K4" s="31" t="s">
        <v>30</v>
      </c>
      <c r="L4" s="31" t="s">
        <v>31</v>
      </c>
      <c r="M4" s="30" t="s">
        <v>32</v>
      </c>
      <c r="N4" s="30" t="s">
        <v>33</v>
      </c>
    </row>
    <row r="5" spans="2:14" ht="24" customHeight="1" x14ac:dyDescent="0.4">
      <c r="B5" s="32">
        <v>2</v>
      </c>
      <c r="C5" s="32">
        <v>1</v>
      </c>
      <c r="D5" s="32" t="s">
        <v>34</v>
      </c>
      <c r="E5" s="32" t="s">
        <v>34</v>
      </c>
      <c r="F5" s="32">
        <v>1</v>
      </c>
      <c r="G5" s="32">
        <v>2</v>
      </c>
      <c r="H5" s="32">
        <v>5</v>
      </c>
      <c r="I5" s="32">
        <v>4</v>
      </c>
      <c r="J5" s="32">
        <v>13</v>
      </c>
      <c r="K5" s="32">
        <v>15</v>
      </c>
      <c r="L5" s="32">
        <v>16</v>
      </c>
      <c r="M5" s="32">
        <v>18</v>
      </c>
      <c r="N5" s="32">
        <v>49</v>
      </c>
    </row>
    <row r="6" spans="2:14" s="29" customFormat="1" ht="3.75" customHeight="1" x14ac:dyDescent="0.4"/>
    <row r="7" spans="2:14" ht="13.5" customHeight="1" x14ac:dyDescent="0.4">
      <c r="B7" s="33" t="s">
        <v>35</v>
      </c>
      <c r="C7" s="30" t="s">
        <v>36</v>
      </c>
      <c r="D7" s="33" t="s">
        <v>37</v>
      </c>
      <c r="E7" s="30" t="s">
        <v>38</v>
      </c>
      <c r="F7" s="33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4"/>
      <c r="M7" s="34"/>
      <c r="N7" s="35"/>
    </row>
    <row r="8" spans="2:14" ht="24" customHeight="1" x14ac:dyDescent="0.4">
      <c r="B8" s="32">
        <v>54</v>
      </c>
      <c r="C8" s="32">
        <v>72</v>
      </c>
      <c r="D8" s="32">
        <v>112</v>
      </c>
      <c r="E8" s="32">
        <v>213</v>
      </c>
      <c r="F8" s="32">
        <v>238</v>
      </c>
      <c r="G8" s="32">
        <v>167</v>
      </c>
      <c r="H8" s="32">
        <v>81</v>
      </c>
      <c r="I8" s="32">
        <v>23</v>
      </c>
      <c r="J8" s="36">
        <v>1086</v>
      </c>
      <c r="K8" s="37"/>
      <c r="L8" s="38"/>
      <c r="M8" s="29"/>
      <c r="N8" s="29"/>
    </row>
    <row r="10" spans="2:14" ht="18" customHeight="1" x14ac:dyDescent="0.4">
      <c r="B10" s="26" t="s">
        <v>44</v>
      </c>
      <c r="C10" s="27"/>
      <c r="D10" s="27"/>
      <c r="E10" s="27"/>
      <c r="F10" s="27"/>
      <c r="G10" s="27"/>
      <c r="H10" s="27"/>
      <c r="I10" s="27"/>
      <c r="J10" s="27"/>
      <c r="K10" s="29"/>
      <c r="N10" s="28" t="s">
        <v>20</v>
      </c>
    </row>
    <row r="11" spans="2:14" ht="9" customHeight="1" x14ac:dyDescent="0.4">
      <c r="B11" s="39"/>
      <c r="C11" s="39"/>
      <c r="D11" s="39"/>
      <c r="E11" s="39"/>
      <c r="F11" s="40" t="s">
        <v>45</v>
      </c>
      <c r="G11" s="39"/>
      <c r="H11" s="40" t="s">
        <v>46</v>
      </c>
      <c r="I11" s="39"/>
      <c r="J11" s="39"/>
      <c r="K11" s="39"/>
      <c r="L11" s="39"/>
      <c r="M11" s="39"/>
      <c r="N11" s="39"/>
    </row>
    <row r="12" spans="2:14" ht="13.5" customHeight="1" x14ac:dyDescent="0.4">
      <c r="B12" s="41" t="s">
        <v>47</v>
      </c>
      <c r="C12" s="41" t="s">
        <v>48</v>
      </c>
      <c r="D12" s="41" t="s">
        <v>49</v>
      </c>
      <c r="E12" s="42" t="s">
        <v>50</v>
      </c>
      <c r="F12" s="43"/>
      <c r="G12" s="42" t="s">
        <v>51</v>
      </c>
      <c r="H12" s="43"/>
      <c r="I12" s="42" t="s">
        <v>52</v>
      </c>
      <c r="J12" s="41" t="s">
        <v>53</v>
      </c>
      <c r="K12" s="42" t="s">
        <v>54</v>
      </c>
      <c r="L12" s="41" t="s">
        <v>55</v>
      </c>
      <c r="M12" s="42" t="s">
        <v>56</v>
      </c>
      <c r="N12" s="44" t="s">
        <v>57</v>
      </c>
    </row>
    <row r="13" spans="2:14" ht="13.5" customHeight="1" x14ac:dyDescent="0.4">
      <c r="B13" s="41" t="s">
        <v>58</v>
      </c>
      <c r="C13" s="41" t="s">
        <v>59</v>
      </c>
      <c r="D13" s="41" t="s">
        <v>60</v>
      </c>
      <c r="E13" s="42"/>
      <c r="F13" s="43"/>
      <c r="G13" s="42"/>
      <c r="H13" s="43"/>
      <c r="I13" s="42"/>
      <c r="J13" s="41" t="s">
        <v>61</v>
      </c>
      <c r="K13" s="42"/>
      <c r="L13" s="41" t="s">
        <v>62</v>
      </c>
      <c r="M13" s="42"/>
      <c r="N13" s="45"/>
    </row>
    <row r="14" spans="2:14" ht="9" customHeight="1" x14ac:dyDescent="0.4">
      <c r="B14" s="46"/>
      <c r="C14" s="46"/>
      <c r="D14" s="46"/>
      <c r="E14" s="46"/>
      <c r="F14" s="47"/>
      <c r="G14" s="46"/>
      <c r="H14" s="47"/>
      <c r="I14" s="46"/>
      <c r="J14" s="46"/>
      <c r="K14" s="46"/>
      <c r="L14" s="46"/>
      <c r="M14" s="46"/>
      <c r="N14" s="46"/>
    </row>
    <row r="15" spans="2:14" ht="24" customHeight="1" x14ac:dyDescent="0.4">
      <c r="B15" s="36">
        <v>1086</v>
      </c>
      <c r="C15" s="48">
        <v>293</v>
      </c>
      <c r="D15" s="48">
        <v>108</v>
      </c>
      <c r="E15" s="48">
        <v>171</v>
      </c>
      <c r="F15" s="48">
        <v>131</v>
      </c>
      <c r="G15" s="48">
        <v>26</v>
      </c>
      <c r="H15" s="48">
        <v>9</v>
      </c>
      <c r="I15" s="48">
        <v>9</v>
      </c>
      <c r="J15" s="48">
        <v>6</v>
      </c>
      <c r="K15" s="48">
        <v>80</v>
      </c>
      <c r="L15" s="48">
        <v>33</v>
      </c>
      <c r="M15" s="48">
        <v>25</v>
      </c>
      <c r="N15" s="49">
        <v>195</v>
      </c>
    </row>
    <row r="16" spans="2:14" ht="15.75" customHeight="1" x14ac:dyDescent="0.4">
      <c r="B16" s="50" t="s">
        <v>63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ht="15.75" customHeight="1" x14ac:dyDescent="0.4">
      <c r="B17" s="20" t="s">
        <v>64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</sheetData>
  <mergeCells count="9">
    <mergeCell ref="B2:N2"/>
    <mergeCell ref="F11:F14"/>
    <mergeCell ref="H11:H14"/>
    <mergeCell ref="E12:E13"/>
    <mergeCell ref="G12:G13"/>
    <mergeCell ref="I12:I13"/>
    <mergeCell ref="K12:K13"/>
    <mergeCell ref="M12:M13"/>
    <mergeCell ref="N12:N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8514-50BD-4626-9890-D3C4A47867F4}">
  <dimension ref="A1:L11"/>
  <sheetViews>
    <sheetView showGridLines="0" tabSelected="1" zoomScaleNormal="100" zoomScaleSheetLayoutView="100" workbookViewId="0">
      <selection sqref="A1:B1"/>
    </sheetView>
  </sheetViews>
  <sheetFormatPr defaultRowHeight="13.5" x14ac:dyDescent="0.4"/>
  <cols>
    <col min="1" max="1" width="9" style="19"/>
    <col min="2" max="10" width="8.5" style="19" customWidth="1"/>
    <col min="11" max="257" width="9" style="19"/>
    <col min="258" max="266" width="8.5" style="19" customWidth="1"/>
    <col min="267" max="513" width="9" style="19"/>
    <col min="514" max="522" width="8.5" style="19" customWidth="1"/>
    <col min="523" max="769" width="9" style="19"/>
    <col min="770" max="778" width="8.5" style="19" customWidth="1"/>
    <col min="779" max="1025" width="9" style="19"/>
    <col min="1026" max="1034" width="8.5" style="19" customWidth="1"/>
    <col min="1035" max="1281" width="9" style="19"/>
    <col min="1282" max="1290" width="8.5" style="19" customWidth="1"/>
    <col min="1291" max="1537" width="9" style="19"/>
    <col min="1538" max="1546" width="8.5" style="19" customWidth="1"/>
    <col min="1547" max="1793" width="9" style="19"/>
    <col min="1794" max="1802" width="8.5" style="19" customWidth="1"/>
    <col min="1803" max="2049" width="9" style="19"/>
    <col min="2050" max="2058" width="8.5" style="19" customWidth="1"/>
    <col min="2059" max="2305" width="9" style="19"/>
    <col min="2306" max="2314" width="8.5" style="19" customWidth="1"/>
    <col min="2315" max="2561" width="9" style="19"/>
    <col min="2562" max="2570" width="8.5" style="19" customWidth="1"/>
    <col min="2571" max="2817" width="9" style="19"/>
    <col min="2818" max="2826" width="8.5" style="19" customWidth="1"/>
    <col min="2827" max="3073" width="9" style="19"/>
    <col min="3074" max="3082" width="8.5" style="19" customWidth="1"/>
    <col min="3083" max="3329" width="9" style="19"/>
    <col min="3330" max="3338" width="8.5" style="19" customWidth="1"/>
    <col min="3339" max="3585" width="9" style="19"/>
    <col min="3586" max="3594" width="8.5" style="19" customWidth="1"/>
    <col min="3595" max="3841" width="9" style="19"/>
    <col min="3842" max="3850" width="8.5" style="19" customWidth="1"/>
    <col min="3851" max="4097" width="9" style="19"/>
    <col min="4098" max="4106" width="8.5" style="19" customWidth="1"/>
    <col min="4107" max="4353" width="9" style="19"/>
    <col min="4354" max="4362" width="8.5" style="19" customWidth="1"/>
    <col min="4363" max="4609" width="9" style="19"/>
    <col min="4610" max="4618" width="8.5" style="19" customWidth="1"/>
    <col min="4619" max="4865" width="9" style="19"/>
    <col min="4866" max="4874" width="8.5" style="19" customWidth="1"/>
    <col min="4875" max="5121" width="9" style="19"/>
    <col min="5122" max="5130" width="8.5" style="19" customWidth="1"/>
    <col min="5131" max="5377" width="9" style="19"/>
    <col min="5378" max="5386" width="8.5" style="19" customWidth="1"/>
    <col min="5387" max="5633" width="9" style="19"/>
    <col min="5634" max="5642" width="8.5" style="19" customWidth="1"/>
    <col min="5643" max="5889" width="9" style="19"/>
    <col min="5890" max="5898" width="8.5" style="19" customWidth="1"/>
    <col min="5899" max="6145" width="9" style="19"/>
    <col min="6146" max="6154" width="8.5" style="19" customWidth="1"/>
    <col min="6155" max="6401" width="9" style="19"/>
    <col min="6402" max="6410" width="8.5" style="19" customWidth="1"/>
    <col min="6411" max="6657" width="9" style="19"/>
    <col min="6658" max="6666" width="8.5" style="19" customWidth="1"/>
    <col min="6667" max="6913" width="9" style="19"/>
    <col min="6914" max="6922" width="8.5" style="19" customWidth="1"/>
    <col min="6923" max="7169" width="9" style="19"/>
    <col min="7170" max="7178" width="8.5" style="19" customWidth="1"/>
    <col min="7179" max="7425" width="9" style="19"/>
    <col min="7426" max="7434" width="8.5" style="19" customWidth="1"/>
    <col min="7435" max="7681" width="9" style="19"/>
    <col min="7682" max="7690" width="8.5" style="19" customWidth="1"/>
    <col min="7691" max="7937" width="9" style="19"/>
    <col min="7938" max="7946" width="8.5" style="19" customWidth="1"/>
    <col min="7947" max="8193" width="9" style="19"/>
    <col min="8194" max="8202" width="8.5" style="19" customWidth="1"/>
    <col min="8203" max="8449" width="9" style="19"/>
    <col min="8450" max="8458" width="8.5" style="19" customWidth="1"/>
    <col min="8459" max="8705" width="9" style="19"/>
    <col min="8706" max="8714" width="8.5" style="19" customWidth="1"/>
    <col min="8715" max="8961" width="9" style="19"/>
    <col min="8962" max="8970" width="8.5" style="19" customWidth="1"/>
    <col min="8971" max="9217" width="9" style="19"/>
    <col min="9218" max="9226" width="8.5" style="19" customWidth="1"/>
    <col min="9227" max="9473" width="9" style="19"/>
    <col min="9474" max="9482" width="8.5" style="19" customWidth="1"/>
    <col min="9483" max="9729" width="9" style="19"/>
    <col min="9730" max="9738" width="8.5" style="19" customWidth="1"/>
    <col min="9739" max="9985" width="9" style="19"/>
    <col min="9986" max="9994" width="8.5" style="19" customWidth="1"/>
    <col min="9995" max="10241" width="9" style="19"/>
    <col min="10242" max="10250" width="8.5" style="19" customWidth="1"/>
    <col min="10251" max="10497" width="9" style="19"/>
    <col min="10498" max="10506" width="8.5" style="19" customWidth="1"/>
    <col min="10507" max="10753" width="9" style="19"/>
    <col min="10754" max="10762" width="8.5" style="19" customWidth="1"/>
    <col min="10763" max="11009" width="9" style="19"/>
    <col min="11010" max="11018" width="8.5" style="19" customWidth="1"/>
    <col min="11019" max="11265" width="9" style="19"/>
    <col min="11266" max="11274" width="8.5" style="19" customWidth="1"/>
    <col min="11275" max="11521" width="9" style="19"/>
    <col min="11522" max="11530" width="8.5" style="19" customWidth="1"/>
    <col min="11531" max="11777" width="9" style="19"/>
    <col min="11778" max="11786" width="8.5" style="19" customWidth="1"/>
    <col min="11787" max="12033" width="9" style="19"/>
    <col min="12034" max="12042" width="8.5" style="19" customWidth="1"/>
    <col min="12043" max="12289" width="9" style="19"/>
    <col min="12290" max="12298" width="8.5" style="19" customWidth="1"/>
    <col min="12299" max="12545" width="9" style="19"/>
    <col min="12546" max="12554" width="8.5" style="19" customWidth="1"/>
    <col min="12555" max="12801" width="9" style="19"/>
    <col min="12802" max="12810" width="8.5" style="19" customWidth="1"/>
    <col min="12811" max="13057" width="9" style="19"/>
    <col min="13058" max="13066" width="8.5" style="19" customWidth="1"/>
    <col min="13067" max="13313" width="9" style="19"/>
    <col min="13314" max="13322" width="8.5" style="19" customWidth="1"/>
    <col min="13323" max="13569" width="9" style="19"/>
    <col min="13570" max="13578" width="8.5" style="19" customWidth="1"/>
    <col min="13579" max="13825" width="9" style="19"/>
    <col min="13826" max="13834" width="8.5" style="19" customWidth="1"/>
    <col min="13835" max="14081" width="9" style="19"/>
    <col min="14082" max="14090" width="8.5" style="19" customWidth="1"/>
    <col min="14091" max="14337" width="9" style="19"/>
    <col min="14338" max="14346" width="8.5" style="19" customWidth="1"/>
    <col min="14347" max="14593" width="9" style="19"/>
    <col min="14594" max="14602" width="8.5" style="19" customWidth="1"/>
    <col min="14603" max="14849" width="9" style="19"/>
    <col min="14850" max="14858" width="8.5" style="19" customWidth="1"/>
    <col min="14859" max="15105" width="9" style="19"/>
    <col min="15106" max="15114" width="8.5" style="19" customWidth="1"/>
    <col min="15115" max="15361" width="9" style="19"/>
    <col min="15362" max="15370" width="8.5" style="19" customWidth="1"/>
    <col min="15371" max="15617" width="9" style="19"/>
    <col min="15618" max="15626" width="8.5" style="19" customWidth="1"/>
    <col min="15627" max="15873" width="9" style="19"/>
    <col min="15874" max="15882" width="8.5" style="19" customWidth="1"/>
    <col min="15883" max="16129" width="9" style="19"/>
    <col min="16130" max="16138" width="8.5" style="19" customWidth="1"/>
    <col min="16139" max="16384" width="9" style="19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24" t="s">
        <v>65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3.5" customHeight="1" x14ac:dyDescent="0.4">
      <c r="C3" s="52"/>
      <c r="D3" s="52"/>
      <c r="E3" s="52"/>
      <c r="F3" s="52"/>
      <c r="J3" s="53" t="s">
        <v>66</v>
      </c>
    </row>
    <row r="4" spans="1:12" s="25" customFormat="1" ht="18" customHeight="1" thickBot="1" x14ac:dyDescent="0.45">
      <c r="A4" s="54"/>
      <c r="B4" s="55" t="s">
        <v>67</v>
      </c>
      <c r="C4" s="55" t="s">
        <v>68</v>
      </c>
      <c r="D4" s="55" t="s">
        <v>69</v>
      </c>
      <c r="E4" s="55" t="s">
        <v>70</v>
      </c>
      <c r="F4" s="55" t="s">
        <v>71</v>
      </c>
      <c r="G4" s="55" t="s">
        <v>72</v>
      </c>
      <c r="H4" s="55" t="s">
        <v>73</v>
      </c>
      <c r="I4" s="55" t="s">
        <v>74</v>
      </c>
      <c r="J4" s="55" t="s">
        <v>57</v>
      </c>
    </row>
    <row r="5" spans="1:12" s="25" customFormat="1" ht="24.75" customHeight="1" thickTop="1" x14ac:dyDescent="0.4">
      <c r="A5" s="56" t="s">
        <v>75</v>
      </c>
      <c r="B5" s="57">
        <v>32596</v>
      </c>
      <c r="C5" s="57">
        <v>26464</v>
      </c>
      <c r="D5" s="57">
        <v>1407</v>
      </c>
      <c r="E5" s="57">
        <v>1215</v>
      </c>
      <c r="F5" s="57">
        <v>643</v>
      </c>
      <c r="G5" s="57">
        <v>137</v>
      </c>
      <c r="H5" s="57">
        <v>221</v>
      </c>
      <c r="I5" s="57">
        <v>1952</v>
      </c>
      <c r="J5" s="57">
        <v>557</v>
      </c>
    </row>
    <row r="6" spans="1:12" s="25" customFormat="1" ht="24.75" customHeight="1" x14ac:dyDescent="0.4">
      <c r="A6" s="56" t="s">
        <v>76</v>
      </c>
      <c r="B6" s="57">
        <v>32933</v>
      </c>
      <c r="C6" s="57">
        <v>26680</v>
      </c>
      <c r="D6" s="57">
        <v>1413</v>
      </c>
      <c r="E6" s="57">
        <v>792</v>
      </c>
      <c r="F6" s="57">
        <v>635</v>
      </c>
      <c r="G6" s="57">
        <v>156</v>
      </c>
      <c r="H6" s="57">
        <v>231</v>
      </c>
      <c r="I6" s="57">
        <v>2384</v>
      </c>
      <c r="J6" s="57">
        <v>642</v>
      </c>
    </row>
    <row r="7" spans="1:12" s="25" customFormat="1" ht="24.75" customHeight="1" x14ac:dyDescent="0.4">
      <c r="A7" s="56" t="s">
        <v>77</v>
      </c>
      <c r="B7" s="57">
        <v>33040</v>
      </c>
      <c r="C7" s="57">
        <v>26938</v>
      </c>
      <c r="D7" s="57">
        <v>1396</v>
      </c>
      <c r="E7" s="57">
        <v>846</v>
      </c>
      <c r="F7" s="57">
        <v>639</v>
      </c>
      <c r="G7" s="57">
        <v>164</v>
      </c>
      <c r="H7" s="57">
        <v>232</v>
      </c>
      <c r="I7" s="57">
        <v>2240</v>
      </c>
      <c r="J7" s="57">
        <f>B7-SUM(C7:I7)</f>
        <v>585</v>
      </c>
    </row>
    <row r="8" spans="1:12" s="25" customFormat="1" ht="24.75" customHeight="1" x14ac:dyDescent="0.4">
      <c r="A8" s="56" t="s">
        <v>78</v>
      </c>
      <c r="B8" s="57">
        <v>33850</v>
      </c>
      <c r="C8" s="57">
        <v>26995</v>
      </c>
      <c r="D8" s="57">
        <v>1492</v>
      </c>
      <c r="E8" s="57">
        <v>1073</v>
      </c>
      <c r="F8" s="57">
        <v>655</v>
      </c>
      <c r="G8" s="57">
        <v>322</v>
      </c>
      <c r="H8" s="57">
        <v>231</v>
      </c>
      <c r="I8" s="57">
        <v>2621</v>
      </c>
      <c r="J8" s="57">
        <f>B8-SUM(C8:I8)</f>
        <v>461</v>
      </c>
    </row>
    <row r="9" spans="1:12" s="25" customFormat="1" ht="24.75" customHeight="1" x14ac:dyDescent="0.4">
      <c r="A9" s="56" t="s">
        <v>79</v>
      </c>
      <c r="B9" s="57">
        <v>32658</v>
      </c>
      <c r="C9" s="57">
        <f>21506.5+4931.62</f>
        <v>26438.12</v>
      </c>
      <c r="D9" s="57">
        <v>1469</v>
      </c>
      <c r="E9" s="57">
        <f>143.91+52.98+318.19</f>
        <v>515.07999999999993</v>
      </c>
      <c r="F9" s="57">
        <v>679.68</v>
      </c>
      <c r="G9" s="57">
        <f>122.49+123.32</f>
        <v>245.81</v>
      </c>
      <c r="H9" s="57">
        <v>236.65</v>
      </c>
      <c r="I9" s="57">
        <f>2082.36+476.54+10.76</f>
        <v>2569.6600000000003</v>
      </c>
      <c r="J9" s="57">
        <f>B9-SUM(C9:I9)</f>
        <v>504</v>
      </c>
    </row>
    <row r="10" spans="1:12" ht="15" customHeight="1" x14ac:dyDescent="0.4">
      <c r="A10" s="20" t="s">
        <v>80</v>
      </c>
      <c r="C10" s="20"/>
      <c r="D10" s="20"/>
      <c r="E10" s="20"/>
      <c r="F10" s="20"/>
      <c r="G10" s="20"/>
      <c r="H10" s="20"/>
      <c r="I10" s="20"/>
      <c r="J10" s="20"/>
    </row>
    <row r="11" spans="1:12" x14ac:dyDescent="0.4">
      <c r="B11" s="58"/>
      <c r="C11" s="58"/>
    </row>
  </sheetData>
  <mergeCells count="2">
    <mergeCell ref="A2:J2"/>
    <mergeCell ref="B11:C1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53(9-1)</vt:lpstr>
      <vt:lpstr>54(9-2)</vt:lpstr>
      <vt:lpstr>55(9-3)</vt:lpstr>
      <vt:lpstr>'53(9-1)'!Print_Area</vt:lpstr>
      <vt:lpstr>'54(9-2)'!Print_Area</vt:lpstr>
      <vt:lpstr>'55(9-3)'!Print_Area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2022-06-01T06:10:07Z</dcterms:created>
  <dcterms:modified xsi:type="dcterms:W3CDTF">2022-06-01T06:12:02Z</dcterms:modified>
</cp:coreProperties>
</file>