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\"/>
    </mc:Choice>
  </mc:AlternateContent>
  <xr:revisionPtr revIDLastSave="0" documentId="8_{DE986269-22CB-468E-A8CA-722C77C38CCD}" xr6:coauthVersionLast="36" xr6:coauthVersionMax="36" xr10:uidLastSave="{00000000-0000-0000-0000-000000000000}"/>
  <bookViews>
    <workbookView xWindow="0" yWindow="0" windowWidth="20490" windowHeight="7455" xr2:uid="{A416B1E4-0E3E-4795-B9DA-825BDE6F55AA}"/>
  </bookViews>
  <sheets>
    <sheet name="77(13-1)" sheetId="1" r:id="rId1"/>
    <sheet name="78(13-2)" sheetId="2" r:id="rId2"/>
    <sheet name="79(13-3)" sheetId="3" r:id="rId3"/>
  </sheets>
  <externalReferences>
    <externalReference r:id="rId4"/>
    <externalReference r:id="rId5"/>
  </externalReferences>
  <definedNames>
    <definedName name="_xlnm._FilterDatabase" localSheetId="0" hidden="1">'77(13-1)'!$A$2:$E$108</definedName>
    <definedName name="ALL" localSheetId="0">'77(13-1)'!#REF!</definedName>
    <definedName name="ALL">[1]差引表!#REF!</definedName>
    <definedName name="Data">#REF!</definedName>
    <definedName name="DataEnd">#REF!</definedName>
    <definedName name="ExternalData_1" localSheetId="0">'77(13-1)'!$A$4:$C$5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'77(13-1)'!$A$2:$E$109</definedName>
    <definedName name="_xlnm.Print_Area" localSheetId="1">'78(13-2)'!$A$2:$E$103</definedName>
    <definedName name="_xlnm.Print_Area" localSheetId="2">'79(13-3)'!$A$2:$D$27</definedName>
    <definedName name="_xlnm.Print_Titles" localSheetId="0">'77(13-1)'!$2:$5</definedName>
    <definedName name="_xlnm.Print_Titles" localSheetId="1">'78(13-2)'!$2:$2</definedName>
    <definedName name="Rangai0">#REF!</definedName>
    <definedName name="Title">#REF!</definedName>
    <definedName name="TitleEnglish">#REF!</definedName>
    <definedName name="既定値__JD選挙統計情報本番" localSheetId="0">'77(13-1)'!$A$4:$C$5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2" l="1"/>
  <c r="C103" i="2"/>
  <c r="E102" i="2"/>
  <c r="E101" i="2"/>
  <c r="E100" i="2"/>
  <c r="E94" i="2"/>
  <c r="E87" i="2"/>
  <c r="E86" i="2"/>
  <c r="E79" i="2"/>
  <c r="E78" i="2"/>
  <c r="E74" i="2"/>
  <c r="E73" i="2"/>
  <c r="E70" i="2"/>
  <c r="E66" i="2"/>
  <c r="E59" i="2"/>
  <c r="E58" i="2"/>
  <c r="E103" i="2" s="1"/>
  <c r="D53" i="2"/>
  <c r="E46" i="2" s="1"/>
  <c r="C53" i="2"/>
  <c r="E52" i="2"/>
  <c r="E45" i="2"/>
  <c r="E43" i="2"/>
  <c r="E36" i="2"/>
  <c r="E29" i="2"/>
  <c r="E25" i="2"/>
  <c r="E23" i="2"/>
  <c r="E21" i="2"/>
  <c r="E19" i="2"/>
  <c r="E17" i="2"/>
  <c r="E7" i="2"/>
  <c r="E14" i="2" l="1"/>
  <c r="E53" i="2" s="1"/>
  <c r="E18" i="2"/>
  <c r="E20" i="2"/>
  <c r="E22" i="2"/>
  <c r="E24" i="2"/>
  <c r="E26" i="2"/>
  <c r="E32" i="2"/>
  <c r="E40" i="2"/>
  <c r="E44" i="2"/>
</calcChain>
</file>

<file path=xl/sharedStrings.xml><?xml version="1.0" encoding="utf-8"?>
<sst xmlns="http://schemas.openxmlformats.org/spreadsheetml/2006/main" count="350" uniqueCount="326">
  <si>
    <t>７７　選挙人名簿登録者数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phoneticPr fontId="4"/>
  </si>
  <si>
    <t>単位：人</t>
    <rPh sb="0" eb="2">
      <t>タンイ</t>
    </rPh>
    <rPh sb="3" eb="4">
      <t>ニン</t>
    </rPh>
    <phoneticPr fontId="4"/>
  </si>
  <si>
    <t>投票区</t>
  </si>
  <si>
    <t>投票所施設名称</t>
    <rPh sb="3" eb="5">
      <t>シセツ</t>
    </rPh>
    <rPh sb="5" eb="7">
      <t>メイショウ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</si>
  <si>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</si>
  <si>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</si>
  <si>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</si>
  <si>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第１投票区　　　　　　　　　　　　　　　　　　　　　　　　　</t>
  </si>
  <si>
    <t>平田駅前憩いの家</t>
  </si>
  <si>
    <t>第２投票区　　　　　　　　　　　　　　　　　　　　　　　　　</t>
  </si>
  <si>
    <t>上平木公民館</t>
  </si>
  <si>
    <t>第３投票区　　　　　　　　　　　　　　　　　　　　　　　　　</t>
  </si>
  <si>
    <t>東近江市立平田コミュニティセンター</t>
  </si>
  <si>
    <t>第４投票区　　　　　　　　　　　　　　　　　　　　　　　　　</t>
  </si>
  <si>
    <t>上羽田町南方集落センター</t>
  </si>
  <si>
    <t>第５投票区　　　　　　　　　　　　　　　　　　　　　　　　　</t>
  </si>
  <si>
    <t>野口町自治会館（旧アミティーあかね）</t>
  </si>
  <si>
    <t>第６投票区　　　　　　　　　　　　　　　　　　　　　　　　　</t>
  </si>
  <si>
    <t>東近江市立市辺コミュニティセンター</t>
  </si>
  <si>
    <t>第７投票区　　　　　　　　　　　　　　　　　　　　　　　　　</t>
  </si>
  <si>
    <t>布施町会議所</t>
  </si>
  <si>
    <t>第８投票区　　　　　　　　　　　　　　　　　　　　　　　　　</t>
  </si>
  <si>
    <t>県営住宅今堀団地集会所</t>
  </si>
  <si>
    <t>第９投票区　　　　　　　　　　　　　　　　　　　　　　　　　</t>
  </si>
  <si>
    <t>今崎町公民館</t>
  </si>
  <si>
    <t>第１０投票区　　　　　　　　　　　　　　　　　　　　　　　　</t>
  </si>
  <si>
    <t>中野自治会館</t>
  </si>
  <si>
    <t>第１１投票区　　　　　　　　　　　　　　　　　　　　　　　　</t>
  </si>
  <si>
    <t>東近江市立中野コミュニティセンター</t>
  </si>
  <si>
    <t>第１２投票区　　　　　　　　　　　　　　　　　　　　　　　　</t>
  </si>
  <si>
    <t>東近江市立みつくり保育園</t>
  </si>
  <si>
    <t>第１３投票区　　　　　　　　　　　　　　　　　　　　　　　　</t>
  </si>
  <si>
    <t>清水会館</t>
  </si>
  <si>
    <t>第１４投票区　　　　　　　　　　　　　　　　　　　　　　　　</t>
  </si>
  <si>
    <t>東近江市立八日市コミュニティセンター</t>
  </si>
  <si>
    <t>第１５投票区　　　　　　　　　　　　　　　　　　　　　　　　</t>
  </si>
  <si>
    <t>（旧）東近江市立中央公民館別館</t>
  </si>
  <si>
    <t>第１６投票区　　　　　　　　　　　　　　　　　　　　　　　　</t>
  </si>
  <si>
    <t>東近江市立南部コミュニティセンター</t>
  </si>
  <si>
    <t>第１７投票区　　　　　　　　　　　　　　　　　　　　　　　　</t>
  </si>
  <si>
    <t>東近江市立聖徳中学校</t>
  </si>
  <si>
    <t>第１８投票区　　　　　　　　　　　　　　　　　　　　　　　　</t>
  </si>
  <si>
    <t>東近江市立八日市南小学校（体育館）</t>
  </si>
  <si>
    <t>第１９投票区　　　　　　　　　　　　　　　　　　　　　　　　</t>
  </si>
  <si>
    <t>柴原南町会議所</t>
  </si>
  <si>
    <t>第２０投票区　　　　　　　　　　　　　　　　　　　　　　　　</t>
  </si>
  <si>
    <t>東近江市立玉緒コミュニティセンター</t>
  </si>
  <si>
    <t>第２１投票区　　　　　　　　　　　　　　　　　　　　　　　　</t>
  </si>
  <si>
    <t>慈眼寺会館</t>
  </si>
  <si>
    <t>第２２投票区　　　　　　　　　　　　　　　　　　　　　　　　</t>
  </si>
  <si>
    <t>東近江市立八日市寺幼稚園</t>
  </si>
  <si>
    <t>第２３投票区　　　　　　　　　　　　　　　　　　　　　　　　</t>
  </si>
  <si>
    <t>東近江市立御園コミュニティセンター</t>
  </si>
  <si>
    <t>第２４投票区　　　　　　　　　　　　　　　　　　　　　　　　</t>
  </si>
  <si>
    <t>野村沖会館</t>
  </si>
  <si>
    <t>第２５投票区　　　　　　　　　　　　　　　　　　　　　　　　</t>
  </si>
  <si>
    <t>野村町自治会館</t>
  </si>
  <si>
    <t>第２６投票区　　　　　　　　　　　　　　　　　　　　　　　　</t>
  </si>
  <si>
    <t>東近江市役所</t>
  </si>
  <si>
    <t>第２７投票区　　　　　　　　　　　　　　　　　　　　　　　　</t>
  </si>
  <si>
    <t>東近江市立八日市北小学校</t>
  </si>
  <si>
    <t>第２８投票区　　　　　　　　　　　　　　　　　　　　　　　　</t>
  </si>
  <si>
    <t>東近江市立建部コミュニティセンター</t>
  </si>
  <si>
    <t>第２９投票区　　　　　　　　　　　　　　　　　　　　　　　　</t>
  </si>
  <si>
    <t>一式町集会所</t>
  </si>
  <si>
    <t>第３０投票区　　　　　　　　　　　　　　　　　　　　　　　　</t>
  </si>
  <si>
    <t>東近江市ふるさと文化体験学習館</t>
  </si>
  <si>
    <t>第３１投票区　　　　　　　　　　　　　　　　　　　　　　　　</t>
  </si>
  <si>
    <t>上二俣集会所</t>
  </si>
  <si>
    <t>第３２投票区　　　　　　　　　　　　　　　　　　　　　　　　</t>
  </si>
  <si>
    <t>甲津畑町集会所</t>
  </si>
  <si>
    <t>第３３投票区　　　　　　　　　　　　　　　　　　　　　　　　</t>
  </si>
  <si>
    <t>和南町集会所</t>
  </si>
  <si>
    <t>第３４投票区　　　　　　　　　　　　　　　　　　　　　　　　</t>
  </si>
  <si>
    <t>山上町集議所</t>
  </si>
  <si>
    <t>第３５投票区　　　　　　　　　　　　　　　　　　　　　　　　</t>
  </si>
  <si>
    <t>青野町集会所</t>
  </si>
  <si>
    <t>第３６投票区　　　　　　　　　　　　　　　　　　　　　　　　</t>
  </si>
  <si>
    <t>高野公民館</t>
  </si>
  <si>
    <t>第３７投票区　　　　　　　　　　　　　　　　　　　　　　　　</t>
  </si>
  <si>
    <t>永源寺相谷町集会所</t>
  </si>
  <si>
    <t>第３８投票区　　　　　　　　　　　　　　　　　　　　　　　　</t>
  </si>
  <si>
    <t>佐目町集会所</t>
  </si>
  <si>
    <t>第３９投票区　　　　　　　　　　　　　　　　　　　　　　　　</t>
  </si>
  <si>
    <t>杠葉尾町自治会館</t>
  </si>
  <si>
    <t>第４０投票区　　　　　　　　　　　　　　　　　　　　　　　　</t>
  </si>
  <si>
    <t>東近江市鈴鹿の里コミュニティセンター</t>
  </si>
  <si>
    <t>第４１投票区　　　　　　　　　　　　　　　　　　　　　　　　</t>
  </si>
  <si>
    <t>箕川町集会所</t>
  </si>
  <si>
    <t>第４２投票区　　　　　　　　　　　　　　　　　　　　　　　　</t>
  </si>
  <si>
    <t>君ヶ畑町集会所</t>
  </si>
  <si>
    <t>第４３投票区　　　　　　　　　　　　　　　　　　　　　　　　</t>
  </si>
  <si>
    <t>東近江市立五個荘東幼稚園</t>
  </si>
  <si>
    <t>第４４投票区　　　　　　　　　　　　　　　　　　　　　　　　</t>
  </si>
  <si>
    <t>五個荘伊野部公会堂</t>
  </si>
  <si>
    <t>第４５投票区　　　　　　　　　　　　　　　　　　　　　　　　</t>
  </si>
  <si>
    <t>奥構造改善センター</t>
  </si>
  <si>
    <t>第４６投票区　　　　　　　　　　　　　　　　　　　　　　　　</t>
  </si>
  <si>
    <t>五個荘北町屋町会議所</t>
  </si>
  <si>
    <t>第４７投票区　　　　　　　　　　　　　　　　　　　　　　　　</t>
  </si>
  <si>
    <t>五個荘金堂町自治会館</t>
  </si>
  <si>
    <t>第４８投票区　　　　　　　　　　　　　　　　　　　　　　　　</t>
  </si>
  <si>
    <t>きぬがさ会館</t>
  </si>
  <si>
    <t>第４９投票区　　　　　　　　　　　　　　　　　　　　　　　　</t>
  </si>
  <si>
    <t>七里会議所</t>
  </si>
  <si>
    <t>第５０投票区　　　　　　　　　　　　　　　　　　　　　　　　</t>
  </si>
  <si>
    <t>宮荘町公会堂</t>
  </si>
  <si>
    <t>第５１投票区　　　　　　　　　　　　　　　　　　　　　　　　</t>
  </si>
  <si>
    <t>東近江市五個荘支所</t>
  </si>
  <si>
    <t>第５２投票区　　　　　　　　　　　　　　　　　　　　　　　　</t>
  </si>
  <si>
    <t>小幡公会堂</t>
  </si>
  <si>
    <t>第５３投票区　　　　　　　　　　　　　　　　　　　　　　　　</t>
  </si>
  <si>
    <t>五位田公会堂</t>
  </si>
  <si>
    <t>第５４投票区　　　　　　　　　　　　　　　　　　　　　　　　</t>
  </si>
  <si>
    <t>簗瀬報徳館</t>
  </si>
  <si>
    <t>第５５投票区　　　　　　　　　　　　　　　　　　　　　　　　</t>
  </si>
  <si>
    <t>和田公会堂</t>
  </si>
  <si>
    <t>第５６投票区　　　　　　　　　　　　　　　　　　　　　　　　</t>
  </si>
  <si>
    <t>百済寺本町集落センター</t>
  </si>
  <si>
    <t>第５７投票区　　　　　　　　　　　　　　　　　　　　　　　　</t>
  </si>
  <si>
    <t>上中野集落センター</t>
  </si>
  <si>
    <t>第５８投票区　　　　　　　　　　　　　　　　　　　　　　　　</t>
  </si>
  <si>
    <t>園集落センター</t>
  </si>
  <si>
    <t>第５９投票区　　　　　　　　　　　　　　　　　　　　　　　　</t>
  </si>
  <si>
    <t>百済寺公民館</t>
  </si>
  <si>
    <t>第６０投票区　　　　　　　　　　　　　　　　　　　　　　　　</t>
  </si>
  <si>
    <t>小倉公民館</t>
  </si>
  <si>
    <t>第６１投票区　　　　　　　　　　　　　　　　　　　　　　　　</t>
  </si>
  <si>
    <t>東近江市立愛東南小学校（体育館）</t>
  </si>
  <si>
    <t>第６２投票区　　　　　　　　　　　　　　　　　　　　　　　　</t>
  </si>
  <si>
    <t>鯰江町自治会館</t>
  </si>
  <si>
    <t>第６３投票区　　　　　　　　　　　　　　　　　　　　　　　　</t>
  </si>
  <si>
    <t>上岸本公民館</t>
  </si>
  <si>
    <t>第６４投票区　　　　　　　　　　　　　　　　　　　　　　　　</t>
  </si>
  <si>
    <t>つどいの広場童夢の館どむどむ</t>
  </si>
  <si>
    <t>第６５投票区　　　　　　　　　　　　　　　　　　　　　　　　</t>
  </si>
  <si>
    <t>平柳公民館</t>
  </si>
  <si>
    <t>第６６投票区　　　　　　　　　　　　　　　　　　　　　　　　</t>
  </si>
  <si>
    <t>北花沢草の根ハウス</t>
  </si>
  <si>
    <t>第６７投票区　　　　　　　　　　　　　　　　　　　　　　　　</t>
  </si>
  <si>
    <t>今在家公民館（愛郷館）</t>
  </si>
  <si>
    <t>第６８投票区　　　　　　　　　　　　　　　　　　　　　　　　</t>
  </si>
  <si>
    <t>東近江市立湖東第二小学校</t>
  </si>
  <si>
    <t>第６９投票区　　　　　　　　　　　　　　　　　　　　　　　　</t>
  </si>
  <si>
    <t>勝堂農業研修センター</t>
  </si>
  <si>
    <t>第７０投票区　　　　　　　　　　　　　　　　　　　　　　　　</t>
  </si>
  <si>
    <t>小田苅共澤館</t>
  </si>
  <si>
    <t>第７１投票区　　　　　　　　　　　　　　　　　　　　　　　　</t>
  </si>
  <si>
    <t>南清水公民館</t>
  </si>
  <si>
    <t>第７２投票区　　　　　　　　　　　　　　　　　　　　　　　　</t>
  </si>
  <si>
    <t>池庄公民館</t>
  </si>
  <si>
    <t>第７３投票区</t>
  </si>
  <si>
    <t>神郷公民館</t>
  </si>
  <si>
    <t>第７４投票区</t>
  </si>
  <si>
    <t>佐野区公民館</t>
  </si>
  <si>
    <t>第７５投票区</t>
  </si>
  <si>
    <t>能登川栄町自治会公会堂</t>
  </si>
  <si>
    <t>第７６投票区</t>
  </si>
  <si>
    <t>東近江市立めじろ保育園</t>
  </si>
  <si>
    <t>第７７投票区</t>
  </si>
  <si>
    <t>東近江市立能登川第一幼稚園</t>
  </si>
  <si>
    <t>第７８投票区</t>
  </si>
  <si>
    <t>今老人憩の家</t>
  </si>
  <si>
    <t>第７９投票区</t>
  </si>
  <si>
    <t>東近江市立能登川コミュニティセンター</t>
  </si>
  <si>
    <t>第８０投票区</t>
  </si>
  <si>
    <t>猪子草の根ハウス</t>
  </si>
  <si>
    <t>第８１投票区</t>
  </si>
  <si>
    <t>山路草の根ハウス</t>
  </si>
  <si>
    <t>第８２投票区</t>
  </si>
  <si>
    <t>能登川自治会館</t>
  </si>
  <si>
    <t>第８３投票区</t>
  </si>
  <si>
    <t>城東草の根ハウス</t>
  </si>
  <si>
    <t>第８４投票区</t>
  </si>
  <si>
    <t>伊庭老人憩の家</t>
  </si>
  <si>
    <t>第８５投票区</t>
  </si>
  <si>
    <t>東近江市能登川支所</t>
  </si>
  <si>
    <t>第８６投票区</t>
  </si>
  <si>
    <t>小川老人憩の家</t>
  </si>
  <si>
    <t>第８７投票区</t>
  </si>
  <si>
    <t>川南公民館</t>
  </si>
  <si>
    <t>第８８投票区</t>
  </si>
  <si>
    <t>新宮西草の根ハウス</t>
  </si>
  <si>
    <t>第８９投票区</t>
  </si>
  <si>
    <t>乙女浜啓徳館</t>
  </si>
  <si>
    <t>第９０投票区</t>
  </si>
  <si>
    <t>福堂老人憩の家</t>
  </si>
  <si>
    <t>第９１投票区</t>
  </si>
  <si>
    <t>栗見出在家老人憩の家</t>
  </si>
  <si>
    <t>第９２投票区</t>
  </si>
  <si>
    <t>大中老人憩の家</t>
  </si>
  <si>
    <t>第９３投票区</t>
  </si>
  <si>
    <t>蒲生デイサービスセンターあさひの</t>
  </si>
  <si>
    <t>第９４投票区</t>
  </si>
  <si>
    <t>大塚草の根集会所</t>
  </si>
  <si>
    <t>第９５投票区</t>
  </si>
  <si>
    <t>東近江市立蒲生西小学校体育館（ふれあいホール）</t>
  </si>
  <si>
    <t>第９６投票区</t>
  </si>
  <si>
    <t>長峰コミュニティセンター</t>
  </si>
  <si>
    <t>第９７投票区</t>
  </si>
  <si>
    <t>宮井草の根集会所</t>
  </si>
  <si>
    <t>第９８投票区</t>
  </si>
  <si>
    <t>東近江市社会福祉協議会蒲生事務所せせらぎ</t>
  </si>
  <si>
    <t>第９９投票区</t>
  </si>
  <si>
    <t>石塔一区公民館</t>
  </si>
  <si>
    <t>第１００投票区</t>
  </si>
  <si>
    <t>綺田草の根集会所</t>
  </si>
  <si>
    <t>第１０１投票区</t>
  </si>
  <si>
    <t>東近江市立蒲生東小学校</t>
  </si>
  <si>
    <t>第１０２投票区</t>
  </si>
  <si>
    <t>川合東出公民館</t>
  </si>
  <si>
    <t>資料：選挙管理委員会（平成26年12月2日　定時登録）</t>
    <rPh sb="0" eb="2">
      <t>シリョウ</t>
    </rPh>
    <rPh sb="3" eb="5">
      <t>センキョ</t>
    </rPh>
    <rPh sb="5" eb="7">
      <t>カンリ</t>
    </rPh>
    <rPh sb="7" eb="10">
      <t>イインカイ</t>
    </rPh>
    <rPh sb="11" eb="13">
      <t>ヘイセイ</t>
    </rPh>
    <rPh sb="15" eb="16">
      <t>ネン</t>
    </rPh>
    <rPh sb="18" eb="19">
      <t>ガツ</t>
    </rPh>
    <rPh sb="20" eb="21">
      <t>ニチ</t>
    </rPh>
    <rPh sb="22" eb="24">
      <t>テイジ</t>
    </rPh>
    <rPh sb="24" eb="26">
      <t>トウロク</t>
    </rPh>
    <phoneticPr fontId="4"/>
  </si>
  <si>
    <t>７８　一般会計決算状況</t>
    <rPh sb="3" eb="5">
      <t>イッパン</t>
    </rPh>
    <rPh sb="5" eb="7">
      <t>カイケイ</t>
    </rPh>
    <rPh sb="7" eb="9">
      <t>ケッサン</t>
    </rPh>
    <rPh sb="9" eb="11">
      <t>ジョウキョウ</t>
    </rPh>
    <phoneticPr fontId="4"/>
  </si>
  <si>
    <t>歳入</t>
    <rPh sb="0" eb="2">
      <t>サイニュウ</t>
    </rPh>
    <phoneticPr fontId="4"/>
  </si>
  <si>
    <t>単位：円</t>
    <rPh sb="0" eb="2">
      <t>タンイ</t>
    </rPh>
    <rPh sb="3" eb="4">
      <t>エン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</si>
  <si>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</si>
  <si>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予算額</t>
    <rPh sb="0" eb="2">
      <t>ヨサン</t>
    </rPh>
    <rPh sb="2" eb="3">
      <t>ガク</t>
    </rPh>
    <phoneticPr fontId="4"/>
  </si>
  <si>
    <t>決算額</t>
    <rPh sb="0" eb="2">
      <t>ケッサン</t>
    </rPh>
    <rPh sb="2" eb="3">
      <t>ガク</t>
    </rPh>
    <phoneticPr fontId="4"/>
  </si>
  <si>
    <t>構成比</t>
    <rPh sb="0" eb="3">
      <t>コウセイヒ</t>
    </rPh>
    <phoneticPr fontId="4"/>
  </si>
  <si>
    <t>市　　　　　税</t>
    <rPh sb="0" eb="1">
      <t>シ</t>
    </rPh>
    <rPh sb="6" eb="7">
      <t>ゼイ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</si>
  <si>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</si>
  <si>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</si>
  <si>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</si>
  <si>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</si>
  <si>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</si>
  <si>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</si>
  <si>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</si>
  <si>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4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</si>
  <si>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</si>
  <si>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</si>
  <si>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</si>
  <si>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</si>
  <si>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</si>
  <si>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5">
      <t>リ</t>
    </rPh>
    <rPh sb="5" eb="6">
      <t>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</si>
  <si>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</si>
  <si>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</si>
  <si>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</si>
  <si>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</si>
  <si>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</si>
  <si>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分担金</t>
    <rPh sb="0" eb="3">
      <t>ブンタンキン</t>
    </rPh>
    <phoneticPr fontId="4"/>
  </si>
  <si>
    <t>負担金</t>
    <rPh sb="0" eb="3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</si>
  <si>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</si>
  <si>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使用料</t>
    <rPh sb="0" eb="3">
      <t>シヨウリョウ</t>
    </rPh>
    <phoneticPr fontId="4"/>
  </si>
  <si>
    <t>手数料</t>
    <rPh sb="0" eb="3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</si>
  <si>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</si>
  <si>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国庫負担金</t>
    <rPh sb="0" eb="2">
      <t>コッコ</t>
    </rPh>
    <rPh sb="2" eb="5">
      <t>フタンキン</t>
    </rPh>
    <phoneticPr fontId="4"/>
  </si>
  <si>
    <t>国庫補助金</t>
    <rPh sb="0" eb="2">
      <t>コッコ</t>
    </rPh>
    <rPh sb="2" eb="5">
      <t>ホジョキン</t>
    </rPh>
    <phoneticPr fontId="4"/>
  </si>
  <si>
    <t>国庫委託金</t>
    <rPh sb="0" eb="2">
      <t>コッコ</t>
    </rPh>
    <rPh sb="2" eb="4">
      <t>イタク</t>
    </rPh>
    <rPh sb="4" eb="5">
      <t>キン</t>
    </rPh>
    <phoneticPr fontId="4"/>
  </si>
  <si>
    <t>県支出金</t>
    <rPh sb="0" eb="1">
      <t>ケン</t>
    </rPh>
    <rPh sb="1" eb="4">
      <t>シシュツキン</t>
    </rPh>
    <phoneticPr fontId="4"/>
  </si>
  <si>
    <t>県負担金</t>
    <rPh sb="0" eb="1">
      <t>ケン</t>
    </rPh>
    <rPh sb="1" eb="4">
      <t>フタンキン</t>
    </rPh>
    <phoneticPr fontId="4"/>
  </si>
  <si>
    <t>県補助金</t>
    <rPh sb="0" eb="1">
      <t>ケン</t>
    </rPh>
    <rPh sb="1" eb="4">
      <t>ホジョキン</t>
    </rPh>
    <phoneticPr fontId="4"/>
  </si>
  <si>
    <t>県委託金</t>
    <rPh sb="0" eb="1">
      <t>ケン</t>
    </rPh>
    <rPh sb="1" eb="3">
      <t>イタク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</si>
  <si>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</si>
  <si>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財産運用収入</t>
    <rPh sb="0" eb="2">
      <t>ザイサン</t>
    </rPh>
    <rPh sb="2" eb="4">
      <t>ウンヨウ</t>
    </rPh>
    <rPh sb="4" eb="6">
      <t>シュウニュウ</t>
    </rPh>
    <phoneticPr fontId="4"/>
  </si>
  <si>
    <t>財産売払収入</t>
    <rPh sb="0" eb="2">
      <t>ザイサン</t>
    </rPh>
    <rPh sb="2" eb="4">
      <t>ウリハラ</t>
    </rPh>
    <rPh sb="4" eb="6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</si>
  <si>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</si>
  <si>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</si>
  <si>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</si>
  <si>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</si>
  <si>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延滞金、加算金及び過料</t>
    <rPh sb="0" eb="3">
      <t>エンタイキン</t>
    </rPh>
    <rPh sb="4" eb="7">
      <t>カサンキン</t>
    </rPh>
    <rPh sb="7" eb="8">
      <t>オヨ</t>
    </rPh>
    <rPh sb="9" eb="10">
      <t>カ</t>
    </rPh>
    <rPh sb="10" eb="11">
      <t>リョウ</t>
    </rPh>
    <phoneticPr fontId="4"/>
  </si>
  <si>
    <t>市預金利子</t>
    <rPh sb="0" eb="1">
      <t>シ</t>
    </rPh>
    <rPh sb="1" eb="3">
      <t>ヨキン</t>
    </rPh>
    <rPh sb="3" eb="5">
      <t>リシ</t>
    </rPh>
    <phoneticPr fontId="4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</si>
  <si>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4"/>
  </si>
  <si>
    <t>受託事業収入</t>
    <rPh sb="0" eb="2">
      <t>ジュタク</t>
    </rPh>
    <rPh sb="2" eb="4">
      <t>ジギョウ</t>
    </rPh>
    <rPh sb="4" eb="6">
      <t>シュウニュウ</t>
    </rPh>
    <phoneticPr fontId="4"/>
  </si>
  <si>
    <t>雑入</t>
    <rPh sb="0" eb="1">
      <t>ザツ</t>
    </rPh>
    <rPh sb="1" eb="2">
      <t>ニュウ</t>
    </rPh>
    <phoneticPr fontId="4"/>
  </si>
  <si>
    <t>市債</t>
    <rPh sb="0" eb="2">
      <t>シサイ</t>
    </rPh>
    <phoneticPr fontId="4"/>
  </si>
  <si>
    <t>歳出</t>
    <rPh sb="0" eb="2">
      <t>サイシュツ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</si>
  <si>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</si>
  <si>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</si>
  <si>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総務管理費</t>
    <rPh sb="0" eb="2">
      <t>ソウム</t>
    </rPh>
    <rPh sb="2" eb="4">
      <t>カンリ</t>
    </rPh>
    <rPh sb="4" eb="5">
      <t>ヒ</t>
    </rPh>
    <phoneticPr fontId="4"/>
  </si>
  <si>
    <t>徴税費</t>
    <rPh sb="0" eb="2">
      <t>チョウゼイ</t>
    </rPh>
    <rPh sb="2" eb="3">
      <t>ヒ</t>
    </rPh>
    <phoneticPr fontId="4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</si>
  <si>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4"/>
  </si>
  <si>
    <t>選挙費</t>
    <rPh sb="0" eb="2">
      <t>センキョ</t>
    </rPh>
    <rPh sb="2" eb="3">
      <t>ヒ</t>
    </rPh>
    <phoneticPr fontId="4"/>
  </si>
  <si>
    <t>統計調査費</t>
    <rPh sb="0" eb="2">
      <t>トウケイ</t>
    </rPh>
    <rPh sb="2" eb="4">
      <t>チョウサ</t>
    </rPh>
    <rPh sb="4" eb="5">
      <t>ヒ</t>
    </rPh>
    <phoneticPr fontId="4"/>
  </si>
  <si>
    <t>監査委員費</t>
    <rPh sb="0" eb="2">
      <t>カンサ</t>
    </rPh>
    <rPh sb="2" eb="4">
      <t>イイン</t>
    </rPh>
    <rPh sb="4" eb="5">
      <t>ヒ</t>
    </rPh>
    <phoneticPr fontId="4"/>
  </si>
  <si>
    <t>民生費</t>
    <rPh sb="0" eb="2">
      <t>ミンセイ</t>
    </rPh>
    <rPh sb="2" eb="3">
      <t>ヒ</t>
    </rPh>
    <phoneticPr fontId="4"/>
  </si>
  <si>
    <t>社会福祉費</t>
    <rPh sb="0" eb="2">
      <t>シャカイ</t>
    </rPh>
    <rPh sb="2" eb="4">
      <t>フクシ</t>
    </rPh>
    <rPh sb="4" eb="5">
      <t>ヒ</t>
    </rPh>
    <phoneticPr fontId="4"/>
  </si>
  <si>
    <t>児童福祉費</t>
    <rPh sb="0" eb="2">
      <t>ジドウ</t>
    </rPh>
    <rPh sb="2" eb="4">
      <t>フクシ</t>
    </rPh>
    <rPh sb="4" eb="5">
      <t>ヒ</t>
    </rPh>
    <phoneticPr fontId="4"/>
  </si>
  <si>
    <t>生活保護費</t>
    <rPh sb="0" eb="2">
      <t>セイカツ</t>
    </rPh>
    <rPh sb="2" eb="4">
      <t>ホゴ</t>
    </rPh>
    <rPh sb="4" eb="5">
      <t>ヒ</t>
    </rPh>
    <phoneticPr fontId="4"/>
  </si>
  <si>
    <t>衛生費</t>
    <rPh sb="0" eb="3">
      <t>エイセイヒ</t>
    </rPh>
    <phoneticPr fontId="4"/>
  </si>
  <si>
    <t>保健衛生費</t>
    <rPh sb="0" eb="2">
      <t>ホケン</t>
    </rPh>
    <rPh sb="2" eb="5">
      <t>エイセイヒ</t>
    </rPh>
    <phoneticPr fontId="4"/>
  </si>
  <si>
    <t>清掃費</t>
    <rPh sb="0" eb="2">
      <t>セイソウ</t>
    </rPh>
    <rPh sb="2" eb="3">
      <t>ヒ</t>
    </rPh>
    <phoneticPr fontId="4"/>
  </si>
  <si>
    <t>労働費</t>
    <rPh sb="0" eb="2">
      <t>ロウドウ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</si>
  <si>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</si>
  <si>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農業費</t>
    <rPh sb="0" eb="2">
      <t>ノウギョウ</t>
    </rPh>
    <rPh sb="2" eb="3">
      <t>ヒ</t>
    </rPh>
    <phoneticPr fontId="4"/>
  </si>
  <si>
    <t>林業費</t>
    <rPh sb="0" eb="2">
      <t>リンギョウ</t>
    </rPh>
    <rPh sb="2" eb="3">
      <t>ヒ</t>
    </rPh>
    <phoneticPr fontId="4"/>
  </si>
  <si>
    <t>水産業費</t>
    <rPh sb="0" eb="3">
      <t>スイサンギョウ</t>
    </rPh>
    <rPh sb="3" eb="4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</si>
  <si>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</si>
  <si>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</si>
  <si>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土木管理費</t>
    <rPh sb="0" eb="2">
      <t>ドボク</t>
    </rPh>
    <rPh sb="2" eb="5">
      <t>カンリヒ</t>
    </rPh>
    <phoneticPr fontId="4"/>
  </si>
  <si>
    <t>道路橋梁費</t>
    <rPh sb="0" eb="2">
      <t>ドウロ</t>
    </rPh>
    <rPh sb="2" eb="4">
      <t>キョウリョウ</t>
    </rPh>
    <rPh sb="4" eb="5">
      <t>ヒ</t>
    </rPh>
    <phoneticPr fontId="4"/>
  </si>
  <si>
    <t>河川費</t>
    <rPh sb="0" eb="2">
      <t>カセン</t>
    </rPh>
    <rPh sb="2" eb="3">
      <t>ヒ</t>
    </rPh>
    <phoneticPr fontId="4"/>
  </si>
  <si>
    <t>都市計画費</t>
    <rPh sb="0" eb="2">
      <t>トシ</t>
    </rPh>
    <rPh sb="2" eb="4">
      <t>ケイカク</t>
    </rPh>
    <rPh sb="4" eb="5">
      <t>ヒ</t>
    </rPh>
    <phoneticPr fontId="4"/>
  </si>
  <si>
    <t>下水道費</t>
    <rPh sb="0" eb="3">
      <t>ゲスイドウ</t>
    </rPh>
    <rPh sb="3" eb="4">
      <t>ヒ</t>
    </rPh>
    <phoneticPr fontId="4"/>
  </si>
  <si>
    <t>住宅費</t>
    <rPh sb="0" eb="3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</si>
  <si>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</si>
  <si>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</si>
  <si>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教育総務費</t>
    <rPh sb="0" eb="2">
      <t>キョウイク</t>
    </rPh>
    <rPh sb="2" eb="5">
      <t>ソウムヒ</t>
    </rPh>
    <phoneticPr fontId="4"/>
  </si>
  <si>
    <t>小学校費</t>
    <rPh sb="0" eb="3">
      <t>ショウガッコウ</t>
    </rPh>
    <rPh sb="3" eb="4">
      <t>ヒ</t>
    </rPh>
    <phoneticPr fontId="4"/>
  </si>
  <si>
    <t>中学校費</t>
    <rPh sb="0" eb="3">
      <t>チュウガッコウ</t>
    </rPh>
    <rPh sb="3" eb="4">
      <t>ヒ</t>
    </rPh>
    <phoneticPr fontId="4"/>
  </si>
  <si>
    <t>幼稚園費</t>
    <rPh sb="0" eb="3">
      <t>ヨウチエン</t>
    </rPh>
    <rPh sb="3" eb="4">
      <t>ヒ</t>
    </rPh>
    <phoneticPr fontId="4"/>
  </si>
  <si>
    <t>社会教育費</t>
    <rPh sb="0" eb="2">
      <t>シャカイ</t>
    </rPh>
    <rPh sb="2" eb="5">
      <t>キョウイクヒ</t>
    </rPh>
    <phoneticPr fontId="4"/>
  </si>
  <si>
    <t>保健体育費</t>
    <rPh sb="0" eb="2">
      <t>ホケン</t>
    </rPh>
    <rPh sb="2" eb="4">
      <t>タイイク</t>
    </rPh>
    <rPh sb="4" eb="5">
      <t>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</si>
  <si>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</si>
  <si>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厚生労働施設災害復旧費</t>
    <rPh sb="0" eb="2">
      <t>コウセイ</t>
    </rPh>
    <rPh sb="2" eb="4">
      <t>ロウドウ</t>
    </rPh>
    <rPh sb="4" eb="6">
      <t>シセツ</t>
    </rPh>
    <rPh sb="6" eb="8">
      <t>サイガイ</t>
    </rPh>
    <rPh sb="8" eb="10">
      <t>フッキュウ</t>
    </rPh>
    <rPh sb="10" eb="11">
      <t>ヒ</t>
    </rPh>
    <phoneticPr fontId="4"/>
  </si>
  <si>
    <t>農林水産業施設災害復旧費</t>
    <rPh sb="0" eb="2">
      <t>ノウリン</t>
    </rPh>
    <rPh sb="2" eb="5">
      <t>スイサンギョウ</t>
    </rPh>
    <rPh sb="5" eb="7">
      <t>シセツ</t>
    </rPh>
    <rPh sb="7" eb="9">
      <t>サイガイ</t>
    </rPh>
    <rPh sb="9" eb="11">
      <t>フッキュウ</t>
    </rPh>
    <rPh sb="11" eb="12">
      <t>ヒ</t>
    </rPh>
    <phoneticPr fontId="4"/>
  </si>
  <si>
    <t>公共土木施設災害復旧費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1">
      <t>ヒ</t>
    </rPh>
    <phoneticPr fontId="4"/>
  </si>
  <si>
    <t>文教施設災害復旧費</t>
    <rPh sb="0" eb="2">
      <t>ブンキョウ</t>
    </rPh>
    <rPh sb="2" eb="4">
      <t>シセツ</t>
    </rPh>
    <rPh sb="4" eb="6">
      <t>サイガイ</t>
    </rPh>
    <rPh sb="6" eb="8">
      <t>フッキュウ</t>
    </rPh>
    <rPh sb="8" eb="9">
      <t>ヒ</t>
    </rPh>
    <phoneticPr fontId="4"/>
  </si>
  <si>
    <t>その他公共施設等災害復旧費</t>
    <rPh sb="2" eb="3">
      <t>タ</t>
    </rPh>
    <rPh sb="3" eb="5">
      <t>コウキョウ</t>
    </rPh>
    <rPh sb="5" eb="7">
      <t>シセツ</t>
    </rPh>
    <rPh sb="7" eb="8">
      <t>トウ</t>
    </rPh>
    <rPh sb="8" eb="10">
      <t>サイガイ</t>
    </rPh>
    <rPh sb="10" eb="12">
      <t>フッキュウ</t>
    </rPh>
    <rPh sb="12" eb="13">
      <t>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</si>
  <si>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</si>
  <si>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4">
      <t>シシュツキン</t>
    </rPh>
    <phoneticPr fontId="4"/>
  </si>
  <si>
    <t>予備費</t>
    <rPh sb="0" eb="3">
      <t>ヨビヒ</t>
    </rPh>
    <phoneticPr fontId="4"/>
  </si>
  <si>
    <t>７９　特別会計決算状況</t>
    <rPh sb="3" eb="5">
      <t>トクベツ</t>
    </rPh>
    <rPh sb="5" eb="7">
      <t>カイケイ</t>
    </rPh>
    <rPh sb="7" eb="9">
      <t>ケッサン</t>
    </rPh>
    <rPh sb="9" eb="11">
      <t>ジョウキョウ</t>
    </rPh>
    <phoneticPr fontId="4"/>
  </si>
  <si>
    <t>会計名</t>
    <rPh sb="0" eb="2">
      <t>カイケイ</t>
    </rPh>
    <rPh sb="2" eb="3">
      <t>メイ</t>
    </rPh>
    <phoneticPr fontId="4"/>
  </si>
  <si>
    <t>平成25年度</t>
    <rPh sb="0" eb="2">
      <t>ヘイセイ</t>
    </rPh>
    <rPh sb="4" eb="6">
      <t>ネンド</t>
    </rPh>
    <phoneticPr fontId="4"/>
  </si>
  <si>
    <t>予算現額</t>
    <rPh sb="0" eb="2">
      <t>ヨサン</t>
    </rPh>
    <rPh sb="2" eb="3">
      <t>ゲン</t>
    </rPh>
    <rPh sb="3" eb="4">
      <t>ガク</t>
    </rPh>
    <phoneticPr fontId="4"/>
  </si>
  <si>
    <t>歳入決算額</t>
    <rPh sb="0" eb="2">
      <t>サイニュウ</t>
    </rPh>
    <rPh sb="2" eb="4">
      <t>ケッサン</t>
    </rPh>
    <rPh sb="4" eb="5">
      <t>ガク</t>
    </rPh>
    <phoneticPr fontId="4"/>
  </si>
  <si>
    <t>国民健康保険（事業勘定）特別会計</t>
    <rPh sb="0" eb="2">
      <t>コクミン</t>
    </rPh>
    <rPh sb="2" eb="4">
      <t>ケンコウ</t>
    </rPh>
    <rPh sb="4" eb="6">
      <t>ホケン</t>
    </rPh>
    <rPh sb="7" eb="9">
      <t>ジギョウ</t>
    </rPh>
    <rPh sb="9" eb="11">
      <t>カンジョウ</t>
    </rPh>
    <rPh sb="12" eb="14">
      <t>トクベツ</t>
    </rPh>
    <rPh sb="14" eb="16">
      <t>カイケイ</t>
    </rPh>
    <phoneticPr fontId="4"/>
  </si>
  <si>
    <t>国民健康保険（施設勘定）特別会計</t>
    <rPh sb="0" eb="2">
      <t>コクミン</t>
    </rPh>
    <rPh sb="2" eb="4">
      <t>ケンコウ</t>
    </rPh>
    <rPh sb="4" eb="6">
      <t>ホケン</t>
    </rPh>
    <rPh sb="7" eb="9">
      <t>シセツ</t>
    </rPh>
    <rPh sb="9" eb="11">
      <t>カンジョウ</t>
    </rPh>
    <rPh sb="12" eb="14">
      <t>トクベツ</t>
    </rPh>
    <rPh sb="14" eb="16">
      <t>カイケイ</t>
    </rPh>
    <phoneticPr fontId="4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</si>
  <si>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4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</si>
  <si>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</si>
  <si>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</si>
  <si>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4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</si>
  <si>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4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</si>
  <si>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4"/>
  </si>
  <si>
    <t>公設地方卸売市場特別会計</t>
    <rPh sb="0" eb="2">
      <t>コウセツ</t>
    </rPh>
    <rPh sb="2" eb="4">
      <t>チホウ</t>
    </rPh>
    <rPh sb="4" eb="6">
      <t>オロシウ</t>
    </rPh>
    <rPh sb="6" eb="8">
      <t>イチバ</t>
    </rPh>
    <rPh sb="8" eb="10">
      <t>トクベツ</t>
    </rPh>
    <rPh sb="10" eb="12">
      <t>カイケイ</t>
    </rPh>
    <phoneticPr fontId="4"/>
  </si>
  <si>
    <t>歳出決算額</t>
    <rPh sb="0" eb="2">
      <t>サイシュツ</t>
    </rPh>
    <rPh sb="2" eb="4">
      <t>ケッサン</t>
    </rPh>
    <rPh sb="4" eb="5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</si>
</sst>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&quot;現&quot;&quot;在&quot;"/>
    <numFmt numFmtId="177" formatCode="#,##0_ "/>
    <numFmt numFmtId="178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9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color theme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38" fontId="7" fillId="0" borderId="0" xfId="3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38" fontId="8" fillId="0" borderId="1" xfId="3" applyFont="1" applyBorder="1" applyAlignment="1">
      <alignment horizontal="center" vertical="center"/>
    </xf>
    <xf numFmtId="176" fontId="8" fillId="0" borderId="1" xfId="3" applyNumberFormat="1" applyFont="1" applyBorder="1" applyAlignment="1">
      <alignment horizontal="center" vertical="center"/>
    </xf>
    <xf numFmtId="176" fontId="9" fillId="0" borderId="1" xfId="3" applyNumberFormat="1" applyFont="1" applyBorder="1" applyAlignment="1">
      <alignment horizontal="right" vertical="center"/>
    </xf>
    <xf numFmtId="0" fontId="10" fillId="2" borderId="2" xfId="2" applyFont="1" applyFill="1" applyBorder="1" applyAlignment="1">
      <alignment horizontal="center" vertical="center" wrapText="1"/>
    </xf>
    <xf numFmtId="38" fontId="10" fillId="2" borderId="2" xfId="2" applyNumberFormat="1" applyFont="1" applyFill="1" applyBorder="1" applyAlignment="1">
      <alignment horizontal="center" vertical="center" wrapText="1"/>
    </xf>
    <xf numFmtId="0" fontId="10" fillId="0" borderId="0" xfId="2" applyFont="1">
      <alignment vertical="center"/>
    </xf>
    <xf numFmtId="0" fontId="10" fillId="2" borderId="3" xfId="2" applyFont="1" applyFill="1" applyBorder="1" applyAlignment="1">
      <alignment horizontal="center" vertical="center" wrapText="1"/>
    </xf>
    <xf numFmtId="38" fontId="10" fillId="2" borderId="3" xfId="2" applyNumberFormat="1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left" vertical="center" indent="1"/>
    </xf>
    <xf numFmtId="0" fontId="6" fillId="0" borderId="4" xfId="2" applyFont="1" applyFill="1" applyBorder="1" applyAlignment="1">
      <alignment horizontal="left" vertical="center" indent="1"/>
    </xf>
    <xf numFmtId="38" fontId="6" fillId="0" borderId="4" xfId="2" applyNumberFormat="1" applyFont="1" applyFill="1" applyBorder="1" applyAlignment="1">
      <alignment horizontal="right" vertical="center" indent="1"/>
    </xf>
    <xf numFmtId="0" fontId="6" fillId="0" borderId="0" xfId="2" applyFont="1" applyBorder="1">
      <alignment vertical="center"/>
    </xf>
    <xf numFmtId="0" fontId="6" fillId="2" borderId="2" xfId="2" applyFont="1" applyFill="1" applyBorder="1" applyAlignment="1">
      <alignment horizontal="left" vertical="center" indent="1"/>
    </xf>
    <xf numFmtId="0" fontId="6" fillId="0" borderId="2" xfId="2" applyFont="1" applyFill="1" applyBorder="1" applyAlignment="1">
      <alignment horizontal="left" vertical="center" indent="1"/>
    </xf>
    <xf numFmtId="38" fontId="6" fillId="0" borderId="2" xfId="2" applyNumberFormat="1" applyFont="1" applyFill="1" applyBorder="1" applyAlignment="1">
      <alignment horizontal="right" vertical="center" indent="1"/>
    </xf>
    <xf numFmtId="0" fontId="6" fillId="2" borderId="5" xfId="2" applyFont="1" applyFill="1" applyBorder="1" applyAlignment="1">
      <alignment horizontal="left" vertical="center" indent="1"/>
    </xf>
    <xf numFmtId="0" fontId="6" fillId="0" borderId="5" xfId="2" applyFont="1" applyFill="1" applyBorder="1" applyAlignment="1">
      <alignment horizontal="left" vertical="center" indent="1"/>
    </xf>
    <xf numFmtId="38" fontId="6" fillId="0" borderId="5" xfId="2" applyNumberFormat="1" applyFont="1" applyFill="1" applyBorder="1" applyAlignment="1">
      <alignment horizontal="right" vertical="center" indent="1"/>
    </xf>
    <xf numFmtId="38" fontId="6" fillId="0" borderId="6" xfId="2" applyNumberFormat="1" applyFont="1" applyFill="1" applyBorder="1" applyAlignment="1">
      <alignment horizontal="right" vertical="center" indent="1"/>
    </xf>
    <xf numFmtId="0" fontId="6" fillId="2" borderId="3" xfId="2" applyFont="1" applyFill="1" applyBorder="1" applyAlignment="1">
      <alignment horizontal="left" vertical="center" indent="1"/>
    </xf>
    <xf numFmtId="0" fontId="6" fillId="0" borderId="3" xfId="2" applyFont="1" applyFill="1" applyBorder="1" applyAlignment="1">
      <alignment horizontal="left" vertical="center" indent="1"/>
    </xf>
    <xf numFmtId="38" fontId="6" fillId="0" borderId="3" xfId="2" applyNumberFormat="1" applyFont="1" applyFill="1" applyBorder="1" applyAlignment="1">
      <alignment horizontal="right" vertical="center" indent="1"/>
    </xf>
    <xf numFmtId="38" fontId="8" fillId="0" borderId="7" xfId="2" applyNumberFormat="1" applyFont="1" applyBorder="1" applyAlignment="1">
      <alignment horizontal="right" vertical="center" indent="1"/>
    </xf>
    <xf numFmtId="0" fontId="9" fillId="0" borderId="0" xfId="2" applyFont="1" applyBorder="1">
      <alignment vertical="center"/>
    </xf>
    <xf numFmtId="38" fontId="8" fillId="0" borderId="0" xfId="2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ill="1">
      <alignment vertical="center"/>
    </xf>
    <xf numFmtId="0" fontId="7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5" fillId="0" borderId="1" xfId="2" applyFill="1" applyBorder="1" applyAlignment="1">
      <alignment horizontal="left" vertical="center"/>
    </xf>
    <xf numFmtId="0" fontId="9" fillId="0" borderId="1" xfId="2" applyFont="1" applyFill="1" applyBorder="1" applyAlignment="1">
      <alignment horizontal="right"/>
    </xf>
    <xf numFmtId="0" fontId="5" fillId="2" borderId="8" xfId="2" applyFill="1" applyBorder="1" applyAlignment="1">
      <alignment horizontal="center" vertical="center"/>
    </xf>
    <xf numFmtId="0" fontId="5" fillId="2" borderId="9" xfId="2" applyFill="1" applyBorder="1" applyAlignment="1">
      <alignment horizontal="center" vertical="center"/>
    </xf>
    <xf numFmtId="0" fontId="5" fillId="2" borderId="2" xfId="2" applyFill="1" applyBorder="1" applyAlignment="1">
      <alignment horizontal="center" vertical="center"/>
    </xf>
    <xf numFmtId="0" fontId="5" fillId="2" borderId="10" xfId="2" applyFill="1" applyBorder="1" applyAlignment="1">
      <alignment horizontal="center" vertical="center"/>
    </xf>
    <xf numFmtId="0" fontId="5" fillId="2" borderId="11" xfId="2" applyFill="1" applyBorder="1" applyAlignment="1">
      <alignment horizontal="center" vertical="center"/>
    </xf>
    <xf numFmtId="0" fontId="8" fillId="2" borderId="3" xfId="2" applyFont="1" applyFill="1" applyBorder="1" applyAlignment="1">
      <alignment horizontal="distributed" vertical="center" indent="1"/>
    </xf>
    <xf numFmtId="0" fontId="8" fillId="2" borderId="12" xfId="2" applyFont="1" applyFill="1" applyBorder="1" applyAlignment="1">
      <alignment horizontal="distributed" vertical="center" indent="1"/>
    </xf>
    <xf numFmtId="0" fontId="8" fillId="2" borderId="13" xfId="2" applyFont="1" applyFill="1" applyBorder="1" applyAlignment="1">
      <alignment horizontal="distributed" vertical="center" indent="1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7" xfId="2" applyNumberFormat="1" applyFont="1" applyFill="1" applyBorder="1">
      <alignment vertical="center"/>
    </xf>
    <xf numFmtId="10" fontId="8" fillId="0" borderId="14" xfId="4" applyNumberFormat="1" applyFont="1" applyFill="1" applyBorder="1" applyAlignment="1">
      <alignment horizontal="right" vertical="center"/>
    </xf>
    <xf numFmtId="0" fontId="8" fillId="2" borderId="12" xfId="2" applyFont="1" applyFill="1" applyBorder="1" applyAlignment="1">
      <alignment horizontal="distributed" vertical="center" indent="1"/>
    </xf>
    <xf numFmtId="0" fontId="8" fillId="2" borderId="15" xfId="2" applyFont="1" applyFill="1" applyBorder="1" applyAlignment="1">
      <alignment horizontal="distributed" vertical="center" indent="1"/>
    </xf>
    <xf numFmtId="177" fontId="8" fillId="0" borderId="15" xfId="2" applyNumberFormat="1" applyFont="1" applyFill="1" applyBorder="1" applyAlignment="1">
      <alignment horizontal="right" vertical="center"/>
    </xf>
    <xf numFmtId="10" fontId="8" fillId="0" borderId="6" xfId="4" applyNumberFormat="1" applyFont="1" applyFill="1" applyBorder="1" applyAlignment="1">
      <alignment horizontal="right" vertical="center"/>
    </xf>
    <xf numFmtId="0" fontId="8" fillId="2" borderId="16" xfId="2" applyFont="1" applyFill="1" applyBorder="1" applyAlignment="1">
      <alignment horizontal="distributed" vertical="center" indent="1"/>
    </xf>
    <xf numFmtId="177" fontId="8" fillId="0" borderId="16" xfId="2" applyNumberFormat="1" applyFont="1" applyFill="1" applyBorder="1" applyAlignment="1">
      <alignment horizontal="right" vertical="center"/>
    </xf>
    <xf numFmtId="0" fontId="8" fillId="2" borderId="4" xfId="2" applyFont="1" applyFill="1" applyBorder="1" applyAlignment="1">
      <alignment horizontal="distributed" vertical="center" indent="1"/>
    </xf>
    <xf numFmtId="0" fontId="8" fillId="2" borderId="17" xfId="2" applyFont="1" applyFill="1" applyBorder="1" applyAlignment="1">
      <alignment horizontal="distributed" vertical="center" indent="1"/>
    </xf>
    <xf numFmtId="177" fontId="8" fillId="0" borderId="17" xfId="2" applyNumberFormat="1" applyFont="1" applyFill="1" applyBorder="1" applyAlignment="1">
      <alignment horizontal="right" vertical="center"/>
    </xf>
    <xf numFmtId="177" fontId="8" fillId="0" borderId="2" xfId="2" applyNumberFormat="1" applyFont="1" applyFill="1" applyBorder="1">
      <alignment vertical="center"/>
    </xf>
    <xf numFmtId="10" fontId="8" fillId="0" borderId="5" xfId="4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distributed" vertical="center" indent="1"/>
    </xf>
    <xf numFmtId="177" fontId="8" fillId="0" borderId="15" xfId="2" applyNumberFormat="1" applyFont="1" applyFill="1" applyBorder="1">
      <alignment vertical="center"/>
    </xf>
    <xf numFmtId="0" fontId="8" fillId="2" borderId="12" xfId="2" applyFont="1" applyFill="1" applyBorder="1" applyAlignment="1">
      <alignment horizontal="distributed" vertical="center" textRotation="255" indent="1"/>
    </xf>
    <xf numFmtId="177" fontId="8" fillId="0" borderId="17" xfId="2" applyNumberFormat="1" applyFont="1" applyFill="1" applyBorder="1">
      <alignment vertical="center"/>
    </xf>
    <xf numFmtId="10" fontId="8" fillId="0" borderId="4" xfId="4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distributed" vertical="center" indent="1"/>
    </xf>
    <xf numFmtId="177" fontId="8" fillId="0" borderId="2" xfId="2" applyNumberFormat="1" applyFont="1" applyFill="1" applyBorder="1" applyAlignment="1">
      <alignment horizontal="right" vertical="center"/>
    </xf>
    <xf numFmtId="10" fontId="8" fillId="0" borderId="2" xfId="4" applyNumberFormat="1" applyFont="1" applyFill="1" applyBorder="1" applyAlignment="1">
      <alignment vertical="center"/>
    </xf>
    <xf numFmtId="0" fontId="8" fillId="2" borderId="12" xfId="2" applyFont="1" applyFill="1" applyBorder="1" applyAlignment="1">
      <alignment horizontal="center" vertical="center" textRotation="255"/>
    </xf>
    <xf numFmtId="0" fontId="8" fillId="2" borderId="4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8" fillId="2" borderId="5" xfId="2" applyFont="1" applyFill="1" applyBorder="1" applyAlignment="1">
      <alignment horizontal="distributed" vertical="center" indent="1"/>
    </xf>
    <xf numFmtId="0" fontId="8" fillId="2" borderId="6" xfId="2" applyFont="1" applyFill="1" applyBorder="1" applyAlignment="1">
      <alignment horizontal="distributed" vertical="center" indent="1"/>
    </xf>
    <xf numFmtId="0" fontId="8" fillId="2" borderId="4" xfId="2" applyFont="1" applyFill="1" applyBorder="1" applyAlignment="1">
      <alignment horizontal="distributed" vertical="center" indent="1"/>
    </xf>
    <xf numFmtId="10" fontId="8" fillId="0" borderId="2" xfId="4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distributed" vertical="center" indent="1"/>
    </xf>
    <xf numFmtId="0" fontId="8" fillId="2" borderId="6" xfId="2" applyFont="1" applyFill="1" applyBorder="1" applyAlignment="1">
      <alignment horizontal="distributed" vertical="center" indent="1"/>
    </xf>
    <xf numFmtId="0" fontId="8" fillId="2" borderId="3" xfId="2" applyFont="1" applyFill="1" applyBorder="1" applyAlignment="1">
      <alignment horizontal="distributed" vertical="center" indent="1"/>
    </xf>
    <xf numFmtId="177" fontId="8" fillId="0" borderId="3" xfId="2" applyNumberFormat="1" applyFont="1" applyFill="1" applyBorder="1" applyAlignment="1">
      <alignment horizontal="right" vertical="center"/>
    </xf>
    <xf numFmtId="3" fontId="8" fillId="0" borderId="3" xfId="2" applyNumberFormat="1" applyFont="1" applyFill="1" applyBorder="1">
      <alignment vertical="center"/>
    </xf>
    <xf numFmtId="10" fontId="8" fillId="0" borderId="6" xfId="4" applyNumberFormat="1" applyFont="1" applyFill="1" applyBorder="1" applyAlignment="1">
      <alignment vertical="center"/>
    </xf>
    <xf numFmtId="10" fontId="8" fillId="0" borderId="7" xfId="4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distributed" vertical="center" indent="1"/>
    </xf>
    <xf numFmtId="177" fontId="8" fillId="0" borderId="0" xfId="2" applyNumberFormat="1" applyFont="1" applyFill="1" applyBorder="1" applyAlignment="1">
      <alignment horizontal="right" vertical="center"/>
    </xf>
    <xf numFmtId="10" fontId="8" fillId="0" borderId="0" xfId="2" applyNumberFormat="1" applyFont="1" applyFill="1" applyBorder="1" applyAlignment="1">
      <alignment vertical="center" shrinkToFit="1"/>
    </xf>
    <xf numFmtId="0" fontId="5" fillId="2" borderId="3" xfId="2" applyFill="1" applyBorder="1" applyAlignment="1">
      <alignment horizontal="center" vertical="center"/>
    </xf>
    <xf numFmtId="10" fontId="8" fillId="0" borderId="4" xfId="4" applyNumberFormat="1" applyFont="1" applyFill="1" applyBorder="1" applyAlignment="1">
      <alignment vertical="center"/>
    </xf>
    <xf numFmtId="10" fontId="8" fillId="0" borderId="5" xfId="4" applyNumberFormat="1" applyFont="1" applyFill="1" applyBorder="1" applyAlignment="1">
      <alignment vertical="center"/>
    </xf>
    <xf numFmtId="10" fontId="8" fillId="0" borderId="6" xfId="4" applyNumberFormat="1" applyFont="1" applyFill="1" applyBorder="1" applyAlignment="1">
      <alignment vertical="center"/>
    </xf>
    <xf numFmtId="0" fontId="5" fillId="0" borderId="0" xfId="2" applyFill="1" applyAlignment="1">
      <alignment horizontal="center" vertical="center"/>
    </xf>
    <xf numFmtId="177" fontId="8" fillId="0" borderId="16" xfId="2" applyNumberFormat="1" applyFont="1" applyFill="1" applyBorder="1">
      <alignment vertical="center"/>
    </xf>
    <xf numFmtId="10" fontId="8" fillId="0" borderId="4" xfId="4" applyNumberFormat="1" applyFont="1" applyFill="1" applyBorder="1" applyAlignment="1">
      <alignment vertical="center"/>
    </xf>
    <xf numFmtId="0" fontId="8" fillId="2" borderId="8" xfId="2" applyFont="1" applyFill="1" applyBorder="1" applyAlignment="1">
      <alignment horizontal="distributed" vertical="center" indent="1"/>
    </xf>
    <xf numFmtId="0" fontId="8" fillId="2" borderId="18" xfId="2" applyFont="1" applyFill="1" applyBorder="1" applyAlignment="1">
      <alignment horizontal="distributed" vertical="center" indent="1"/>
    </xf>
    <xf numFmtId="0" fontId="8" fillId="2" borderId="6" xfId="2" applyFont="1" applyFill="1" applyBorder="1" applyAlignment="1">
      <alignment horizontal="center" vertical="center"/>
    </xf>
    <xf numFmtId="10" fontId="8" fillId="0" borderId="5" xfId="4" applyNumberFormat="1" applyFont="1" applyFill="1" applyBorder="1" applyAlignment="1">
      <alignment vertical="center"/>
    </xf>
    <xf numFmtId="0" fontId="5" fillId="0" borderId="3" xfId="2" applyFill="1" applyBorder="1" applyAlignment="1">
      <alignment vertical="center"/>
    </xf>
    <xf numFmtId="0" fontId="8" fillId="2" borderId="19" xfId="2" applyFont="1" applyFill="1" applyBorder="1" applyAlignment="1">
      <alignment horizontal="distributed" vertical="center" indent="1"/>
    </xf>
    <xf numFmtId="0" fontId="8" fillId="2" borderId="20" xfId="2" applyFont="1" applyFill="1" applyBorder="1" applyAlignment="1">
      <alignment horizontal="distributed" vertical="center" indent="1"/>
    </xf>
    <xf numFmtId="177" fontId="8" fillId="0" borderId="7" xfId="2" applyNumberFormat="1" applyFont="1" applyFill="1" applyBorder="1" applyAlignment="1">
      <alignment horizontal="right" vertical="center"/>
    </xf>
    <xf numFmtId="10" fontId="5" fillId="0" borderId="4" xfId="2" applyNumberFormat="1" applyFill="1" applyBorder="1" applyAlignment="1">
      <alignment vertical="center"/>
    </xf>
    <xf numFmtId="0" fontId="6" fillId="0" borderId="0" xfId="2" applyFont="1" applyFill="1">
      <alignment vertical="center"/>
    </xf>
    <xf numFmtId="177" fontId="5" fillId="0" borderId="0" xfId="2" applyNumberFormat="1" applyFill="1">
      <alignment vertical="center"/>
    </xf>
    <xf numFmtId="0" fontId="7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left" vertical="center"/>
    </xf>
    <xf numFmtId="0" fontId="5" fillId="0" borderId="0" xfId="2" applyFill="1" applyAlignment="1">
      <alignment horizontal="left" vertical="center"/>
    </xf>
    <xf numFmtId="0" fontId="9" fillId="0" borderId="0" xfId="2" applyFont="1" applyFill="1" applyAlignment="1">
      <alignment horizontal="right" vertical="center"/>
    </xf>
    <xf numFmtId="0" fontId="8" fillId="2" borderId="2" xfId="2" applyFont="1" applyFill="1" applyBorder="1" applyAlignment="1">
      <alignment horizontal="center" vertical="center" justifyLastLine="1"/>
    </xf>
    <xf numFmtId="0" fontId="8" fillId="2" borderId="21" xfId="2" applyFont="1" applyFill="1" applyBorder="1" applyAlignment="1">
      <alignment horizontal="center" vertical="center" justifyLastLine="1"/>
    </xf>
    <xf numFmtId="0" fontId="8" fillId="2" borderId="18" xfId="2" applyFont="1" applyFill="1" applyBorder="1" applyAlignment="1">
      <alignment horizontal="center" vertical="center" justifyLastLine="1"/>
    </xf>
    <xf numFmtId="0" fontId="8" fillId="2" borderId="18" xfId="2" applyFont="1" applyFill="1" applyBorder="1" applyAlignment="1">
      <alignment horizontal="distributed" vertical="center" justifyLastLine="1"/>
    </xf>
    <xf numFmtId="0" fontId="8" fillId="2" borderId="2" xfId="2" applyFont="1" applyFill="1" applyBorder="1" applyAlignment="1">
      <alignment horizontal="distributed" vertical="center" justifyLastLine="1"/>
    </xf>
    <xf numFmtId="178" fontId="8" fillId="0" borderId="2" xfId="2" applyNumberFormat="1" applyFont="1" applyFill="1" applyBorder="1" applyAlignment="1">
      <alignment horizontal="right" vertical="center" indent="1"/>
    </xf>
    <xf numFmtId="178" fontId="5" fillId="0" borderId="0" xfId="2" applyNumberFormat="1" applyFill="1" applyAlignment="1">
      <alignment horizontal="right" vertical="center"/>
    </xf>
    <xf numFmtId="0" fontId="12" fillId="0" borderId="1" xfId="2" applyFont="1" applyFill="1" applyBorder="1" applyAlignment="1">
      <alignment horizontal="left" vertical="center"/>
    </xf>
  </cellXfs>
  <cellStyles count="5">
    <cellStyle name="パーセント 2" xfId="4" xr:uid="{CDE143C1-9CED-40B2-8CF7-F4C4303B5E21}"/>
    <cellStyle name="ハイパーリンク" xfId="1" builtinId="8"/>
    <cellStyle name="桁区切り 2" xfId="3" xr:uid="{083E6860-D2C4-4D04-B5BB-0C8EA58EDCE9}"/>
    <cellStyle name="標準" xfId="0" builtinId="0"/>
    <cellStyle name="標準 2" xfId="2" xr:uid="{19DEC26D-7703-4760-9A34-788428F67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6&#24180;&#29256;&#26481;&#36817;&#27743;&#24066;&#3211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1 位置"/>
      <sheetName val="2 面積及び広ぼう、標高"/>
      <sheetName val="3 地目別土地面積"/>
      <sheetName val="4 山岳"/>
      <sheetName val="5 河川"/>
      <sheetName val="6 気象状況（気温・降水量） "/>
      <sheetName val="6 気象状況  (風速・日照時間等)"/>
      <sheetName val="7 人口の推移"/>
      <sheetName val="8 年齢区分別人口"/>
      <sheetName val="9 総人口・世帯"/>
      <sheetName val="10 住基人口・世帯（日本）"/>
      <sheetName val="11 住基人口・世帯（外国）"/>
      <sheetName val="12 総人口・世帯数（町別）"/>
      <sheetName val="13 総人口（年齢別）"/>
      <sheetName val="14 世帯人員"/>
      <sheetName val="15 65歳以上親族のいる世帯"/>
      <sheetName val="16 高齢単身者数"/>
      <sheetName val="17 人口動態"/>
      <sheetName val="18 昼夜間人口"/>
      <sheetName val="19 国籍別外国人人口"/>
      <sheetName val="20 労働力状態"/>
      <sheetName val="21 産業別就業者数"/>
      <sheetName val="22 全事業所数・従業者数"/>
      <sheetName val="23 産業別事業所数・従業者数"/>
      <sheetName val="24 従業者規模別"/>
      <sheetName val="25（工業）従業者規模別"/>
      <sheetName val="26 （工業）産業中分類別"/>
      <sheetName val="27（商業）就業者数・従業者数"/>
      <sheetName val="28（商業）卸売・小売別"/>
      <sheetName val="29（商業）産業中分類別"/>
      <sheetName val="30農林業経営体数"/>
      <sheetName val="31総農家"/>
      <sheetName val="32 経営耕地面積"/>
      <sheetName val="33 耕作放棄地面積"/>
      <sheetName val="34 農家人口"/>
      <sheetName val="35 漁業従事者数・就業者数"/>
      <sheetName val="36 漁船数"/>
      <sheetName val="37 漁業種類別経営体数"/>
      <sheetName val="38 月別観光入込客数"/>
      <sheetName val="39 目的別観光入込客数"/>
      <sheetName val="40 住居の種類"/>
      <sheetName val="41 家屋"/>
      <sheetName val="41-2 住宅着工件数"/>
      <sheetName val="42 建築確認件数"/>
      <sheetName val="43 都市公園"/>
      <sheetName val="44 道路"/>
      <sheetName val="45 自動車保有台数"/>
      <sheetName val="46 鉄道乗客数"/>
      <sheetName val="47 ちょこっとバス"/>
      <sheetName val="48 ちょこっとタクシー"/>
      <sheetName val="49 電気"/>
      <sheetName val="50 都市ガス"/>
      <sheetName val="51 上水道・簡易水道"/>
      <sheetName val="52 下水道"/>
      <sheetName val="53 医療施設・従事者数"/>
      <sheetName val="54 年齢別・死因別死亡者数"/>
      <sheetName val="55 ごみ処理"/>
      <sheetName val="56 年金加入状況"/>
      <sheetName val="57 年金給付状況"/>
      <sheetName val="58 国保加入状況"/>
      <sheetName val="59 国保給付状況"/>
      <sheetName val="60 福祉医療"/>
      <sheetName val="61 介護保険"/>
      <sheetName val="62 生活保護"/>
      <sheetName val="63 火災発生状況"/>
      <sheetName val="64 救急出動状況"/>
      <sheetName val="65 犯罪の状況"/>
      <sheetName val="66 保育園"/>
      <sheetName val="67 幼稚園"/>
      <sheetName val="68 小学校"/>
      <sheetName val="69 中学校"/>
      <sheetName val="70 高等学校"/>
      <sheetName val="71 特別支援学校"/>
      <sheetName val="72 大学"/>
      <sheetName val="73 短期大学"/>
      <sheetName val="74 専修学校"/>
      <sheetName val="75 指定文化財件数"/>
      <sheetName val="76 図書貸出状況"/>
      <sheetName val="77 選挙人名簿登録者数"/>
      <sheetName val="78 一般会計決算"/>
      <sheetName val="79 特別会計決算"/>
      <sheetName val="行政区域の変遷図"/>
      <sheetName val="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7D8C-077C-4B98-8566-62287CCC4384}">
  <dimension ref="A1:L109"/>
  <sheetViews>
    <sheetView showGridLines="0" tabSelected="1" zoomScaleNormal="100" zoomScaleSheetLayoutView="100" workbookViewId="0">
      <selection sqref="A1:B1"/>
    </sheetView>
  </sheetViews>
  <sheetFormatPr defaultColWidth="7.625" defaultRowHeight="12" x14ac:dyDescent="0.4"/>
  <cols>
    <col min="1" max="1" width="15" style="4" customWidth="1"/>
    <col min="2" max="2" width="41.625" style="4" customWidth="1"/>
    <col min="3" max="5" width="9.625" style="29" customWidth="1"/>
    <col min="6" max="256" width="7.625" style="4"/>
    <col min="257" max="257" width="15" style="4" customWidth="1"/>
    <col min="258" max="258" width="41.625" style="4" customWidth="1"/>
    <col min="259" max="261" width="9.625" style="4" customWidth="1"/>
    <col min="262" max="512" width="7.625" style="4"/>
    <col min="513" max="513" width="15" style="4" customWidth="1"/>
    <col min="514" max="514" width="41.625" style="4" customWidth="1"/>
    <col min="515" max="517" width="9.625" style="4" customWidth="1"/>
    <col min="518" max="768" width="7.625" style="4"/>
    <col min="769" max="769" width="15" style="4" customWidth="1"/>
    <col min="770" max="770" width="41.625" style="4" customWidth="1"/>
    <col min="771" max="773" width="9.625" style="4" customWidth="1"/>
    <col min="774" max="1024" width="7.625" style="4"/>
    <col min="1025" max="1025" width="15" style="4" customWidth="1"/>
    <col min="1026" max="1026" width="41.625" style="4" customWidth="1"/>
    <col min="1027" max="1029" width="9.625" style="4" customWidth="1"/>
    <col min="1030" max="1280" width="7.625" style="4"/>
    <col min="1281" max="1281" width="15" style="4" customWidth="1"/>
    <col min="1282" max="1282" width="41.625" style="4" customWidth="1"/>
    <col min="1283" max="1285" width="9.625" style="4" customWidth="1"/>
    <col min="1286" max="1536" width="7.625" style="4"/>
    <col min="1537" max="1537" width="15" style="4" customWidth="1"/>
    <col min="1538" max="1538" width="41.625" style="4" customWidth="1"/>
    <col min="1539" max="1541" width="9.625" style="4" customWidth="1"/>
    <col min="1542" max="1792" width="7.625" style="4"/>
    <col min="1793" max="1793" width="15" style="4" customWidth="1"/>
    <col min="1794" max="1794" width="41.625" style="4" customWidth="1"/>
    <col min="1795" max="1797" width="9.625" style="4" customWidth="1"/>
    <col min="1798" max="2048" width="7.625" style="4"/>
    <col min="2049" max="2049" width="15" style="4" customWidth="1"/>
    <col min="2050" max="2050" width="41.625" style="4" customWidth="1"/>
    <col min="2051" max="2053" width="9.625" style="4" customWidth="1"/>
    <col min="2054" max="2304" width="7.625" style="4"/>
    <col min="2305" max="2305" width="15" style="4" customWidth="1"/>
    <col min="2306" max="2306" width="41.625" style="4" customWidth="1"/>
    <col min="2307" max="2309" width="9.625" style="4" customWidth="1"/>
    <col min="2310" max="2560" width="7.625" style="4"/>
    <col min="2561" max="2561" width="15" style="4" customWidth="1"/>
    <col min="2562" max="2562" width="41.625" style="4" customWidth="1"/>
    <col min="2563" max="2565" width="9.625" style="4" customWidth="1"/>
    <col min="2566" max="2816" width="7.625" style="4"/>
    <col min="2817" max="2817" width="15" style="4" customWidth="1"/>
    <col min="2818" max="2818" width="41.625" style="4" customWidth="1"/>
    <col min="2819" max="2821" width="9.625" style="4" customWidth="1"/>
    <col min="2822" max="3072" width="7.625" style="4"/>
    <col min="3073" max="3073" width="15" style="4" customWidth="1"/>
    <col min="3074" max="3074" width="41.625" style="4" customWidth="1"/>
    <col min="3075" max="3077" width="9.625" style="4" customWidth="1"/>
    <col min="3078" max="3328" width="7.625" style="4"/>
    <col min="3329" max="3329" width="15" style="4" customWidth="1"/>
    <col min="3330" max="3330" width="41.625" style="4" customWidth="1"/>
    <col min="3331" max="3333" width="9.625" style="4" customWidth="1"/>
    <col min="3334" max="3584" width="7.625" style="4"/>
    <col min="3585" max="3585" width="15" style="4" customWidth="1"/>
    <col min="3586" max="3586" width="41.625" style="4" customWidth="1"/>
    <col min="3587" max="3589" width="9.625" style="4" customWidth="1"/>
    <col min="3590" max="3840" width="7.625" style="4"/>
    <col min="3841" max="3841" width="15" style="4" customWidth="1"/>
    <col min="3842" max="3842" width="41.625" style="4" customWidth="1"/>
    <col min="3843" max="3845" width="9.625" style="4" customWidth="1"/>
    <col min="3846" max="4096" width="7.625" style="4"/>
    <col min="4097" max="4097" width="15" style="4" customWidth="1"/>
    <col min="4098" max="4098" width="41.625" style="4" customWidth="1"/>
    <col min="4099" max="4101" width="9.625" style="4" customWidth="1"/>
    <col min="4102" max="4352" width="7.625" style="4"/>
    <col min="4353" max="4353" width="15" style="4" customWidth="1"/>
    <col min="4354" max="4354" width="41.625" style="4" customWidth="1"/>
    <col min="4355" max="4357" width="9.625" style="4" customWidth="1"/>
    <col min="4358" max="4608" width="7.625" style="4"/>
    <col min="4609" max="4609" width="15" style="4" customWidth="1"/>
    <col min="4610" max="4610" width="41.625" style="4" customWidth="1"/>
    <col min="4611" max="4613" width="9.625" style="4" customWidth="1"/>
    <col min="4614" max="4864" width="7.625" style="4"/>
    <col min="4865" max="4865" width="15" style="4" customWidth="1"/>
    <col min="4866" max="4866" width="41.625" style="4" customWidth="1"/>
    <col min="4867" max="4869" width="9.625" style="4" customWidth="1"/>
    <col min="4870" max="5120" width="7.625" style="4"/>
    <col min="5121" max="5121" width="15" style="4" customWidth="1"/>
    <col min="5122" max="5122" width="41.625" style="4" customWidth="1"/>
    <col min="5123" max="5125" width="9.625" style="4" customWidth="1"/>
    <col min="5126" max="5376" width="7.625" style="4"/>
    <col min="5377" max="5377" width="15" style="4" customWidth="1"/>
    <col min="5378" max="5378" width="41.625" style="4" customWidth="1"/>
    <col min="5379" max="5381" width="9.625" style="4" customWidth="1"/>
    <col min="5382" max="5632" width="7.625" style="4"/>
    <col min="5633" max="5633" width="15" style="4" customWidth="1"/>
    <col min="5634" max="5634" width="41.625" style="4" customWidth="1"/>
    <col min="5635" max="5637" width="9.625" style="4" customWidth="1"/>
    <col min="5638" max="5888" width="7.625" style="4"/>
    <col min="5889" max="5889" width="15" style="4" customWidth="1"/>
    <col min="5890" max="5890" width="41.625" style="4" customWidth="1"/>
    <col min="5891" max="5893" width="9.625" style="4" customWidth="1"/>
    <col min="5894" max="6144" width="7.625" style="4"/>
    <col min="6145" max="6145" width="15" style="4" customWidth="1"/>
    <col min="6146" max="6146" width="41.625" style="4" customWidth="1"/>
    <col min="6147" max="6149" width="9.625" style="4" customWidth="1"/>
    <col min="6150" max="6400" width="7.625" style="4"/>
    <col min="6401" max="6401" width="15" style="4" customWidth="1"/>
    <col min="6402" max="6402" width="41.625" style="4" customWidth="1"/>
    <col min="6403" max="6405" width="9.625" style="4" customWidth="1"/>
    <col min="6406" max="6656" width="7.625" style="4"/>
    <col min="6657" max="6657" width="15" style="4" customWidth="1"/>
    <col min="6658" max="6658" width="41.625" style="4" customWidth="1"/>
    <col min="6659" max="6661" width="9.625" style="4" customWidth="1"/>
    <col min="6662" max="6912" width="7.625" style="4"/>
    <col min="6913" max="6913" width="15" style="4" customWidth="1"/>
    <col min="6914" max="6914" width="41.625" style="4" customWidth="1"/>
    <col min="6915" max="6917" width="9.625" style="4" customWidth="1"/>
    <col min="6918" max="7168" width="7.625" style="4"/>
    <col min="7169" max="7169" width="15" style="4" customWidth="1"/>
    <col min="7170" max="7170" width="41.625" style="4" customWidth="1"/>
    <col min="7171" max="7173" width="9.625" style="4" customWidth="1"/>
    <col min="7174" max="7424" width="7.625" style="4"/>
    <col min="7425" max="7425" width="15" style="4" customWidth="1"/>
    <col min="7426" max="7426" width="41.625" style="4" customWidth="1"/>
    <col min="7427" max="7429" width="9.625" style="4" customWidth="1"/>
    <col min="7430" max="7680" width="7.625" style="4"/>
    <col min="7681" max="7681" width="15" style="4" customWidth="1"/>
    <col min="7682" max="7682" width="41.625" style="4" customWidth="1"/>
    <col min="7683" max="7685" width="9.625" style="4" customWidth="1"/>
    <col min="7686" max="7936" width="7.625" style="4"/>
    <col min="7937" max="7937" width="15" style="4" customWidth="1"/>
    <col min="7938" max="7938" width="41.625" style="4" customWidth="1"/>
    <col min="7939" max="7941" width="9.625" style="4" customWidth="1"/>
    <col min="7942" max="8192" width="7.625" style="4"/>
    <col min="8193" max="8193" width="15" style="4" customWidth="1"/>
    <col min="8194" max="8194" width="41.625" style="4" customWidth="1"/>
    <col min="8195" max="8197" width="9.625" style="4" customWidth="1"/>
    <col min="8198" max="8448" width="7.625" style="4"/>
    <col min="8449" max="8449" width="15" style="4" customWidth="1"/>
    <col min="8450" max="8450" width="41.625" style="4" customWidth="1"/>
    <col min="8451" max="8453" width="9.625" style="4" customWidth="1"/>
    <col min="8454" max="8704" width="7.625" style="4"/>
    <col min="8705" max="8705" width="15" style="4" customWidth="1"/>
    <col min="8706" max="8706" width="41.625" style="4" customWidth="1"/>
    <col min="8707" max="8709" width="9.625" style="4" customWidth="1"/>
    <col min="8710" max="8960" width="7.625" style="4"/>
    <col min="8961" max="8961" width="15" style="4" customWidth="1"/>
    <col min="8962" max="8962" width="41.625" style="4" customWidth="1"/>
    <col min="8963" max="8965" width="9.625" style="4" customWidth="1"/>
    <col min="8966" max="9216" width="7.625" style="4"/>
    <col min="9217" max="9217" width="15" style="4" customWidth="1"/>
    <col min="9218" max="9218" width="41.625" style="4" customWidth="1"/>
    <col min="9219" max="9221" width="9.625" style="4" customWidth="1"/>
    <col min="9222" max="9472" width="7.625" style="4"/>
    <col min="9473" max="9473" width="15" style="4" customWidth="1"/>
    <col min="9474" max="9474" width="41.625" style="4" customWidth="1"/>
    <col min="9475" max="9477" width="9.625" style="4" customWidth="1"/>
    <col min="9478" max="9728" width="7.625" style="4"/>
    <col min="9729" max="9729" width="15" style="4" customWidth="1"/>
    <col min="9730" max="9730" width="41.625" style="4" customWidth="1"/>
    <col min="9731" max="9733" width="9.625" style="4" customWidth="1"/>
    <col min="9734" max="9984" width="7.625" style="4"/>
    <col min="9985" max="9985" width="15" style="4" customWidth="1"/>
    <col min="9986" max="9986" width="41.625" style="4" customWidth="1"/>
    <col min="9987" max="9989" width="9.625" style="4" customWidth="1"/>
    <col min="9990" max="10240" width="7.625" style="4"/>
    <col min="10241" max="10241" width="15" style="4" customWidth="1"/>
    <col min="10242" max="10242" width="41.625" style="4" customWidth="1"/>
    <col min="10243" max="10245" width="9.625" style="4" customWidth="1"/>
    <col min="10246" max="10496" width="7.625" style="4"/>
    <col min="10497" max="10497" width="15" style="4" customWidth="1"/>
    <col min="10498" max="10498" width="41.625" style="4" customWidth="1"/>
    <col min="10499" max="10501" width="9.625" style="4" customWidth="1"/>
    <col min="10502" max="10752" width="7.625" style="4"/>
    <col min="10753" max="10753" width="15" style="4" customWidth="1"/>
    <col min="10754" max="10754" width="41.625" style="4" customWidth="1"/>
    <col min="10755" max="10757" width="9.625" style="4" customWidth="1"/>
    <col min="10758" max="11008" width="7.625" style="4"/>
    <col min="11009" max="11009" width="15" style="4" customWidth="1"/>
    <col min="11010" max="11010" width="41.625" style="4" customWidth="1"/>
    <col min="11011" max="11013" width="9.625" style="4" customWidth="1"/>
    <col min="11014" max="11264" width="7.625" style="4"/>
    <col min="11265" max="11265" width="15" style="4" customWidth="1"/>
    <col min="11266" max="11266" width="41.625" style="4" customWidth="1"/>
    <col min="11267" max="11269" width="9.625" style="4" customWidth="1"/>
    <col min="11270" max="11520" width="7.625" style="4"/>
    <col min="11521" max="11521" width="15" style="4" customWidth="1"/>
    <col min="11522" max="11522" width="41.625" style="4" customWidth="1"/>
    <col min="11523" max="11525" width="9.625" style="4" customWidth="1"/>
    <col min="11526" max="11776" width="7.625" style="4"/>
    <col min="11777" max="11777" width="15" style="4" customWidth="1"/>
    <col min="11778" max="11778" width="41.625" style="4" customWidth="1"/>
    <col min="11779" max="11781" width="9.625" style="4" customWidth="1"/>
    <col min="11782" max="12032" width="7.625" style="4"/>
    <col min="12033" max="12033" width="15" style="4" customWidth="1"/>
    <col min="12034" max="12034" width="41.625" style="4" customWidth="1"/>
    <col min="12035" max="12037" width="9.625" style="4" customWidth="1"/>
    <col min="12038" max="12288" width="7.625" style="4"/>
    <col min="12289" max="12289" width="15" style="4" customWidth="1"/>
    <col min="12290" max="12290" width="41.625" style="4" customWidth="1"/>
    <col min="12291" max="12293" width="9.625" style="4" customWidth="1"/>
    <col min="12294" max="12544" width="7.625" style="4"/>
    <col min="12545" max="12545" width="15" style="4" customWidth="1"/>
    <col min="12546" max="12546" width="41.625" style="4" customWidth="1"/>
    <col min="12547" max="12549" width="9.625" style="4" customWidth="1"/>
    <col min="12550" max="12800" width="7.625" style="4"/>
    <col min="12801" max="12801" width="15" style="4" customWidth="1"/>
    <col min="12802" max="12802" width="41.625" style="4" customWidth="1"/>
    <col min="12803" max="12805" width="9.625" style="4" customWidth="1"/>
    <col min="12806" max="13056" width="7.625" style="4"/>
    <col min="13057" max="13057" width="15" style="4" customWidth="1"/>
    <col min="13058" max="13058" width="41.625" style="4" customWidth="1"/>
    <col min="13059" max="13061" width="9.625" style="4" customWidth="1"/>
    <col min="13062" max="13312" width="7.625" style="4"/>
    <col min="13313" max="13313" width="15" style="4" customWidth="1"/>
    <col min="13314" max="13314" width="41.625" style="4" customWidth="1"/>
    <col min="13315" max="13317" width="9.625" style="4" customWidth="1"/>
    <col min="13318" max="13568" width="7.625" style="4"/>
    <col min="13569" max="13569" width="15" style="4" customWidth="1"/>
    <col min="13570" max="13570" width="41.625" style="4" customWidth="1"/>
    <col min="13571" max="13573" width="9.625" style="4" customWidth="1"/>
    <col min="13574" max="13824" width="7.625" style="4"/>
    <col min="13825" max="13825" width="15" style="4" customWidth="1"/>
    <col min="13826" max="13826" width="41.625" style="4" customWidth="1"/>
    <col min="13827" max="13829" width="9.625" style="4" customWidth="1"/>
    <col min="13830" max="14080" width="7.625" style="4"/>
    <col min="14081" max="14081" width="15" style="4" customWidth="1"/>
    <col min="14082" max="14082" width="41.625" style="4" customWidth="1"/>
    <col min="14083" max="14085" width="9.625" style="4" customWidth="1"/>
    <col min="14086" max="14336" width="7.625" style="4"/>
    <col min="14337" max="14337" width="15" style="4" customWidth="1"/>
    <col min="14338" max="14338" width="41.625" style="4" customWidth="1"/>
    <col min="14339" max="14341" width="9.625" style="4" customWidth="1"/>
    <col min="14342" max="14592" width="7.625" style="4"/>
    <col min="14593" max="14593" width="15" style="4" customWidth="1"/>
    <col min="14594" max="14594" width="41.625" style="4" customWidth="1"/>
    <col min="14595" max="14597" width="9.625" style="4" customWidth="1"/>
    <col min="14598" max="14848" width="7.625" style="4"/>
    <col min="14849" max="14849" width="15" style="4" customWidth="1"/>
    <col min="14850" max="14850" width="41.625" style="4" customWidth="1"/>
    <col min="14851" max="14853" width="9.625" style="4" customWidth="1"/>
    <col min="14854" max="15104" width="7.625" style="4"/>
    <col min="15105" max="15105" width="15" style="4" customWidth="1"/>
    <col min="15106" max="15106" width="41.625" style="4" customWidth="1"/>
    <col min="15107" max="15109" width="9.625" style="4" customWidth="1"/>
    <col min="15110" max="15360" width="7.625" style="4"/>
    <col min="15361" max="15361" width="15" style="4" customWidth="1"/>
    <col min="15362" max="15362" width="41.625" style="4" customWidth="1"/>
    <col min="15363" max="15365" width="9.625" style="4" customWidth="1"/>
    <col min="15366" max="15616" width="7.625" style="4"/>
    <col min="15617" max="15617" width="15" style="4" customWidth="1"/>
    <col min="15618" max="15618" width="41.625" style="4" customWidth="1"/>
    <col min="15619" max="15621" width="9.625" style="4" customWidth="1"/>
    <col min="15622" max="15872" width="7.625" style="4"/>
    <col min="15873" max="15873" width="15" style="4" customWidth="1"/>
    <col min="15874" max="15874" width="41.625" style="4" customWidth="1"/>
    <col min="15875" max="15877" width="9.625" style="4" customWidth="1"/>
    <col min="15878" max="16128" width="7.625" style="4"/>
    <col min="16129" max="16129" width="15" style="4" customWidth="1"/>
    <col min="16130" max="16130" width="41.625" style="4" customWidth="1"/>
    <col min="16131" max="16133" width="9.625" style="4" customWidth="1"/>
    <col min="16134" max="16384" width="7.625" style="4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3" t="s">
        <v>0</v>
      </c>
      <c r="B2" s="3"/>
      <c r="C2" s="3"/>
      <c r="D2" s="3"/>
      <c r="E2" s="3"/>
    </row>
    <row r="3" spans="1:12" x14ac:dyDescent="0.4">
      <c r="A3" s="5"/>
      <c r="B3" s="5"/>
      <c r="C3" s="6"/>
      <c r="D3" s="6"/>
      <c r="E3" s="7" t="s">
        <v>1</v>
      </c>
    </row>
    <row r="4" spans="1:12" s="10" customFormat="1" ht="9.9499999999999993" customHeight="1" x14ac:dyDescent="0.4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</row>
    <row r="5" spans="1:12" s="10" customFormat="1" ht="9.9499999999999993" customHeight="1" thickBot="1" x14ac:dyDescent="0.45">
      <c r="A5" s="11"/>
      <c r="B5" s="11"/>
      <c r="C5" s="12"/>
      <c r="D5" s="12"/>
      <c r="E5" s="12"/>
    </row>
    <row r="6" spans="1:12" s="16" customFormat="1" ht="14.1" customHeight="1" thickTop="1" x14ac:dyDescent="0.4">
      <c r="A6" s="13" t="s">
        <v>7</v>
      </c>
      <c r="B6" s="14" t="s">
        <v>8</v>
      </c>
      <c r="C6" s="15">
        <v>108</v>
      </c>
      <c r="D6" s="15">
        <v>100</v>
      </c>
      <c r="E6" s="15">
        <v>208</v>
      </c>
    </row>
    <row r="7" spans="1:12" s="16" customFormat="1" ht="14.1" customHeight="1" x14ac:dyDescent="0.4">
      <c r="A7" s="17" t="s">
        <v>9</v>
      </c>
      <c r="B7" s="18" t="s">
        <v>10</v>
      </c>
      <c r="C7" s="19">
        <v>470</v>
      </c>
      <c r="D7" s="19">
        <v>482</v>
      </c>
      <c r="E7" s="15">
        <v>952</v>
      </c>
    </row>
    <row r="8" spans="1:12" s="16" customFormat="1" ht="14.1" customHeight="1" x14ac:dyDescent="0.4">
      <c r="A8" s="17" t="s">
        <v>11</v>
      </c>
      <c r="B8" s="18" t="s">
        <v>12</v>
      </c>
      <c r="C8" s="19">
        <v>339</v>
      </c>
      <c r="D8" s="19">
        <v>385</v>
      </c>
      <c r="E8" s="15">
        <v>724</v>
      </c>
    </row>
    <row r="9" spans="1:12" s="16" customFormat="1" ht="14.1" customHeight="1" x14ac:dyDescent="0.4">
      <c r="A9" s="17" t="s">
        <v>13</v>
      </c>
      <c r="B9" s="18" t="s">
        <v>14</v>
      </c>
      <c r="C9" s="19">
        <v>378</v>
      </c>
      <c r="D9" s="19">
        <v>391</v>
      </c>
      <c r="E9" s="15">
        <v>769</v>
      </c>
    </row>
    <row r="10" spans="1:12" s="16" customFormat="1" ht="14.1" customHeight="1" x14ac:dyDescent="0.4">
      <c r="A10" s="17" t="s">
        <v>15</v>
      </c>
      <c r="B10" s="18" t="s">
        <v>16</v>
      </c>
      <c r="C10" s="19">
        <v>548</v>
      </c>
      <c r="D10" s="19">
        <v>572</v>
      </c>
      <c r="E10" s="15">
        <v>1120</v>
      </c>
    </row>
    <row r="11" spans="1:12" s="16" customFormat="1" ht="14.1" customHeight="1" x14ac:dyDescent="0.4">
      <c r="A11" s="17" t="s">
        <v>17</v>
      </c>
      <c r="B11" s="18" t="s">
        <v>18</v>
      </c>
      <c r="C11" s="19">
        <v>404</v>
      </c>
      <c r="D11" s="19">
        <v>439</v>
      </c>
      <c r="E11" s="15">
        <v>843</v>
      </c>
    </row>
    <row r="12" spans="1:12" s="16" customFormat="1" ht="14.1" customHeight="1" x14ac:dyDescent="0.4">
      <c r="A12" s="17" t="s">
        <v>19</v>
      </c>
      <c r="B12" s="18" t="s">
        <v>20</v>
      </c>
      <c r="C12" s="19">
        <v>860</v>
      </c>
      <c r="D12" s="19">
        <v>715</v>
      </c>
      <c r="E12" s="15">
        <v>1575</v>
      </c>
    </row>
    <row r="13" spans="1:12" s="16" customFormat="1" ht="14.1" customHeight="1" x14ac:dyDescent="0.4">
      <c r="A13" s="17" t="s">
        <v>21</v>
      </c>
      <c r="B13" s="18" t="s">
        <v>22</v>
      </c>
      <c r="C13" s="19">
        <v>454</v>
      </c>
      <c r="D13" s="19">
        <v>504</v>
      </c>
      <c r="E13" s="15">
        <v>958</v>
      </c>
    </row>
    <row r="14" spans="1:12" s="16" customFormat="1" ht="14.1" customHeight="1" x14ac:dyDescent="0.4">
      <c r="A14" s="17" t="s">
        <v>23</v>
      </c>
      <c r="B14" s="18" t="s">
        <v>24</v>
      </c>
      <c r="C14" s="19">
        <v>138</v>
      </c>
      <c r="D14" s="19">
        <v>144</v>
      </c>
      <c r="E14" s="15">
        <v>282</v>
      </c>
    </row>
    <row r="15" spans="1:12" s="16" customFormat="1" ht="14.1" customHeight="1" x14ac:dyDescent="0.4">
      <c r="A15" s="17" t="s">
        <v>25</v>
      </c>
      <c r="B15" s="18" t="s">
        <v>26</v>
      </c>
      <c r="C15" s="19">
        <v>562</v>
      </c>
      <c r="D15" s="19">
        <v>614</v>
      </c>
      <c r="E15" s="15">
        <v>1176</v>
      </c>
    </row>
    <row r="16" spans="1:12" s="16" customFormat="1" ht="14.1" customHeight="1" x14ac:dyDescent="0.4">
      <c r="A16" s="17" t="s">
        <v>27</v>
      </c>
      <c r="B16" s="18" t="s">
        <v>28</v>
      </c>
      <c r="C16" s="19">
        <v>897</v>
      </c>
      <c r="D16" s="19">
        <v>870</v>
      </c>
      <c r="E16" s="15">
        <v>1767</v>
      </c>
    </row>
    <row r="17" spans="1:5" s="16" customFormat="1" ht="14.1" customHeight="1" x14ac:dyDescent="0.4">
      <c r="A17" s="17" t="s">
        <v>29</v>
      </c>
      <c r="B17" s="18" t="s">
        <v>30</v>
      </c>
      <c r="C17" s="19">
        <v>905</v>
      </c>
      <c r="D17" s="19">
        <v>864</v>
      </c>
      <c r="E17" s="15">
        <v>1769</v>
      </c>
    </row>
    <row r="18" spans="1:5" s="16" customFormat="1" ht="14.1" customHeight="1" x14ac:dyDescent="0.4">
      <c r="A18" s="17" t="s">
        <v>31</v>
      </c>
      <c r="B18" s="18" t="s">
        <v>32</v>
      </c>
      <c r="C18" s="19">
        <v>611</v>
      </c>
      <c r="D18" s="19">
        <v>578</v>
      </c>
      <c r="E18" s="15">
        <v>1189</v>
      </c>
    </row>
    <row r="19" spans="1:5" s="16" customFormat="1" ht="14.1" customHeight="1" x14ac:dyDescent="0.4">
      <c r="A19" s="17" t="s">
        <v>33</v>
      </c>
      <c r="B19" s="18" t="s">
        <v>34</v>
      </c>
      <c r="C19" s="19">
        <v>688</v>
      </c>
      <c r="D19" s="19">
        <v>740</v>
      </c>
      <c r="E19" s="15">
        <v>1428</v>
      </c>
    </row>
    <row r="20" spans="1:5" s="16" customFormat="1" ht="14.1" customHeight="1" x14ac:dyDescent="0.4">
      <c r="A20" s="17" t="s">
        <v>35</v>
      </c>
      <c r="B20" s="18" t="s">
        <v>36</v>
      </c>
      <c r="C20" s="19">
        <v>632</v>
      </c>
      <c r="D20" s="19">
        <v>676</v>
      </c>
      <c r="E20" s="15">
        <v>1308</v>
      </c>
    </row>
    <row r="21" spans="1:5" s="16" customFormat="1" ht="14.1" customHeight="1" x14ac:dyDescent="0.4">
      <c r="A21" s="17" t="s">
        <v>37</v>
      </c>
      <c r="B21" s="18" t="s">
        <v>38</v>
      </c>
      <c r="C21" s="19">
        <v>1400</v>
      </c>
      <c r="D21" s="19">
        <v>1336</v>
      </c>
      <c r="E21" s="15">
        <v>2736</v>
      </c>
    </row>
    <row r="22" spans="1:5" s="16" customFormat="1" ht="14.1" customHeight="1" x14ac:dyDescent="0.4">
      <c r="A22" s="17" t="s">
        <v>39</v>
      </c>
      <c r="B22" s="18" t="s">
        <v>40</v>
      </c>
      <c r="C22" s="19">
        <v>777</v>
      </c>
      <c r="D22" s="19">
        <v>784</v>
      </c>
      <c r="E22" s="15">
        <v>1561</v>
      </c>
    </row>
    <row r="23" spans="1:5" s="16" customFormat="1" ht="14.1" customHeight="1" x14ac:dyDescent="0.4">
      <c r="A23" s="17" t="s">
        <v>41</v>
      </c>
      <c r="B23" s="18" t="s">
        <v>42</v>
      </c>
      <c r="C23" s="19">
        <v>937</v>
      </c>
      <c r="D23" s="19">
        <v>947</v>
      </c>
      <c r="E23" s="15">
        <v>1884</v>
      </c>
    </row>
    <row r="24" spans="1:5" s="16" customFormat="1" ht="14.1" customHeight="1" x14ac:dyDescent="0.4">
      <c r="A24" s="17" t="s">
        <v>43</v>
      </c>
      <c r="B24" s="18" t="s">
        <v>44</v>
      </c>
      <c r="C24" s="19">
        <v>343</v>
      </c>
      <c r="D24" s="19">
        <v>377</v>
      </c>
      <c r="E24" s="15">
        <v>720</v>
      </c>
    </row>
    <row r="25" spans="1:5" s="16" customFormat="1" ht="14.1" customHeight="1" x14ac:dyDescent="0.4">
      <c r="A25" s="17" t="s">
        <v>45</v>
      </c>
      <c r="B25" s="18" t="s">
        <v>46</v>
      </c>
      <c r="C25" s="19">
        <v>857</v>
      </c>
      <c r="D25" s="19">
        <v>933</v>
      </c>
      <c r="E25" s="15">
        <v>1790</v>
      </c>
    </row>
    <row r="26" spans="1:5" s="16" customFormat="1" ht="14.1" customHeight="1" x14ac:dyDescent="0.4">
      <c r="A26" s="17" t="s">
        <v>47</v>
      </c>
      <c r="B26" s="18" t="s">
        <v>48</v>
      </c>
      <c r="C26" s="19">
        <v>188</v>
      </c>
      <c r="D26" s="19">
        <v>205</v>
      </c>
      <c r="E26" s="15">
        <v>393</v>
      </c>
    </row>
    <row r="27" spans="1:5" s="16" customFormat="1" ht="14.1" customHeight="1" x14ac:dyDescent="0.4">
      <c r="A27" s="17" t="s">
        <v>49</v>
      </c>
      <c r="B27" s="18" t="s">
        <v>50</v>
      </c>
      <c r="C27" s="19">
        <v>252</v>
      </c>
      <c r="D27" s="19">
        <v>281</v>
      </c>
      <c r="E27" s="15">
        <v>533</v>
      </c>
    </row>
    <row r="28" spans="1:5" s="16" customFormat="1" ht="14.1" customHeight="1" x14ac:dyDescent="0.4">
      <c r="A28" s="17" t="s">
        <v>51</v>
      </c>
      <c r="B28" s="18" t="s">
        <v>52</v>
      </c>
      <c r="C28" s="19">
        <v>1982</v>
      </c>
      <c r="D28" s="19">
        <v>1826</v>
      </c>
      <c r="E28" s="15">
        <v>3808</v>
      </c>
    </row>
    <row r="29" spans="1:5" s="16" customFormat="1" ht="14.1" customHeight="1" x14ac:dyDescent="0.4">
      <c r="A29" s="17" t="s">
        <v>53</v>
      </c>
      <c r="B29" s="18" t="s">
        <v>54</v>
      </c>
      <c r="C29" s="19">
        <v>972</v>
      </c>
      <c r="D29" s="19">
        <v>816</v>
      </c>
      <c r="E29" s="15">
        <v>1788</v>
      </c>
    </row>
    <row r="30" spans="1:5" s="16" customFormat="1" ht="14.1" customHeight="1" x14ac:dyDescent="0.4">
      <c r="A30" s="17" t="s">
        <v>55</v>
      </c>
      <c r="B30" s="18" t="s">
        <v>56</v>
      </c>
      <c r="C30" s="19">
        <v>205</v>
      </c>
      <c r="D30" s="19">
        <v>221</v>
      </c>
      <c r="E30" s="15">
        <v>426</v>
      </c>
    </row>
    <row r="31" spans="1:5" s="16" customFormat="1" ht="14.1" customHeight="1" x14ac:dyDescent="0.4">
      <c r="A31" s="17" t="s">
        <v>57</v>
      </c>
      <c r="B31" s="18" t="s">
        <v>58</v>
      </c>
      <c r="C31" s="19">
        <v>795</v>
      </c>
      <c r="D31" s="19">
        <v>767</v>
      </c>
      <c r="E31" s="15">
        <v>1562</v>
      </c>
    </row>
    <row r="32" spans="1:5" s="16" customFormat="1" ht="14.1" customHeight="1" x14ac:dyDescent="0.4">
      <c r="A32" s="17" t="s">
        <v>59</v>
      </c>
      <c r="B32" s="18" t="s">
        <v>60</v>
      </c>
      <c r="C32" s="19">
        <v>608</v>
      </c>
      <c r="D32" s="19">
        <v>623</v>
      </c>
      <c r="E32" s="15">
        <v>1231</v>
      </c>
    </row>
    <row r="33" spans="1:5" s="16" customFormat="1" ht="14.1" customHeight="1" x14ac:dyDescent="0.4">
      <c r="A33" s="17" t="s">
        <v>61</v>
      </c>
      <c r="B33" s="18" t="s">
        <v>62</v>
      </c>
      <c r="C33" s="19">
        <v>455</v>
      </c>
      <c r="D33" s="19">
        <v>531</v>
      </c>
      <c r="E33" s="15">
        <v>986</v>
      </c>
    </row>
    <row r="34" spans="1:5" s="16" customFormat="1" ht="14.1" customHeight="1" x14ac:dyDescent="0.4">
      <c r="A34" s="17" t="s">
        <v>63</v>
      </c>
      <c r="B34" s="18" t="s">
        <v>64</v>
      </c>
      <c r="C34" s="19">
        <v>309</v>
      </c>
      <c r="D34" s="19">
        <v>316</v>
      </c>
      <c r="E34" s="15">
        <v>625</v>
      </c>
    </row>
    <row r="35" spans="1:5" s="16" customFormat="1" ht="14.1" customHeight="1" x14ac:dyDescent="0.4">
      <c r="A35" s="17" t="s">
        <v>65</v>
      </c>
      <c r="B35" s="18" t="s">
        <v>66</v>
      </c>
      <c r="C35" s="19">
        <v>277</v>
      </c>
      <c r="D35" s="19">
        <v>320</v>
      </c>
      <c r="E35" s="15">
        <v>597</v>
      </c>
    </row>
    <row r="36" spans="1:5" s="16" customFormat="1" ht="14.1" customHeight="1" x14ac:dyDescent="0.4">
      <c r="A36" s="17" t="s">
        <v>67</v>
      </c>
      <c r="B36" s="18" t="s">
        <v>68</v>
      </c>
      <c r="C36" s="19">
        <v>163</v>
      </c>
      <c r="D36" s="19">
        <v>181</v>
      </c>
      <c r="E36" s="15">
        <v>344</v>
      </c>
    </row>
    <row r="37" spans="1:5" s="16" customFormat="1" ht="14.1" customHeight="1" x14ac:dyDescent="0.4">
      <c r="A37" s="17" t="s">
        <v>69</v>
      </c>
      <c r="B37" s="18" t="s">
        <v>70</v>
      </c>
      <c r="C37" s="19">
        <v>194</v>
      </c>
      <c r="D37" s="19">
        <v>211</v>
      </c>
      <c r="E37" s="15">
        <v>405</v>
      </c>
    </row>
    <row r="38" spans="1:5" s="16" customFormat="1" ht="14.1" customHeight="1" x14ac:dyDescent="0.4">
      <c r="A38" s="17" t="s">
        <v>71</v>
      </c>
      <c r="B38" s="18" t="s">
        <v>72</v>
      </c>
      <c r="C38" s="19">
        <v>95</v>
      </c>
      <c r="D38" s="19">
        <v>97</v>
      </c>
      <c r="E38" s="15">
        <v>192</v>
      </c>
    </row>
    <row r="39" spans="1:5" s="16" customFormat="1" ht="14.1" customHeight="1" x14ac:dyDescent="0.4">
      <c r="A39" s="17" t="s">
        <v>73</v>
      </c>
      <c r="B39" s="18" t="s">
        <v>74</v>
      </c>
      <c r="C39" s="19">
        <v>458</v>
      </c>
      <c r="D39" s="19">
        <v>509</v>
      </c>
      <c r="E39" s="15">
        <v>967</v>
      </c>
    </row>
    <row r="40" spans="1:5" s="16" customFormat="1" ht="14.1" customHeight="1" x14ac:dyDescent="0.4">
      <c r="A40" s="17" t="s">
        <v>75</v>
      </c>
      <c r="B40" s="18" t="s">
        <v>76</v>
      </c>
      <c r="C40" s="19">
        <v>223</v>
      </c>
      <c r="D40" s="19">
        <v>252</v>
      </c>
      <c r="E40" s="15">
        <v>475</v>
      </c>
    </row>
    <row r="41" spans="1:5" s="16" customFormat="1" ht="14.1" customHeight="1" x14ac:dyDescent="0.4">
      <c r="A41" s="17" t="s">
        <v>77</v>
      </c>
      <c r="B41" s="18" t="s">
        <v>78</v>
      </c>
      <c r="C41" s="19">
        <v>167</v>
      </c>
      <c r="D41" s="19">
        <v>183</v>
      </c>
      <c r="E41" s="15">
        <v>350</v>
      </c>
    </row>
    <row r="42" spans="1:5" s="16" customFormat="1" ht="14.1" customHeight="1" x14ac:dyDescent="0.4">
      <c r="A42" s="17" t="s">
        <v>79</v>
      </c>
      <c r="B42" s="18" t="s">
        <v>80</v>
      </c>
      <c r="C42" s="19">
        <v>166</v>
      </c>
      <c r="D42" s="19">
        <v>156</v>
      </c>
      <c r="E42" s="15">
        <v>322</v>
      </c>
    </row>
    <row r="43" spans="1:5" s="16" customFormat="1" ht="14.1" customHeight="1" x14ac:dyDescent="0.4">
      <c r="A43" s="17" t="s">
        <v>81</v>
      </c>
      <c r="B43" s="18" t="s">
        <v>82</v>
      </c>
      <c r="C43" s="19">
        <v>17</v>
      </c>
      <c r="D43" s="19">
        <v>17</v>
      </c>
      <c r="E43" s="15">
        <v>34</v>
      </c>
    </row>
    <row r="44" spans="1:5" s="16" customFormat="1" ht="14.1" customHeight="1" x14ac:dyDescent="0.4">
      <c r="A44" s="17" t="s">
        <v>83</v>
      </c>
      <c r="B44" s="18" t="s">
        <v>84</v>
      </c>
      <c r="C44" s="19">
        <v>63</v>
      </c>
      <c r="D44" s="19">
        <v>78</v>
      </c>
      <c r="E44" s="15">
        <v>141</v>
      </c>
    </row>
    <row r="45" spans="1:5" s="16" customFormat="1" ht="14.1" customHeight="1" x14ac:dyDescent="0.4">
      <c r="A45" s="17" t="s">
        <v>85</v>
      </c>
      <c r="B45" s="18" t="s">
        <v>86</v>
      </c>
      <c r="C45" s="19">
        <v>95</v>
      </c>
      <c r="D45" s="19">
        <v>116</v>
      </c>
      <c r="E45" s="15">
        <v>211</v>
      </c>
    </row>
    <row r="46" spans="1:5" s="16" customFormat="1" ht="14.1" customHeight="1" x14ac:dyDescent="0.4">
      <c r="A46" s="17" t="s">
        <v>87</v>
      </c>
      <c r="B46" s="18" t="s">
        <v>88</v>
      </c>
      <c r="C46" s="19">
        <v>19</v>
      </c>
      <c r="D46" s="19">
        <v>24</v>
      </c>
      <c r="E46" s="15">
        <v>43</v>
      </c>
    </row>
    <row r="47" spans="1:5" s="16" customFormat="1" ht="14.1" customHeight="1" x14ac:dyDescent="0.4">
      <c r="A47" s="17" t="s">
        <v>89</v>
      </c>
      <c r="B47" s="18" t="s">
        <v>90</v>
      </c>
      <c r="C47" s="19">
        <v>22</v>
      </c>
      <c r="D47" s="19">
        <v>22</v>
      </c>
      <c r="E47" s="15">
        <v>44</v>
      </c>
    </row>
    <row r="48" spans="1:5" s="16" customFormat="1" ht="14.1" customHeight="1" x14ac:dyDescent="0.4">
      <c r="A48" s="17" t="s">
        <v>91</v>
      </c>
      <c r="B48" s="18" t="s">
        <v>92</v>
      </c>
      <c r="C48" s="19">
        <v>916</v>
      </c>
      <c r="D48" s="19">
        <v>946</v>
      </c>
      <c r="E48" s="15">
        <v>1862</v>
      </c>
    </row>
    <row r="49" spans="1:5" s="16" customFormat="1" ht="14.1" customHeight="1" x14ac:dyDescent="0.4">
      <c r="A49" s="17" t="s">
        <v>93</v>
      </c>
      <c r="B49" s="18" t="s">
        <v>94</v>
      </c>
      <c r="C49" s="19">
        <v>132</v>
      </c>
      <c r="D49" s="19">
        <v>141</v>
      </c>
      <c r="E49" s="15">
        <v>273</v>
      </c>
    </row>
    <row r="50" spans="1:5" s="16" customFormat="1" ht="14.1" customHeight="1" x14ac:dyDescent="0.4">
      <c r="A50" s="17" t="s">
        <v>95</v>
      </c>
      <c r="B50" s="18" t="s">
        <v>96</v>
      </c>
      <c r="C50" s="19">
        <v>148</v>
      </c>
      <c r="D50" s="19">
        <v>170</v>
      </c>
      <c r="E50" s="15">
        <v>318</v>
      </c>
    </row>
    <row r="51" spans="1:5" s="16" customFormat="1" ht="14.1" customHeight="1" x14ac:dyDescent="0.4">
      <c r="A51" s="17" t="s">
        <v>97</v>
      </c>
      <c r="B51" s="18" t="s">
        <v>98</v>
      </c>
      <c r="C51" s="19">
        <v>330</v>
      </c>
      <c r="D51" s="19">
        <v>299</v>
      </c>
      <c r="E51" s="15">
        <v>629</v>
      </c>
    </row>
    <row r="52" spans="1:5" s="16" customFormat="1" ht="14.1" customHeight="1" x14ac:dyDescent="0.4">
      <c r="A52" s="17" t="s">
        <v>99</v>
      </c>
      <c r="B52" s="18" t="s">
        <v>100</v>
      </c>
      <c r="C52" s="19">
        <v>305</v>
      </c>
      <c r="D52" s="19">
        <v>322</v>
      </c>
      <c r="E52" s="15">
        <v>627</v>
      </c>
    </row>
    <row r="53" spans="1:5" s="16" customFormat="1" ht="14.1" customHeight="1" x14ac:dyDescent="0.4">
      <c r="A53" s="17" t="s">
        <v>101</v>
      </c>
      <c r="B53" s="18" t="s">
        <v>102</v>
      </c>
      <c r="C53" s="19">
        <v>351</v>
      </c>
      <c r="D53" s="19">
        <v>444</v>
      </c>
      <c r="E53" s="15">
        <v>795</v>
      </c>
    </row>
    <row r="54" spans="1:5" s="16" customFormat="1" ht="14.1" customHeight="1" x14ac:dyDescent="0.4">
      <c r="A54" s="17" t="s">
        <v>103</v>
      </c>
      <c r="B54" s="18" t="s">
        <v>104</v>
      </c>
      <c r="C54" s="19">
        <v>436</v>
      </c>
      <c r="D54" s="19">
        <v>453</v>
      </c>
      <c r="E54" s="15">
        <v>889</v>
      </c>
    </row>
    <row r="55" spans="1:5" s="16" customFormat="1" ht="14.1" customHeight="1" x14ac:dyDescent="0.4">
      <c r="A55" s="17" t="s">
        <v>105</v>
      </c>
      <c r="B55" s="18" t="s">
        <v>106</v>
      </c>
      <c r="C55" s="19">
        <v>331</v>
      </c>
      <c r="D55" s="19">
        <v>323</v>
      </c>
      <c r="E55" s="15">
        <v>654</v>
      </c>
    </row>
    <row r="56" spans="1:5" s="16" customFormat="1" ht="14.1" customHeight="1" x14ac:dyDescent="0.4">
      <c r="A56" s="17" t="s">
        <v>107</v>
      </c>
      <c r="B56" s="18" t="s">
        <v>108</v>
      </c>
      <c r="C56" s="19">
        <v>415</v>
      </c>
      <c r="D56" s="19">
        <v>395</v>
      </c>
      <c r="E56" s="15">
        <v>810</v>
      </c>
    </row>
    <row r="57" spans="1:5" s="16" customFormat="1" ht="14.1" customHeight="1" x14ac:dyDescent="0.4">
      <c r="A57" s="20" t="s">
        <v>109</v>
      </c>
      <c r="B57" s="21" t="s">
        <v>110</v>
      </c>
      <c r="C57" s="22">
        <v>335</v>
      </c>
      <c r="D57" s="22">
        <v>357</v>
      </c>
      <c r="E57" s="23">
        <v>692</v>
      </c>
    </row>
    <row r="58" spans="1:5" s="16" customFormat="1" ht="14.1" customHeight="1" x14ac:dyDescent="0.4">
      <c r="A58" s="17" t="s">
        <v>111</v>
      </c>
      <c r="B58" s="18" t="s">
        <v>112</v>
      </c>
      <c r="C58" s="19">
        <v>357</v>
      </c>
      <c r="D58" s="19">
        <v>365</v>
      </c>
      <c r="E58" s="15">
        <v>722</v>
      </c>
    </row>
    <row r="59" spans="1:5" s="16" customFormat="1" ht="14.1" customHeight="1" x14ac:dyDescent="0.4">
      <c r="A59" s="17" t="s">
        <v>113</v>
      </c>
      <c r="B59" s="18" t="s">
        <v>114</v>
      </c>
      <c r="C59" s="19">
        <v>260</v>
      </c>
      <c r="D59" s="19">
        <v>311</v>
      </c>
      <c r="E59" s="15">
        <v>571</v>
      </c>
    </row>
    <row r="60" spans="1:5" s="16" customFormat="1" ht="14.1" customHeight="1" x14ac:dyDescent="0.4">
      <c r="A60" s="17" t="s">
        <v>115</v>
      </c>
      <c r="B60" s="18" t="s">
        <v>116</v>
      </c>
      <c r="C60" s="19">
        <v>164</v>
      </c>
      <c r="D60" s="19">
        <v>162</v>
      </c>
      <c r="E60" s="15">
        <v>326</v>
      </c>
    </row>
    <row r="61" spans="1:5" s="16" customFormat="1" ht="14.1" customHeight="1" x14ac:dyDescent="0.4">
      <c r="A61" s="17" t="s">
        <v>117</v>
      </c>
      <c r="B61" s="18" t="s">
        <v>118</v>
      </c>
      <c r="C61" s="19">
        <v>256</v>
      </c>
      <c r="D61" s="19">
        <v>258</v>
      </c>
      <c r="E61" s="15">
        <v>514</v>
      </c>
    </row>
    <row r="62" spans="1:5" s="16" customFormat="1" ht="14.1" customHeight="1" x14ac:dyDescent="0.4">
      <c r="A62" s="17" t="s">
        <v>119</v>
      </c>
      <c r="B62" s="18" t="s">
        <v>120</v>
      </c>
      <c r="C62" s="19">
        <v>234</v>
      </c>
      <c r="D62" s="19">
        <v>285</v>
      </c>
      <c r="E62" s="15">
        <v>519</v>
      </c>
    </row>
    <row r="63" spans="1:5" s="16" customFormat="1" ht="14.1" customHeight="1" x14ac:dyDescent="0.4">
      <c r="A63" s="17" t="s">
        <v>121</v>
      </c>
      <c r="B63" s="18" t="s">
        <v>122</v>
      </c>
      <c r="C63" s="19">
        <v>358</v>
      </c>
      <c r="D63" s="19">
        <v>359</v>
      </c>
      <c r="E63" s="15">
        <v>717</v>
      </c>
    </row>
    <row r="64" spans="1:5" s="16" customFormat="1" ht="14.1" customHeight="1" x14ac:dyDescent="0.4">
      <c r="A64" s="17" t="s">
        <v>123</v>
      </c>
      <c r="B64" s="18" t="s">
        <v>124</v>
      </c>
      <c r="C64" s="19">
        <v>144</v>
      </c>
      <c r="D64" s="19">
        <v>179</v>
      </c>
      <c r="E64" s="15">
        <v>323</v>
      </c>
    </row>
    <row r="65" spans="1:5" s="16" customFormat="1" ht="14.1" customHeight="1" x14ac:dyDescent="0.4">
      <c r="A65" s="17" t="s">
        <v>125</v>
      </c>
      <c r="B65" s="18" t="s">
        <v>126</v>
      </c>
      <c r="C65" s="19">
        <v>199</v>
      </c>
      <c r="D65" s="19">
        <v>216</v>
      </c>
      <c r="E65" s="15">
        <v>415</v>
      </c>
    </row>
    <row r="66" spans="1:5" s="16" customFormat="1" ht="14.1" customHeight="1" x14ac:dyDescent="0.4">
      <c r="A66" s="17" t="s">
        <v>127</v>
      </c>
      <c r="B66" s="18" t="s">
        <v>128</v>
      </c>
      <c r="C66" s="19">
        <v>351</v>
      </c>
      <c r="D66" s="19">
        <v>374</v>
      </c>
      <c r="E66" s="15">
        <v>725</v>
      </c>
    </row>
    <row r="67" spans="1:5" s="16" customFormat="1" ht="14.1" customHeight="1" x14ac:dyDescent="0.4">
      <c r="A67" s="17" t="s">
        <v>129</v>
      </c>
      <c r="B67" s="18" t="s">
        <v>130</v>
      </c>
      <c r="C67" s="19">
        <v>186</v>
      </c>
      <c r="D67" s="19">
        <v>202</v>
      </c>
      <c r="E67" s="15">
        <v>388</v>
      </c>
    </row>
    <row r="68" spans="1:5" s="16" customFormat="1" ht="14.1" customHeight="1" x14ac:dyDescent="0.4">
      <c r="A68" s="17" t="s">
        <v>131</v>
      </c>
      <c r="B68" s="18" t="s">
        <v>132</v>
      </c>
      <c r="C68" s="19">
        <v>255</v>
      </c>
      <c r="D68" s="19">
        <v>269</v>
      </c>
      <c r="E68" s="15">
        <v>524</v>
      </c>
    </row>
    <row r="69" spans="1:5" s="16" customFormat="1" ht="14.1" customHeight="1" x14ac:dyDescent="0.4">
      <c r="A69" s="17" t="s">
        <v>133</v>
      </c>
      <c r="B69" s="18" t="s">
        <v>134</v>
      </c>
      <c r="C69" s="19">
        <v>361</v>
      </c>
      <c r="D69" s="19">
        <v>421</v>
      </c>
      <c r="E69" s="15">
        <v>782</v>
      </c>
    </row>
    <row r="70" spans="1:5" s="16" customFormat="1" ht="14.1" customHeight="1" x14ac:dyDescent="0.4">
      <c r="A70" s="17" t="s">
        <v>135</v>
      </c>
      <c r="B70" s="18" t="s">
        <v>136</v>
      </c>
      <c r="C70" s="19">
        <v>217</v>
      </c>
      <c r="D70" s="19">
        <v>239</v>
      </c>
      <c r="E70" s="15">
        <v>456</v>
      </c>
    </row>
    <row r="71" spans="1:5" s="16" customFormat="1" ht="14.1" customHeight="1" x14ac:dyDescent="0.4">
      <c r="A71" s="17" t="s">
        <v>137</v>
      </c>
      <c r="B71" s="18" t="s">
        <v>138</v>
      </c>
      <c r="C71" s="19">
        <v>369</v>
      </c>
      <c r="D71" s="19">
        <v>412</v>
      </c>
      <c r="E71" s="15">
        <v>781</v>
      </c>
    </row>
    <row r="72" spans="1:5" s="16" customFormat="1" ht="14.1" customHeight="1" x14ac:dyDescent="0.4">
      <c r="A72" s="17" t="s">
        <v>139</v>
      </c>
      <c r="B72" s="18" t="s">
        <v>140</v>
      </c>
      <c r="C72" s="19">
        <v>319</v>
      </c>
      <c r="D72" s="19">
        <v>350</v>
      </c>
      <c r="E72" s="15">
        <v>669</v>
      </c>
    </row>
    <row r="73" spans="1:5" s="16" customFormat="1" ht="14.1" customHeight="1" x14ac:dyDescent="0.4">
      <c r="A73" s="17" t="s">
        <v>141</v>
      </c>
      <c r="B73" s="18" t="s">
        <v>142</v>
      </c>
      <c r="C73" s="19">
        <v>440</v>
      </c>
      <c r="D73" s="19">
        <v>455</v>
      </c>
      <c r="E73" s="15">
        <v>895</v>
      </c>
    </row>
    <row r="74" spans="1:5" s="16" customFormat="1" ht="14.1" customHeight="1" x14ac:dyDescent="0.4">
      <c r="A74" s="17" t="s">
        <v>143</v>
      </c>
      <c r="B74" s="18" t="s">
        <v>144</v>
      </c>
      <c r="C74" s="19">
        <v>245</v>
      </c>
      <c r="D74" s="19">
        <v>271</v>
      </c>
      <c r="E74" s="15">
        <v>516</v>
      </c>
    </row>
    <row r="75" spans="1:5" s="16" customFormat="1" ht="14.1" customHeight="1" x14ac:dyDescent="0.4">
      <c r="A75" s="17" t="s">
        <v>145</v>
      </c>
      <c r="B75" s="18" t="s">
        <v>146</v>
      </c>
      <c r="C75" s="19">
        <v>617</v>
      </c>
      <c r="D75" s="19">
        <v>652</v>
      </c>
      <c r="E75" s="15">
        <v>1269</v>
      </c>
    </row>
    <row r="76" spans="1:5" s="16" customFormat="1" ht="14.1" customHeight="1" x14ac:dyDescent="0.4">
      <c r="A76" s="17" t="s">
        <v>147</v>
      </c>
      <c r="B76" s="18" t="s">
        <v>148</v>
      </c>
      <c r="C76" s="19">
        <v>415</v>
      </c>
      <c r="D76" s="19">
        <v>442</v>
      </c>
      <c r="E76" s="15">
        <v>857</v>
      </c>
    </row>
    <row r="77" spans="1:5" s="16" customFormat="1" ht="14.1" customHeight="1" x14ac:dyDescent="0.4">
      <c r="A77" s="17" t="s">
        <v>149</v>
      </c>
      <c r="B77" s="18" t="s">
        <v>150</v>
      </c>
      <c r="C77" s="19">
        <v>365</v>
      </c>
      <c r="D77" s="19">
        <v>389</v>
      </c>
      <c r="E77" s="15">
        <v>754</v>
      </c>
    </row>
    <row r="78" spans="1:5" s="16" customFormat="1" ht="14.1" customHeight="1" x14ac:dyDescent="0.4">
      <c r="A78" s="17" t="s">
        <v>151</v>
      </c>
      <c r="B78" s="18" t="s">
        <v>152</v>
      </c>
      <c r="C78" s="19">
        <v>472</v>
      </c>
      <c r="D78" s="19">
        <v>507</v>
      </c>
      <c r="E78" s="15">
        <v>979</v>
      </c>
    </row>
    <row r="79" spans="1:5" s="16" customFormat="1" ht="14.1" customHeight="1" x14ac:dyDescent="0.4">
      <c r="A79" s="17" t="s">
        <v>153</v>
      </c>
      <c r="B79" s="18" t="s">
        <v>154</v>
      </c>
      <c r="C79" s="19">
        <v>1001</v>
      </c>
      <c r="D79" s="19">
        <v>1078</v>
      </c>
      <c r="E79" s="15">
        <v>2079</v>
      </c>
    </row>
    <row r="80" spans="1:5" s="16" customFormat="1" ht="14.1" customHeight="1" x14ac:dyDescent="0.4">
      <c r="A80" s="17" t="s">
        <v>155</v>
      </c>
      <c r="B80" s="18" t="s">
        <v>156</v>
      </c>
      <c r="C80" s="19">
        <v>423</v>
      </c>
      <c r="D80" s="19">
        <v>478</v>
      </c>
      <c r="E80" s="15">
        <v>901</v>
      </c>
    </row>
    <row r="81" spans="1:5" s="16" customFormat="1" ht="14.1" customHeight="1" x14ac:dyDescent="0.4">
      <c r="A81" s="17" t="s">
        <v>157</v>
      </c>
      <c r="B81" s="18" t="s">
        <v>158</v>
      </c>
      <c r="C81" s="19">
        <v>458</v>
      </c>
      <c r="D81" s="19">
        <v>438</v>
      </c>
      <c r="E81" s="15">
        <v>896</v>
      </c>
    </row>
    <row r="82" spans="1:5" s="16" customFormat="1" ht="14.1" customHeight="1" x14ac:dyDescent="0.4">
      <c r="A82" s="17" t="s">
        <v>159</v>
      </c>
      <c r="B82" s="18" t="s">
        <v>160</v>
      </c>
      <c r="C82" s="19">
        <v>1121</v>
      </c>
      <c r="D82" s="19">
        <v>1145</v>
      </c>
      <c r="E82" s="15">
        <v>2266</v>
      </c>
    </row>
    <row r="83" spans="1:5" s="16" customFormat="1" ht="14.1" customHeight="1" x14ac:dyDescent="0.4">
      <c r="A83" s="17" t="s">
        <v>161</v>
      </c>
      <c r="B83" s="18" t="s">
        <v>162</v>
      </c>
      <c r="C83" s="19">
        <v>283</v>
      </c>
      <c r="D83" s="19">
        <v>287</v>
      </c>
      <c r="E83" s="15">
        <v>570</v>
      </c>
    </row>
    <row r="84" spans="1:5" s="16" customFormat="1" ht="14.1" customHeight="1" x14ac:dyDescent="0.4">
      <c r="A84" s="17" t="s">
        <v>163</v>
      </c>
      <c r="B84" s="18" t="s">
        <v>164</v>
      </c>
      <c r="C84" s="19">
        <v>535</v>
      </c>
      <c r="D84" s="19">
        <v>580</v>
      </c>
      <c r="E84" s="15">
        <v>1115</v>
      </c>
    </row>
    <row r="85" spans="1:5" s="16" customFormat="1" ht="14.1" customHeight="1" x14ac:dyDescent="0.4">
      <c r="A85" s="17" t="s">
        <v>165</v>
      </c>
      <c r="B85" s="18" t="s">
        <v>166</v>
      </c>
      <c r="C85" s="19">
        <v>503</v>
      </c>
      <c r="D85" s="19">
        <v>536</v>
      </c>
      <c r="E85" s="15">
        <v>1039</v>
      </c>
    </row>
    <row r="86" spans="1:5" s="16" customFormat="1" ht="14.1" customHeight="1" x14ac:dyDescent="0.4">
      <c r="A86" s="17" t="s">
        <v>167</v>
      </c>
      <c r="B86" s="18" t="s">
        <v>168</v>
      </c>
      <c r="C86" s="19">
        <v>936</v>
      </c>
      <c r="D86" s="19">
        <v>926</v>
      </c>
      <c r="E86" s="15">
        <v>1862</v>
      </c>
    </row>
    <row r="87" spans="1:5" s="16" customFormat="1" ht="14.1" customHeight="1" x14ac:dyDescent="0.4">
      <c r="A87" s="17" t="s">
        <v>169</v>
      </c>
      <c r="B87" s="18" t="s">
        <v>170</v>
      </c>
      <c r="C87" s="19">
        <v>442</v>
      </c>
      <c r="D87" s="19">
        <v>493</v>
      </c>
      <c r="E87" s="15">
        <v>935</v>
      </c>
    </row>
    <row r="88" spans="1:5" s="16" customFormat="1" ht="14.1" customHeight="1" x14ac:dyDescent="0.4">
      <c r="A88" s="17" t="s">
        <v>171</v>
      </c>
      <c r="B88" s="18" t="s">
        <v>172</v>
      </c>
      <c r="C88" s="19">
        <v>162</v>
      </c>
      <c r="D88" s="19">
        <v>173</v>
      </c>
      <c r="E88" s="15">
        <v>335</v>
      </c>
    </row>
    <row r="89" spans="1:5" s="16" customFormat="1" ht="14.1" customHeight="1" x14ac:dyDescent="0.4">
      <c r="A89" s="17" t="s">
        <v>173</v>
      </c>
      <c r="B89" s="18" t="s">
        <v>174</v>
      </c>
      <c r="C89" s="19">
        <v>521</v>
      </c>
      <c r="D89" s="19">
        <v>565</v>
      </c>
      <c r="E89" s="15">
        <v>1086</v>
      </c>
    </row>
    <row r="90" spans="1:5" s="16" customFormat="1" ht="14.1" customHeight="1" x14ac:dyDescent="0.4">
      <c r="A90" s="17" t="s">
        <v>175</v>
      </c>
      <c r="B90" s="18" t="s">
        <v>176</v>
      </c>
      <c r="C90" s="19">
        <v>556</v>
      </c>
      <c r="D90" s="19">
        <v>588</v>
      </c>
      <c r="E90" s="15">
        <v>1144</v>
      </c>
    </row>
    <row r="91" spans="1:5" s="16" customFormat="1" ht="14.1" customHeight="1" x14ac:dyDescent="0.4">
      <c r="A91" s="17" t="s">
        <v>177</v>
      </c>
      <c r="B91" s="18" t="s">
        <v>178</v>
      </c>
      <c r="C91" s="19">
        <v>344</v>
      </c>
      <c r="D91" s="19">
        <v>363</v>
      </c>
      <c r="E91" s="15">
        <v>707</v>
      </c>
    </row>
    <row r="92" spans="1:5" s="16" customFormat="1" ht="14.1" customHeight="1" x14ac:dyDescent="0.4">
      <c r="A92" s="17" t="s">
        <v>179</v>
      </c>
      <c r="B92" s="18" t="s">
        <v>180</v>
      </c>
      <c r="C92" s="19">
        <v>183</v>
      </c>
      <c r="D92" s="19">
        <v>191</v>
      </c>
      <c r="E92" s="15">
        <v>374</v>
      </c>
    </row>
    <row r="93" spans="1:5" s="16" customFormat="1" ht="14.1" customHeight="1" x14ac:dyDescent="0.4">
      <c r="A93" s="17" t="s">
        <v>181</v>
      </c>
      <c r="B93" s="18" t="s">
        <v>182</v>
      </c>
      <c r="C93" s="19">
        <v>159</v>
      </c>
      <c r="D93" s="19">
        <v>192</v>
      </c>
      <c r="E93" s="15">
        <v>351</v>
      </c>
    </row>
    <row r="94" spans="1:5" s="16" customFormat="1" ht="14.1" customHeight="1" x14ac:dyDescent="0.4">
      <c r="A94" s="17" t="s">
        <v>183</v>
      </c>
      <c r="B94" s="18" t="s">
        <v>184</v>
      </c>
      <c r="C94" s="19">
        <v>213</v>
      </c>
      <c r="D94" s="19">
        <v>235</v>
      </c>
      <c r="E94" s="15">
        <v>448</v>
      </c>
    </row>
    <row r="95" spans="1:5" s="16" customFormat="1" ht="14.1" customHeight="1" x14ac:dyDescent="0.4">
      <c r="A95" s="17" t="s">
        <v>185</v>
      </c>
      <c r="B95" s="18" t="s">
        <v>186</v>
      </c>
      <c r="C95" s="19">
        <v>211</v>
      </c>
      <c r="D95" s="19">
        <v>260</v>
      </c>
      <c r="E95" s="15">
        <v>471</v>
      </c>
    </row>
    <row r="96" spans="1:5" s="16" customFormat="1" ht="14.1" customHeight="1" x14ac:dyDescent="0.4">
      <c r="A96" s="17" t="s">
        <v>187</v>
      </c>
      <c r="B96" s="18" t="s">
        <v>188</v>
      </c>
      <c r="C96" s="19">
        <v>287</v>
      </c>
      <c r="D96" s="19">
        <v>328</v>
      </c>
      <c r="E96" s="15">
        <v>615</v>
      </c>
    </row>
    <row r="97" spans="1:5" s="16" customFormat="1" ht="14.1" customHeight="1" x14ac:dyDescent="0.4">
      <c r="A97" s="17" t="s">
        <v>189</v>
      </c>
      <c r="B97" s="18" t="s">
        <v>190</v>
      </c>
      <c r="C97" s="19">
        <v>134</v>
      </c>
      <c r="D97" s="19">
        <v>141</v>
      </c>
      <c r="E97" s="15">
        <v>275</v>
      </c>
    </row>
    <row r="98" spans="1:5" s="16" customFormat="1" ht="14.1" customHeight="1" x14ac:dyDescent="0.4">
      <c r="A98" s="17" t="s">
        <v>191</v>
      </c>
      <c r="B98" s="18" t="s">
        <v>192</v>
      </c>
      <c r="C98" s="19">
        <v>461</v>
      </c>
      <c r="D98" s="19">
        <v>495</v>
      </c>
      <c r="E98" s="15">
        <v>956</v>
      </c>
    </row>
    <row r="99" spans="1:5" s="16" customFormat="1" ht="14.1" customHeight="1" x14ac:dyDescent="0.4">
      <c r="A99" s="17" t="s">
        <v>193</v>
      </c>
      <c r="B99" s="18" t="s">
        <v>194</v>
      </c>
      <c r="C99" s="19">
        <v>190</v>
      </c>
      <c r="D99" s="19">
        <v>228</v>
      </c>
      <c r="E99" s="15">
        <v>418</v>
      </c>
    </row>
    <row r="100" spans="1:5" s="16" customFormat="1" ht="14.1" customHeight="1" x14ac:dyDescent="0.4">
      <c r="A100" s="17" t="s">
        <v>195</v>
      </c>
      <c r="B100" s="18" t="s">
        <v>196</v>
      </c>
      <c r="C100" s="19">
        <v>275</v>
      </c>
      <c r="D100" s="19">
        <v>321</v>
      </c>
      <c r="E100" s="15">
        <v>596</v>
      </c>
    </row>
    <row r="101" spans="1:5" s="16" customFormat="1" ht="14.1" customHeight="1" x14ac:dyDescent="0.4">
      <c r="A101" s="17" t="s">
        <v>197</v>
      </c>
      <c r="B101" s="18" t="s">
        <v>198</v>
      </c>
      <c r="C101" s="19">
        <v>2594</v>
      </c>
      <c r="D101" s="19">
        <v>2543</v>
      </c>
      <c r="E101" s="15">
        <v>5137</v>
      </c>
    </row>
    <row r="102" spans="1:5" s="16" customFormat="1" ht="14.1" customHeight="1" x14ac:dyDescent="0.4">
      <c r="A102" s="17" t="s">
        <v>199</v>
      </c>
      <c r="B102" s="18" t="s">
        <v>200</v>
      </c>
      <c r="C102" s="19">
        <v>244</v>
      </c>
      <c r="D102" s="19">
        <v>280</v>
      </c>
      <c r="E102" s="15">
        <v>524</v>
      </c>
    </row>
    <row r="103" spans="1:5" s="16" customFormat="1" ht="14.1" customHeight="1" x14ac:dyDescent="0.4">
      <c r="A103" s="17" t="s">
        <v>201</v>
      </c>
      <c r="B103" s="18" t="s">
        <v>202</v>
      </c>
      <c r="C103" s="19">
        <v>583</v>
      </c>
      <c r="D103" s="19">
        <v>563</v>
      </c>
      <c r="E103" s="15">
        <v>1146</v>
      </c>
    </row>
    <row r="104" spans="1:5" s="16" customFormat="1" ht="14.1" customHeight="1" x14ac:dyDescent="0.4">
      <c r="A104" s="17" t="s">
        <v>203</v>
      </c>
      <c r="B104" s="18" t="s">
        <v>204</v>
      </c>
      <c r="C104" s="19">
        <v>284</v>
      </c>
      <c r="D104" s="19">
        <v>315</v>
      </c>
      <c r="E104" s="15">
        <v>599</v>
      </c>
    </row>
    <row r="105" spans="1:5" s="16" customFormat="1" ht="14.1" customHeight="1" x14ac:dyDescent="0.4">
      <c r="A105" s="17" t="s">
        <v>205</v>
      </c>
      <c r="B105" s="18" t="s">
        <v>206</v>
      </c>
      <c r="C105" s="19">
        <v>154</v>
      </c>
      <c r="D105" s="19">
        <v>184</v>
      </c>
      <c r="E105" s="15">
        <v>338</v>
      </c>
    </row>
    <row r="106" spans="1:5" s="16" customFormat="1" ht="14.1" customHeight="1" x14ac:dyDescent="0.4">
      <c r="A106" s="17" t="s">
        <v>207</v>
      </c>
      <c r="B106" s="18" t="s">
        <v>208</v>
      </c>
      <c r="C106" s="22">
        <v>460</v>
      </c>
      <c r="D106" s="22">
        <v>495</v>
      </c>
      <c r="E106" s="23">
        <v>955</v>
      </c>
    </row>
    <row r="107" spans="1:5" s="16" customFormat="1" ht="14.1" customHeight="1" thickBot="1" x14ac:dyDescent="0.45">
      <c r="A107" s="24" t="s">
        <v>209</v>
      </c>
      <c r="B107" s="25" t="s">
        <v>210</v>
      </c>
      <c r="C107" s="26">
        <v>490</v>
      </c>
      <c r="D107" s="26">
        <v>542</v>
      </c>
      <c r="E107" s="26">
        <v>1032</v>
      </c>
    </row>
    <row r="108" spans="1:5" s="16" customFormat="1" ht="14.1" customHeight="1" thickTop="1" x14ac:dyDescent="0.4">
      <c r="A108" s="13" t="s">
        <v>6</v>
      </c>
      <c r="B108" s="14"/>
      <c r="C108" s="27">
        <v>44523</v>
      </c>
      <c r="D108" s="27">
        <v>46134</v>
      </c>
      <c r="E108" s="27">
        <v>90657</v>
      </c>
    </row>
    <row r="109" spans="1:5" x14ac:dyDescent="0.4">
      <c r="A109" s="28" t="s">
        <v>211</v>
      </c>
    </row>
  </sheetData>
  <mergeCells count="6">
    <mergeCell ref="A2:E2"/>
    <mergeCell ref="A4:A5"/>
    <mergeCell ref="B4:B5"/>
    <mergeCell ref="C4:C5"/>
    <mergeCell ref="D4:D5"/>
    <mergeCell ref="E4:E5"/>
  </mergeCells>
  <phoneticPr fontId="3"/>
  <pageMargins left="0.78740157480314965" right="0.78740157480314965" top="0.78740157480314965" bottom="0.39370078740157483" header="0.19685039370078741" footer="0.19685039370078741"/>
  <pageSetup paperSize="9" firstPageNumber="5" fitToHeight="6" orientation="portrait" useFirstPageNumber="1" r:id="rId1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4A92-3F66-4EA1-ADCB-312B2CD33E0F}">
  <dimension ref="A1:L191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6.125" style="32" customWidth="1"/>
    <col min="2" max="2" width="28.875" style="100" bestFit="1" customWidth="1"/>
    <col min="3" max="4" width="20.375" style="32" customWidth="1"/>
    <col min="5" max="5" width="13.625" style="32" customWidth="1"/>
    <col min="6" max="256" width="9" style="32"/>
    <col min="257" max="257" width="6.125" style="32" customWidth="1"/>
    <col min="258" max="258" width="28.875" style="32" bestFit="1" customWidth="1"/>
    <col min="259" max="260" width="20.375" style="32" customWidth="1"/>
    <col min="261" max="261" width="13.625" style="32" customWidth="1"/>
    <col min="262" max="512" width="9" style="32"/>
    <col min="513" max="513" width="6.125" style="32" customWidth="1"/>
    <col min="514" max="514" width="28.875" style="32" bestFit="1" customWidth="1"/>
    <col min="515" max="516" width="20.375" style="32" customWidth="1"/>
    <col min="517" max="517" width="13.625" style="32" customWidth="1"/>
    <col min="518" max="768" width="9" style="32"/>
    <col min="769" max="769" width="6.125" style="32" customWidth="1"/>
    <col min="770" max="770" width="28.875" style="32" bestFit="1" customWidth="1"/>
    <col min="771" max="772" width="20.375" style="32" customWidth="1"/>
    <col min="773" max="773" width="13.625" style="32" customWidth="1"/>
    <col min="774" max="1024" width="9" style="32"/>
    <col min="1025" max="1025" width="6.125" style="32" customWidth="1"/>
    <col min="1026" max="1026" width="28.875" style="32" bestFit="1" customWidth="1"/>
    <col min="1027" max="1028" width="20.375" style="32" customWidth="1"/>
    <col min="1029" max="1029" width="13.625" style="32" customWidth="1"/>
    <col min="1030" max="1280" width="9" style="32"/>
    <col min="1281" max="1281" width="6.125" style="32" customWidth="1"/>
    <col min="1282" max="1282" width="28.875" style="32" bestFit="1" customWidth="1"/>
    <col min="1283" max="1284" width="20.375" style="32" customWidth="1"/>
    <col min="1285" max="1285" width="13.625" style="32" customWidth="1"/>
    <col min="1286" max="1536" width="9" style="32"/>
    <col min="1537" max="1537" width="6.125" style="32" customWidth="1"/>
    <col min="1538" max="1538" width="28.875" style="32" bestFit="1" customWidth="1"/>
    <col min="1539" max="1540" width="20.375" style="32" customWidth="1"/>
    <col min="1541" max="1541" width="13.625" style="32" customWidth="1"/>
    <col min="1542" max="1792" width="9" style="32"/>
    <col min="1793" max="1793" width="6.125" style="32" customWidth="1"/>
    <col min="1794" max="1794" width="28.875" style="32" bestFit="1" customWidth="1"/>
    <col min="1795" max="1796" width="20.375" style="32" customWidth="1"/>
    <col min="1797" max="1797" width="13.625" style="32" customWidth="1"/>
    <col min="1798" max="2048" width="9" style="32"/>
    <col min="2049" max="2049" width="6.125" style="32" customWidth="1"/>
    <col min="2050" max="2050" width="28.875" style="32" bestFit="1" customWidth="1"/>
    <col min="2051" max="2052" width="20.375" style="32" customWidth="1"/>
    <col min="2053" max="2053" width="13.625" style="32" customWidth="1"/>
    <col min="2054" max="2304" width="9" style="32"/>
    <col min="2305" max="2305" width="6.125" style="32" customWidth="1"/>
    <col min="2306" max="2306" width="28.875" style="32" bestFit="1" customWidth="1"/>
    <col min="2307" max="2308" width="20.375" style="32" customWidth="1"/>
    <col min="2309" max="2309" width="13.625" style="32" customWidth="1"/>
    <col min="2310" max="2560" width="9" style="32"/>
    <col min="2561" max="2561" width="6.125" style="32" customWidth="1"/>
    <col min="2562" max="2562" width="28.875" style="32" bestFit="1" customWidth="1"/>
    <col min="2563" max="2564" width="20.375" style="32" customWidth="1"/>
    <col min="2565" max="2565" width="13.625" style="32" customWidth="1"/>
    <col min="2566" max="2816" width="9" style="32"/>
    <col min="2817" max="2817" width="6.125" style="32" customWidth="1"/>
    <col min="2818" max="2818" width="28.875" style="32" bestFit="1" customWidth="1"/>
    <col min="2819" max="2820" width="20.375" style="32" customWidth="1"/>
    <col min="2821" max="2821" width="13.625" style="32" customWidth="1"/>
    <col min="2822" max="3072" width="9" style="32"/>
    <col min="3073" max="3073" width="6.125" style="32" customWidth="1"/>
    <col min="3074" max="3074" width="28.875" style="32" bestFit="1" customWidth="1"/>
    <col min="3075" max="3076" width="20.375" style="32" customWidth="1"/>
    <col min="3077" max="3077" width="13.625" style="32" customWidth="1"/>
    <col min="3078" max="3328" width="9" style="32"/>
    <col min="3329" max="3329" width="6.125" style="32" customWidth="1"/>
    <col min="3330" max="3330" width="28.875" style="32" bestFit="1" customWidth="1"/>
    <col min="3331" max="3332" width="20.375" style="32" customWidth="1"/>
    <col min="3333" max="3333" width="13.625" style="32" customWidth="1"/>
    <col min="3334" max="3584" width="9" style="32"/>
    <col min="3585" max="3585" width="6.125" style="32" customWidth="1"/>
    <col min="3586" max="3586" width="28.875" style="32" bestFit="1" customWidth="1"/>
    <col min="3587" max="3588" width="20.375" style="32" customWidth="1"/>
    <col min="3589" max="3589" width="13.625" style="32" customWidth="1"/>
    <col min="3590" max="3840" width="9" style="32"/>
    <col min="3841" max="3841" width="6.125" style="32" customWidth="1"/>
    <col min="3842" max="3842" width="28.875" style="32" bestFit="1" customWidth="1"/>
    <col min="3843" max="3844" width="20.375" style="32" customWidth="1"/>
    <col min="3845" max="3845" width="13.625" style="32" customWidth="1"/>
    <col min="3846" max="4096" width="9" style="32"/>
    <col min="4097" max="4097" width="6.125" style="32" customWidth="1"/>
    <col min="4098" max="4098" width="28.875" style="32" bestFit="1" customWidth="1"/>
    <col min="4099" max="4100" width="20.375" style="32" customWidth="1"/>
    <col min="4101" max="4101" width="13.625" style="32" customWidth="1"/>
    <col min="4102" max="4352" width="9" style="32"/>
    <col min="4353" max="4353" width="6.125" style="32" customWidth="1"/>
    <col min="4354" max="4354" width="28.875" style="32" bestFit="1" customWidth="1"/>
    <col min="4355" max="4356" width="20.375" style="32" customWidth="1"/>
    <col min="4357" max="4357" width="13.625" style="32" customWidth="1"/>
    <col min="4358" max="4608" width="9" style="32"/>
    <col min="4609" max="4609" width="6.125" style="32" customWidth="1"/>
    <col min="4610" max="4610" width="28.875" style="32" bestFit="1" customWidth="1"/>
    <col min="4611" max="4612" width="20.375" style="32" customWidth="1"/>
    <col min="4613" max="4613" width="13.625" style="32" customWidth="1"/>
    <col min="4614" max="4864" width="9" style="32"/>
    <col min="4865" max="4865" width="6.125" style="32" customWidth="1"/>
    <col min="4866" max="4866" width="28.875" style="32" bestFit="1" customWidth="1"/>
    <col min="4867" max="4868" width="20.375" style="32" customWidth="1"/>
    <col min="4869" max="4869" width="13.625" style="32" customWidth="1"/>
    <col min="4870" max="5120" width="9" style="32"/>
    <col min="5121" max="5121" width="6.125" style="32" customWidth="1"/>
    <col min="5122" max="5122" width="28.875" style="32" bestFit="1" customWidth="1"/>
    <col min="5123" max="5124" width="20.375" style="32" customWidth="1"/>
    <col min="5125" max="5125" width="13.625" style="32" customWidth="1"/>
    <col min="5126" max="5376" width="9" style="32"/>
    <col min="5377" max="5377" width="6.125" style="32" customWidth="1"/>
    <col min="5378" max="5378" width="28.875" style="32" bestFit="1" customWidth="1"/>
    <col min="5379" max="5380" width="20.375" style="32" customWidth="1"/>
    <col min="5381" max="5381" width="13.625" style="32" customWidth="1"/>
    <col min="5382" max="5632" width="9" style="32"/>
    <col min="5633" max="5633" width="6.125" style="32" customWidth="1"/>
    <col min="5634" max="5634" width="28.875" style="32" bestFit="1" customWidth="1"/>
    <col min="5635" max="5636" width="20.375" style="32" customWidth="1"/>
    <col min="5637" max="5637" width="13.625" style="32" customWidth="1"/>
    <col min="5638" max="5888" width="9" style="32"/>
    <col min="5889" max="5889" width="6.125" style="32" customWidth="1"/>
    <col min="5890" max="5890" width="28.875" style="32" bestFit="1" customWidth="1"/>
    <col min="5891" max="5892" width="20.375" style="32" customWidth="1"/>
    <col min="5893" max="5893" width="13.625" style="32" customWidth="1"/>
    <col min="5894" max="6144" width="9" style="32"/>
    <col min="6145" max="6145" width="6.125" style="32" customWidth="1"/>
    <col min="6146" max="6146" width="28.875" style="32" bestFit="1" customWidth="1"/>
    <col min="6147" max="6148" width="20.375" style="32" customWidth="1"/>
    <col min="6149" max="6149" width="13.625" style="32" customWidth="1"/>
    <col min="6150" max="6400" width="9" style="32"/>
    <col min="6401" max="6401" width="6.125" style="32" customWidth="1"/>
    <col min="6402" max="6402" width="28.875" style="32" bestFit="1" customWidth="1"/>
    <col min="6403" max="6404" width="20.375" style="32" customWidth="1"/>
    <col min="6405" max="6405" width="13.625" style="32" customWidth="1"/>
    <col min="6406" max="6656" width="9" style="32"/>
    <col min="6657" max="6657" width="6.125" style="32" customWidth="1"/>
    <col min="6658" max="6658" width="28.875" style="32" bestFit="1" customWidth="1"/>
    <col min="6659" max="6660" width="20.375" style="32" customWidth="1"/>
    <col min="6661" max="6661" width="13.625" style="32" customWidth="1"/>
    <col min="6662" max="6912" width="9" style="32"/>
    <col min="6913" max="6913" width="6.125" style="32" customWidth="1"/>
    <col min="6914" max="6914" width="28.875" style="32" bestFit="1" customWidth="1"/>
    <col min="6915" max="6916" width="20.375" style="32" customWidth="1"/>
    <col min="6917" max="6917" width="13.625" style="32" customWidth="1"/>
    <col min="6918" max="7168" width="9" style="32"/>
    <col min="7169" max="7169" width="6.125" style="32" customWidth="1"/>
    <col min="7170" max="7170" width="28.875" style="32" bestFit="1" customWidth="1"/>
    <col min="7171" max="7172" width="20.375" style="32" customWidth="1"/>
    <col min="7173" max="7173" width="13.625" style="32" customWidth="1"/>
    <col min="7174" max="7424" width="9" style="32"/>
    <col min="7425" max="7425" width="6.125" style="32" customWidth="1"/>
    <col min="7426" max="7426" width="28.875" style="32" bestFit="1" customWidth="1"/>
    <col min="7427" max="7428" width="20.375" style="32" customWidth="1"/>
    <col min="7429" max="7429" width="13.625" style="32" customWidth="1"/>
    <col min="7430" max="7680" width="9" style="32"/>
    <col min="7681" max="7681" width="6.125" style="32" customWidth="1"/>
    <col min="7682" max="7682" width="28.875" style="32" bestFit="1" customWidth="1"/>
    <col min="7683" max="7684" width="20.375" style="32" customWidth="1"/>
    <col min="7685" max="7685" width="13.625" style="32" customWidth="1"/>
    <col min="7686" max="7936" width="9" style="32"/>
    <col min="7937" max="7937" width="6.125" style="32" customWidth="1"/>
    <col min="7938" max="7938" width="28.875" style="32" bestFit="1" customWidth="1"/>
    <col min="7939" max="7940" width="20.375" style="32" customWidth="1"/>
    <col min="7941" max="7941" width="13.625" style="32" customWidth="1"/>
    <col min="7942" max="8192" width="9" style="32"/>
    <col min="8193" max="8193" width="6.125" style="32" customWidth="1"/>
    <col min="8194" max="8194" width="28.875" style="32" bestFit="1" customWidth="1"/>
    <col min="8195" max="8196" width="20.375" style="32" customWidth="1"/>
    <col min="8197" max="8197" width="13.625" style="32" customWidth="1"/>
    <col min="8198" max="8448" width="9" style="32"/>
    <col min="8449" max="8449" width="6.125" style="32" customWidth="1"/>
    <col min="8450" max="8450" width="28.875" style="32" bestFit="1" customWidth="1"/>
    <col min="8451" max="8452" width="20.375" style="32" customWidth="1"/>
    <col min="8453" max="8453" width="13.625" style="32" customWidth="1"/>
    <col min="8454" max="8704" width="9" style="32"/>
    <col min="8705" max="8705" width="6.125" style="32" customWidth="1"/>
    <col min="8706" max="8706" width="28.875" style="32" bestFit="1" customWidth="1"/>
    <col min="8707" max="8708" width="20.375" style="32" customWidth="1"/>
    <col min="8709" max="8709" width="13.625" style="32" customWidth="1"/>
    <col min="8710" max="8960" width="9" style="32"/>
    <col min="8961" max="8961" width="6.125" style="32" customWidth="1"/>
    <col min="8962" max="8962" width="28.875" style="32" bestFit="1" customWidth="1"/>
    <col min="8963" max="8964" width="20.375" style="32" customWidth="1"/>
    <col min="8965" max="8965" width="13.625" style="32" customWidth="1"/>
    <col min="8966" max="9216" width="9" style="32"/>
    <col min="9217" max="9217" width="6.125" style="32" customWidth="1"/>
    <col min="9218" max="9218" width="28.875" style="32" bestFit="1" customWidth="1"/>
    <col min="9219" max="9220" width="20.375" style="32" customWidth="1"/>
    <col min="9221" max="9221" width="13.625" style="32" customWidth="1"/>
    <col min="9222" max="9472" width="9" style="32"/>
    <col min="9473" max="9473" width="6.125" style="32" customWidth="1"/>
    <col min="9474" max="9474" width="28.875" style="32" bestFit="1" customWidth="1"/>
    <col min="9475" max="9476" width="20.375" style="32" customWidth="1"/>
    <col min="9477" max="9477" width="13.625" style="32" customWidth="1"/>
    <col min="9478" max="9728" width="9" style="32"/>
    <col min="9729" max="9729" width="6.125" style="32" customWidth="1"/>
    <col min="9730" max="9730" width="28.875" style="32" bestFit="1" customWidth="1"/>
    <col min="9731" max="9732" width="20.375" style="32" customWidth="1"/>
    <col min="9733" max="9733" width="13.625" style="32" customWidth="1"/>
    <col min="9734" max="9984" width="9" style="32"/>
    <col min="9985" max="9985" width="6.125" style="32" customWidth="1"/>
    <col min="9986" max="9986" width="28.875" style="32" bestFit="1" customWidth="1"/>
    <col min="9987" max="9988" width="20.375" style="32" customWidth="1"/>
    <col min="9989" max="9989" width="13.625" style="32" customWidth="1"/>
    <col min="9990" max="10240" width="9" style="32"/>
    <col min="10241" max="10241" width="6.125" style="32" customWidth="1"/>
    <col min="10242" max="10242" width="28.875" style="32" bestFit="1" customWidth="1"/>
    <col min="10243" max="10244" width="20.375" style="32" customWidth="1"/>
    <col min="10245" max="10245" width="13.625" style="32" customWidth="1"/>
    <col min="10246" max="10496" width="9" style="32"/>
    <col min="10497" max="10497" width="6.125" style="32" customWidth="1"/>
    <col min="10498" max="10498" width="28.875" style="32" bestFit="1" customWidth="1"/>
    <col min="10499" max="10500" width="20.375" style="32" customWidth="1"/>
    <col min="10501" max="10501" width="13.625" style="32" customWidth="1"/>
    <col min="10502" max="10752" width="9" style="32"/>
    <col min="10753" max="10753" width="6.125" style="32" customWidth="1"/>
    <col min="10754" max="10754" width="28.875" style="32" bestFit="1" customWidth="1"/>
    <col min="10755" max="10756" width="20.375" style="32" customWidth="1"/>
    <col min="10757" max="10757" width="13.625" style="32" customWidth="1"/>
    <col min="10758" max="11008" width="9" style="32"/>
    <col min="11009" max="11009" width="6.125" style="32" customWidth="1"/>
    <col min="11010" max="11010" width="28.875" style="32" bestFit="1" customWidth="1"/>
    <col min="11011" max="11012" width="20.375" style="32" customWidth="1"/>
    <col min="11013" max="11013" width="13.625" style="32" customWidth="1"/>
    <col min="11014" max="11264" width="9" style="32"/>
    <col min="11265" max="11265" width="6.125" style="32" customWidth="1"/>
    <col min="11266" max="11266" width="28.875" style="32" bestFit="1" customWidth="1"/>
    <col min="11267" max="11268" width="20.375" style="32" customWidth="1"/>
    <col min="11269" max="11269" width="13.625" style="32" customWidth="1"/>
    <col min="11270" max="11520" width="9" style="32"/>
    <col min="11521" max="11521" width="6.125" style="32" customWidth="1"/>
    <col min="11522" max="11522" width="28.875" style="32" bestFit="1" customWidth="1"/>
    <col min="11523" max="11524" width="20.375" style="32" customWidth="1"/>
    <col min="11525" max="11525" width="13.625" style="32" customWidth="1"/>
    <col min="11526" max="11776" width="9" style="32"/>
    <col min="11777" max="11777" width="6.125" style="32" customWidth="1"/>
    <col min="11778" max="11778" width="28.875" style="32" bestFit="1" customWidth="1"/>
    <col min="11779" max="11780" width="20.375" style="32" customWidth="1"/>
    <col min="11781" max="11781" width="13.625" style="32" customWidth="1"/>
    <col min="11782" max="12032" width="9" style="32"/>
    <col min="12033" max="12033" width="6.125" style="32" customWidth="1"/>
    <col min="12034" max="12034" width="28.875" style="32" bestFit="1" customWidth="1"/>
    <col min="12035" max="12036" width="20.375" style="32" customWidth="1"/>
    <col min="12037" max="12037" width="13.625" style="32" customWidth="1"/>
    <col min="12038" max="12288" width="9" style="32"/>
    <col min="12289" max="12289" width="6.125" style="32" customWidth="1"/>
    <col min="12290" max="12290" width="28.875" style="32" bestFit="1" customWidth="1"/>
    <col min="12291" max="12292" width="20.375" style="32" customWidth="1"/>
    <col min="12293" max="12293" width="13.625" style="32" customWidth="1"/>
    <col min="12294" max="12544" width="9" style="32"/>
    <col min="12545" max="12545" width="6.125" style="32" customWidth="1"/>
    <col min="12546" max="12546" width="28.875" style="32" bestFit="1" customWidth="1"/>
    <col min="12547" max="12548" width="20.375" style="32" customWidth="1"/>
    <col min="12549" max="12549" width="13.625" style="32" customWidth="1"/>
    <col min="12550" max="12800" width="9" style="32"/>
    <col min="12801" max="12801" width="6.125" style="32" customWidth="1"/>
    <col min="12802" max="12802" width="28.875" style="32" bestFit="1" customWidth="1"/>
    <col min="12803" max="12804" width="20.375" style="32" customWidth="1"/>
    <col min="12805" max="12805" width="13.625" style="32" customWidth="1"/>
    <col min="12806" max="13056" width="9" style="32"/>
    <col min="13057" max="13057" width="6.125" style="32" customWidth="1"/>
    <col min="13058" max="13058" width="28.875" style="32" bestFit="1" customWidth="1"/>
    <col min="13059" max="13060" width="20.375" style="32" customWidth="1"/>
    <col min="13061" max="13061" width="13.625" style="32" customWidth="1"/>
    <col min="13062" max="13312" width="9" style="32"/>
    <col min="13313" max="13313" width="6.125" style="32" customWidth="1"/>
    <col min="13314" max="13314" width="28.875" style="32" bestFit="1" customWidth="1"/>
    <col min="13315" max="13316" width="20.375" style="32" customWidth="1"/>
    <col min="13317" max="13317" width="13.625" style="32" customWidth="1"/>
    <col min="13318" max="13568" width="9" style="32"/>
    <col min="13569" max="13569" width="6.125" style="32" customWidth="1"/>
    <col min="13570" max="13570" width="28.875" style="32" bestFit="1" customWidth="1"/>
    <col min="13571" max="13572" width="20.375" style="32" customWidth="1"/>
    <col min="13573" max="13573" width="13.625" style="32" customWidth="1"/>
    <col min="13574" max="13824" width="9" style="32"/>
    <col min="13825" max="13825" width="6.125" style="32" customWidth="1"/>
    <col min="13826" max="13826" width="28.875" style="32" bestFit="1" customWidth="1"/>
    <col min="13827" max="13828" width="20.375" style="32" customWidth="1"/>
    <col min="13829" max="13829" width="13.625" style="32" customWidth="1"/>
    <col min="13830" max="14080" width="9" style="32"/>
    <col min="14081" max="14081" width="6.125" style="32" customWidth="1"/>
    <col min="14082" max="14082" width="28.875" style="32" bestFit="1" customWidth="1"/>
    <col min="14083" max="14084" width="20.375" style="32" customWidth="1"/>
    <col min="14085" max="14085" width="13.625" style="32" customWidth="1"/>
    <col min="14086" max="14336" width="9" style="32"/>
    <col min="14337" max="14337" width="6.125" style="32" customWidth="1"/>
    <col min="14338" max="14338" width="28.875" style="32" bestFit="1" customWidth="1"/>
    <col min="14339" max="14340" width="20.375" style="32" customWidth="1"/>
    <col min="14341" max="14341" width="13.625" style="32" customWidth="1"/>
    <col min="14342" max="14592" width="9" style="32"/>
    <col min="14593" max="14593" width="6.125" style="32" customWidth="1"/>
    <col min="14594" max="14594" width="28.875" style="32" bestFit="1" customWidth="1"/>
    <col min="14595" max="14596" width="20.375" style="32" customWidth="1"/>
    <col min="14597" max="14597" width="13.625" style="32" customWidth="1"/>
    <col min="14598" max="14848" width="9" style="32"/>
    <col min="14849" max="14849" width="6.125" style="32" customWidth="1"/>
    <col min="14850" max="14850" width="28.875" style="32" bestFit="1" customWidth="1"/>
    <col min="14851" max="14852" width="20.375" style="32" customWidth="1"/>
    <col min="14853" max="14853" width="13.625" style="32" customWidth="1"/>
    <col min="14854" max="15104" width="9" style="32"/>
    <col min="15105" max="15105" width="6.125" style="32" customWidth="1"/>
    <col min="15106" max="15106" width="28.875" style="32" bestFit="1" customWidth="1"/>
    <col min="15107" max="15108" width="20.375" style="32" customWidth="1"/>
    <col min="15109" max="15109" width="13.625" style="32" customWidth="1"/>
    <col min="15110" max="15360" width="9" style="32"/>
    <col min="15361" max="15361" width="6.125" style="32" customWidth="1"/>
    <col min="15362" max="15362" width="28.875" style="32" bestFit="1" customWidth="1"/>
    <col min="15363" max="15364" width="20.375" style="32" customWidth="1"/>
    <col min="15365" max="15365" width="13.625" style="32" customWidth="1"/>
    <col min="15366" max="15616" width="9" style="32"/>
    <col min="15617" max="15617" width="6.125" style="32" customWidth="1"/>
    <col min="15618" max="15618" width="28.875" style="32" bestFit="1" customWidth="1"/>
    <col min="15619" max="15620" width="20.375" style="32" customWidth="1"/>
    <col min="15621" max="15621" width="13.625" style="32" customWidth="1"/>
    <col min="15622" max="15872" width="9" style="32"/>
    <col min="15873" max="15873" width="6.125" style="32" customWidth="1"/>
    <col min="15874" max="15874" width="28.875" style="32" bestFit="1" customWidth="1"/>
    <col min="15875" max="15876" width="20.375" style="32" customWidth="1"/>
    <col min="15877" max="15877" width="13.625" style="32" customWidth="1"/>
    <col min="15878" max="16128" width="9" style="32"/>
    <col min="16129" max="16129" width="6.125" style="32" customWidth="1"/>
    <col min="16130" max="16130" width="28.875" style="32" bestFit="1" customWidth="1"/>
    <col min="16131" max="16132" width="20.375" style="32" customWidth="1"/>
    <col min="16133" max="16133" width="13.625" style="32" customWidth="1"/>
    <col min="16134" max="16384" width="9" style="32"/>
  </cols>
  <sheetData>
    <row r="1" spans="1:12" s="2" customFormat="1" ht="18" customHeigh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3.25" customHeight="1" x14ac:dyDescent="0.4">
      <c r="A2" s="31" t="s">
        <v>212</v>
      </c>
      <c r="B2" s="31"/>
      <c r="C2" s="31"/>
      <c r="D2" s="31"/>
      <c r="E2" s="31"/>
    </row>
    <row r="3" spans="1:12" ht="18" customHeight="1" x14ac:dyDescent="0.4">
      <c r="A3" s="33"/>
      <c r="B3" s="33"/>
      <c r="C3" s="33"/>
      <c r="D3" s="33"/>
      <c r="E3" s="33"/>
    </row>
    <row r="4" spans="1:12" ht="15" customHeight="1" x14ac:dyDescent="0.15">
      <c r="A4" s="34" t="s">
        <v>213</v>
      </c>
      <c r="B4" s="35"/>
      <c r="C4" s="35"/>
      <c r="D4" s="35"/>
      <c r="E4" s="36" t="s">
        <v>214</v>
      </c>
    </row>
    <row r="5" spans="1:12" ht="15" customHeight="1" x14ac:dyDescent="0.4">
      <c r="A5" s="37"/>
      <c r="B5" s="38"/>
      <c r="C5" s="39" t="s">
        <v>215</v>
      </c>
      <c r="D5" s="39"/>
      <c r="E5" s="39"/>
    </row>
    <row r="6" spans="1:12" ht="15" customHeight="1" thickBot="1" x14ac:dyDescent="0.45">
      <c r="A6" s="40"/>
      <c r="B6" s="41"/>
      <c r="C6" s="42" t="s">
        <v>216</v>
      </c>
      <c r="D6" s="42" t="s">
        <v>217</v>
      </c>
      <c r="E6" s="42" t="s">
        <v>218</v>
      </c>
    </row>
    <row r="7" spans="1:12" ht="15" customHeight="1" thickTop="1" x14ac:dyDescent="0.4">
      <c r="A7" s="43" t="s">
        <v>219</v>
      </c>
      <c r="B7" s="44"/>
      <c r="C7" s="45">
        <v>16360900000</v>
      </c>
      <c r="D7" s="46">
        <v>16486755664</v>
      </c>
      <c r="E7" s="47">
        <f>D7/D53</f>
        <v>0.33475052053942878</v>
      </c>
    </row>
    <row r="8" spans="1:12" ht="15" customHeight="1" x14ac:dyDescent="0.4">
      <c r="A8" s="48"/>
      <c r="B8" s="49" t="s">
        <v>220</v>
      </c>
      <c r="C8" s="50">
        <v>6551500000</v>
      </c>
      <c r="D8" s="50">
        <v>6772791426</v>
      </c>
      <c r="E8" s="51"/>
    </row>
    <row r="9" spans="1:12" ht="15" customHeight="1" x14ac:dyDescent="0.4">
      <c r="A9" s="48"/>
      <c r="B9" s="52" t="s">
        <v>221</v>
      </c>
      <c r="C9" s="53">
        <v>8255700000</v>
      </c>
      <c r="D9" s="53">
        <v>8141106911</v>
      </c>
      <c r="E9" s="51"/>
    </row>
    <row r="10" spans="1:12" ht="15" customHeight="1" x14ac:dyDescent="0.4">
      <c r="A10" s="48"/>
      <c r="B10" s="52" t="s">
        <v>222</v>
      </c>
      <c r="C10" s="53">
        <v>280300000</v>
      </c>
      <c r="D10" s="53">
        <v>290920695</v>
      </c>
      <c r="E10" s="51"/>
    </row>
    <row r="11" spans="1:12" ht="15" customHeight="1" x14ac:dyDescent="0.4">
      <c r="A11" s="48"/>
      <c r="B11" s="52" t="s">
        <v>223</v>
      </c>
      <c r="C11" s="53">
        <v>800000000</v>
      </c>
      <c r="D11" s="53">
        <v>802606661</v>
      </c>
      <c r="E11" s="51"/>
    </row>
    <row r="12" spans="1:12" ht="15" customHeight="1" x14ac:dyDescent="0.4">
      <c r="A12" s="48"/>
      <c r="B12" s="52" t="s">
        <v>224</v>
      </c>
      <c r="C12" s="53">
        <v>10000000</v>
      </c>
      <c r="D12" s="53">
        <v>9999975</v>
      </c>
      <c r="E12" s="51"/>
    </row>
    <row r="13" spans="1:12" ht="15" customHeight="1" x14ac:dyDescent="0.4">
      <c r="A13" s="54"/>
      <c r="B13" s="55" t="s">
        <v>225</v>
      </c>
      <c r="C13" s="56">
        <v>463400000</v>
      </c>
      <c r="D13" s="56">
        <v>469329996</v>
      </c>
      <c r="E13" s="51"/>
    </row>
    <row r="14" spans="1:12" ht="15" customHeight="1" x14ac:dyDescent="0.4">
      <c r="A14" s="43" t="s">
        <v>226</v>
      </c>
      <c r="B14" s="44"/>
      <c r="C14" s="57">
        <v>340898000</v>
      </c>
      <c r="D14" s="57">
        <v>340898003</v>
      </c>
      <c r="E14" s="58">
        <f>D14/D53</f>
        <v>6.9216640484508216E-3</v>
      </c>
    </row>
    <row r="15" spans="1:12" ht="15" customHeight="1" x14ac:dyDescent="0.4">
      <c r="A15" s="48"/>
      <c r="B15" s="59" t="s">
        <v>227</v>
      </c>
      <c r="C15" s="60">
        <v>104151000</v>
      </c>
      <c r="D15" s="60">
        <v>104151003</v>
      </c>
      <c r="E15" s="51"/>
    </row>
    <row r="16" spans="1:12" ht="15" customHeight="1" x14ac:dyDescent="0.4">
      <c r="A16" s="61"/>
      <c r="B16" s="59" t="s">
        <v>228</v>
      </c>
      <c r="C16" s="62">
        <v>236747000</v>
      </c>
      <c r="D16" s="56">
        <v>236747000</v>
      </c>
      <c r="E16" s="63"/>
    </row>
    <row r="17" spans="1:5" ht="15" customHeight="1" x14ac:dyDescent="0.4">
      <c r="A17" s="64" t="s">
        <v>229</v>
      </c>
      <c r="B17" s="64"/>
      <c r="C17" s="65">
        <v>30633000</v>
      </c>
      <c r="D17" s="65">
        <v>30633000</v>
      </c>
      <c r="E17" s="66">
        <f>D17/D53</f>
        <v>6.2197881163942757E-4</v>
      </c>
    </row>
    <row r="18" spans="1:5" ht="15" customHeight="1" x14ac:dyDescent="0.4">
      <c r="A18" s="64" t="s">
        <v>230</v>
      </c>
      <c r="B18" s="64"/>
      <c r="C18" s="65">
        <v>50784000</v>
      </c>
      <c r="D18" s="65">
        <v>50784000</v>
      </c>
      <c r="E18" s="66">
        <f>D18/D53</f>
        <v>1.0311289122938235E-3</v>
      </c>
    </row>
    <row r="19" spans="1:5" ht="15" customHeight="1" x14ac:dyDescent="0.4">
      <c r="A19" s="64" t="s">
        <v>231</v>
      </c>
      <c r="B19" s="64"/>
      <c r="C19" s="65">
        <v>90852000</v>
      </c>
      <c r="D19" s="65">
        <v>90852000</v>
      </c>
      <c r="E19" s="66">
        <f>D19/D53</f>
        <v>1.844677928869692E-3</v>
      </c>
    </row>
    <row r="20" spans="1:5" ht="15" customHeight="1" x14ac:dyDescent="0.4">
      <c r="A20" s="64" t="s">
        <v>232</v>
      </c>
      <c r="B20" s="64"/>
      <c r="C20" s="65">
        <v>924360000</v>
      </c>
      <c r="D20" s="65">
        <v>924360000</v>
      </c>
      <c r="E20" s="66">
        <f>D20/D53</f>
        <v>1.876839794754093E-2</v>
      </c>
    </row>
    <row r="21" spans="1:5" ht="15" customHeight="1" x14ac:dyDescent="0.4">
      <c r="A21" s="64" t="s">
        <v>233</v>
      </c>
      <c r="B21" s="64"/>
      <c r="C21" s="65">
        <v>47739000</v>
      </c>
      <c r="D21" s="65">
        <v>47739591</v>
      </c>
      <c r="E21" s="66">
        <f>D21/D53</f>
        <v>9.6931459792812692E-4</v>
      </c>
    </row>
    <row r="22" spans="1:5" ht="15" customHeight="1" x14ac:dyDescent="0.4">
      <c r="A22" s="64" t="s">
        <v>234</v>
      </c>
      <c r="B22" s="64"/>
      <c r="C22" s="65">
        <v>121860000</v>
      </c>
      <c r="D22" s="65">
        <v>121860000</v>
      </c>
      <c r="E22" s="66">
        <f>D22/D53</f>
        <v>2.4742708186067525E-3</v>
      </c>
    </row>
    <row r="23" spans="1:5" ht="15" customHeight="1" x14ac:dyDescent="0.4">
      <c r="A23" s="64" t="s">
        <v>235</v>
      </c>
      <c r="B23" s="64"/>
      <c r="C23" s="65">
        <v>82126000</v>
      </c>
      <c r="D23" s="65">
        <v>82126000</v>
      </c>
      <c r="E23" s="66">
        <f>D23/D53</f>
        <v>1.667503407589842E-3</v>
      </c>
    </row>
    <row r="24" spans="1:5" ht="15" customHeight="1" x14ac:dyDescent="0.4">
      <c r="A24" s="64" t="s">
        <v>236</v>
      </c>
      <c r="B24" s="64"/>
      <c r="C24" s="65">
        <v>11849885000</v>
      </c>
      <c r="D24" s="65">
        <v>11849885000</v>
      </c>
      <c r="E24" s="66">
        <f>D24/D53</f>
        <v>0.24060253290124631</v>
      </c>
    </row>
    <row r="25" spans="1:5" ht="15" customHeight="1" x14ac:dyDescent="0.4">
      <c r="A25" s="64" t="s">
        <v>237</v>
      </c>
      <c r="B25" s="64"/>
      <c r="C25" s="65">
        <v>18512000</v>
      </c>
      <c r="D25" s="65">
        <v>18512000</v>
      </c>
      <c r="E25" s="66">
        <f>D25/D53</f>
        <v>3.7587150331567539E-4</v>
      </c>
    </row>
    <row r="26" spans="1:5" ht="15" customHeight="1" x14ac:dyDescent="0.4">
      <c r="A26" s="43" t="s">
        <v>238</v>
      </c>
      <c r="B26" s="44"/>
      <c r="C26" s="65">
        <v>628142000</v>
      </c>
      <c r="D26" s="65">
        <v>609893083</v>
      </c>
      <c r="E26" s="58">
        <f>D26/D53</f>
        <v>1.2383396173781439E-2</v>
      </c>
    </row>
    <row r="27" spans="1:5" ht="15" customHeight="1" x14ac:dyDescent="0.4">
      <c r="A27" s="67"/>
      <c r="B27" s="59" t="s">
        <v>239</v>
      </c>
      <c r="C27" s="50">
        <v>40442000</v>
      </c>
      <c r="D27" s="50">
        <v>32880020</v>
      </c>
      <c r="E27" s="51"/>
    </row>
    <row r="28" spans="1:5" ht="15" customHeight="1" x14ac:dyDescent="0.4">
      <c r="A28" s="68"/>
      <c r="B28" s="59" t="s">
        <v>240</v>
      </c>
      <c r="C28" s="56">
        <v>587700000</v>
      </c>
      <c r="D28" s="56">
        <v>577013063</v>
      </c>
      <c r="E28" s="63"/>
    </row>
    <row r="29" spans="1:5" ht="15" customHeight="1" x14ac:dyDescent="0.4">
      <c r="A29" s="43" t="s">
        <v>241</v>
      </c>
      <c r="B29" s="44"/>
      <c r="C29" s="65">
        <v>452284000</v>
      </c>
      <c r="D29" s="65">
        <v>460488775</v>
      </c>
      <c r="E29" s="58">
        <f>D29/D53</f>
        <v>9.3498599891553482E-3</v>
      </c>
    </row>
    <row r="30" spans="1:5" ht="15" customHeight="1" x14ac:dyDescent="0.4">
      <c r="A30" s="67"/>
      <c r="B30" s="59" t="s">
        <v>242</v>
      </c>
      <c r="C30" s="50">
        <v>379488000</v>
      </c>
      <c r="D30" s="50">
        <v>378288515</v>
      </c>
      <c r="E30" s="51"/>
    </row>
    <row r="31" spans="1:5" ht="15" customHeight="1" x14ac:dyDescent="0.4">
      <c r="A31" s="68"/>
      <c r="B31" s="59" t="s">
        <v>243</v>
      </c>
      <c r="C31" s="56">
        <v>72796000</v>
      </c>
      <c r="D31" s="56">
        <v>82200260</v>
      </c>
      <c r="E31" s="63"/>
    </row>
    <row r="32" spans="1:5" ht="15" customHeight="1" x14ac:dyDescent="0.4">
      <c r="A32" s="43" t="s">
        <v>244</v>
      </c>
      <c r="B32" s="44"/>
      <c r="C32" s="65">
        <v>6752977000</v>
      </c>
      <c r="D32" s="65">
        <v>6049104119</v>
      </c>
      <c r="E32" s="58">
        <f>D32/D53</f>
        <v>0.1228222698207419</v>
      </c>
    </row>
    <row r="33" spans="1:5" ht="15" customHeight="1" x14ac:dyDescent="0.4">
      <c r="A33" s="67"/>
      <c r="B33" s="59" t="s">
        <v>245</v>
      </c>
      <c r="C33" s="50">
        <v>3805286000</v>
      </c>
      <c r="D33" s="50">
        <v>3683015983</v>
      </c>
      <c r="E33" s="51"/>
    </row>
    <row r="34" spans="1:5" ht="15" customHeight="1" x14ac:dyDescent="0.4">
      <c r="A34" s="67"/>
      <c r="B34" s="59" t="s">
        <v>246</v>
      </c>
      <c r="C34" s="53">
        <v>2927753000</v>
      </c>
      <c r="D34" s="53">
        <v>2344418000</v>
      </c>
      <c r="E34" s="51"/>
    </row>
    <row r="35" spans="1:5" ht="15" customHeight="1" x14ac:dyDescent="0.4">
      <c r="A35" s="68"/>
      <c r="B35" s="59" t="s">
        <v>247</v>
      </c>
      <c r="C35" s="56">
        <v>19938000</v>
      </c>
      <c r="D35" s="56">
        <v>21670136</v>
      </c>
      <c r="E35" s="63"/>
    </row>
    <row r="36" spans="1:5" ht="15" customHeight="1" x14ac:dyDescent="0.4">
      <c r="A36" s="43" t="s">
        <v>248</v>
      </c>
      <c r="B36" s="44"/>
      <c r="C36" s="65">
        <v>3096142000</v>
      </c>
      <c r="D36" s="65">
        <v>2725440156</v>
      </c>
      <c r="E36" s="58">
        <f>D36/D53</f>
        <v>5.5337904528556005E-2</v>
      </c>
    </row>
    <row r="37" spans="1:5" ht="15" customHeight="1" x14ac:dyDescent="0.4">
      <c r="A37" s="67"/>
      <c r="B37" s="59" t="s">
        <v>249</v>
      </c>
      <c r="C37" s="50">
        <v>1284819000</v>
      </c>
      <c r="D37" s="50">
        <v>1263581071</v>
      </c>
      <c r="E37" s="51"/>
    </row>
    <row r="38" spans="1:5" ht="15" customHeight="1" x14ac:dyDescent="0.4">
      <c r="A38" s="67"/>
      <c r="B38" s="59" t="s">
        <v>250</v>
      </c>
      <c r="C38" s="53">
        <v>1520161000</v>
      </c>
      <c r="D38" s="53">
        <v>1182353892</v>
      </c>
      <c r="E38" s="51"/>
    </row>
    <row r="39" spans="1:5" ht="15" customHeight="1" x14ac:dyDescent="0.4">
      <c r="A39" s="68"/>
      <c r="B39" s="59" t="s">
        <v>251</v>
      </c>
      <c r="C39" s="56">
        <v>291162000</v>
      </c>
      <c r="D39" s="56">
        <v>279505193</v>
      </c>
      <c r="E39" s="63"/>
    </row>
    <row r="40" spans="1:5" ht="15" customHeight="1" x14ac:dyDescent="0.4">
      <c r="A40" s="43" t="s">
        <v>252</v>
      </c>
      <c r="B40" s="44"/>
      <c r="C40" s="65">
        <v>261948000</v>
      </c>
      <c r="D40" s="65">
        <v>273781949</v>
      </c>
      <c r="E40" s="58">
        <f>D40/D53</f>
        <v>5.5589257104216487E-3</v>
      </c>
    </row>
    <row r="41" spans="1:5" ht="15" customHeight="1" x14ac:dyDescent="0.4">
      <c r="A41" s="48"/>
      <c r="B41" s="59" t="s">
        <v>253</v>
      </c>
      <c r="C41" s="50">
        <v>83633000</v>
      </c>
      <c r="D41" s="50">
        <v>85360773</v>
      </c>
      <c r="E41" s="51"/>
    </row>
    <row r="42" spans="1:5" ht="15" customHeight="1" x14ac:dyDescent="0.4">
      <c r="A42" s="69"/>
      <c r="B42" s="70" t="s">
        <v>254</v>
      </c>
      <c r="C42" s="56">
        <v>178315000</v>
      </c>
      <c r="D42" s="56">
        <v>188421176</v>
      </c>
      <c r="E42" s="63"/>
    </row>
    <row r="43" spans="1:5" ht="15" customHeight="1" x14ac:dyDescent="0.4">
      <c r="A43" s="64" t="s">
        <v>255</v>
      </c>
      <c r="B43" s="64"/>
      <c r="C43" s="65">
        <v>7292000</v>
      </c>
      <c r="D43" s="65">
        <v>7297340</v>
      </c>
      <c r="E43" s="66">
        <f>D43/D53</f>
        <v>1.4816671110661248E-4</v>
      </c>
    </row>
    <row r="44" spans="1:5" ht="15" customHeight="1" x14ac:dyDescent="0.4">
      <c r="A44" s="71" t="s">
        <v>256</v>
      </c>
      <c r="B44" s="72"/>
      <c r="C44" s="45">
        <v>1169031000</v>
      </c>
      <c r="D44" s="45">
        <v>14971102</v>
      </c>
      <c r="E44" s="73">
        <f>D44/D53</f>
        <v>3.0397637289500401E-4</v>
      </c>
    </row>
    <row r="45" spans="1:5" ht="15" customHeight="1" x14ac:dyDescent="0.4">
      <c r="A45" s="64" t="s">
        <v>257</v>
      </c>
      <c r="B45" s="64"/>
      <c r="C45" s="65">
        <v>956005000</v>
      </c>
      <c r="D45" s="65">
        <v>956005054</v>
      </c>
      <c r="E45" s="66">
        <f>D45/D53</f>
        <v>1.9410925714367082E-2</v>
      </c>
    </row>
    <row r="46" spans="1:5" ht="15" customHeight="1" x14ac:dyDescent="0.4">
      <c r="A46" s="74" t="s">
        <v>258</v>
      </c>
      <c r="B46" s="74"/>
      <c r="C46" s="65">
        <v>1411880000</v>
      </c>
      <c r="D46" s="65">
        <v>1504114031</v>
      </c>
      <c r="E46" s="58">
        <f>D46/D53</f>
        <v>3.0539844532744723E-2</v>
      </c>
    </row>
    <row r="47" spans="1:5" ht="15" customHeight="1" x14ac:dyDescent="0.4">
      <c r="A47" s="75"/>
      <c r="B47" s="59" t="s">
        <v>259</v>
      </c>
      <c r="C47" s="50">
        <v>15000000</v>
      </c>
      <c r="D47" s="50">
        <v>37758140</v>
      </c>
      <c r="E47" s="51"/>
    </row>
    <row r="48" spans="1:5" ht="15" customHeight="1" x14ac:dyDescent="0.4">
      <c r="A48" s="75"/>
      <c r="B48" s="59" t="s">
        <v>260</v>
      </c>
      <c r="C48" s="53">
        <v>2000000</v>
      </c>
      <c r="D48" s="53">
        <v>1682118</v>
      </c>
      <c r="E48" s="51"/>
    </row>
    <row r="49" spans="1:9" ht="15" customHeight="1" x14ac:dyDescent="0.4">
      <c r="A49" s="75"/>
      <c r="B49" s="59" t="s">
        <v>261</v>
      </c>
      <c r="C49" s="53">
        <v>123151000</v>
      </c>
      <c r="D49" s="53">
        <v>102543243</v>
      </c>
      <c r="E49" s="51"/>
    </row>
    <row r="50" spans="1:9" ht="15" customHeight="1" x14ac:dyDescent="0.4">
      <c r="A50" s="75"/>
      <c r="B50" s="59" t="s">
        <v>262</v>
      </c>
      <c r="C50" s="53">
        <v>28276000</v>
      </c>
      <c r="D50" s="53">
        <v>18737741</v>
      </c>
      <c r="E50" s="51"/>
    </row>
    <row r="51" spans="1:9" ht="15" customHeight="1" x14ac:dyDescent="0.4">
      <c r="A51" s="54"/>
      <c r="B51" s="59" t="s">
        <v>263</v>
      </c>
      <c r="C51" s="56">
        <v>1243453000</v>
      </c>
      <c r="D51" s="56">
        <v>1343392789</v>
      </c>
      <c r="E51" s="63"/>
    </row>
    <row r="52" spans="1:9" ht="15" customHeight="1" thickBot="1" x14ac:dyDescent="0.45">
      <c r="A52" s="76" t="s">
        <v>264</v>
      </c>
      <c r="B52" s="76"/>
      <c r="C52" s="77">
        <v>9265773000</v>
      </c>
      <c r="D52" s="78">
        <v>6605373000</v>
      </c>
      <c r="E52" s="79">
        <f>D52/D53</f>
        <v>0.13411686902932005</v>
      </c>
    </row>
    <row r="53" spans="1:9" ht="15" customHeight="1" thickTop="1" x14ac:dyDescent="0.4">
      <c r="A53" s="72" t="s">
        <v>6</v>
      </c>
      <c r="B53" s="72"/>
      <c r="C53" s="45">
        <f>SUM(C7,C14,C17:C26,C29,C32,C36,C40,C43:C46,C52)</f>
        <v>53920023000</v>
      </c>
      <c r="D53" s="45">
        <f>SUM(D7,D14,D17:D26,D29,D32,D36,D40,D43:D46,D52)</f>
        <v>49250873867</v>
      </c>
      <c r="E53" s="80">
        <f>SUM(E7:E52)</f>
        <v>1</v>
      </c>
    </row>
    <row r="54" spans="1:9" ht="15" customHeight="1" x14ac:dyDescent="0.4">
      <c r="A54" s="81"/>
      <c r="B54" s="81"/>
      <c r="C54" s="82"/>
      <c r="D54" s="82"/>
      <c r="E54" s="83"/>
    </row>
    <row r="55" spans="1:9" ht="15" customHeight="1" x14ac:dyDescent="0.15">
      <c r="A55" s="34" t="s">
        <v>265</v>
      </c>
      <c r="B55" s="35"/>
      <c r="C55" s="35"/>
      <c r="D55" s="35"/>
      <c r="E55" s="36" t="s">
        <v>214</v>
      </c>
    </row>
    <row r="56" spans="1:9" ht="15" customHeight="1" x14ac:dyDescent="0.4">
      <c r="A56" s="39"/>
      <c r="B56" s="39"/>
      <c r="C56" s="39" t="s">
        <v>215</v>
      </c>
      <c r="D56" s="39"/>
      <c r="E56" s="39"/>
    </row>
    <row r="57" spans="1:9" ht="15" customHeight="1" thickBot="1" x14ac:dyDescent="0.45">
      <c r="A57" s="84"/>
      <c r="B57" s="84"/>
      <c r="C57" s="42" t="s">
        <v>216</v>
      </c>
      <c r="D57" s="42" t="s">
        <v>217</v>
      </c>
      <c r="E57" s="42" t="s">
        <v>218</v>
      </c>
    </row>
    <row r="58" spans="1:9" ht="15" customHeight="1" thickTop="1" x14ac:dyDescent="0.4">
      <c r="A58" s="72" t="s">
        <v>266</v>
      </c>
      <c r="B58" s="72"/>
      <c r="C58" s="45">
        <v>282196000</v>
      </c>
      <c r="D58" s="45">
        <v>265447723</v>
      </c>
      <c r="E58" s="85">
        <f>D58/D103</f>
        <v>5.5228308051715191E-3</v>
      </c>
    </row>
    <row r="59" spans="1:9" ht="15" customHeight="1" x14ac:dyDescent="0.4">
      <c r="A59" s="74" t="s">
        <v>267</v>
      </c>
      <c r="B59" s="64"/>
      <c r="C59" s="57">
        <v>6705595000</v>
      </c>
      <c r="D59" s="57">
        <v>5966659115</v>
      </c>
      <c r="E59" s="86">
        <f>D59/D103</f>
        <v>0.12414063451687408</v>
      </c>
    </row>
    <row r="60" spans="1:9" ht="15" customHeight="1" x14ac:dyDescent="0.4">
      <c r="A60" s="75"/>
      <c r="B60" s="59" t="s">
        <v>268</v>
      </c>
      <c r="C60" s="60">
        <v>5480415000</v>
      </c>
      <c r="D60" s="60">
        <v>4858651002</v>
      </c>
      <c r="E60" s="87"/>
      <c r="I60" s="88"/>
    </row>
    <row r="61" spans="1:9" ht="15" customHeight="1" x14ac:dyDescent="0.4">
      <c r="A61" s="75"/>
      <c r="B61" s="59" t="s">
        <v>269</v>
      </c>
      <c r="C61" s="89">
        <v>679792000</v>
      </c>
      <c r="D61" s="89">
        <v>620265047</v>
      </c>
      <c r="E61" s="87"/>
    </row>
    <row r="62" spans="1:9" ht="15" customHeight="1" x14ac:dyDescent="0.4">
      <c r="A62" s="75"/>
      <c r="B62" s="59" t="s">
        <v>270</v>
      </c>
      <c r="C62" s="89">
        <v>324161000</v>
      </c>
      <c r="D62" s="89">
        <v>305731705</v>
      </c>
      <c r="E62" s="87"/>
    </row>
    <row r="63" spans="1:9" ht="15" customHeight="1" x14ac:dyDescent="0.4">
      <c r="A63" s="75"/>
      <c r="B63" s="59" t="s">
        <v>271</v>
      </c>
      <c r="C63" s="89">
        <v>180472000</v>
      </c>
      <c r="D63" s="89">
        <v>143875114</v>
      </c>
      <c r="E63" s="87"/>
    </row>
    <row r="64" spans="1:9" ht="15" customHeight="1" x14ac:dyDescent="0.4">
      <c r="A64" s="75"/>
      <c r="B64" s="59" t="s">
        <v>272</v>
      </c>
      <c r="C64" s="89">
        <v>13368000</v>
      </c>
      <c r="D64" s="89">
        <v>11728159</v>
      </c>
      <c r="E64" s="87"/>
    </row>
    <row r="65" spans="1:5" ht="15" customHeight="1" x14ac:dyDescent="0.4">
      <c r="A65" s="54"/>
      <c r="B65" s="59" t="s">
        <v>273</v>
      </c>
      <c r="C65" s="62">
        <v>27387000</v>
      </c>
      <c r="D65" s="62">
        <v>26408088</v>
      </c>
      <c r="E65" s="90"/>
    </row>
    <row r="66" spans="1:5" ht="15" customHeight="1" x14ac:dyDescent="0.4">
      <c r="A66" s="74" t="s">
        <v>274</v>
      </c>
      <c r="B66" s="64"/>
      <c r="C66" s="65">
        <v>14968344000</v>
      </c>
      <c r="D66" s="65">
        <v>14027906666</v>
      </c>
      <c r="E66" s="86">
        <f>D66/D103</f>
        <v>0.29186068801598158</v>
      </c>
    </row>
    <row r="67" spans="1:5" ht="15" customHeight="1" x14ac:dyDescent="0.4">
      <c r="A67" s="75"/>
      <c r="B67" s="59" t="s">
        <v>275</v>
      </c>
      <c r="C67" s="50">
        <v>7487185000</v>
      </c>
      <c r="D67" s="50">
        <v>7008142035</v>
      </c>
      <c r="E67" s="87"/>
    </row>
    <row r="68" spans="1:5" ht="15" customHeight="1" x14ac:dyDescent="0.4">
      <c r="A68" s="75"/>
      <c r="B68" s="59" t="s">
        <v>276</v>
      </c>
      <c r="C68" s="53">
        <v>6383145000</v>
      </c>
      <c r="D68" s="53">
        <v>6018446396</v>
      </c>
      <c r="E68" s="87"/>
    </row>
    <row r="69" spans="1:5" ht="15" customHeight="1" x14ac:dyDescent="0.4">
      <c r="A69" s="54"/>
      <c r="B69" s="59" t="s">
        <v>277</v>
      </c>
      <c r="C69" s="56">
        <v>1098014000</v>
      </c>
      <c r="D69" s="56">
        <v>1001318235</v>
      </c>
      <c r="E69" s="90"/>
    </row>
    <row r="70" spans="1:5" ht="15" customHeight="1" x14ac:dyDescent="0.4">
      <c r="A70" s="74" t="s">
        <v>278</v>
      </c>
      <c r="B70" s="64"/>
      <c r="C70" s="65">
        <v>4169442000</v>
      </c>
      <c r="D70" s="65">
        <v>3980573020</v>
      </c>
      <c r="E70" s="86">
        <f>D70/D103</f>
        <v>8.2818684781449881E-2</v>
      </c>
    </row>
    <row r="71" spans="1:5" ht="15" customHeight="1" x14ac:dyDescent="0.4">
      <c r="A71" s="75"/>
      <c r="B71" s="59" t="s">
        <v>279</v>
      </c>
      <c r="C71" s="50">
        <v>2327332000</v>
      </c>
      <c r="D71" s="50">
        <v>2167163861</v>
      </c>
      <c r="E71" s="87"/>
    </row>
    <row r="72" spans="1:5" ht="15" customHeight="1" x14ac:dyDescent="0.4">
      <c r="A72" s="54"/>
      <c r="B72" s="59" t="s">
        <v>280</v>
      </c>
      <c r="C72" s="56">
        <v>1842110000</v>
      </c>
      <c r="D72" s="56">
        <v>1813409159</v>
      </c>
      <c r="E72" s="90"/>
    </row>
    <row r="73" spans="1:5" ht="15" customHeight="1" x14ac:dyDescent="0.4">
      <c r="A73" s="64" t="s">
        <v>281</v>
      </c>
      <c r="B73" s="64"/>
      <c r="C73" s="65">
        <v>139168000</v>
      </c>
      <c r="D73" s="65">
        <v>116366526</v>
      </c>
      <c r="E73" s="66">
        <f>D73/D103</f>
        <v>2.4210892721938794E-3</v>
      </c>
    </row>
    <row r="74" spans="1:5" ht="15" customHeight="1" x14ac:dyDescent="0.4">
      <c r="A74" s="74" t="s">
        <v>282</v>
      </c>
      <c r="B74" s="74"/>
      <c r="C74" s="65">
        <v>2020976000</v>
      </c>
      <c r="D74" s="65">
        <v>1781776540</v>
      </c>
      <c r="E74" s="86">
        <f>D74/D103</f>
        <v>3.7071142490244388E-2</v>
      </c>
    </row>
    <row r="75" spans="1:5" ht="15" customHeight="1" x14ac:dyDescent="0.4">
      <c r="A75" s="75"/>
      <c r="B75" s="59" t="s">
        <v>283</v>
      </c>
      <c r="C75" s="50">
        <v>1933090000</v>
      </c>
      <c r="D75" s="50">
        <v>1713184615</v>
      </c>
      <c r="E75" s="87"/>
    </row>
    <row r="76" spans="1:5" ht="15" customHeight="1" x14ac:dyDescent="0.4">
      <c r="A76" s="75"/>
      <c r="B76" s="59" t="s">
        <v>284</v>
      </c>
      <c r="C76" s="53">
        <v>86781000</v>
      </c>
      <c r="D76" s="53">
        <v>67970170</v>
      </c>
      <c r="E76" s="87"/>
    </row>
    <row r="77" spans="1:5" ht="15" customHeight="1" x14ac:dyDescent="0.4">
      <c r="A77" s="54"/>
      <c r="B77" s="59" t="s">
        <v>285</v>
      </c>
      <c r="C77" s="56">
        <v>1105000</v>
      </c>
      <c r="D77" s="56">
        <v>621755</v>
      </c>
      <c r="E77" s="90"/>
    </row>
    <row r="78" spans="1:5" ht="15" customHeight="1" x14ac:dyDescent="0.4">
      <c r="A78" s="64" t="s">
        <v>286</v>
      </c>
      <c r="B78" s="64"/>
      <c r="C78" s="65">
        <v>741163000</v>
      </c>
      <c r="D78" s="65">
        <v>680448505</v>
      </c>
      <c r="E78" s="66">
        <f>D78/D103</f>
        <v>1.4157220571626099E-2</v>
      </c>
    </row>
    <row r="79" spans="1:5" ht="15" customHeight="1" x14ac:dyDescent="0.4">
      <c r="A79" s="74" t="s">
        <v>287</v>
      </c>
      <c r="B79" s="64"/>
      <c r="C79" s="65">
        <v>3904153000</v>
      </c>
      <c r="D79" s="65">
        <v>3201320373</v>
      </c>
      <c r="E79" s="86">
        <f>D79/D103</f>
        <v>6.6605772968817575E-2</v>
      </c>
    </row>
    <row r="80" spans="1:5" ht="15" customHeight="1" x14ac:dyDescent="0.4">
      <c r="A80" s="75"/>
      <c r="B80" s="59" t="s">
        <v>288</v>
      </c>
      <c r="C80" s="50">
        <v>204978000</v>
      </c>
      <c r="D80" s="50">
        <v>190530518</v>
      </c>
      <c r="E80" s="87"/>
    </row>
    <row r="81" spans="1:5" ht="15" customHeight="1" x14ac:dyDescent="0.4">
      <c r="A81" s="75"/>
      <c r="B81" s="59" t="s">
        <v>289</v>
      </c>
      <c r="C81" s="53">
        <v>1031975000</v>
      </c>
      <c r="D81" s="53">
        <v>803417557</v>
      </c>
      <c r="E81" s="87"/>
    </row>
    <row r="82" spans="1:5" ht="15" customHeight="1" x14ac:dyDescent="0.4">
      <c r="A82" s="75"/>
      <c r="B82" s="59" t="s">
        <v>290</v>
      </c>
      <c r="C82" s="53">
        <v>92110000</v>
      </c>
      <c r="D82" s="53">
        <v>65726379</v>
      </c>
      <c r="E82" s="87"/>
    </row>
    <row r="83" spans="1:5" ht="15" customHeight="1" x14ac:dyDescent="0.4">
      <c r="A83" s="75"/>
      <c r="B83" s="59" t="s">
        <v>291</v>
      </c>
      <c r="C83" s="53">
        <v>1258729000</v>
      </c>
      <c r="D83" s="53">
        <v>1068476753</v>
      </c>
      <c r="E83" s="87"/>
    </row>
    <row r="84" spans="1:5" ht="15" customHeight="1" x14ac:dyDescent="0.4">
      <c r="A84" s="75"/>
      <c r="B84" s="59" t="s">
        <v>292</v>
      </c>
      <c r="C84" s="53">
        <v>1136431000</v>
      </c>
      <c r="D84" s="53">
        <v>950000000</v>
      </c>
      <c r="E84" s="87"/>
    </row>
    <row r="85" spans="1:5" ht="15" customHeight="1" x14ac:dyDescent="0.4">
      <c r="A85" s="54"/>
      <c r="B85" s="59" t="s">
        <v>293</v>
      </c>
      <c r="C85" s="56">
        <v>179930000</v>
      </c>
      <c r="D85" s="56">
        <v>123169166</v>
      </c>
      <c r="E85" s="90"/>
    </row>
    <row r="86" spans="1:5" ht="15" customHeight="1" x14ac:dyDescent="0.4">
      <c r="A86" s="64" t="s">
        <v>294</v>
      </c>
      <c r="B86" s="64"/>
      <c r="C86" s="65">
        <v>1612528000</v>
      </c>
      <c r="D86" s="65">
        <v>1579055315</v>
      </c>
      <c r="E86" s="66">
        <f>D86/D103</f>
        <v>3.2853381593150134E-2</v>
      </c>
    </row>
    <row r="87" spans="1:5" ht="15" customHeight="1" x14ac:dyDescent="0.4">
      <c r="A87" s="74" t="s">
        <v>295</v>
      </c>
      <c r="B87" s="74"/>
      <c r="C87" s="65">
        <v>10819295000</v>
      </c>
      <c r="D87" s="65">
        <v>8109084138</v>
      </c>
      <c r="E87" s="86">
        <f>D87/D103</f>
        <v>0.16871532809898743</v>
      </c>
    </row>
    <row r="88" spans="1:5" ht="15" customHeight="1" x14ac:dyDescent="0.4">
      <c r="A88" s="75"/>
      <c r="B88" s="59" t="s">
        <v>296</v>
      </c>
      <c r="C88" s="50">
        <v>615926000</v>
      </c>
      <c r="D88" s="50">
        <v>568822542</v>
      </c>
      <c r="E88" s="87"/>
    </row>
    <row r="89" spans="1:5" ht="15" customHeight="1" x14ac:dyDescent="0.4">
      <c r="A89" s="75"/>
      <c r="B89" s="59" t="s">
        <v>297</v>
      </c>
      <c r="C89" s="53">
        <v>2194071000</v>
      </c>
      <c r="D89" s="53">
        <v>1600297112</v>
      </c>
      <c r="E89" s="87"/>
    </row>
    <row r="90" spans="1:5" ht="15" customHeight="1" x14ac:dyDescent="0.4">
      <c r="A90" s="75"/>
      <c r="B90" s="59" t="s">
        <v>298</v>
      </c>
      <c r="C90" s="53">
        <v>3171962000</v>
      </c>
      <c r="D90" s="53">
        <v>1893445402</v>
      </c>
      <c r="E90" s="87"/>
    </row>
    <row r="91" spans="1:5" ht="15" customHeight="1" x14ac:dyDescent="0.4">
      <c r="A91" s="75"/>
      <c r="B91" s="59" t="s">
        <v>299</v>
      </c>
      <c r="C91" s="53">
        <v>1132786000</v>
      </c>
      <c r="D91" s="53">
        <v>910433237</v>
      </c>
      <c r="E91" s="87"/>
    </row>
    <row r="92" spans="1:5" ht="15" customHeight="1" x14ac:dyDescent="0.4">
      <c r="A92" s="75"/>
      <c r="B92" s="59" t="s">
        <v>300</v>
      </c>
      <c r="C92" s="53">
        <v>1402787000</v>
      </c>
      <c r="D92" s="53">
        <v>1341428226</v>
      </c>
      <c r="E92" s="87"/>
    </row>
    <row r="93" spans="1:5" ht="15" customHeight="1" x14ac:dyDescent="0.4">
      <c r="A93" s="54"/>
      <c r="B93" s="59" t="s">
        <v>301</v>
      </c>
      <c r="C93" s="56">
        <v>2301763000</v>
      </c>
      <c r="D93" s="56">
        <v>1794657619</v>
      </c>
      <c r="E93" s="90"/>
    </row>
    <row r="94" spans="1:5" ht="15" customHeight="1" x14ac:dyDescent="0.4">
      <c r="A94" s="91" t="s">
        <v>302</v>
      </c>
      <c r="B94" s="92"/>
      <c r="C94" s="65">
        <v>275116000</v>
      </c>
      <c r="D94" s="65">
        <v>121599981</v>
      </c>
      <c r="E94" s="86">
        <f>D94/D103</f>
        <v>2.5299750677276345E-3</v>
      </c>
    </row>
    <row r="95" spans="1:5" ht="15" customHeight="1" x14ac:dyDescent="0.4">
      <c r="A95" s="93"/>
      <c r="B95" s="70" t="s">
        <v>303</v>
      </c>
      <c r="C95" s="50">
        <v>1500000</v>
      </c>
      <c r="D95" s="50">
        <v>1470000</v>
      </c>
      <c r="E95" s="87"/>
    </row>
    <row r="96" spans="1:5" ht="15" customHeight="1" x14ac:dyDescent="0.4">
      <c r="A96" s="93"/>
      <c r="B96" s="70" t="s">
        <v>304</v>
      </c>
      <c r="C96" s="53">
        <v>156481000</v>
      </c>
      <c r="D96" s="53">
        <v>72600065</v>
      </c>
      <c r="E96" s="87"/>
    </row>
    <row r="97" spans="1:5" ht="15" customHeight="1" x14ac:dyDescent="0.4">
      <c r="A97" s="93"/>
      <c r="B97" s="70" t="s">
        <v>305</v>
      </c>
      <c r="C97" s="53">
        <v>77500000</v>
      </c>
      <c r="D97" s="53">
        <v>28473480</v>
      </c>
      <c r="E97" s="87"/>
    </row>
    <row r="98" spans="1:5" ht="15" customHeight="1" x14ac:dyDescent="0.4">
      <c r="A98" s="93"/>
      <c r="B98" s="70" t="s">
        <v>306</v>
      </c>
      <c r="C98" s="53">
        <v>16920000</v>
      </c>
      <c r="D98" s="53">
        <v>14033014</v>
      </c>
      <c r="E98" s="87"/>
    </row>
    <row r="99" spans="1:5" ht="15" customHeight="1" x14ac:dyDescent="0.4">
      <c r="A99" s="93"/>
      <c r="B99" s="70" t="s">
        <v>307</v>
      </c>
      <c r="C99" s="56">
        <v>22715000</v>
      </c>
      <c r="D99" s="56">
        <v>5023422</v>
      </c>
      <c r="E99" s="90"/>
    </row>
    <row r="100" spans="1:5" ht="15" customHeight="1" x14ac:dyDescent="0.4">
      <c r="A100" s="64" t="s">
        <v>308</v>
      </c>
      <c r="B100" s="64"/>
      <c r="C100" s="65">
        <v>5656542000</v>
      </c>
      <c r="D100" s="65">
        <v>5636051277</v>
      </c>
      <c r="E100" s="85">
        <f>D100/D103</f>
        <v>0.11726210065151652</v>
      </c>
    </row>
    <row r="101" spans="1:5" ht="15" customHeight="1" x14ac:dyDescent="0.4">
      <c r="A101" s="74" t="s">
        <v>309</v>
      </c>
      <c r="B101" s="64"/>
      <c r="C101" s="65">
        <v>2597684000</v>
      </c>
      <c r="D101" s="65">
        <v>2597418069</v>
      </c>
      <c r="E101" s="94">
        <f>D101/D103</f>
        <v>5.4041151166259287E-2</v>
      </c>
    </row>
    <row r="102" spans="1:5" ht="15" customHeight="1" thickBot="1" x14ac:dyDescent="0.45">
      <c r="A102" s="76" t="s">
        <v>310</v>
      </c>
      <c r="B102" s="76"/>
      <c r="C102" s="77">
        <v>27821000</v>
      </c>
      <c r="D102" s="77">
        <v>0</v>
      </c>
      <c r="E102" s="95">
        <f>D102/D103</f>
        <v>0</v>
      </c>
    </row>
    <row r="103" spans="1:5" ht="15" customHeight="1" thickTop="1" x14ac:dyDescent="0.4">
      <c r="A103" s="96" t="s">
        <v>6</v>
      </c>
      <c r="B103" s="97"/>
      <c r="C103" s="98">
        <f>SUM(C58,C66,C70,C73,C74,C78,C79,C86,C87,C94,C100,C101,C102,C59)</f>
        <v>53920023000</v>
      </c>
      <c r="D103" s="98">
        <f>SUM(D58,D66,D70,D73,D74,D78,D79,D86,D87,D94,D100,D101,D102,D59)</f>
        <v>48063707248</v>
      </c>
      <c r="E103" s="99">
        <f>SUM(E58:E102)</f>
        <v>0.99999999999999989</v>
      </c>
    </row>
    <row r="104" spans="1:5" ht="27" customHeight="1" x14ac:dyDescent="0.4"/>
    <row r="105" spans="1:5" ht="27" customHeight="1" x14ac:dyDescent="0.4"/>
    <row r="106" spans="1:5" ht="27" customHeight="1" x14ac:dyDescent="0.4">
      <c r="D106" s="101"/>
    </row>
    <row r="107" spans="1:5" ht="27" customHeight="1" x14ac:dyDescent="0.4"/>
    <row r="108" spans="1:5" ht="27" customHeight="1" x14ac:dyDescent="0.4"/>
    <row r="109" spans="1:5" ht="27" customHeight="1" x14ac:dyDescent="0.4"/>
    <row r="110" spans="1:5" ht="27" customHeight="1" x14ac:dyDescent="0.4"/>
    <row r="111" spans="1:5" ht="27" customHeight="1" x14ac:dyDescent="0.4"/>
    <row r="112" spans="1:5" ht="27" customHeight="1" x14ac:dyDescent="0.4"/>
    <row r="113" ht="27" customHeight="1" x14ac:dyDescent="0.4"/>
    <row r="114" ht="27" customHeight="1" x14ac:dyDescent="0.4"/>
    <row r="115" ht="27" customHeight="1" x14ac:dyDescent="0.4"/>
    <row r="116" ht="27" customHeight="1" x14ac:dyDescent="0.4"/>
    <row r="117" ht="27" customHeight="1" x14ac:dyDescent="0.4"/>
    <row r="118" ht="27" customHeight="1" x14ac:dyDescent="0.4"/>
    <row r="119" ht="27" customHeight="1" x14ac:dyDescent="0.4"/>
    <row r="120" ht="27" customHeight="1" x14ac:dyDescent="0.4"/>
    <row r="121" ht="27" customHeight="1" x14ac:dyDescent="0.4"/>
    <row r="122" ht="27" customHeight="1" x14ac:dyDescent="0.4"/>
    <row r="123" ht="27" customHeight="1" x14ac:dyDescent="0.4"/>
    <row r="124" ht="27" customHeight="1" x14ac:dyDescent="0.4"/>
    <row r="125" ht="27" customHeight="1" x14ac:dyDescent="0.4"/>
    <row r="126" ht="27" customHeight="1" x14ac:dyDescent="0.4"/>
    <row r="127" ht="27" customHeight="1" x14ac:dyDescent="0.4"/>
    <row r="128" ht="27" customHeight="1" x14ac:dyDescent="0.4"/>
    <row r="129" ht="27" customHeight="1" x14ac:dyDescent="0.4"/>
    <row r="130" ht="27" customHeight="1" x14ac:dyDescent="0.4"/>
    <row r="131" ht="27" customHeight="1" x14ac:dyDescent="0.4"/>
    <row r="132" ht="27" customHeight="1" x14ac:dyDescent="0.4"/>
    <row r="133" ht="27" customHeight="1" x14ac:dyDescent="0.4"/>
    <row r="134" ht="27" customHeight="1" x14ac:dyDescent="0.4"/>
    <row r="135" ht="27" customHeight="1" x14ac:dyDescent="0.4"/>
    <row r="136" ht="27" customHeight="1" x14ac:dyDescent="0.4"/>
    <row r="137" ht="27" customHeight="1" x14ac:dyDescent="0.4"/>
    <row r="138" ht="27" customHeight="1" x14ac:dyDescent="0.4"/>
    <row r="139" ht="27" customHeight="1" x14ac:dyDescent="0.4"/>
    <row r="140" ht="27" customHeight="1" x14ac:dyDescent="0.4"/>
    <row r="141" ht="27" customHeight="1" x14ac:dyDescent="0.4"/>
    <row r="142" ht="27" customHeight="1" x14ac:dyDescent="0.4"/>
    <row r="143" ht="27" customHeight="1" x14ac:dyDescent="0.4"/>
    <row r="144" ht="27" customHeight="1" x14ac:dyDescent="0.4"/>
    <row r="145" ht="27" customHeight="1" x14ac:dyDescent="0.4"/>
    <row r="146" ht="27" customHeight="1" x14ac:dyDescent="0.4"/>
    <row r="147" ht="27" customHeight="1" x14ac:dyDescent="0.4"/>
    <row r="148" ht="27" customHeight="1" x14ac:dyDescent="0.4"/>
    <row r="149" ht="27" customHeight="1" x14ac:dyDescent="0.4"/>
    <row r="150" ht="27" customHeight="1" x14ac:dyDescent="0.4"/>
    <row r="151" ht="27" customHeight="1" x14ac:dyDescent="0.4"/>
    <row r="152" ht="27" customHeight="1" x14ac:dyDescent="0.4"/>
    <row r="153" ht="27" customHeight="1" x14ac:dyDescent="0.4"/>
    <row r="154" ht="27" customHeight="1" x14ac:dyDescent="0.4"/>
    <row r="155" ht="27" customHeight="1" x14ac:dyDescent="0.4"/>
    <row r="156" ht="27" customHeight="1" x14ac:dyDescent="0.4"/>
    <row r="157" ht="27" customHeight="1" x14ac:dyDescent="0.4"/>
    <row r="158" ht="27" customHeight="1" x14ac:dyDescent="0.4"/>
    <row r="159" ht="27" customHeight="1" x14ac:dyDescent="0.4"/>
    <row r="160" ht="27" customHeight="1" x14ac:dyDescent="0.4"/>
    <row r="161" ht="27" customHeight="1" x14ac:dyDescent="0.4"/>
    <row r="162" ht="27" customHeight="1" x14ac:dyDescent="0.4"/>
    <row r="163" ht="27" customHeight="1" x14ac:dyDescent="0.4"/>
    <row r="164" ht="27" customHeight="1" x14ac:dyDescent="0.4"/>
    <row r="165" ht="27" customHeight="1" x14ac:dyDescent="0.4"/>
    <row r="166" ht="27" customHeight="1" x14ac:dyDescent="0.4"/>
    <row r="167" ht="27" customHeight="1" x14ac:dyDescent="0.4"/>
    <row r="168" ht="27" customHeight="1" x14ac:dyDescent="0.4"/>
    <row r="169" ht="27" customHeight="1" x14ac:dyDescent="0.4"/>
    <row r="170" ht="27" customHeight="1" x14ac:dyDescent="0.4"/>
    <row r="171" ht="27" customHeight="1" x14ac:dyDescent="0.4"/>
    <row r="172" ht="27" customHeight="1" x14ac:dyDescent="0.4"/>
    <row r="173" ht="27" customHeight="1" x14ac:dyDescent="0.4"/>
    <row r="174" ht="27" customHeight="1" x14ac:dyDescent="0.4"/>
    <row r="175" ht="27" customHeight="1" x14ac:dyDescent="0.4"/>
    <row r="176" ht="27" customHeight="1" x14ac:dyDescent="0.4"/>
    <row r="177" ht="27" customHeight="1" x14ac:dyDescent="0.4"/>
    <row r="178" ht="27" customHeight="1" x14ac:dyDescent="0.4"/>
    <row r="179" ht="27" customHeight="1" x14ac:dyDescent="0.4"/>
    <row r="180" ht="27" customHeight="1" x14ac:dyDescent="0.4"/>
    <row r="181" ht="27" customHeight="1" x14ac:dyDescent="0.4"/>
    <row r="182" ht="27" customHeight="1" x14ac:dyDescent="0.4"/>
    <row r="183" ht="27" customHeight="1" x14ac:dyDescent="0.4"/>
    <row r="184" ht="27" customHeight="1" x14ac:dyDescent="0.4"/>
    <row r="185" ht="27" customHeight="1" x14ac:dyDescent="0.4"/>
    <row r="186" ht="27" customHeight="1" x14ac:dyDescent="0.4"/>
    <row r="187" ht="27" customHeight="1" x14ac:dyDescent="0.4"/>
    <row r="188" ht="27" customHeight="1" x14ac:dyDescent="0.4"/>
    <row r="189" ht="27" customHeight="1" x14ac:dyDescent="0.4"/>
    <row r="190" ht="27" customHeight="1" x14ac:dyDescent="0.4"/>
    <row r="191" ht="27" customHeight="1" x14ac:dyDescent="0.4"/>
  </sheetData>
  <mergeCells count="58">
    <mergeCell ref="A103:B103"/>
    <mergeCell ref="A94:B94"/>
    <mergeCell ref="E94:E99"/>
    <mergeCell ref="A95:A99"/>
    <mergeCell ref="A100:B100"/>
    <mergeCell ref="A101:B101"/>
    <mergeCell ref="A102:B102"/>
    <mergeCell ref="A78:B78"/>
    <mergeCell ref="A79:B79"/>
    <mergeCell ref="E79:E85"/>
    <mergeCell ref="A86:B86"/>
    <mergeCell ref="A87:B87"/>
    <mergeCell ref="E87:E93"/>
    <mergeCell ref="A66:B66"/>
    <mergeCell ref="E66:E69"/>
    <mergeCell ref="A70:B70"/>
    <mergeCell ref="E70:E72"/>
    <mergeCell ref="A73:B73"/>
    <mergeCell ref="A74:B74"/>
    <mergeCell ref="E74:E77"/>
    <mergeCell ref="A53:B53"/>
    <mergeCell ref="A56:B57"/>
    <mergeCell ref="C56:E56"/>
    <mergeCell ref="A58:B58"/>
    <mergeCell ref="A59:B59"/>
    <mergeCell ref="E59:E65"/>
    <mergeCell ref="A43:B43"/>
    <mergeCell ref="A44:B44"/>
    <mergeCell ref="A45:B45"/>
    <mergeCell ref="A46:B46"/>
    <mergeCell ref="E46:E51"/>
    <mergeCell ref="A52:B52"/>
    <mergeCell ref="A32:B32"/>
    <mergeCell ref="E32:E35"/>
    <mergeCell ref="A36:B36"/>
    <mergeCell ref="E36:E39"/>
    <mergeCell ref="A40:B40"/>
    <mergeCell ref="E40:E42"/>
    <mergeCell ref="A23:B23"/>
    <mergeCell ref="A24:B24"/>
    <mergeCell ref="A25:B25"/>
    <mergeCell ref="A26:B26"/>
    <mergeCell ref="E26:E28"/>
    <mergeCell ref="A29:B29"/>
    <mergeCell ref="E29:E31"/>
    <mergeCell ref="A17:B17"/>
    <mergeCell ref="A18:B18"/>
    <mergeCell ref="A19:B19"/>
    <mergeCell ref="A20:B20"/>
    <mergeCell ref="A21:B21"/>
    <mergeCell ref="A22:B22"/>
    <mergeCell ref="A2:E2"/>
    <mergeCell ref="A5:B6"/>
    <mergeCell ref="C5:E5"/>
    <mergeCell ref="A7:B7"/>
    <mergeCell ref="E7:E13"/>
    <mergeCell ref="A14:B14"/>
    <mergeCell ref="E14:E1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B310-7A06-4830-B878-873D3ED1B88C}">
  <dimension ref="A1:L27"/>
  <sheetViews>
    <sheetView showGridLines="0" zoomScaleNormal="100" workbookViewId="0">
      <selection sqref="A1:B1"/>
    </sheetView>
  </sheetViews>
  <sheetFormatPr defaultRowHeight="13.5" x14ac:dyDescent="0.4"/>
  <cols>
    <col min="1" max="1" width="20.875" style="32" customWidth="1"/>
    <col min="2" max="2" width="16.125" style="32" customWidth="1"/>
    <col min="3" max="4" width="25.625" style="32" customWidth="1"/>
    <col min="5" max="7" width="12.75" style="32" bestFit="1" customWidth="1"/>
    <col min="8" max="256" width="9" style="32"/>
    <col min="257" max="257" width="20.875" style="32" customWidth="1"/>
    <col min="258" max="258" width="16.125" style="32" customWidth="1"/>
    <col min="259" max="260" width="25.625" style="32" customWidth="1"/>
    <col min="261" max="263" width="12.75" style="32" bestFit="1" customWidth="1"/>
    <col min="264" max="512" width="9" style="32"/>
    <col min="513" max="513" width="20.875" style="32" customWidth="1"/>
    <col min="514" max="514" width="16.125" style="32" customWidth="1"/>
    <col min="515" max="516" width="25.625" style="32" customWidth="1"/>
    <col min="517" max="519" width="12.75" style="32" bestFit="1" customWidth="1"/>
    <col min="520" max="768" width="9" style="32"/>
    <col min="769" max="769" width="20.875" style="32" customWidth="1"/>
    <col min="770" max="770" width="16.125" style="32" customWidth="1"/>
    <col min="771" max="772" width="25.625" style="32" customWidth="1"/>
    <col min="773" max="775" width="12.75" style="32" bestFit="1" customWidth="1"/>
    <col min="776" max="1024" width="9" style="32"/>
    <col min="1025" max="1025" width="20.875" style="32" customWidth="1"/>
    <col min="1026" max="1026" width="16.125" style="32" customWidth="1"/>
    <col min="1027" max="1028" width="25.625" style="32" customWidth="1"/>
    <col min="1029" max="1031" width="12.75" style="32" bestFit="1" customWidth="1"/>
    <col min="1032" max="1280" width="9" style="32"/>
    <col min="1281" max="1281" width="20.875" style="32" customWidth="1"/>
    <col min="1282" max="1282" width="16.125" style="32" customWidth="1"/>
    <col min="1283" max="1284" width="25.625" style="32" customWidth="1"/>
    <col min="1285" max="1287" width="12.75" style="32" bestFit="1" customWidth="1"/>
    <col min="1288" max="1536" width="9" style="32"/>
    <col min="1537" max="1537" width="20.875" style="32" customWidth="1"/>
    <col min="1538" max="1538" width="16.125" style="32" customWidth="1"/>
    <col min="1539" max="1540" width="25.625" style="32" customWidth="1"/>
    <col min="1541" max="1543" width="12.75" style="32" bestFit="1" customWidth="1"/>
    <col min="1544" max="1792" width="9" style="32"/>
    <col min="1793" max="1793" width="20.875" style="32" customWidth="1"/>
    <col min="1794" max="1794" width="16.125" style="32" customWidth="1"/>
    <col min="1795" max="1796" width="25.625" style="32" customWidth="1"/>
    <col min="1797" max="1799" width="12.75" style="32" bestFit="1" customWidth="1"/>
    <col min="1800" max="2048" width="9" style="32"/>
    <col min="2049" max="2049" width="20.875" style="32" customWidth="1"/>
    <col min="2050" max="2050" width="16.125" style="32" customWidth="1"/>
    <col min="2051" max="2052" width="25.625" style="32" customWidth="1"/>
    <col min="2053" max="2055" width="12.75" style="32" bestFit="1" customWidth="1"/>
    <col min="2056" max="2304" width="9" style="32"/>
    <col min="2305" max="2305" width="20.875" style="32" customWidth="1"/>
    <col min="2306" max="2306" width="16.125" style="32" customWidth="1"/>
    <col min="2307" max="2308" width="25.625" style="32" customWidth="1"/>
    <col min="2309" max="2311" width="12.75" style="32" bestFit="1" customWidth="1"/>
    <col min="2312" max="2560" width="9" style="32"/>
    <col min="2561" max="2561" width="20.875" style="32" customWidth="1"/>
    <col min="2562" max="2562" width="16.125" style="32" customWidth="1"/>
    <col min="2563" max="2564" width="25.625" style="32" customWidth="1"/>
    <col min="2565" max="2567" width="12.75" style="32" bestFit="1" customWidth="1"/>
    <col min="2568" max="2816" width="9" style="32"/>
    <col min="2817" max="2817" width="20.875" style="32" customWidth="1"/>
    <col min="2818" max="2818" width="16.125" style="32" customWidth="1"/>
    <col min="2819" max="2820" width="25.625" style="32" customWidth="1"/>
    <col min="2821" max="2823" width="12.75" style="32" bestFit="1" customWidth="1"/>
    <col min="2824" max="3072" width="9" style="32"/>
    <col min="3073" max="3073" width="20.875" style="32" customWidth="1"/>
    <col min="3074" max="3074" width="16.125" style="32" customWidth="1"/>
    <col min="3075" max="3076" width="25.625" style="32" customWidth="1"/>
    <col min="3077" max="3079" width="12.75" style="32" bestFit="1" customWidth="1"/>
    <col min="3080" max="3328" width="9" style="32"/>
    <col min="3329" max="3329" width="20.875" style="32" customWidth="1"/>
    <col min="3330" max="3330" width="16.125" style="32" customWidth="1"/>
    <col min="3331" max="3332" width="25.625" style="32" customWidth="1"/>
    <col min="3333" max="3335" width="12.75" style="32" bestFit="1" customWidth="1"/>
    <col min="3336" max="3584" width="9" style="32"/>
    <col min="3585" max="3585" width="20.875" style="32" customWidth="1"/>
    <col min="3586" max="3586" width="16.125" style="32" customWidth="1"/>
    <col min="3587" max="3588" width="25.625" style="32" customWidth="1"/>
    <col min="3589" max="3591" width="12.75" style="32" bestFit="1" customWidth="1"/>
    <col min="3592" max="3840" width="9" style="32"/>
    <col min="3841" max="3841" width="20.875" style="32" customWidth="1"/>
    <col min="3842" max="3842" width="16.125" style="32" customWidth="1"/>
    <col min="3843" max="3844" width="25.625" style="32" customWidth="1"/>
    <col min="3845" max="3847" width="12.75" style="32" bestFit="1" customWidth="1"/>
    <col min="3848" max="4096" width="9" style="32"/>
    <col min="4097" max="4097" width="20.875" style="32" customWidth="1"/>
    <col min="4098" max="4098" width="16.125" style="32" customWidth="1"/>
    <col min="4099" max="4100" width="25.625" style="32" customWidth="1"/>
    <col min="4101" max="4103" width="12.75" style="32" bestFit="1" customWidth="1"/>
    <col min="4104" max="4352" width="9" style="32"/>
    <col min="4353" max="4353" width="20.875" style="32" customWidth="1"/>
    <col min="4354" max="4354" width="16.125" style="32" customWidth="1"/>
    <col min="4355" max="4356" width="25.625" style="32" customWidth="1"/>
    <col min="4357" max="4359" width="12.75" style="32" bestFit="1" customWidth="1"/>
    <col min="4360" max="4608" width="9" style="32"/>
    <col min="4609" max="4609" width="20.875" style="32" customWidth="1"/>
    <col min="4610" max="4610" width="16.125" style="32" customWidth="1"/>
    <col min="4611" max="4612" width="25.625" style="32" customWidth="1"/>
    <col min="4613" max="4615" width="12.75" style="32" bestFit="1" customWidth="1"/>
    <col min="4616" max="4864" width="9" style="32"/>
    <col min="4865" max="4865" width="20.875" style="32" customWidth="1"/>
    <col min="4866" max="4866" width="16.125" style="32" customWidth="1"/>
    <col min="4867" max="4868" width="25.625" style="32" customWidth="1"/>
    <col min="4869" max="4871" width="12.75" style="32" bestFit="1" customWidth="1"/>
    <col min="4872" max="5120" width="9" style="32"/>
    <col min="5121" max="5121" width="20.875" style="32" customWidth="1"/>
    <col min="5122" max="5122" width="16.125" style="32" customWidth="1"/>
    <col min="5123" max="5124" width="25.625" style="32" customWidth="1"/>
    <col min="5125" max="5127" width="12.75" style="32" bestFit="1" customWidth="1"/>
    <col min="5128" max="5376" width="9" style="32"/>
    <col min="5377" max="5377" width="20.875" style="32" customWidth="1"/>
    <col min="5378" max="5378" width="16.125" style="32" customWidth="1"/>
    <col min="5379" max="5380" width="25.625" style="32" customWidth="1"/>
    <col min="5381" max="5383" width="12.75" style="32" bestFit="1" customWidth="1"/>
    <col min="5384" max="5632" width="9" style="32"/>
    <col min="5633" max="5633" width="20.875" style="32" customWidth="1"/>
    <col min="5634" max="5634" width="16.125" style="32" customWidth="1"/>
    <col min="5635" max="5636" width="25.625" style="32" customWidth="1"/>
    <col min="5637" max="5639" width="12.75" style="32" bestFit="1" customWidth="1"/>
    <col min="5640" max="5888" width="9" style="32"/>
    <col min="5889" max="5889" width="20.875" style="32" customWidth="1"/>
    <col min="5890" max="5890" width="16.125" style="32" customWidth="1"/>
    <col min="5891" max="5892" width="25.625" style="32" customWidth="1"/>
    <col min="5893" max="5895" width="12.75" style="32" bestFit="1" customWidth="1"/>
    <col min="5896" max="6144" width="9" style="32"/>
    <col min="6145" max="6145" width="20.875" style="32" customWidth="1"/>
    <col min="6146" max="6146" width="16.125" style="32" customWidth="1"/>
    <col min="6147" max="6148" width="25.625" style="32" customWidth="1"/>
    <col min="6149" max="6151" width="12.75" style="32" bestFit="1" customWidth="1"/>
    <col min="6152" max="6400" width="9" style="32"/>
    <col min="6401" max="6401" width="20.875" style="32" customWidth="1"/>
    <col min="6402" max="6402" width="16.125" style="32" customWidth="1"/>
    <col min="6403" max="6404" width="25.625" style="32" customWidth="1"/>
    <col min="6405" max="6407" width="12.75" style="32" bestFit="1" customWidth="1"/>
    <col min="6408" max="6656" width="9" style="32"/>
    <col min="6657" max="6657" width="20.875" style="32" customWidth="1"/>
    <col min="6658" max="6658" width="16.125" style="32" customWidth="1"/>
    <col min="6659" max="6660" width="25.625" style="32" customWidth="1"/>
    <col min="6661" max="6663" width="12.75" style="32" bestFit="1" customWidth="1"/>
    <col min="6664" max="6912" width="9" style="32"/>
    <col min="6913" max="6913" width="20.875" style="32" customWidth="1"/>
    <col min="6914" max="6914" width="16.125" style="32" customWidth="1"/>
    <col min="6915" max="6916" width="25.625" style="32" customWidth="1"/>
    <col min="6917" max="6919" width="12.75" style="32" bestFit="1" customWidth="1"/>
    <col min="6920" max="7168" width="9" style="32"/>
    <col min="7169" max="7169" width="20.875" style="32" customWidth="1"/>
    <col min="7170" max="7170" width="16.125" style="32" customWidth="1"/>
    <col min="7171" max="7172" width="25.625" style="32" customWidth="1"/>
    <col min="7173" max="7175" width="12.75" style="32" bestFit="1" customWidth="1"/>
    <col min="7176" max="7424" width="9" style="32"/>
    <col min="7425" max="7425" width="20.875" style="32" customWidth="1"/>
    <col min="7426" max="7426" width="16.125" style="32" customWidth="1"/>
    <col min="7427" max="7428" width="25.625" style="32" customWidth="1"/>
    <col min="7429" max="7431" width="12.75" style="32" bestFit="1" customWidth="1"/>
    <col min="7432" max="7680" width="9" style="32"/>
    <col min="7681" max="7681" width="20.875" style="32" customWidth="1"/>
    <col min="7682" max="7682" width="16.125" style="32" customWidth="1"/>
    <col min="7683" max="7684" width="25.625" style="32" customWidth="1"/>
    <col min="7685" max="7687" width="12.75" style="32" bestFit="1" customWidth="1"/>
    <col min="7688" max="7936" width="9" style="32"/>
    <col min="7937" max="7937" width="20.875" style="32" customWidth="1"/>
    <col min="7938" max="7938" width="16.125" style="32" customWidth="1"/>
    <col min="7939" max="7940" width="25.625" style="32" customWidth="1"/>
    <col min="7941" max="7943" width="12.75" style="32" bestFit="1" customWidth="1"/>
    <col min="7944" max="8192" width="9" style="32"/>
    <col min="8193" max="8193" width="20.875" style="32" customWidth="1"/>
    <col min="8194" max="8194" width="16.125" style="32" customWidth="1"/>
    <col min="8195" max="8196" width="25.625" style="32" customWidth="1"/>
    <col min="8197" max="8199" width="12.75" style="32" bestFit="1" customWidth="1"/>
    <col min="8200" max="8448" width="9" style="32"/>
    <col min="8449" max="8449" width="20.875" style="32" customWidth="1"/>
    <col min="8450" max="8450" width="16.125" style="32" customWidth="1"/>
    <col min="8451" max="8452" width="25.625" style="32" customWidth="1"/>
    <col min="8453" max="8455" width="12.75" style="32" bestFit="1" customWidth="1"/>
    <col min="8456" max="8704" width="9" style="32"/>
    <col min="8705" max="8705" width="20.875" style="32" customWidth="1"/>
    <col min="8706" max="8706" width="16.125" style="32" customWidth="1"/>
    <col min="8707" max="8708" width="25.625" style="32" customWidth="1"/>
    <col min="8709" max="8711" width="12.75" style="32" bestFit="1" customWidth="1"/>
    <col min="8712" max="8960" width="9" style="32"/>
    <col min="8961" max="8961" width="20.875" style="32" customWidth="1"/>
    <col min="8962" max="8962" width="16.125" style="32" customWidth="1"/>
    <col min="8963" max="8964" width="25.625" style="32" customWidth="1"/>
    <col min="8965" max="8967" width="12.75" style="32" bestFit="1" customWidth="1"/>
    <col min="8968" max="9216" width="9" style="32"/>
    <col min="9217" max="9217" width="20.875" style="32" customWidth="1"/>
    <col min="9218" max="9218" width="16.125" style="32" customWidth="1"/>
    <col min="9219" max="9220" width="25.625" style="32" customWidth="1"/>
    <col min="9221" max="9223" width="12.75" style="32" bestFit="1" customWidth="1"/>
    <col min="9224" max="9472" width="9" style="32"/>
    <col min="9473" max="9473" width="20.875" style="32" customWidth="1"/>
    <col min="9474" max="9474" width="16.125" style="32" customWidth="1"/>
    <col min="9475" max="9476" width="25.625" style="32" customWidth="1"/>
    <col min="9477" max="9479" width="12.75" style="32" bestFit="1" customWidth="1"/>
    <col min="9480" max="9728" width="9" style="32"/>
    <col min="9729" max="9729" width="20.875" style="32" customWidth="1"/>
    <col min="9730" max="9730" width="16.125" style="32" customWidth="1"/>
    <col min="9731" max="9732" width="25.625" style="32" customWidth="1"/>
    <col min="9733" max="9735" width="12.75" style="32" bestFit="1" customWidth="1"/>
    <col min="9736" max="9984" width="9" style="32"/>
    <col min="9985" max="9985" width="20.875" style="32" customWidth="1"/>
    <col min="9986" max="9986" width="16.125" style="32" customWidth="1"/>
    <col min="9987" max="9988" width="25.625" style="32" customWidth="1"/>
    <col min="9989" max="9991" width="12.75" style="32" bestFit="1" customWidth="1"/>
    <col min="9992" max="10240" width="9" style="32"/>
    <col min="10241" max="10241" width="20.875" style="32" customWidth="1"/>
    <col min="10242" max="10242" width="16.125" style="32" customWidth="1"/>
    <col min="10243" max="10244" width="25.625" style="32" customWidth="1"/>
    <col min="10245" max="10247" width="12.75" style="32" bestFit="1" customWidth="1"/>
    <col min="10248" max="10496" width="9" style="32"/>
    <col min="10497" max="10497" width="20.875" style="32" customWidth="1"/>
    <col min="10498" max="10498" width="16.125" style="32" customWidth="1"/>
    <col min="10499" max="10500" width="25.625" style="32" customWidth="1"/>
    <col min="10501" max="10503" width="12.75" style="32" bestFit="1" customWidth="1"/>
    <col min="10504" max="10752" width="9" style="32"/>
    <col min="10753" max="10753" width="20.875" style="32" customWidth="1"/>
    <col min="10754" max="10754" width="16.125" style="32" customWidth="1"/>
    <col min="10755" max="10756" width="25.625" style="32" customWidth="1"/>
    <col min="10757" max="10759" width="12.75" style="32" bestFit="1" customWidth="1"/>
    <col min="10760" max="11008" width="9" style="32"/>
    <col min="11009" max="11009" width="20.875" style="32" customWidth="1"/>
    <col min="11010" max="11010" width="16.125" style="32" customWidth="1"/>
    <col min="11011" max="11012" width="25.625" style="32" customWidth="1"/>
    <col min="11013" max="11015" width="12.75" style="32" bestFit="1" customWidth="1"/>
    <col min="11016" max="11264" width="9" style="32"/>
    <col min="11265" max="11265" width="20.875" style="32" customWidth="1"/>
    <col min="11266" max="11266" width="16.125" style="32" customWidth="1"/>
    <col min="11267" max="11268" width="25.625" style="32" customWidth="1"/>
    <col min="11269" max="11271" width="12.75" style="32" bestFit="1" customWidth="1"/>
    <col min="11272" max="11520" width="9" style="32"/>
    <col min="11521" max="11521" width="20.875" style="32" customWidth="1"/>
    <col min="11522" max="11522" width="16.125" style="32" customWidth="1"/>
    <col min="11523" max="11524" width="25.625" style="32" customWidth="1"/>
    <col min="11525" max="11527" width="12.75" style="32" bestFit="1" customWidth="1"/>
    <col min="11528" max="11776" width="9" style="32"/>
    <col min="11777" max="11777" width="20.875" style="32" customWidth="1"/>
    <col min="11778" max="11778" width="16.125" style="32" customWidth="1"/>
    <col min="11779" max="11780" width="25.625" style="32" customWidth="1"/>
    <col min="11781" max="11783" width="12.75" style="32" bestFit="1" customWidth="1"/>
    <col min="11784" max="12032" width="9" style="32"/>
    <col min="12033" max="12033" width="20.875" style="32" customWidth="1"/>
    <col min="12034" max="12034" width="16.125" style="32" customWidth="1"/>
    <col min="12035" max="12036" width="25.625" style="32" customWidth="1"/>
    <col min="12037" max="12039" width="12.75" style="32" bestFit="1" customWidth="1"/>
    <col min="12040" max="12288" width="9" style="32"/>
    <col min="12289" max="12289" width="20.875" style="32" customWidth="1"/>
    <col min="12290" max="12290" width="16.125" style="32" customWidth="1"/>
    <col min="12291" max="12292" width="25.625" style="32" customWidth="1"/>
    <col min="12293" max="12295" width="12.75" style="32" bestFit="1" customWidth="1"/>
    <col min="12296" max="12544" width="9" style="32"/>
    <col min="12545" max="12545" width="20.875" style="32" customWidth="1"/>
    <col min="12546" max="12546" width="16.125" style="32" customWidth="1"/>
    <col min="12547" max="12548" width="25.625" style="32" customWidth="1"/>
    <col min="12549" max="12551" width="12.75" style="32" bestFit="1" customWidth="1"/>
    <col min="12552" max="12800" width="9" style="32"/>
    <col min="12801" max="12801" width="20.875" style="32" customWidth="1"/>
    <col min="12802" max="12802" width="16.125" style="32" customWidth="1"/>
    <col min="12803" max="12804" width="25.625" style="32" customWidth="1"/>
    <col min="12805" max="12807" width="12.75" style="32" bestFit="1" customWidth="1"/>
    <col min="12808" max="13056" width="9" style="32"/>
    <col min="13057" max="13057" width="20.875" style="32" customWidth="1"/>
    <col min="13058" max="13058" width="16.125" style="32" customWidth="1"/>
    <col min="13059" max="13060" width="25.625" style="32" customWidth="1"/>
    <col min="13061" max="13063" width="12.75" style="32" bestFit="1" customWidth="1"/>
    <col min="13064" max="13312" width="9" style="32"/>
    <col min="13313" max="13313" width="20.875" style="32" customWidth="1"/>
    <col min="13314" max="13314" width="16.125" style="32" customWidth="1"/>
    <col min="13315" max="13316" width="25.625" style="32" customWidth="1"/>
    <col min="13317" max="13319" width="12.75" style="32" bestFit="1" customWidth="1"/>
    <col min="13320" max="13568" width="9" style="32"/>
    <col min="13569" max="13569" width="20.875" style="32" customWidth="1"/>
    <col min="13570" max="13570" width="16.125" style="32" customWidth="1"/>
    <col min="13571" max="13572" width="25.625" style="32" customWidth="1"/>
    <col min="13573" max="13575" width="12.75" style="32" bestFit="1" customWidth="1"/>
    <col min="13576" max="13824" width="9" style="32"/>
    <col min="13825" max="13825" width="20.875" style="32" customWidth="1"/>
    <col min="13826" max="13826" width="16.125" style="32" customWidth="1"/>
    <col min="13827" max="13828" width="25.625" style="32" customWidth="1"/>
    <col min="13829" max="13831" width="12.75" style="32" bestFit="1" customWidth="1"/>
    <col min="13832" max="14080" width="9" style="32"/>
    <col min="14081" max="14081" width="20.875" style="32" customWidth="1"/>
    <col min="14082" max="14082" width="16.125" style="32" customWidth="1"/>
    <col min="14083" max="14084" width="25.625" style="32" customWidth="1"/>
    <col min="14085" max="14087" width="12.75" style="32" bestFit="1" customWidth="1"/>
    <col min="14088" max="14336" width="9" style="32"/>
    <col min="14337" max="14337" width="20.875" style="32" customWidth="1"/>
    <col min="14338" max="14338" width="16.125" style="32" customWidth="1"/>
    <col min="14339" max="14340" width="25.625" style="32" customWidth="1"/>
    <col min="14341" max="14343" width="12.75" style="32" bestFit="1" customWidth="1"/>
    <col min="14344" max="14592" width="9" style="32"/>
    <col min="14593" max="14593" width="20.875" style="32" customWidth="1"/>
    <col min="14594" max="14594" width="16.125" style="32" customWidth="1"/>
    <col min="14595" max="14596" width="25.625" style="32" customWidth="1"/>
    <col min="14597" max="14599" width="12.75" style="32" bestFit="1" customWidth="1"/>
    <col min="14600" max="14848" width="9" style="32"/>
    <col min="14849" max="14849" width="20.875" style="32" customWidth="1"/>
    <col min="14850" max="14850" width="16.125" style="32" customWidth="1"/>
    <col min="14851" max="14852" width="25.625" style="32" customWidth="1"/>
    <col min="14853" max="14855" width="12.75" style="32" bestFit="1" customWidth="1"/>
    <col min="14856" max="15104" width="9" style="32"/>
    <col min="15105" max="15105" width="20.875" style="32" customWidth="1"/>
    <col min="15106" max="15106" width="16.125" style="32" customWidth="1"/>
    <col min="15107" max="15108" width="25.625" style="32" customWidth="1"/>
    <col min="15109" max="15111" width="12.75" style="32" bestFit="1" customWidth="1"/>
    <col min="15112" max="15360" width="9" style="32"/>
    <col min="15361" max="15361" width="20.875" style="32" customWidth="1"/>
    <col min="15362" max="15362" width="16.125" style="32" customWidth="1"/>
    <col min="15363" max="15364" width="25.625" style="32" customWidth="1"/>
    <col min="15365" max="15367" width="12.75" style="32" bestFit="1" customWidth="1"/>
    <col min="15368" max="15616" width="9" style="32"/>
    <col min="15617" max="15617" width="20.875" style="32" customWidth="1"/>
    <col min="15618" max="15618" width="16.125" style="32" customWidth="1"/>
    <col min="15619" max="15620" width="25.625" style="32" customWidth="1"/>
    <col min="15621" max="15623" width="12.75" style="32" bestFit="1" customWidth="1"/>
    <col min="15624" max="15872" width="9" style="32"/>
    <col min="15873" max="15873" width="20.875" style="32" customWidth="1"/>
    <col min="15874" max="15874" width="16.125" style="32" customWidth="1"/>
    <col min="15875" max="15876" width="25.625" style="32" customWidth="1"/>
    <col min="15877" max="15879" width="12.75" style="32" bestFit="1" customWidth="1"/>
    <col min="15880" max="16128" width="9" style="32"/>
    <col min="16129" max="16129" width="20.875" style="32" customWidth="1"/>
    <col min="16130" max="16130" width="16.125" style="32" customWidth="1"/>
    <col min="16131" max="16132" width="25.625" style="32" customWidth="1"/>
    <col min="16133" max="16135" width="12.75" style="32" bestFit="1" customWidth="1"/>
    <col min="16136" max="16384" width="9" style="32"/>
  </cols>
  <sheetData>
    <row r="1" spans="1:12" s="2" customFormat="1" ht="18" customHeight="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2.5" customHeight="1" x14ac:dyDescent="0.4">
      <c r="A2" s="102" t="s">
        <v>311</v>
      </c>
      <c r="B2" s="102"/>
      <c r="C2" s="102"/>
      <c r="D2" s="102"/>
    </row>
    <row r="3" spans="1:12" ht="20.100000000000001" customHeight="1" x14ac:dyDescent="0.4">
      <c r="A3" s="103" t="s">
        <v>213</v>
      </c>
      <c r="B3" s="104"/>
      <c r="C3" s="104"/>
      <c r="D3" s="105" t="s">
        <v>214</v>
      </c>
    </row>
    <row r="4" spans="1:12" ht="20.100000000000001" customHeight="1" x14ac:dyDescent="0.4">
      <c r="A4" s="106" t="s">
        <v>312</v>
      </c>
      <c r="B4" s="106"/>
      <c r="C4" s="107" t="s">
        <v>313</v>
      </c>
      <c r="D4" s="108"/>
    </row>
    <row r="5" spans="1:12" ht="20.100000000000001" customHeight="1" x14ac:dyDescent="0.4">
      <c r="A5" s="106"/>
      <c r="B5" s="106"/>
      <c r="C5" s="109" t="s">
        <v>314</v>
      </c>
      <c r="D5" s="110" t="s">
        <v>315</v>
      </c>
    </row>
    <row r="6" spans="1:12" ht="20.100000000000001" customHeight="1" x14ac:dyDescent="0.4">
      <c r="A6" s="64" t="s">
        <v>316</v>
      </c>
      <c r="B6" s="64"/>
      <c r="C6" s="111">
        <v>11289350000</v>
      </c>
      <c r="D6" s="111">
        <v>10695575552</v>
      </c>
    </row>
    <row r="7" spans="1:12" ht="20.100000000000001" customHeight="1" x14ac:dyDescent="0.4">
      <c r="A7" s="64" t="s">
        <v>317</v>
      </c>
      <c r="B7" s="64"/>
      <c r="C7" s="111">
        <v>1575584000</v>
      </c>
      <c r="D7" s="111">
        <v>1298735119</v>
      </c>
    </row>
    <row r="8" spans="1:12" ht="20.100000000000001" hidden="1" customHeight="1" x14ac:dyDescent="0.4">
      <c r="A8" s="64" t="s">
        <v>318</v>
      </c>
      <c r="B8" s="64"/>
      <c r="C8" s="111"/>
      <c r="D8" s="111"/>
    </row>
    <row r="9" spans="1:12" ht="20.100000000000001" customHeight="1" x14ac:dyDescent="0.4">
      <c r="A9" s="64" t="s">
        <v>319</v>
      </c>
      <c r="B9" s="64"/>
      <c r="C9" s="111">
        <v>914061000</v>
      </c>
      <c r="D9" s="111">
        <v>907604242</v>
      </c>
    </row>
    <row r="10" spans="1:12" ht="20.100000000000001" customHeight="1" x14ac:dyDescent="0.4">
      <c r="A10" s="64" t="s">
        <v>320</v>
      </c>
      <c r="B10" s="64"/>
      <c r="C10" s="111">
        <v>7365657000</v>
      </c>
      <c r="D10" s="111">
        <v>6826671223</v>
      </c>
    </row>
    <row r="11" spans="1:12" ht="20.100000000000001" customHeight="1" x14ac:dyDescent="0.4">
      <c r="A11" s="64" t="s">
        <v>321</v>
      </c>
      <c r="B11" s="64"/>
      <c r="C11" s="111">
        <v>232957000</v>
      </c>
      <c r="D11" s="111">
        <v>224283643</v>
      </c>
    </row>
    <row r="12" spans="1:12" ht="20.100000000000001" customHeight="1" x14ac:dyDescent="0.4">
      <c r="A12" s="64" t="s">
        <v>322</v>
      </c>
      <c r="B12" s="64"/>
      <c r="C12" s="111">
        <v>3333682000</v>
      </c>
      <c r="D12" s="111">
        <v>3076919202</v>
      </c>
    </row>
    <row r="13" spans="1:12" ht="20.100000000000001" customHeight="1" x14ac:dyDescent="0.4">
      <c r="A13" s="64" t="s">
        <v>323</v>
      </c>
      <c r="B13" s="64"/>
      <c r="C13" s="111">
        <v>1305317000</v>
      </c>
      <c r="D13" s="111">
        <v>1254873427</v>
      </c>
    </row>
    <row r="14" spans="1:12" ht="20.100000000000001" customHeight="1" x14ac:dyDescent="0.4">
      <c r="A14" s="64" t="s">
        <v>324</v>
      </c>
      <c r="B14" s="64"/>
      <c r="C14" s="111">
        <v>51800000</v>
      </c>
      <c r="D14" s="111">
        <v>45611490</v>
      </c>
    </row>
    <row r="15" spans="1:12" ht="24" customHeight="1" x14ac:dyDescent="0.4">
      <c r="C15" s="112"/>
    </row>
    <row r="16" spans="1:12" ht="20.100000000000001" customHeight="1" x14ac:dyDescent="0.4">
      <c r="A16" s="113" t="s">
        <v>265</v>
      </c>
      <c r="B16" s="113"/>
      <c r="D16" s="105" t="s">
        <v>214</v>
      </c>
    </row>
    <row r="17" spans="1:4" ht="20.100000000000001" customHeight="1" x14ac:dyDescent="0.4">
      <c r="A17" s="106" t="s">
        <v>312</v>
      </c>
      <c r="B17" s="106"/>
      <c r="C17" s="107" t="s">
        <v>313</v>
      </c>
      <c r="D17" s="108"/>
    </row>
    <row r="18" spans="1:4" ht="20.100000000000001" customHeight="1" x14ac:dyDescent="0.4">
      <c r="A18" s="106"/>
      <c r="B18" s="106"/>
      <c r="C18" s="109" t="s">
        <v>314</v>
      </c>
      <c r="D18" s="110" t="s">
        <v>325</v>
      </c>
    </row>
    <row r="19" spans="1:4" ht="20.100000000000001" customHeight="1" x14ac:dyDescent="0.4">
      <c r="A19" s="64" t="s">
        <v>316</v>
      </c>
      <c r="B19" s="64"/>
      <c r="C19" s="111">
        <v>11289350000</v>
      </c>
      <c r="D19" s="111">
        <v>10536457288</v>
      </c>
    </row>
    <row r="20" spans="1:4" ht="20.100000000000001" customHeight="1" x14ac:dyDescent="0.4">
      <c r="A20" s="64" t="s">
        <v>317</v>
      </c>
      <c r="B20" s="64"/>
      <c r="C20" s="111">
        <v>1575584000</v>
      </c>
      <c r="D20" s="111">
        <v>1117903997</v>
      </c>
    </row>
    <row r="21" spans="1:4" ht="20.100000000000001" hidden="1" customHeight="1" x14ac:dyDescent="0.4">
      <c r="A21" s="64" t="s">
        <v>318</v>
      </c>
      <c r="B21" s="64"/>
      <c r="C21" s="111"/>
      <c r="D21" s="111"/>
    </row>
    <row r="22" spans="1:4" ht="20.100000000000001" customHeight="1" x14ac:dyDescent="0.4">
      <c r="A22" s="64" t="s">
        <v>319</v>
      </c>
      <c r="B22" s="64"/>
      <c r="C22" s="111">
        <v>914061000</v>
      </c>
      <c r="D22" s="111">
        <v>890193581</v>
      </c>
    </row>
    <row r="23" spans="1:4" ht="20.100000000000001" customHeight="1" x14ac:dyDescent="0.4">
      <c r="A23" s="64" t="s">
        <v>320</v>
      </c>
      <c r="B23" s="64"/>
      <c r="C23" s="111">
        <v>7365657000</v>
      </c>
      <c r="D23" s="111">
        <v>6825560233</v>
      </c>
    </row>
    <row r="24" spans="1:4" ht="20.100000000000001" customHeight="1" x14ac:dyDescent="0.4">
      <c r="A24" s="64" t="s">
        <v>321</v>
      </c>
      <c r="B24" s="64"/>
      <c r="C24" s="111">
        <v>232957000</v>
      </c>
      <c r="D24" s="111">
        <v>221915938</v>
      </c>
    </row>
    <row r="25" spans="1:4" ht="20.100000000000001" customHeight="1" x14ac:dyDescent="0.4">
      <c r="A25" s="64" t="s">
        <v>322</v>
      </c>
      <c r="B25" s="64"/>
      <c r="C25" s="111">
        <v>3333682000</v>
      </c>
      <c r="D25" s="111">
        <v>3069530395</v>
      </c>
    </row>
    <row r="26" spans="1:4" ht="20.100000000000001" customHeight="1" x14ac:dyDescent="0.4">
      <c r="A26" s="64" t="s">
        <v>323</v>
      </c>
      <c r="B26" s="64"/>
      <c r="C26" s="111">
        <v>1305317000</v>
      </c>
      <c r="D26" s="111">
        <v>1252500551</v>
      </c>
    </row>
    <row r="27" spans="1:4" ht="20.100000000000001" customHeight="1" x14ac:dyDescent="0.4">
      <c r="A27" s="64" t="s">
        <v>324</v>
      </c>
      <c r="B27" s="64"/>
      <c r="C27" s="111">
        <v>51800000</v>
      </c>
      <c r="D27" s="111">
        <v>41367053</v>
      </c>
    </row>
  </sheetData>
  <mergeCells count="24">
    <mergeCell ref="A22:B22"/>
    <mergeCell ref="A23:B23"/>
    <mergeCell ref="A24:B24"/>
    <mergeCell ref="A25:B25"/>
    <mergeCell ref="A26:B26"/>
    <mergeCell ref="A27:B27"/>
    <mergeCell ref="A16:B16"/>
    <mergeCell ref="A17:B18"/>
    <mergeCell ref="C17:D17"/>
    <mergeCell ref="A19:B19"/>
    <mergeCell ref="A20:B20"/>
    <mergeCell ref="A21:B21"/>
    <mergeCell ref="A9:B9"/>
    <mergeCell ref="A10:B10"/>
    <mergeCell ref="A11:B11"/>
    <mergeCell ref="A12:B12"/>
    <mergeCell ref="A13:B13"/>
    <mergeCell ref="A14:B14"/>
    <mergeCell ref="A2:D2"/>
    <mergeCell ref="A4:B5"/>
    <mergeCell ref="C4:D4"/>
    <mergeCell ref="A6:B6"/>
    <mergeCell ref="A7:B7"/>
    <mergeCell ref="A8:B8"/>
  </mergeCells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77(13-1)</vt:lpstr>
      <vt:lpstr>78(13-2)</vt:lpstr>
      <vt:lpstr>79(13-3)</vt:lpstr>
      <vt:lpstr>'77(13-1)'!ExternalData_1</vt:lpstr>
      <vt:lpstr>'77(13-1)'!Print_Area</vt:lpstr>
      <vt:lpstr>'78(13-2)'!Print_Area</vt:lpstr>
      <vt:lpstr>'79(13-3)'!Print_Area</vt:lpstr>
      <vt:lpstr>'77(13-1)'!Print_Titles</vt:lpstr>
      <vt:lpstr>'78(13-2)'!Print_Titles</vt:lpstr>
      <vt:lpstr>'77(13-1)'!既定値__JD選挙統計情報本番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2022-06-01T06:29:18Z</dcterms:created>
  <dcterms:modified xsi:type="dcterms:W3CDTF">2022-06-01T06:30:54Z</dcterms:modified>
</cp:coreProperties>
</file>