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6.5.1生徒数（公表用）" sheetId="1" r:id="rId1"/>
  </sheets>
  <definedNames>
    <definedName name="_xlnm.Print_Area" localSheetId="0">'R6.5.1生徒数（公表用）'!$A$1:$BE$62</definedName>
    <definedName name="_xlnm.Print_Titles" localSheetId="0">'R6.5.1生徒数（公表用）'!$1:$1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I61" i="1"/>
  <c r="N61" i="1"/>
  <c r="Y61" i="1"/>
  <c r="AC5" i="1"/>
  <c r="AH27" i="1"/>
  <c r="AJ27" i="1"/>
  <c r="BC5" i="1"/>
  <c r="AZ5" i="1"/>
  <c r="AA6" i="1"/>
  <c r="S62" i="1"/>
  <c r="BA6" i="1"/>
  <c r="AC7" i="1"/>
  <c r="Z7" i="1"/>
  <c r="Q61" i="1"/>
  <c r="AN25" i="1"/>
  <c r="AR25" i="1"/>
  <c r="BC7" i="1"/>
  <c r="AA8" i="1"/>
  <c r="W62" i="1"/>
  <c r="AO26" i="1"/>
  <c r="AW26" i="1"/>
  <c r="Z9" i="1"/>
  <c r="AC9" i="1"/>
  <c r="BC9" i="1"/>
  <c r="AZ9" i="1"/>
  <c r="AA10" i="1"/>
  <c r="BA10" i="1"/>
  <c r="AC11" i="1"/>
  <c r="Z11" i="1"/>
  <c r="U61" i="1"/>
  <c r="AK27" i="1"/>
  <c r="AZ11" i="1"/>
  <c r="BC11" i="1"/>
  <c r="AA12" i="1"/>
  <c r="BA12" i="1"/>
  <c r="F61" i="1"/>
  <c r="AC13" i="1"/>
  <c r="V61" i="1"/>
  <c r="BC13" i="1"/>
  <c r="AZ13" i="1"/>
  <c r="AA14" i="1"/>
  <c r="BA14" i="1"/>
  <c r="AC15" i="1"/>
  <c r="Z15" i="1"/>
  <c r="AZ15" i="1"/>
  <c r="BC15" i="1"/>
  <c r="AA16" i="1"/>
  <c r="BA16" i="1"/>
  <c r="Z17" i="1"/>
  <c r="AC17" i="1"/>
  <c r="AZ17" i="1"/>
  <c r="BC17" i="1"/>
  <c r="AA18" i="1"/>
  <c r="BA18" i="1"/>
  <c r="Z19" i="1"/>
  <c r="AC19" i="1"/>
  <c r="BC19" i="1"/>
  <c r="AZ19" i="1"/>
  <c r="AA20" i="1"/>
  <c r="BA20" i="1"/>
  <c r="AC21" i="1"/>
  <c r="Z21" i="1"/>
  <c r="AZ21" i="1"/>
  <c r="BC21" i="1"/>
  <c r="AA22" i="1"/>
  <c r="BA22" i="1"/>
  <c r="Z23" i="1"/>
  <c r="AC23" i="1"/>
  <c r="BC23" i="1"/>
  <c r="AZ23" i="1"/>
  <c r="AA24" i="1"/>
  <c r="BA24" i="1"/>
  <c r="Z25" i="1"/>
  <c r="AC25" i="1"/>
  <c r="AQ25" i="1"/>
  <c r="AV25" i="1"/>
  <c r="AA26" i="1"/>
  <c r="AS26" i="1"/>
  <c r="BD26" i="1"/>
  <c r="AC27" i="1"/>
  <c r="Z27" i="1"/>
  <c r="AI27" i="1"/>
  <c r="AA28" i="1"/>
  <c r="Z29" i="1"/>
  <c r="AC29" i="1"/>
  <c r="AA30" i="1"/>
  <c r="AC31" i="1"/>
  <c r="Z31" i="1"/>
  <c r="AA32" i="1"/>
  <c r="AC33" i="1"/>
  <c r="J61" i="1"/>
  <c r="Z33" i="1"/>
  <c r="AA34" i="1"/>
  <c r="Z35" i="1"/>
  <c r="AC35" i="1"/>
  <c r="AA36" i="1"/>
  <c r="Z37" i="1"/>
  <c r="AC37" i="1"/>
  <c r="AA38" i="1"/>
  <c r="AC39" i="1"/>
  <c r="Z39" i="1"/>
  <c r="AA40" i="1"/>
  <c r="AC41" i="1"/>
  <c r="Z41" i="1"/>
  <c r="AA42" i="1"/>
  <c r="Z43" i="1"/>
  <c r="AC43" i="1"/>
  <c r="AA44" i="1"/>
  <c r="Z45" i="1"/>
  <c r="AC45" i="1"/>
  <c r="AA46" i="1"/>
  <c r="AC47" i="1"/>
  <c r="Z47" i="1"/>
  <c r="AA48" i="1"/>
  <c r="AC49" i="1"/>
  <c r="Z49" i="1"/>
  <c r="AA50" i="1"/>
  <c r="Z51" i="1"/>
  <c r="AC51" i="1"/>
  <c r="AA52" i="1"/>
  <c r="Z53" i="1"/>
  <c r="AC53" i="1"/>
  <c r="AA54" i="1"/>
  <c r="AC55" i="1"/>
  <c r="Z55" i="1"/>
  <c r="AA56" i="1"/>
  <c r="AC57" i="1"/>
  <c r="Z57" i="1"/>
  <c r="AA58" i="1"/>
  <c r="Z59" i="1"/>
  <c r="AC59" i="1"/>
  <c r="AA60" i="1"/>
  <c r="B61" i="1"/>
  <c r="M61" i="1"/>
  <c r="R61" i="1"/>
  <c r="K62" i="1"/>
  <c r="AD62" i="1"/>
  <c r="AC61" i="1" l="1"/>
  <c r="BC25" i="1"/>
  <c r="AA62" i="1"/>
  <c r="G62" i="1"/>
  <c r="Z13" i="1"/>
  <c r="Z61" i="1" s="1"/>
  <c r="C62" i="1"/>
  <c r="AY25" i="1"/>
  <c r="AZ7" i="1"/>
  <c r="AZ25" i="1" s="1"/>
  <c r="AU25" i="1"/>
  <c r="BA8" i="1"/>
  <c r="BA26" i="1" s="1"/>
  <c r="O62" i="1"/>
  <c r="E61" i="1"/>
</calcChain>
</file>

<file path=xl/sharedStrings.xml><?xml version="1.0" encoding="utf-8"?>
<sst xmlns="http://schemas.openxmlformats.org/spreadsheetml/2006/main" count="667" uniqueCount="72">
  <si>
    <t>）</t>
  </si>
  <si>
    <t>（</t>
  </si>
  <si>
    <t>）</t>
    <phoneticPr fontId="3"/>
  </si>
  <si>
    <t>（</t>
    <phoneticPr fontId="3"/>
  </si>
  <si>
    <t>計</t>
    <rPh sb="0" eb="1">
      <t>ケイ</t>
    </rPh>
    <phoneticPr fontId="3"/>
  </si>
  <si>
    <t>伊曽島小
悠分校</t>
    <rPh sb="0" eb="1">
      <t>イ</t>
    </rPh>
    <rPh sb="1" eb="2">
      <t>ソ</t>
    </rPh>
    <rPh sb="2" eb="3">
      <t>シマ</t>
    </rPh>
    <rPh sb="3" eb="4">
      <t>ショウ</t>
    </rPh>
    <rPh sb="5" eb="6">
      <t>ハルカ</t>
    </rPh>
    <rPh sb="6" eb="8">
      <t>ブンコウ</t>
    </rPh>
    <phoneticPr fontId="3"/>
  </si>
  <si>
    <t>伊曽島</t>
  </si>
  <si>
    <t>長島中部</t>
  </si>
  <si>
    <t>長島北部</t>
  </si>
  <si>
    <t>多度青葉</t>
    <rPh sb="0" eb="2">
      <t>タド</t>
    </rPh>
    <rPh sb="2" eb="4">
      <t>アオバ</t>
    </rPh>
    <phoneticPr fontId="3"/>
  </si>
  <si>
    <t>多度北</t>
  </si>
  <si>
    <t>多度中</t>
  </si>
  <si>
    <t>多度東</t>
    <rPh sb="0" eb="2">
      <t>タド</t>
    </rPh>
    <rPh sb="2" eb="3">
      <t>ヒガシ</t>
    </rPh>
    <phoneticPr fontId="3"/>
  </si>
  <si>
    <t>星見ヶ丘</t>
    <rPh sb="0" eb="1">
      <t>ホシ</t>
    </rPh>
    <rPh sb="1" eb="2">
      <t>ミ</t>
    </rPh>
    <rPh sb="3" eb="4">
      <t>オカ</t>
    </rPh>
    <phoneticPr fontId="3"/>
  </si>
  <si>
    <t>藤が丘</t>
    <rPh sb="0" eb="3">
      <t>フジガオカ</t>
    </rPh>
    <phoneticPr fontId="3"/>
  </si>
  <si>
    <t>大山田南</t>
    <rPh sb="0" eb="3">
      <t>オオヤマダ</t>
    </rPh>
    <rPh sb="3" eb="4">
      <t>ミナミ</t>
    </rPh>
    <phoneticPr fontId="3"/>
  </si>
  <si>
    <t>大山田西</t>
    <rPh sb="0" eb="3">
      <t>オオヤマダ</t>
    </rPh>
    <rPh sb="3" eb="4">
      <t>ニシ</t>
    </rPh>
    <phoneticPr fontId="3"/>
  </si>
  <si>
    <t>大山田北</t>
    <rPh sb="0" eb="3">
      <t>オオヤマダ</t>
    </rPh>
    <rPh sb="3" eb="4">
      <t>キタ</t>
    </rPh>
    <phoneticPr fontId="3"/>
  </si>
  <si>
    <t>大山田東</t>
    <rPh sb="0" eb="3">
      <t>オオヤマダ</t>
    </rPh>
    <rPh sb="3" eb="4">
      <t>ヒガシ</t>
    </rPh>
    <phoneticPr fontId="3"/>
  </si>
  <si>
    <t>大和</t>
    <rPh sb="0" eb="2">
      <t>タイワ</t>
    </rPh>
    <phoneticPr fontId="3"/>
  </si>
  <si>
    <t>（　）内は、特別支援学級児童生徒学級数[外数]</t>
    <rPh sb="3" eb="4">
      <t>ナイ</t>
    </rPh>
    <rPh sb="6" eb="8">
      <t>トクベツ</t>
    </rPh>
    <rPh sb="8" eb="10">
      <t>シエン</t>
    </rPh>
    <rPh sb="10" eb="12">
      <t>ガッキュウ</t>
    </rPh>
    <rPh sb="12" eb="14">
      <t>ジドウ</t>
    </rPh>
    <rPh sb="14" eb="16">
      <t>セイト</t>
    </rPh>
    <rPh sb="16" eb="18">
      <t>ガッキュウ</t>
    </rPh>
    <rPh sb="18" eb="19">
      <t>カズ</t>
    </rPh>
    <rPh sb="20" eb="22">
      <t>ソトスウ</t>
    </rPh>
    <phoneticPr fontId="3"/>
  </si>
  <si>
    <t>城南</t>
    <rPh sb="0" eb="2">
      <t>ジョウナン</t>
    </rPh>
    <phoneticPr fontId="3"/>
  </si>
  <si>
    <t>久米</t>
    <rPh sb="0" eb="2">
      <t>クメ</t>
    </rPh>
    <phoneticPr fontId="3"/>
  </si>
  <si>
    <t>長島</t>
    <phoneticPr fontId="3"/>
  </si>
  <si>
    <t>深谷</t>
    <rPh sb="0" eb="2">
      <t>フカヤ</t>
    </rPh>
    <phoneticPr fontId="3"/>
  </si>
  <si>
    <t>)</t>
    <phoneticPr fontId="3"/>
  </si>
  <si>
    <t>長島中
悠分校</t>
    <rPh sb="4" eb="5">
      <t>ハルカ</t>
    </rPh>
    <rPh sb="5" eb="7">
      <t>ブンコウ</t>
    </rPh>
    <phoneticPr fontId="3"/>
  </si>
  <si>
    <t>多度</t>
    <rPh sb="0" eb="2">
      <t>タド</t>
    </rPh>
    <phoneticPr fontId="3"/>
  </si>
  <si>
    <t>七和</t>
    <rPh sb="0" eb="2">
      <t>ナナワ</t>
    </rPh>
    <phoneticPr fontId="3"/>
  </si>
  <si>
    <t>長島</t>
    <rPh sb="0" eb="2">
      <t>ナガシマ</t>
    </rPh>
    <phoneticPr fontId="3"/>
  </si>
  <si>
    <t>陵成</t>
    <rPh sb="0" eb="1">
      <t>リョウ</t>
    </rPh>
    <rPh sb="1" eb="2">
      <t>セイ</t>
    </rPh>
    <phoneticPr fontId="3"/>
  </si>
  <si>
    <t>在良</t>
    <rPh sb="0" eb="2">
      <t>アリヨシ</t>
    </rPh>
    <phoneticPr fontId="3"/>
  </si>
  <si>
    <t>光陵</t>
    <rPh sb="0" eb="2">
      <t>コウリョウ</t>
    </rPh>
    <phoneticPr fontId="3"/>
  </si>
  <si>
    <t>桑部</t>
    <rPh sb="0" eb="1">
      <t>クワ</t>
    </rPh>
    <rPh sb="1" eb="2">
      <t>ベ</t>
    </rPh>
    <phoneticPr fontId="3"/>
  </si>
  <si>
    <t>光陵</t>
    <rPh sb="0" eb="1">
      <t>コウ</t>
    </rPh>
    <rPh sb="1" eb="2">
      <t>リョウ</t>
    </rPh>
    <phoneticPr fontId="3"/>
  </si>
  <si>
    <t>休園</t>
    <rPh sb="0" eb="2">
      <t>キュウエン</t>
    </rPh>
    <phoneticPr fontId="3"/>
  </si>
  <si>
    <t>正和南</t>
    <rPh sb="0" eb="2">
      <t>セイワ</t>
    </rPh>
    <rPh sb="2" eb="3">
      <t>ミナミ</t>
    </rPh>
    <phoneticPr fontId="3"/>
  </si>
  <si>
    <t>大成</t>
    <rPh sb="0" eb="2">
      <t>タイセイ</t>
    </rPh>
    <phoneticPr fontId="3"/>
  </si>
  <si>
    <t>成徳北</t>
    <rPh sb="0" eb="2">
      <t>セイトク</t>
    </rPh>
    <rPh sb="2" eb="3">
      <t>キタ</t>
    </rPh>
    <phoneticPr fontId="3"/>
  </si>
  <si>
    <t>修徳</t>
    <rPh sb="0" eb="1">
      <t>シュウ</t>
    </rPh>
    <rPh sb="1" eb="2">
      <t>トク</t>
    </rPh>
    <phoneticPr fontId="3"/>
  </si>
  <si>
    <t>正和</t>
    <rPh sb="0" eb="1">
      <t>セイ</t>
    </rPh>
    <rPh sb="1" eb="2">
      <t>ワ</t>
    </rPh>
    <phoneticPr fontId="3"/>
  </si>
  <si>
    <t>休園</t>
  </si>
  <si>
    <t>正和北</t>
    <rPh sb="0" eb="2">
      <t>セイワ</t>
    </rPh>
    <rPh sb="2" eb="3">
      <t>キタ</t>
    </rPh>
    <phoneticPr fontId="3"/>
  </si>
  <si>
    <t>益世</t>
    <rPh sb="0" eb="1">
      <t>エキ</t>
    </rPh>
    <rPh sb="1" eb="2">
      <t>セイ</t>
    </rPh>
    <phoneticPr fontId="3"/>
  </si>
  <si>
    <t>陽和</t>
    <rPh sb="0" eb="1">
      <t>ヨウ</t>
    </rPh>
    <rPh sb="1" eb="2">
      <t>ワ</t>
    </rPh>
    <phoneticPr fontId="3"/>
  </si>
  <si>
    <t>明正</t>
    <rPh sb="0" eb="2">
      <t>メイセイ</t>
    </rPh>
    <phoneticPr fontId="3"/>
  </si>
  <si>
    <t>城東</t>
    <rPh sb="0" eb="2">
      <t>ジョウトウ</t>
    </rPh>
    <phoneticPr fontId="3"/>
  </si>
  <si>
    <t>光風</t>
    <rPh sb="0" eb="2">
      <t>コウフウ</t>
    </rPh>
    <phoneticPr fontId="3"/>
  </si>
  <si>
    <t>成徳南</t>
    <rPh sb="0" eb="2">
      <t>セイトク</t>
    </rPh>
    <rPh sb="2" eb="3">
      <t>ミナミ</t>
    </rPh>
    <phoneticPr fontId="3"/>
  </si>
  <si>
    <t>立教</t>
    <rPh sb="0" eb="2">
      <t>リッキョウ</t>
    </rPh>
    <phoneticPr fontId="3"/>
  </si>
  <si>
    <t>明正</t>
    <rPh sb="0" eb="1">
      <t>メイ</t>
    </rPh>
    <rPh sb="1" eb="2">
      <t>セイ</t>
    </rPh>
    <phoneticPr fontId="3"/>
  </si>
  <si>
    <t>精義</t>
    <rPh sb="0" eb="2">
      <t>セイギ</t>
    </rPh>
    <phoneticPr fontId="3"/>
  </si>
  <si>
    <t>成徳</t>
    <rPh sb="0" eb="1">
      <t>セイ</t>
    </rPh>
    <rPh sb="1" eb="2">
      <t>トク</t>
    </rPh>
    <phoneticPr fontId="3"/>
  </si>
  <si>
    <t>陽和</t>
    <rPh sb="0" eb="2">
      <t>ヨウワ</t>
    </rPh>
    <phoneticPr fontId="3"/>
  </si>
  <si>
    <t>日進</t>
    <rPh sb="0" eb="2">
      <t>ニッシン</t>
    </rPh>
    <phoneticPr fontId="3"/>
  </si>
  <si>
    <t>校名</t>
    <rPh sb="0" eb="2">
      <t>コウメイ</t>
    </rPh>
    <phoneticPr fontId="3"/>
  </si>
  <si>
    <t>園名</t>
    <rPh sb="0" eb="1">
      <t>エン</t>
    </rPh>
    <rPh sb="1" eb="2">
      <t>メイ</t>
    </rPh>
    <phoneticPr fontId="3"/>
  </si>
  <si>
    <t>学級</t>
    <rPh sb="0" eb="2">
      <t>ガッキュウ</t>
    </rPh>
    <phoneticPr fontId="3"/>
  </si>
  <si>
    <t>合計</t>
    <rPh sb="0" eb="2">
      <t>ゴウケイ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</si>
  <si>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</si>
  <si>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</si>
  <si>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１年</t>
    <rPh sb="1" eb="2">
      <t>ネン</t>
    </rPh>
    <phoneticPr fontId="3"/>
  </si>
  <si>
    <t>学年</t>
    <rPh sb="0" eb="2">
      <t>ガクネン</t>
    </rPh>
    <phoneticPr fontId="3"/>
  </si>
  <si>
    <t>５才</t>
    <rPh sb="1" eb="2">
      <t>サイ</t>
    </rPh>
    <phoneticPr fontId="3"/>
  </si>
  <si>
    <t>４才</t>
    <rPh sb="1" eb="2">
      <t>サイ</t>
    </rPh>
    <phoneticPr fontId="3"/>
  </si>
  <si>
    <t>6年</t>
    <rPh sb="1" eb="2">
      <t>ネン</t>
    </rPh>
    <phoneticPr fontId="3"/>
  </si>
  <si>
    <t>5年</t>
    <rPh sb="1" eb="2">
      <t>ネン</t>
    </rPh>
    <phoneticPr fontId="3"/>
  </si>
  <si>
    <t>4年</t>
    <rPh sb="1" eb="2">
      <t>ネン</t>
    </rPh>
    <phoneticPr fontId="3"/>
  </si>
  <si>
    <t>中学校</t>
    <rPh sb="0" eb="3">
      <t>チュウガッコウ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</si>
  <si>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</si>
  <si>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</si>
  <si>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令和6年5月1日 園児・児童・生徒数および学級数</t>
    <rPh sb="0" eb="2">
      <t>レイワ</t>
    </rPh>
    <rPh sb="3" eb="4">
      <t>ネン</t>
    </rPh>
    <rPh sb="5" eb="6">
      <t>ガツ</t>
    </rPh>
    <rPh sb="7" eb="8">
      <t>ニチ</t>
    </rPh>
    <rPh sb="9" eb="11">
      <t>エンジ</t>
    </rPh>
    <rPh sb="12" eb="14">
      <t>ジドウ</t>
    </rPh>
    <rPh sb="15" eb="17">
      <t>セイト</t>
    </rPh>
    <rPh sb="17" eb="18">
      <t>スウ</t>
    </rPh>
    <rPh sb="21" eb="24">
      <t>ガッキュウスウ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</si>
</sst>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0" fontId="1" fillId="0" borderId="0" xfId="1" applyBorder="1"/>
    <xf numFmtId="0" fontId="1" fillId="0" borderId="0" xfId="1" applyFont="1" applyFill="1"/>
    <xf numFmtId="0" fontId="1" fillId="0" borderId="0" xfId="1" applyBorder="1" applyAlignment="1"/>
    <xf numFmtId="0" fontId="1" fillId="0" borderId="1" xfId="1" applyBorder="1"/>
    <xf numFmtId="0" fontId="1" fillId="0" borderId="2" xfId="1" applyBorder="1"/>
    <xf numFmtId="0" fontId="1" fillId="0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1" xfId="1" applyBorder="1" applyAlignment="1"/>
    <xf numFmtId="0" fontId="1" fillId="0" borderId="3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" xfId="1" applyFill="1" applyBorder="1"/>
    <xf numFmtId="0" fontId="1" fillId="0" borderId="2" xfId="1" applyFill="1" applyBorder="1"/>
    <xf numFmtId="0" fontId="1" fillId="0" borderId="1" xfId="1" applyFill="1" applyBorder="1" applyAlignment="1"/>
    <xf numFmtId="0" fontId="1" fillId="0" borderId="0" xfId="1" applyAlignment="1"/>
    <xf numFmtId="0" fontId="5" fillId="0" borderId="0" xfId="1" applyFont="1"/>
    <xf numFmtId="0" fontId="1" fillId="0" borderId="0" xfId="1" applyFill="1" applyAlignment="1"/>
    <xf numFmtId="0" fontId="1" fillId="0" borderId="16" xfId="1" applyFill="1" applyBorder="1"/>
    <xf numFmtId="0" fontId="1" fillId="0" borderId="16" xfId="1" applyFill="1" applyBorder="1" applyAlignment="1"/>
    <xf numFmtId="0" fontId="1" fillId="0" borderId="16" xfId="1" applyBorder="1"/>
    <xf numFmtId="0" fontId="1" fillId="0" borderId="16" xfId="1" applyBorder="1" applyAlignment="1"/>
    <xf numFmtId="0" fontId="1" fillId="0" borderId="19" xfId="1" applyBorder="1"/>
    <xf numFmtId="0" fontId="1" fillId="0" borderId="0" xfId="1" applyFont="1" applyBorder="1"/>
    <xf numFmtId="0" fontId="1" fillId="0" borderId="8" xfId="1" applyBorder="1" applyAlignment="1" applyProtection="1">
      <alignment horizontal="distributed"/>
      <protection locked="0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 applyProtection="1">
      <alignment horizontal="distributed"/>
      <protection locked="0"/>
    </xf>
    <xf numFmtId="0" fontId="6" fillId="0" borderId="0" xfId="1" applyFont="1" applyAlignment="1">
      <alignment horizontal="center"/>
    </xf>
    <xf numFmtId="0" fontId="7" fillId="0" borderId="0" xfId="1" applyFont="1"/>
    <xf numFmtId="0" fontId="1" fillId="0" borderId="0" xfId="1" applyFont="1"/>
    <xf numFmtId="0" fontId="6" fillId="0" borderId="3" xfId="1" applyFont="1" applyBorder="1" applyAlignment="1">
      <alignment horizontal="center"/>
    </xf>
    <xf numFmtId="0" fontId="8" fillId="0" borderId="0" xfId="1" applyFont="1"/>
    <xf numFmtId="0" fontId="1" fillId="0" borderId="14" xfId="1" applyBorder="1" applyAlignment="1"/>
    <xf numFmtId="0" fontId="1" fillId="0" borderId="10" xfId="1" applyBorder="1" applyAlignment="1"/>
    <xf numFmtId="0" fontId="1" fillId="0" borderId="9" xfId="1" applyBorder="1" applyAlignment="1"/>
    <xf numFmtId="0" fontId="1" fillId="0" borderId="13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12" xfId="1" applyBorder="1" applyAlignment="1"/>
    <xf numFmtId="0" fontId="1" fillId="0" borderId="11" xfId="1" applyBorder="1" applyAlignment="1"/>
    <xf numFmtId="0" fontId="1" fillId="0" borderId="12" xfId="1" applyBorder="1" applyAlignment="1" applyProtection="1">
      <protection locked="0"/>
    </xf>
    <xf numFmtId="0" fontId="1" fillId="0" borderId="10" xfId="1" applyBorder="1" applyAlignment="1" applyProtection="1">
      <protection locked="0"/>
    </xf>
    <xf numFmtId="0" fontId="1" fillId="0" borderId="15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4" fillId="0" borderId="15" xfId="1" applyFont="1" applyBorder="1" applyAlignment="1" applyProtection="1">
      <alignment horizontal="distributed" vertical="center" wrapText="1"/>
      <protection locked="0"/>
    </xf>
    <xf numFmtId="0" fontId="4" fillId="0" borderId="8" xfId="1" applyFont="1" applyBorder="1" applyAlignment="1" applyProtection="1">
      <alignment horizontal="distributed" vertical="center"/>
      <protection locked="0"/>
    </xf>
    <xf numFmtId="0" fontId="1" fillId="2" borderId="15" xfId="1" applyFill="1" applyBorder="1" applyAlignment="1" applyProtection="1">
      <alignment horizontal="distributed" vertical="center"/>
      <protection locked="0"/>
    </xf>
    <xf numFmtId="0" fontId="1" fillId="2" borderId="8" xfId="1" applyFill="1" applyBorder="1" applyAlignment="1" applyProtection="1">
      <alignment horizontal="distributed" vertical="center"/>
      <protection locked="0"/>
    </xf>
    <xf numFmtId="0" fontId="1" fillId="0" borderId="15" xfId="1" applyFill="1" applyBorder="1" applyAlignment="1">
      <alignment horizontal="right" vertical="center"/>
    </xf>
    <xf numFmtId="0" fontId="1" fillId="0" borderId="8" xfId="1" applyFill="1" applyBorder="1" applyAlignment="1">
      <alignment horizontal="right" vertical="center"/>
    </xf>
    <xf numFmtId="0" fontId="4" fillId="0" borderId="15" xfId="1" applyFont="1" applyBorder="1" applyAlignment="1" applyProtection="1">
      <alignment horizontal="distributed" vertical="center"/>
      <protection locked="0"/>
    </xf>
    <xf numFmtId="0" fontId="1" fillId="0" borderId="12" xfId="1" applyFill="1" applyBorder="1" applyAlignment="1"/>
    <xf numFmtId="0" fontId="1" fillId="0" borderId="10" xfId="1" applyFill="1" applyBorder="1" applyAlignment="1"/>
    <xf numFmtId="0" fontId="1" fillId="0" borderId="11" xfId="1" applyFill="1" applyBorder="1" applyAlignment="1"/>
    <xf numFmtId="0" fontId="4" fillId="2" borderId="15" xfId="1" applyFont="1" applyFill="1" applyBorder="1" applyAlignment="1" applyProtection="1">
      <alignment horizontal="distributed" vertical="center"/>
      <protection locked="0"/>
    </xf>
    <xf numFmtId="0" fontId="4" fillId="2" borderId="8" xfId="1" applyFont="1" applyFill="1" applyBorder="1" applyAlignment="1" applyProtection="1">
      <alignment horizontal="distributed" vertical="center"/>
      <protection locked="0"/>
    </xf>
    <xf numFmtId="0" fontId="1" fillId="3" borderId="15" xfId="1" applyFont="1" applyFill="1" applyBorder="1" applyAlignment="1" applyProtection="1">
      <alignment horizontal="distributed" vertical="center"/>
      <protection locked="0"/>
    </xf>
    <xf numFmtId="0" fontId="1" fillId="3" borderId="8" xfId="1" applyFont="1" applyFill="1" applyBorder="1" applyAlignment="1" applyProtection="1">
      <alignment horizontal="distributed" vertical="center"/>
      <protection locked="0"/>
    </xf>
    <xf numFmtId="0" fontId="1" fillId="0" borderId="15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15" xfId="1" applyFont="1" applyFill="1" applyBorder="1" applyAlignment="1" applyProtection="1">
      <alignment horizontal="distributed" vertical="center"/>
      <protection locked="0"/>
    </xf>
    <xf numFmtId="0" fontId="1" fillId="0" borderId="8" xfId="1" applyFont="1" applyFill="1" applyBorder="1" applyAlignment="1" applyProtection="1">
      <alignment horizontal="distributed" vertical="center"/>
      <protection locked="0"/>
    </xf>
    <xf numFmtId="0" fontId="1" fillId="0" borderId="15" xfId="1" applyBorder="1" applyAlignment="1" applyProtection="1">
      <alignment horizontal="distributed" vertical="center"/>
      <protection locked="0"/>
    </xf>
    <xf numFmtId="0" fontId="1" fillId="0" borderId="8" xfId="1" applyBorder="1" applyAlignment="1" applyProtection="1">
      <alignment horizontal="distributed" vertical="center"/>
      <protection locked="0"/>
    </xf>
    <xf numFmtId="0" fontId="1" fillId="0" borderId="13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15" xfId="1" applyFill="1" applyBorder="1" applyAlignment="1" applyProtection="1">
      <alignment horizontal="distributed" vertical="center"/>
      <protection locked="0"/>
    </xf>
    <xf numFmtId="0" fontId="1" fillId="0" borderId="8" xfId="1" applyFill="1" applyBorder="1" applyAlignment="1" applyProtection="1">
      <alignment horizontal="distributed" vertical="center"/>
      <protection locked="0"/>
    </xf>
    <xf numFmtId="0" fontId="1" fillId="0" borderId="12" xfId="1" applyFill="1" applyBorder="1" applyAlignment="1" applyProtection="1">
      <alignment vertical="center"/>
      <protection locked="0"/>
    </xf>
    <xf numFmtId="0" fontId="1" fillId="0" borderId="5" xfId="1" applyFill="1" applyBorder="1" applyAlignment="1" applyProtection="1">
      <alignment vertical="center"/>
      <protection locked="0"/>
    </xf>
    <xf numFmtId="0" fontId="1" fillId="3" borderId="15" xfId="1" applyFill="1" applyBorder="1" applyAlignment="1" applyProtection="1">
      <alignment horizontal="distributed" vertical="center"/>
      <protection locked="0"/>
    </xf>
    <xf numFmtId="0" fontId="1" fillId="3" borderId="8" xfId="1" applyFill="1" applyBorder="1" applyAlignment="1" applyProtection="1">
      <alignment horizontal="distributed" vertical="center"/>
      <protection locked="0"/>
    </xf>
    <xf numFmtId="0" fontId="1" fillId="4" borderId="15" xfId="1" applyFill="1" applyBorder="1" applyAlignment="1">
      <alignment horizontal="distributed" vertical="center"/>
    </xf>
    <xf numFmtId="0" fontId="1" fillId="4" borderId="8" xfId="1" applyFill="1" applyBorder="1" applyAlignment="1">
      <alignment horizontal="distributed" vertical="center"/>
    </xf>
    <xf numFmtId="0" fontId="1" fillId="0" borderId="13" xfId="1" applyFill="1" applyBorder="1" applyAlignment="1" applyProtection="1">
      <alignment vertical="center"/>
      <protection locked="0"/>
    </xf>
    <xf numFmtId="0" fontId="1" fillId="0" borderId="6" xfId="1" applyFill="1" applyBorder="1" applyAlignment="1" applyProtection="1">
      <alignment vertical="center"/>
      <protection locked="0"/>
    </xf>
    <xf numFmtId="0" fontId="1" fillId="0" borderId="18" xfId="1" applyFill="1" applyBorder="1" applyAlignment="1" applyProtection="1">
      <alignment horizontal="right" vertical="center"/>
      <protection locked="0"/>
    </xf>
    <xf numFmtId="0" fontId="1" fillId="0" borderId="17" xfId="1" applyFill="1" applyBorder="1" applyAlignment="1" applyProtection="1">
      <alignment horizontal="right" vertical="center"/>
      <protection locked="0"/>
    </xf>
    <xf numFmtId="0" fontId="1" fillId="0" borderId="9" xfId="1" applyFill="1" applyBorder="1" applyAlignment="1" applyProtection="1">
      <alignment vertical="center"/>
      <protection locked="0"/>
    </xf>
    <xf numFmtId="0" fontId="1" fillId="0" borderId="2" xfId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10" xfId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 applyProtection="1">
      <alignment horizontal="center" vertical="center"/>
      <protection locked="0"/>
    </xf>
    <xf numFmtId="0" fontId="1" fillId="0" borderId="5" xfId="1" applyFill="1" applyBorder="1" applyAlignment="1" applyProtection="1">
      <alignment horizontal="center"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9" fillId="0" borderId="15" xfId="1" applyFont="1" applyFill="1" applyBorder="1" applyAlignment="1" applyProtection="1">
      <alignment horizontal="distributed" vertical="center" wrapText="1"/>
      <protection locked="0"/>
    </xf>
    <xf numFmtId="0" fontId="10" fillId="0" borderId="8" xfId="1" applyFont="1" applyFill="1" applyBorder="1" applyAlignment="1" applyProtection="1">
      <alignment horizontal="distributed" vertical="center"/>
      <protection locked="0"/>
    </xf>
    <xf numFmtId="0" fontId="1" fillId="5" borderId="12" xfId="1" applyFill="1" applyBorder="1" applyAlignment="1"/>
    <xf numFmtId="0" fontId="1" fillId="5" borderId="10" xfId="1" applyFill="1" applyBorder="1" applyAlignment="1"/>
    <xf numFmtId="0" fontId="1" fillId="5" borderId="11" xfId="1" applyFill="1" applyBorder="1" applyAlignment="1"/>
    <xf numFmtId="0" fontId="1" fillId="0" borderId="10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 textRotation="255"/>
      <protection locked="0"/>
    </xf>
    <xf numFmtId="0" fontId="1" fillId="0" borderId="6" xfId="1" applyFill="1" applyBorder="1" applyAlignment="1" applyProtection="1">
      <alignment horizontal="center" vertical="center" textRotation="255"/>
      <protection locked="0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9" xfId="1" applyFill="1" applyBorder="1" applyAlignment="1" applyProtection="1">
      <alignment horizontal="center" vertical="center" textRotation="255"/>
      <protection locked="0"/>
    </xf>
    <xf numFmtId="0" fontId="1" fillId="0" borderId="2" xfId="1" applyFill="1" applyBorder="1" applyAlignment="1" applyProtection="1">
      <alignment horizontal="center" vertical="center" textRotation="255"/>
      <protection locked="0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0" xfId="1" applyFill="1" applyBorder="1" applyAlignment="1" applyProtection="1">
      <alignment horizontal="center" vertical="center"/>
      <protection locked="0"/>
    </xf>
    <xf numFmtId="0" fontId="1" fillId="0" borderId="17" xfId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H21月末統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9"/>
  <sheetViews>
    <sheetView tabSelected="1" zoomScale="90" zoomScaleNormal="90" zoomScaleSheetLayoutView="75" workbookViewId="0"/>
  </sheetViews>
  <sheetFormatPr defaultRowHeight="13.5" x14ac:dyDescent="0.15"/>
  <cols>
    <col min="1" max="1" width="4" style="1" customWidth="1"/>
    <col min="2" max="2" width="8.625" style="1" bestFit="1" customWidth="1"/>
    <col min="3" max="3" width="2.125" style="1" customWidth="1"/>
    <col min="4" max="4" width="3.125" style="1" customWidth="1"/>
    <col min="5" max="5" width="2.125" style="1" customWidth="1"/>
    <col min="6" max="6" width="3.625" style="1" customWidth="1"/>
    <col min="7" max="7" width="2.125" style="1" customWidth="1"/>
    <col min="8" max="8" width="3.125" style="1" customWidth="1"/>
    <col min="9" max="9" width="2.125" style="1" customWidth="1"/>
    <col min="10" max="10" width="3.625" style="1" customWidth="1"/>
    <col min="11" max="11" width="2.125" style="1" customWidth="1"/>
    <col min="12" max="12" width="3.125" style="1" customWidth="1"/>
    <col min="13" max="13" width="2.125" style="1" customWidth="1"/>
    <col min="14" max="14" width="3.625" style="1" customWidth="1"/>
    <col min="15" max="15" width="2.125" style="1" customWidth="1"/>
    <col min="16" max="16" width="3.125" style="1" customWidth="1"/>
    <col min="17" max="17" width="2.125" style="1" customWidth="1"/>
    <col min="18" max="18" width="3.625" style="1" customWidth="1"/>
    <col min="19" max="19" width="2.125" style="1" customWidth="1"/>
    <col min="20" max="20" width="3.125" style="1" customWidth="1"/>
    <col min="21" max="21" width="2.125" style="1" customWidth="1"/>
    <col min="22" max="22" width="3.625" style="1" customWidth="1"/>
    <col min="23" max="23" width="2.125" style="1" customWidth="1"/>
    <col min="24" max="24" width="3.125" style="1" customWidth="1"/>
    <col min="25" max="25" width="2.125" style="1" customWidth="1"/>
    <col min="26" max="26" width="3.625" style="1" customWidth="1"/>
    <col min="27" max="27" width="2.125" style="1" customWidth="1"/>
    <col min="28" max="28" width="5" style="1" bestFit="1" customWidth="1"/>
    <col min="29" max="30" width="2.125" style="1" customWidth="1"/>
    <col min="31" max="31" width="3.625" style="1" customWidth="1"/>
    <col min="32" max="32" width="2.125" style="1" customWidth="1"/>
    <col min="33" max="33" width="5.75" style="1" customWidth="1"/>
    <col min="34" max="34" width="8.625" style="1" customWidth="1"/>
    <col min="35" max="35" width="4.5" style="2" customWidth="1"/>
    <col min="36" max="36" width="3.5" style="2" customWidth="1"/>
    <col min="37" max="37" width="4.5" style="2" customWidth="1"/>
    <col min="38" max="38" width="3.5" style="2" customWidth="1"/>
    <col min="39" max="39" width="5.625" style="1" customWidth="1"/>
    <col min="40" max="40" width="9" style="1"/>
    <col min="41" max="41" width="2.125" style="1" customWidth="1"/>
    <col min="42" max="42" width="4" style="1" bestFit="1" customWidth="1"/>
    <col min="43" max="43" width="2.125" style="1" customWidth="1"/>
    <col min="44" max="44" width="3.75" style="1" customWidth="1"/>
    <col min="45" max="45" width="2.125" style="1" customWidth="1"/>
    <col min="46" max="46" width="4" style="1" bestFit="1" customWidth="1"/>
    <col min="47" max="47" width="2.125" style="1" customWidth="1"/>
    <col min="48" max="48" width="3.75" style="1" customWidth="1"/>
    <col min="49" max="49" width="2.125" style="1" customWidth="1"/>
    <col min="50" max="50" width="4" style="1" bestFit="1" customWidth="1"/>
    <col min="51" max="51" width="2.125" style="1" customWidth="1"/>
    <col min="52" max="52" width="3.75" style="1" customWidth="1"/>
    <col min="53" max="53" width="2.125" style="1" customWidth="1"/>
    <col min="54" max="54" width="4" style="1" bestFit="1" customWidth="1"/>
    <col min="55" max="56" width="2.125" style="1" customWidth="1"/>
    <col min="57" max="57" width="4" style="1" bestFit="1" customWidth="1"/>
    <col min="58" max="58" width="2.125" style="1" customWidth="1"/>
    <col min="59" max="16384" width="9" style="1"/>
  </cols>
  <sheetData>
    <row r="1" spans="1:57" ht="20.25" customHeight="1" x14ac:dyDescent="0.2">
      <c r="A1" s="35" t="s">
        <v>71</v>
      </c>
      <c r="C1" s="33"/>
      <c r="D1" s="32"/>
      <c r="E1" s="32"/>
      <c r="F1" s="32"/>
      <c r="G1" s="32"/>
      <c r="H1" s="32"/>
      <c r="I1" s="32"/>
      <c r="AH1" s="2"/>
      <c r="AJ1" s="4"/>
      <c r="AL1" s="1"/>
    </row>
    <row r="2" spans="1:57" ht="20.25" customHeight="1" thickBot="1" x14ac:dyDescent="0.2">
      <c r="A2" s="34" t="s">
        <v>70</v>
      </c>
      <c r="B2" s="32"/>
      <c r="C2" s="33"/>
      <c r="D2" s="32"/>
      <c r="E2" s="32"/>
      <c r="F2" s="32"/>
      <c r="G2" s="32"/>
      <c r="H2" s="32"/>
      <c r="I2" s="32"/>
      <c r="AG2" s="31" t="s">
        <v>69</v>
      </c>
      <c r="AH2" s="2"/>
      <c r="AJ2" s="4"/>
      <c r="AL2" s="1"/>
      <c r="AM2" s="31" t="s">
        <v>68</v>
      </c>
    </row>
    <row r="3" spans="1:57" ht="13.5" customHeight="1" x14ac:dyDescent="0.15">
      <c r="A3" s="30" t="s">
        <v>62</v>
      </c>
      <c r="B3" s="97" t="s">
        <v>61</v>
      </c>
      <c r="C3" s="97"/>
      <c r="D3" s="97"/>
      <c r="E3" s="99" t="s">
        <v>57</v>
      </c>
      <c r="F3" s="97" t="s">
        <v>60</v>
      </c>
      <c r="G3" s="97"/>
      <c r="H3" s="111"/>
      <c r="I3" s="113" t="s">
        <v>57</v>
      </c>
      <c r="J3" s="97" t="s">
        <v>59</v>
      </c>
      <c r="K3" s="97"/>
      <c r="L3" s="97"/>
      <c r="M3" s="99" t="s">
        <v>57</v>
      </c>
      <c r="N3" s="97" t="s">
        <v>67</v>
      </c>
      <c r="O3" s="97"/>
      <c r="P3" s="111"/>
      <c r="Q3" s="113" t="s">
        <v>57</v>
      </c>
      <c r="R3" s="97" t="s">
        <v>66</v>
      </c>
      <c r="S3" s="97"/>
      <c r="T3" s="97"/>
      <c r="U3" s="99" t="s">
        <v>57</v>
      </c>
      <c r="V3" s="97" t="s">
        <v>65</v>
      </c>
      <c r="W3" s="97"/>
      <c r="X3" s="111"/>
      <c r="Y3" s="113" t="s">
        <v>57</v>
      </c>
      <c r="Z3" s="101" t="s">
        <v>58</v>
      </c>
      <c r="AA3" s="102"/>
      <c r="AB3" s="103"/>
      <c r="AC3" s="102" t="s">
        <v>57</v>
      </c>
      <c r="AD3" s="102"/>
      <c r="AE3" s="115"/>
      <c r="AF3" s="29"/>
      <c r="AG3" s="30" t="s">
        <v>62</v>
      </c>
      <c r="AH3" s="84" t="s">
        <v>64</v>
      </c>
      <c r="AI3" s="99" t="s">
        <v>57</v>
      </c>
      <c r="AJ3" s="117" t="s">
        <v>63</v>
      </c>
      <c r="AK3" s="113" t="s">
        <v>57</v>
      </c>
      <c r="AL3" s="1"/>
      <c r="AM3" s="30" t="s">
        <v>62</v>
      </c>
      <c r="AN3" s="97" t="s">
        <v>61</v>
      </c>
      <c r="AO3" s="97"/>
      <c r="AP3" s="97"/>
      <c r="AQ3" s="99" t="s">
        <v>57</v>
      </c>
      <c r="AR3" s="97" t="s">
        <v>60</v>
      </c>
      <c r="AS3" s="97"/>
      <c r="AT3" s="97"/>
      <c r="AU3" s="99" t="s">
        <v>57</v>
      </c>
      <c r="AV3" s="97" t="s">
        <v>59</v>
      </c>
      <c r="AW3" s="97"/>
      <c r="AX3" s="97"/>
      <c r="AY3" s="99" t="s">
        <v>57</v>
      </c>
      <c r="AZ3" s="101" t="s">
        <v>58</v>
      </c>
      <c r="BA3" s="102"/>
      <c r="BB3" s="103"/>
      <c r="BC3" s="107" t="s">
        <v>57</v>
      </c>
      <c r="BD3" s="107"/>
      <c r="BE3" s="108"/>
    </row>
    <row r="4" spans="1:57" ht="27.75" thickBot="1" x14ac:dyDescent="0.2">
      <c r="A4" s="28" t="s">
        <v>55</v>
      </c>
      <c r="B4" s="98"/>
      <c r="C4" s="98"/>
      <c r="D4" s="98"/>
      <c r="E4" s="100"/>
      <c r="F4" s="98"/>
      <c r="G4" s="98"/>
      <c r="H4" s="112"/>
      <c r="I4" s="114"/>
      <c r="J4" s="98"/>
      <c r="K4" s="98"/>
      <c r="L4" s="98"/>
      <c r="M4" s="100"/>
      <c r="N4" s="98"/>
      <c r="O4" s="98"/>
      <c r="P4" s="112"/>
      <c r="Q4" s="114"/>
      <c r="R4" s="98"/>
      <c r="S4" s="98"/>
      <c r="T4" s="98"/>
      <c r="U4" s="100"/>
      <c r="V4" s="98"/>
      <c r="W4" s="98"/>
      <c r="X4" s="112"/>
      <c r="Y4" s="114"/>
      <c r="Z4" s="104"/>
      <c r="AA4" s="105"/>
      <c r="AB4" s="106"/>
      <c r="AC4" s="105"/>
      <c r="AD4" s="105"/>
      <c r="AE4" s="116"/>
      <c r="AF4" s="29"/>
      <c r="AG4" s="28" t="s">
        <v>56</v>
      </c>
      <c r="AH4" s="87"/>
      <c r="AI4" s="100"/>
      <c r="AJ4" s="118"/>
      <c r="AK4" s="114"/>
      <c r="AL4" s="1"/>
      <c r="AM4" s="28" t="s">
        <v>55</v>
      </c>
      <c r="AN4" s="98"/>
      <c r="AO4" s="98"/>
      <c r="AP4" s="98"/>
      <c r="AQ4" s="100"/>
      <c r="AR4" s="98"/>
      <c r="AS4" s="98"/>
      <c r="AT4" s="98"/>
      <c r="AU4" s="100"/>
      <c r="AV4" s="98"/>
      <c r="AW4" s="98"/>
      <c r="AX4" s="98"/>
      <c r="AY4" s="100"/>
      <c r="AZ4" s="104"/>
      <c r="BA4" s="105"/>
      <c r="BB4" s="106"/>
      <c r="BC4" s="109"/>
      <c r="BD4" s="109"/>
      <c r="BE4" s="110"/>
    </row>
    <row r="5" spans="1:57" x14ac:dyDescent="0.15">
      <c r="A5" s="49" t="s">
        <v>54</v>
      </c>
      <c r="B5" s="36">
        <v>33</v>
      </c>
      <c r="C5" s="37"/>
      <c r="D5" s="37"/>
      <c r="E5" s="39">
        <v>1</v>
      </c>
      <c r="F5" s="41">
        <v>37</v>
      </c>
      <c r="G5" s="37"/>
      <c r="H5" s="37"/>
      <c r="I5" s="39">
        <v>2</v>
      </c>
      <c r="J5" s="43">
        <v>30</v>
      </c>
      <c r="K5" s="44"/>
      <c r="L5" s="44"/>
      <c r="M5" s="39">
        <v>1</v>
      </c>
      <c r="N5" s="43">
        <v>32</v>
      </c>
      <c r="O5" s="44"/>
      <c r="P5" s="44"/>
      <c r="Q5" s="39">
        <v>1</v>
      </c>
      <c r="R5" s="43">
        <v>36</v>
      </c>
      <c r="S5" s="44"/>
      <c r="T5" s="44"/>
      <c r="U5" s="39">
        <v>2</v>
      </c>
      <c r="V5" s="43">
        <v>29</v>
      </c>
      <c r="W5" s="44"/>
      <c r="X5" s="44"/>
      <c r="Y5" s="39">
        <v>1</v>
      </c>
      <c r="Z5" s="41">
        <f>B5+F5+J5+N5+R5+V5</f>
        <v>197</v>
      </c>
      <c r="AA5" s="37"/>
      <c r="AB5" s="42"/>
      <c r="AC5" s="36">
        <f>E5+I5+M5+Q5+U5+Y5</f>
        <v>8</v>
      </c>
      <c r="AD5" s="37"/>
      <c r="AE5" s="38"/>
      <c r="AF5" s="25"/>
      <c r="AG5" s="73" t="s">
        <v>53</v>
      </c>
      <c r="AH5" s="71">
        <v>12</v>
      </c>
      <c r="AI5" s="77">
        <v>1</v>
      </c>
      <c r="AJ5" s="71">
        <v>12</v>
      </c>
      <c r="AK5" s="77">
        <v>1</v>
      </c>
      <c r="AL5" s="1"/>
      <c r="AM5" s="49" t="s">
        <v>52</v>
      </c>
      <c r="AN5" s="43">
        <v>54</v>
      </c>
      <c r="AO5" s="44"/>
      <c r="AP5" s="83"/>
      <c r="AQ5" s="90">
        <v>2</v>
      </c>
      <c r="AR5" s="43">
        <v>66</v>
      </c>
      <c r="AS5" s="44"/>
      <c r="AT5" s="83"/>
      <c r="AU5" s="90">
        <v>2</v>
      </c>
      <c r="AV5" s="43">
        <v>70</v>
      </c>
      <c r="AW5" s="44"/>
      <c r="AX5" s="83"/>
      <c r="AY5" s="90">
        <v>2</v>
      </c>
      <c r="AZ5" s="41">
        <f>AN5+AR5+AV5</f>
        <v>190</v>
      </c>
      <c r="BA5" s="37"/>
      <c r="BB5" s="42"/>
      <c r="BC5" s="36">
        <f>AQ5+AU5+AY5</f>
        <v>6</v>
      </c>
      <c r="BD5" s="37"/>
      <c r="BE5" s="38"/>
    </row>
    <row r="6" spans="1:57" ht="14.25" thickBot="1" x14ac:dyDescent="0.2">
      <c r="A6" s="50"/>
      <c r="B6" s="12" t="s">
        <v>3</v>
      </c>
      <c r="C6" s="9">
        <v>1</v>
      </c>
      <c r="D6" s="9" t="s">
        <v>2</v>
      </c>
      <c r="E6" s="40"/>
      <c r="F6" s="12" t="s">
        <v>1</v>
      </c>
      <c r="G6" s="9">
        <v>3</v>
      </c>
      <c r="H6" s="9" t="s">
        <v>0</v>
      </c>
      <c r="I6" s="40"/>
      <c r="J6" s="15" t="s">
        <v>1</v>
      </c>
      <c r="K6" s="14">
        <v>4</v>
      </c>
      <c r="L6" s="14" t="s">
        <v>0</v>
      </c>
      <c r="M6" s="40"/>
      <c r="N6" s="15" t="s">
        <v>1</v>
      </c>
      <c r="O6" s="14">
        <v>2</v>
      </c>
      <c r="P6" s="14" t="s">
        <v>0</v>
      </c>
      <c r="Q6" s="40"/>
      <c r="R6" s="15" t="s">
        <v>1</v>
      </c>
      <c r="S6" s="14">
        <v>5</v>
      </c>
      <c r="T6" s="14" t="s">
        <v>0</v>
      </c>
      <c r="U6" s="40"/>
      <c r="V6" s="15" t="s">
        <v>1</v>
      </c>
      <c r="W6" s="14">
        <v>2</v>
      </c>
      <c r="X6" s="14" t="s">
        <v>0</v>
      </c>
      <c r="Y6" s="40"/>
      <c r="Z6" s="11" t="s">
        <v>3</v>
      </c>
      <c r="AA6" s="9">
        <f>C6+G6+K6+O6+S6+W6</f>
        <v>17</v>
      </c>
      <c r="AB6" s="10" t="s">
        <v>0</v>
      </c>
      <c r="AC6" s="12" t="s">
        <v>1</v>
      </c>
      <c r="AD6" s="9">
        <v>4</v>
      </c>
      <c r="AE6" s="7" t="s">
        <v>0</v>
      </c>
      <c r="AF6" s="24"/>
      <c r="AG6" s="74"/>
      <c r="AH6" s="72"/>
      <c r="AI6" s="78"/>
      <c r="AJ6" s="72"/>
      <c r="AK6" s="78"/>
      <c r="AL6" s="1"/>
      <c r="AM6" s="50"/>
      <c r="AN6" s="15" t="s">
        <v>1</v>
      </c>
      <c r="AO6" s="14">
        <v>5</v>
      </c>
      <c r="AP6" s="14" t="s">
        <v>0</v>
      </c>
      <c r="AQ6" s="91"/>
      <c r="AR6" s="15" t="s">
        <v>1</v>
      </c>
      <c r="AS6" s="14">
        <v>5</v>
      </c>
      <c r="AT6" s="14" t="s">
        <v>0</v>
      </c>
      <c r="AU6" s="91"/>
      <c r="AV6" s="15" t="s">
        <v>1</v>
      </c>
      <c r="AW6" s="14">
        <v>9</v>
      </c>
      <c r="AX6" s="14" t="s">
        <v>0</v>
      </c>
      <c r="AY6" s="91"/>
      <c r="AZ6" s="12" t="s">
        <v>1</v>
      </c>
      <c r="BA6" s="9">
        <f>AO6+AS6+AW6</f>
        <v>19</v>
      </c>
      <c r="BB6" s="10" t="s">
        <v>25</v>
      </c>
      <c r="BC6" s="9" t="s">
        <v>1</v>
      </c>
      <c r="BD6" s="9">
        <v>3</v>
      </c>
      <c r="BE6" s="7" t="s">
        <v>0</v>
      </c>
    </row>
    <row r="7" spans="1:57" x14ac:dyDescent="0.15">
      <c r="A7" s="65" t="s">
        <v>51</v>
      </c>
      <c r="B7" s="36">
        <v>22</v>
      </c>
      <c r="C7" s="37"/>
      <c r="D7" s="37"/>
      <c r="E7" s="39">
        <v>1</v>
      </c>
      <c r="F7" s="36">
        <v>23</v>
      </c>
      <c r="G7" s="37"/>
      <c r="H7" s="37"/>
      <c r="I7" s="39">
        <v>1</v>
      </c>
      <c r="J7" s="43">
        <v>32</v>
      </c>
      <c r="K7" s="44"/>
      <c r="L7" s="44"/>
      <c r="M7" s="39">
        <v>1</v>
      </c>
      <c r="N7" s="43">
        <v>28</v>
      </c>
      <c r="O7" s="44"/>
      <c r="P7" s="44"/>
      <c r="Q7" s="39">
        <v>1</v>
      </c>
      <c r="R7" s="43">
        <v>32</v>
      </c>
      <c r="S7" s="44"/>
      <c r="T7" s="44"/>
      <c r="U7" s="39">
        <v>1</v>
      </c>
      <c r="V7" s="43">
        <v>21</v>
      </c>
      <c r="W7" s="44"/>
      <c r="X7" s="44"/>
      <c r="Y7" s="39">
        <v>1</v>
      </c>
      <c r="Z7" s="41">
        <f>B7+F7+J7+N7+R7+V7</f>
        <v>158</v>
      </c>
      <c r="AA7" s="37"/>
      <c r="AB7" s="42"/>
      <c r="AC7" s="36">
        <f>E7+I7+M7+Q7+U7+Y7</f>
        <v>6</v>
      </c>
      <c r="AD7" s="37"/>
      <c r="AE7" s="38"/>
      <c r="AF7" s="25"/>
      <c r="AG7" s="69" t="s">
        <v>47</v>
      </c>
      <c r="AH7" s="71">
        <v>0</v>
      </c>
      <c r="AI7" s="77">
        <v>0</v>
      </c>
      <c r="AJ7" s="79">
        <v>7</v>
      </c>
      <c r="AK7" s="81">
        <v>1</v>
      </c>
      <c r="AL7" s="1"/>
      <c r="AM7" s="65" t="s">
        <v>50</v>
      </c>
      <c r="AN7" s="43">
        <v>159</v>
      </c>
      <c r="AO7" s="44"/>
      <c r="AP7" s="83"/>
      <c r="AQ7" s="90">
        <v>4</v>
      </c>
      <c r="AR7" s="43">
        <v>167</v>
      </c>
      <c r="AS7" s="44"/>
      <c r="AT7" s="83"/>
      <c r="AU7" s="90">
        <v>5</v>
      </c>
      <c r="AV7" s="43">
        <v>171</v>
      </c>
      <c r="AW7" s="44"/>
      <c r="AX7" s="83"/>
      <c r="AY7" s="90">
        <v>5</v>
      </c>
      <c r="AZ7" s="41">
        <f>AN7+AR7+AV7</f>
        <v>497</v>
      </c>
      <c r="BA7" s="37"/>
      <c r="BB7" s="42"/>
      <c r="BC7" s="36">
        <f>AQ7+AU7+AY7</f>
        <v>14</v>
      </c>
      <c r="BD7" s="37"/>
      <c r="BE7" s="38"/>
    </row>
    <row r="8" spans="1:57" ht="14.25" thickBot="1" x14ac:dyDescent="0.2">
      <c r="A8" s="66"/>
      <c r="B8" s="12" t="s">
        <v>3</v>
      </c>
      <c r="C8" s="9">
        <v>2</v>
      </c>
      <c r="D8" s="9" t="s">
        <v>2</v>
      </c>
      <c r="E8" s="40"/>
      <c r="F8" s="12" t="s">
        <v>1</v>
      </c>
      <c r="G8" s="9">
        <v>1</v>
      </c>
      <c r="H8" s="9" t="s">
        <v>0</v>
      </c>
      <c r="I8" s="40"/>
      <c r="J8" s="15" t="s">
        <v>1</v>
      </c>
      <c r="K8" s="14">
        <v>1</v>
      </c>
      <c r="L8" s="14" t="s">
        <v>0</v>
      </c>
      <c r="M8" s="40"/>
      <c r="N8" s="15" t="s">
        <v>1</v>
      </c>
      <c r="O8" s="14">
        <v>0</v>
      </c>
      <c r="P8" s="14" t="s">
        <v>0</v>
      </c>
      <c r="Q8" s="40"/>
      <c r="R8" s="15" t="s">
        <v>1</v>
      </c>
      <c r="S8" s="14">
        <v>4</v>
      </c>
      <c r="T8" s="14" t="s">
        <v>0</v>
      </c>
      <c r="U8" s="40"/>
      <c r="V8" s="15" t="s">
        <v>1</v>
      </c>
      <c r="W8" s="14">
        <v>0</v>
      </c>
      <c r="X8" s="14" t="s">
        <v>0</v>
      </c>
      <c r="Y8" s="40"/>
      <c r="Z8" s="11" t="s">
        <v>3</v>
      </c>
      <c r="AA8" s="9">
        <f>C8+G8+K8+O8+S8+W8</f>
        <v>8</v>
      </c>
      <c r="AB8" s="10" t="s">
        <v>0</v>
      </c>
      <c r="AC8" s="9" t="s">
        <v>1</v>
      </c>
      <c r="AD8" s="9">
        <v>2</v>
      </c>
      <c r="AE8" s="7" t="s">
        <v>0</v>
      </c>
      <c r="AF8" s="24"/>
      <c r="AG8" s="70"/>
      <c r="AH8" s="72"/>
      <c r="AI8" s="78"/>
      <c r="AJ8" s="80"/>
      <c r="AK8" s="82"/>
      <c r="AL8" s="1"/>
      <c r="AM8" s="66"/>
      <c r="AN8" s="15" t="s">
        <v>1</v>
      </c>
      <c r="AO8" s="14">
        <v>4</v>
      </c>
      <c r="AP8" s="14" t="s">
        <v>0</v>
      </c>
      <c r="AQ8" s="91"/>
      <c r="AR8" s="15" t="s">
        <v>1</v>
      </c>
      <c r="AS8" s="14">
        <v>10</v>
      </c>
      <c r="AT8" s="14" t="s">
        <v>0</v>
      </c>
      <c r="AU8" s="91"/>
      <c r="AV8" s="15" t="s">
        <v>1</v>
      </c>
      <c r="AW8" s="14">
        <v>4</v>
      </c>
      <c r="AX8" s="14" t="s">
        <v>0</v>
      </c>
      <c r="AY8" s="91"/>
      <c r="AZ8" s="12" t="s">
        <v>1</v>
      </c>
      <c r="BA8" s="9">
        <f>AO8+AS8+AW8</f>
        <v>18</v>
      </c>
      <c r="BB8" s="10" t="s">
        <v>25</v>
      </c>
      <c r="BC8" s="9" t="s">
        <v>1</v>
      </c>
      <c r="BD8" s="9">
        <v>3</v>
      </c>
      <c r="BE8" s="7" t="s">
        <v>0</v>
      </c>
    </row>
    <row r="9" spans="1:57" ht="13.5" customHeight="1" x14ac:dyDescent="0.15">
      <c r="A9" s="49" t="s">
        <v>49</v>
      </c>
      <c r="B9" s="36">
        <v>20</v>
      </c>
      <c r="C9" s="37"/>
      <c r="D9" s="37"/>
      <c r="E9" s="39">
        <v>1</v>
      </c>
      <c r="F9" s="36">
        <v>21</v>
      </c>
      <c r="G9" s="37"/>
      <c r="H9" s="37"/>
      <c r="I9" s="39">
        <v>1</v>
      </c>
      <c r="J9" s="43">
        <v>23</v>
      </c>
      <c r="K9" s="44"/>
      <c r="L9" s="44"/>
      <c r="M9" s="39">
        <v>1</v>
      </c>
      <c r="N9" s="43">
        <v>17</v>
      </c>
      <c r="O9" s="44"/>
      <c r="P9" s="44"/>
      <c r="Q9" s="39">
        <v>1</v>
      </c>
      <c r="R9" s="43">
        <v>18</v>
      </c>
      <c r="S9" s="44"/>
      <c r="T9" s="44"/>
      <c r="U9" s="39">
        <v>1</v>
      </c>
      <c r="V9" s="43">
        <v>26</v>
      </c>
      <c r="W9" s="44"/>
      <c r="X9" s="44"/>
      <c r="Y9" s="39">
        <v>1</v>
      </c>
      <c r="Z9" s="41">
        <f>B9+F9+J9+N9+R9+V9</f>
        <v>125</v>
      </c>
      <c r="AA9" s="37"/>
      <c r="AB9" s="42"/>
      <c r="AC9" s="36">
        <f>E9+I9+M9+Q9+U9+Y9</f>
        <v>6</v>
      </c>
      <c r="AD9" s="37"/>
      <c r="AE9" s="38"/>
      <c r="AF9" s="25"/>
      <c r="AG9" s="73" t="s">
        <v>48</v>
      </c>
      <c r="AH9" s="71">
        <v>0</v>
      </c>
      <c r="AI9" s="77">
        <v>0</v>
      </c>
      <c r="AJ9" s="79">
        <v>10</v>
      </c>
      <c r="AK9" s="81">
        <v>1</v>
      </c>
      <c r="AL9" s="1"/>
      <c r="AM9" s="49" t="s">
        <v>47</v>
      </c>
      <c r="AN9" s="43">
        <v>133</v>
      </c>
      <c r="AO9" s="44"/>
      <c r="AP9" s="83"/>
      <c r="AQ9" s="90">
        <v>4</v>
      </c>
      <c r="AR9" s="43">
        <v>134</v>
      </c>
      <c r="AS9" s="44"/>
      <c r="AT9" s="83"/>
      <c r="AU9" s="90">
        <v>4</v>
      </c>
      <c r="AV9" s="43">
        <v>115</v>
      </c>
      <c r="AW9" s="44"/>
      <c r="AX9" s="83"/>
      <c r="AY9" s="90">
        <v>4</v>
      </c>
      <c r="AZ9" s="41">
        <f>AN9+AR9+AV9</f>
        <v>382</v>
      </c>
      <c r="BA9" s="37"/>
      <c r="BB9" s="42"/>
      <c r="BC9" s="36">
        <f>AQ9+AU9+AY9</f>
        <v>12</v>
      </c>
      <c r="BD9" s="37"/>
      <c r="BE9" s="38"/>
    </row>
    <row r="10" spans="1:57" ht="14.25" thickBot="1" x14ac:dyDescent="0.2">
      <c r="A10" s="50"/>
      <c r="B10" s="12" t="s">
        <v>3</v>
      </c>
      <c r="C10" s="9">
        <v>1</v>
      </c>
      <c r="D10" s="9" t="s">
        <v>2</v>
      </c>
      <c r="E10" s="40"/>
      <c r="F10" s="12" t="s">
        <v>1</v>
      </c>
      <c r="G10" s="9">
        <v>0</v>
      </c>
      <c r="H10" s="9" t="s">
        <v>0</v>
      </c>
      <c r="I10" s="40"/>
      <c r="J10" s="15" t="s">
        <v>1</v>
      </c>
      <c r="K10" s="14">
        <v>1</v>
      </c>
      <c r="L10" s="14" t="s">
        <v>0</v>
      </c>
      <c r="M10" s="40"/>
      <c r="N10" s="15" t="s">
        <v>1</v>
      </c>
      <c r="O10" s="14">
        <v>2</v>
      </c>
      <c r="P10" s="14" t="s">
        <v>0</v>
      </c>
      <c r="Q10" s="40"/>
      <c r="R10" s="15" t="s">
        <v>1</v>
      </c>
      <c r="S10" s="14">
        <v>1</v>
      </c>
      <c r="T10" s="14" t="s">
        <v>0</v>
      </c>
      <c r="U10" s="40"/>
      <c r="V10" s="15" t="s">
        <v>1</v>
      </c>
      <c r="W10" s="14">
        <v>2</v>
      </c>
      <c r="X10" s="14" t="s">
        <v>0</v>
      </c>
      <c r="Y10" s="40"/>
      <c r="Z10" s="11" t="s">
        <v>3</v>
      </c>
      <c r="AA10" s="9">
        <f>C10+G10+K10+O10+S10+W10</f>
        <v>7</v>
      </c>
      <c r="AB10" s="10" t="s">
        <v>0</v>
      </c>
      <c r="AC10" s="9" t="s">
        <v>1</v>
      </c>
      <c r="AD10" s="9">
        <v>2</v>
      </c>
      <c r="AE10" s="7" t="s">
        <v>0</v>
      </c>
      <c r="AF10" s="24"/>
      <c r="AG10" s="74"/>
      <c r="AH10" s="72"/>
      <c r="AI10" s="78"/>
      <c r="AJ10" s="80"/>
      <c r="AK10" s="82"/>
      <c r="AL10" s="1"/>
      <c r="AM10" s="50"/>
      <c r="AN10" s="15" t="s">
        <v>1</v>
      </c>
      <c r="AO10" s="14">
        <v>5</v>
      </c>
      <c r="AP10" s="14" t="s">
        <v>0</v>
      </c>
      <c r="AQ10" s="91"/>
      <c r="AR10" s="15" t="s">
        <v>1</v>
      </c>
      <c r="AS10" s="14">
        <v>5</v>
      </c>
      <c r="AT10" s="14" t="s">
        <v>0</v>
      </c>
      <c r="AU10" s="91"/>
      <c r="AV10" s="15" t="s">
        <v>1</v>
      </c>
      <c r="AW10" s="14">
        <v>1</v>
      </c>
      <c r="AX10" s="14" t="s">
        <v>0</v>
      </c>
      <c r="AY10" s="91"/>
      <c r="AZ10" s="12" t="s">
        <v>1</v>
      </c>
      <c r="BA10" s="9">
        <f>AO10+AS10+AW10</f>
        <v>11</v>
      </c>
      <c r="BB10" s="10" t="s">
        <v>25</v>
      </c>
      <c r="BC10" s="9" t="s">
        <v>1</v>
      </c>
      <c r="BD10" s="9">
        <v>3</v>
      </c>
      <c r="BE10" s="7" t="s">
        <v>0</v>
      </c>
    </row>
    <row r="11" spans="1:57" x14ac:dyDescent="0.15">
      <c r="A11" s="65" t="s">
        <v>46</v>
      </c>
      <c r="B11" s="36">
        <v>8</v>
      </c>
      <c r="C11" s="37"/>
      <c r="D11" s="37"/>
      <c r="E11" s="39">
        <v>1</v>
      </c>
      <c r="F11" s="36">
        <v>4</v>
      </c>
      <c r="G11" s="37"/>
      <c r="H11" s="37"/>
      <c r="I11" s="39">
        <v>0</v>
      </c>
      <c r="J11" s="43">
        <v>9</v>
      </c>
      <c r="K11" s="44"/>
      <c r="L11" s="44"/>
      <c r="M11" s="39">
        <v>1</v>
      </c>
      <c r="N11" s="43">
        <v>12</v>
      </c>
      <c r="O11" s="44"/>
      <c r="P11" s="44"/>
      <c r="Q11" s="39">
        <v>1</v>
      </c>
      <c r="R11" s="43">
        <v>11</v>
      </c>
      <c r="S11" s="44"/>
      <c r="T11" s="44"/>
      <c r="U11" s="39">
        <v>1</v>
      </c>
      <c r="V11" s="43">
        <v>8</v>
      </c>
      <c r="W11" s="44"/>
      <c r="X11" s="44"/>
      <c r="Y11" s="39">
        <v>1</v>
      </c>
      <c r="Z11" s="41">
        <f>B11+F11+J11+N11+R11+V11</f>
        <v>52</v>
      </c>
      <c r="AA11" s="37"/>
      <c r="AB11" s="42"/>
      <c r="AC11" s="36">
        <f>E11+I11+M11+Q11+U11+Y11</f>
        <v>5</v>
      </c>
      <c r="AD11" s="37"/>
      <c r="AE11" s="38"/>
      <c r="AF11" s="25"/>
      <c r="AG11" s="69" t="s">
        <v>45</v>
      </c>
      <c r="AH11" s="71">
        <v>14</v>
      </c>
      <c r="AI11" s="77">
        <v>1</v>
      </c>
      <c r="AJ11" s="79">
        <v>22</v>
      </c>
      <c r="AK11" s="81">
        <v>1</v>
      </c>
      <c r="AL11" s="1"/>
      <c r="AM11" s="65" t="s">
        <v>44</v>
      </c>
      <c r="AN11" s="43">
        <v>124</v>
      </c>
      <c r="AO11" s="44"/>
      <c r="AP11" s="83"/>
      <c r="AQ11" s="90">
        <v>4</v>
      </c>
      <c r="AR11" s="43">
        <v>125</v>
      </c>
      <c r="AS11" s="44"/>
      <c r="AT11" s="83"/>
      <c r="AU11" s="90">
        <v>4</v>
      </c>
      <c r="AV11" s="43">
        <v>125</v>
      </c>
      <c r="AW11" s="44"/>
      <c r="AX11" s="83"/>
      <c r="AY11" s="90">
        <v>4</v>
      </c>
      <c r="AZ11" s="41">
        <f>AN11+AR11+AV11</f>
        <v>374</v>
      </c>
      <c r="BA11" s="37"/>
      <c r="BB11" s="42"/>
      <c r="BC11" s="36">
        <f>AQ11+AU11+AY11</f>
        <v>12</v>
      </c>
      <c r="BD11" s="37"/>
      <c r="BE11" s="38"/>
    </row>
    <row r="12" spans="1:57" ht="14.25" thickBot="1" x14ac:dyDescent="0.2">
      <c r="A12" s="66"/>
      <c r="B12" s="12" t="s">
        <v>3</v>
      </c>
      <c r="C12" s="9">
        <v>1</v>
      </c>
      <c r="D12" s="9" t="s">
        <v>2</v>
      </c>
      <c r="E12" s="40"/>
      <c r="F12" s="12" t="s">
        <v>1</v>
      </c>
      <c r="G12" s="9">
        <v>0</v>
      </c>
      <c r="H12" s="9" t="s">
        <v>0</v>
      </c>
      <c r="I12" s="40"/>
      <c r="J12" s="15" t="s">
        <v>1</v>
      </c>
      <c r="K12" s="14">
        <v>1</v>
      </c>
      <c r="L12" s="14" t="s">
        <v>0</v>
      </c>
      <c r="M12" s="40"/>
      <c r="N12" s="15" t="s">
        <v>1</v>
      </c>
      <c r="O12" s="14">
        <v>0</v>
      </c>
      <c r="P12" s="14" t="s">
        <v>0</v>
      </c>
      <c r="Q12" s="40"/>
      <c r="R12" s="15" t="s">
        <v>1</v>
      </c>
      <c r="S12" s="14">
        <v>2</v>
      </c>
      <c r="T12" s="14" t="s">
        <v>0</v>
      </c>
      <c r="U12" s="40"/>
      <c r="V12" s="15" t="s">
        <v>1</v>
      </c>
      <c r="W12" s="14">
        <v>0</v>
      </c>
      <c r="X12" s="14" t="s">
        <v>0</v>
      </c>
      <c r="Y12" s="40"/>
      <c r="Z12" s="11" t="s">
        <v>3</v>
      </c>
      <c r="AA12" s="9">
        <f>C12+G12+K12+O12+S12+W12</f>
        <v>4</v>
      </c>
      <c r="AB12" s="10" t="s">
        <v>0</v>
      </c>
      <c r="AC12" s="9" t="s">
        <v>1</v>
      </c>
      <c r="AD12" s="9">
        <v>2</v>
      </c>
      <c r="AE12" s="7" t="s">
        <v>0</v>
      </c>
      <c r="AF12" s="24"/>
      <c r="AG12" s="70"/>
      <c r="AH12" s="72"/>
      <c r="AI12" s="78"/>
      <c r="AJ12" s="80"/>
      <c r="AK12" s="82"/>
      <c r="AL12" s="1"/>
      <c r="AM12" s="66"/>
      <c r="AN12" s="15" t="s">
        <v>1</v>
      </c>
      <c r="AO12" s="14">
        <v>2</v>
      </c>
      <c r="AP12" s="14" t="s">
        <v>0</v>
      </c>
      <c r="AQ12" s="91"/>
      <c r="AR12" s="15" t="s">
        <v>1</v>
      </c>
      <c r="AS12" s="14">
        <v>10</v>
      </c>
      <c r="AT12" s="14" t="s">
        <v>0</v>
      </c>
      <c r="AU12" s="91"/>
      <c r="AV12" s="15" t="s">
        <v>1</v>
      </c>
      <c r="AW12" s="14">
        <v>4</v>
      </c>
      <c r="AX12" s="14" t="s">
        <v>0</v>
      </c>
      <c r="AY12" s="91"/>
      <c r="AZ12" s="12" t="s">
        <v>1</v>
      </c>
      <c r="BA12" s="9">
        <f>AO12+AS12+AW12</f>
        <v>16</v>
      </c>
      <c r="BB12" s="10" t="s">
        <v>25</v>
      </c>
      <c r="BC12" s="9" t="s">
        <v>1</v>
      </c>
      <c r="BD12" s="9">
        <v>3</v>
      </c>
      <c r="BE12" s="7" t="s">
        <v>0</v>
      </c>
    </row>
    <row r="13" spans="1:57" x14ac:dyDescent="0.15">
      <c r="A13" s="49" t="s">
        <v>43</v>
      </c>
      <c r="B13" s="36">
        <v>58</v>
      </c>
      <c r="C13" s="37"/>
      <c r="D13" s="37"/>
      <c r="E13" s="39">
        <v>2</v>
      </c>
      <c r="F13" s="36">
        <v>70</v>
      </c>
      <c r="G13" s="37"/>
      <c r="H13" s="37"/>
      <c r="I13" s="39">
        <v>2</v>
      </c>
      <c r="J13" s="43">
        <v>47</v>
      </c>
      <c r="K13" s="44"/>
      <c r="L13" s="44"/>
      <c r="M13" s="39">
        <v>2</v>
      </c>
      <c r="N13" s="43">
        <v>70</v>
      </c>
      <c r="O13" s="44"/>
      <c r="P13" s="44"/>
      <c r="Q13" s="39">
        <v>2</v>
      </c>
      <c r="R13" s="43">
        <v>51</v>
      </c>
      <c r="S13" s="44"/>
      <c r="T13" s="44"/>
      <c r="U13" s="39">
        <v>2</v>
      </c>
      <c r="V13" s="43">
        <v>63</v>
      </c>
      <c r="W13" s="44"/>
      <c r="X13" s="44"/>
      <c r="Y13" s="39">
        <v>2</v>
      </c>
      <c r="Z13" s="41">
        <f>B13+F13+J13+N13+R13+V13</f>
        <v>359</v>
      </c>
      <c r="AA13" s="37"/>
      <c r="AB13" s="42"/>
      <c r="AC13" s="36">
        <f>E13+I13+M13+Q13+U13+Y13</f>
        <v>12</v>
      </c>
      <c r="AD13" s="37"/>
      <c r="AE13" s="38"/>
      <c r="AF13" s="25"/>
      <c r="AG13" s="73" t="s">
        <v>42</v>
      </c>
      <c r="AH13" s="84" t="s">
        <v>41</v>
      </c>
      <c r="AI13" s="85"/>
      <c r="AJ13" s="85"/>
      <c r="AK13" s="86"/>
      <c r="AL13" s="1"/>
      <c r="AM13" s="49" t="s">
        <v>40</v>
      </c>
      <c r="AN13" s="43">
        <v>105</v>
      </c>
      <c r="AO13" s="44"/>
      <c r="AP13" s="83"/>
      <c r="AQ13" s="90">
        <v>3</v>
      </c>
      <c r="AR13" s="43">
        <v>100</v>
      </c>
      <c r="AS13" s="44"/>
      <c r="AT13" s="83"/>
      <c r="AU13" s="90">
        <v>3</v>
      </c>
      <c r="AV13" s="43">
        <v>134</v>
      </c>
      <c r="AW13" s="44"/>
      <c r="AX13" s="83"/>
      <c r="AY13" s="90">
        <v>4</v>
      </c>
      <c r="AZ13" s="54">
        <f>AN13+AR13+AV13</f>
        <v>339</v>
      </c>
      <c r="BA13" s="55"/>
      <c r="BB13" s="56"/>
      <c r="BC13" s="36">
        <f>AQ13+AU13+AY13</f>
        <v>10</v>
      </c>
      <c r="BD13" s="37"/>
      <c r="BE13" s="38"/>
    </row>
    <row r="14" spans="1:57" ht="14.25" thickBot="1" x14ac:dyDescent="0.2">
      <c r="A14" s="50"/>
      <c r="B14" s="12" t="s">
        <v>3</v>
      </c>
      <c r="C14" s="9">
        <v>6</v>
      </c>
      <c r="D14" s="9" t="s">
        <v>2</v>
      </c>
      <c r="E14" s="40"/>
      <c r="F14" s="12" t="s">
        <v>1</v>
      </c>
      <c r="G14" s="9">
        <v>7</v>
      </c>
      <c r="H14" s="9" t="s">
        <v>0</v>
      </c>
      <c r="I14" s="40"/>
      <c r="J14" s="15" t="s">
        <v>1</v>
      </c>
      <c r="K14" s="14">
        <v>7</v>
      </c>
      <c r="L14" s="14" t="s">
        <v>0</v>
      </c>
      <c r="M14" s="40"/>
      <c r="N14" s="15" t="s">
        <v>1</v>
      </c>
      <c r="O14" s="14">
        <v>4</v>
      </c>
      <c r="P14" s="14" t="s">
        <v>0</v>
      </c>
      <c r="Q14" s="40"/>
      <c r="R14" s="15" t="s">
        <v>1</v>
      </c>
      <c r="S14" s="14">
        <v>2</v>
      </c>
      <c r="T14" s="14" t="s">
        <v>0</v>
      </c>
      <c r="U14" s="40"/>
      <c r="V14" s="15" t="s">
        <v>1</v>
      </c>
      <c r="W14" s="14">
        <v>1</v>
      </c>
      <c r="X14" s="14" t="s">
        <v>0</v>
      </c>
      <c r="Y14" s="40"/>
      <c r="Z14" s="11" t="s">
        <v>3</v>
      </c>
      <c r="AA14" s="9">
        <f>C14+G14+K14+O14+S14+W14</f>
        <v>27</v>
      </c>
      <c r="AB14" s="10" t="s">
        <v>0</v>
      </c>
      <c r="AC14" s="9" t="s">
        <v>1</v>
      </c>
      <c r="AD14" s="9">
        <v>5</v>
      </c>
      <c r="AE14" s="7" t="s">
        <v>0</v>
      </c>
      <c r="AF14" s="24"/>
      <c r="AG14" s="74"/>
      <c r="AH14" s="87"/>
      <c r="AI14" s="88"/>
      <c r="AJ14" s="88"/>
      <c r="AK14" s="89"/>
      <c r="AL14" s="1"/>
      <c r="AM14" s="50"/>
      <c r="AN14" s="15" t="s">
        <v>1</v>
      </c>
      <c r="AO14" s="14">
        <v>4</v>
      </c>
      <c r="AP14" s="14" t="s">
        <v>0</v>
      </c>
      <c r="AQ14" s="91"/>
      <c r="AR14" s="15" t="s">
        <v>1</v>
      </c>
      <c r="AS14" s="14">
        <v>4</v>
      </c>
      <c r="AT14" s="14" t="s">
        <v>0</v>
      </c>
      <c r="AU14" s="91"/>
      <c r="AV14" s="15" t="s">
        <v>1</v>
      </c>
      <c r="AW14" s="14">
        <v>7</v>
      </c>
      <c r="AX14" s="14" t="s">
        <v>0</v>
      </c>
      <c r="AY14" s="91"/>
      <c r="AZ14" s="12" t="s">
        <v>1</v>
      </c>
      <c r="BA14" s="9">
        <f>AO14+AS14+AW14</f>
        <v>15</v>
      </c>
      <c r="BB14" s="10" t="s">
        <v>25</v>
      </c>
      <c r="BC14" s="8" t="s">
        <v>1</v>
      </c>
      <c r="BD14" s="9">
        <v>4</v>
      </c>
      <c r="BE14" s="17" t="s">
        <v>0</v>
      </c>
    </row>
    <row r="15" spans="1:57" x14ac:dyDescent="0.15">
      <c r="A15" s="65" t="s">
        <v>39</v>
      </c>
      <c r="B15" s="36">
        <v>48</v>
      </c>
      <c r="C15" s="37"/>
      <c r="D15" s="37"/>
      <c r="E15" s="39">
        <v>2</v>
      </c>
      <c r="F15" s="36">
        <v>31</v>
      </c>
      <c r="G15" s="37"/>
      <c r="H15" s="37"/>
      <c r="I15" s="39">
        <v>1</v>
      </c>
      <c r="J15" s="43">
        <v>51</v>
      </c>
      <c r="K15" s="44"/>
      <c r="L15" s="44"/>
      <c r="M15" s="39">
        <v>2</v>
      </c>
      <c r="N15" s="43">
        <v>59</v>
      </c>
      <c r="O15" s="44"/>
      <c r="P15" s="44"/>
      <c r="Q15" s="39">
        <v>2</v>
      </c>
      <c r="R15" s="43">
        <v>43</v>
      </c>
      <c r="S15" s="44"/>
      <c r="T15" s="44"/>
      <c r="U15" s="39">
        <v>2</v>
      </c>
      <c r="V15" s="43">
        <v>53</v>
      </c>
      <c r="W15" s="44"/>
      <c r="X15" s="44"/>
      <c r="Y15" s="39">
        <v>2</v>
      </c>
      <c r="Z15" s="41">
        <f>B15+F15+J15+N15+R15+V15</f>
        <v>285</v>
      </c>
      <c r="AA15" s="37"/>
      <c r="AB15" s="42"/>
      <c r="AC15" s="36">
        <f>E15+I15+M15+Q15+U15+Y15</f>
        <v>11</v>
      </c>
      <c r="AD15" s="37"/>
      <c r="AE15" s="38"/>
      <c r="AF15" s="25"/>
      <c r="AG15" s="69" t="s">
        <v>38</v>
      </c>
      <c r="AH15" s="84" t="s">
        <v>41</v>
      </c>
      <c r="AI15" s="85"/>
      <c r="AJ15" s="85"/>
      <c r="AK15" s="86"/>
      <c r="AL15" s="1"/>
      <c r="AM15" s="65" t="s">
        <v>30</v>
      </c>
      <c r="AN15" s="43">
        <v>250</v>
      </c>
      <c r="AO15" s="44"/>
      <c r="AP15" s="83"/>
      <c r="AQ15" s="90">
        <v>7</v>
      </c>
      <c r="AR15" s="43">
        <v>221</v>
      </c>
      <c r="AS15" s="44"/>
      <c r="AT15" s="83"/>
      <c r="AU15" s="90">
        <v>6</v>
      </c>
      <c r="AV15" s="43">
        <v>241</v>
      </c>
      <c r="AW15" s="44"/>
      <c r="AX15" s="83"/>
      <c r="AY15" s="90">
        <v>7</v>
      </c>
      <c r="AZ15" s="41">
        <f>AN15+AR15+AV15</f>
        <v>712</v>
      </c>
      <c r="BA15" s="37"/>
      <c r="BB15" s="42"/>
      <c r="BC15" s="36">
        <f>AQ15+AU15+AY15</f>
        <v>20</v>
      </c>
      <c r="BD15" s="37"/>
      <c r="BE15" s="38"/>
    </row>
    <row r="16" spans="1:57" ht="14.25" thickBot="1" x14ac:dyDescent="0.2">
      <c r="A16" s="66"/>
      <c r="B16" s="12" t="s">
        <v>3</v>
      </c>
      <c r="C16" s="9">
        <v>1</v>
      </c>
      <c r="D16" s="9" t="s">
        <v>2</v>
      </c>
      <c r="E16" s="40"/>
      <c r="F16" s="12" t="s">
        <v>1</v>
      </c>
      <c r="G16" s="9">
        <v>2</v>
      </c>
      <c r="H16" s="9" t="s">
        <v>0</v>
      </c>
      <c r="I16" s="40"/>
      <c r="J16" s="15" t="s">
        <v>1</v>
      </c>
      <c r="K16" s="14">
        <v>3</v>
      </c>
      <c r="L16" s="14" t="s">
        <v>0</v>
      </c>
      <c r="M16" s="40"/>
      <c r="N16" s="15" t="s">
        <v>1</v>
      </c>
      <c r="O16" s="14">
        <v>7</v>
      </c>
      <c r="P16" s="14" t="s">
        <v>0</v>
      </c>
      <c r="Q16" s="40"/>
      <c r="R16" s="15" t="s">
        <v>1</v>
      </c>
      <c r="S16" s="14">
        <v>4</v>
      </c>
      <c r="T16" s="14" t="s">
        <v>0</v>
      </c>
      <c r="U16" s="40"/>
      <c r="V16" s="15" t="s">
        <v>1</v>
      </c>
      <c r="W16" s="14">
        <v>3</v>
      </c>
      <c r="X16" s="14" t="s">
        <v>0</v>
      </c>
      <c r="Y16" s="40"/>
      <c r="Z16" s="11" t="s">
        <v>3</v>
      </c>
      <c r="AA16" s="9">
        <f>C16+G16+K16+O16+S16+W16</f>
        <v>20</v>
      </c>
      <c r="AB16" s="10" t="s">
        <v>0</v>
      </c>
      <c r="AC16" s="9" t="s">
        <v>1</v>
      </c>
      <c r="AD16" s="9">
        <v>4</v>
      </c>
      <c r="AE16" s="7" t="s">
        <v>0</v>
      </c>
      <c r="AF16" s="24"/>
      <c r="AG16" s="70"/>
      <c r="AH16" s="87"/>
      <c r="AI16" s="88"/>
      <c r="AJ16" s="88"/>
      <c r="AK16" s="89"/>
      <c r="AL16" s="1"/>
      <c r="AM16" s="66"/>
      <c r="AN16" s="15" t="s">
        <v>1</v>
      </c>
      <c r="AO16" s="14">
        <v>4</v>
      </c>
      <c r="AP16" s="14" t="s">
        <v>0</v>
      </c>
      <c r="AQ16" s="91"/>
      <c r="AR16" s="15" t="s">
        <v>1</v>
      </c>
      <c r="AS16" s="14">
        <v>8</v>
      </c>
      <c r="AT16" s="14" t="s">
        <v>0</v>
      </c>
      <c r="AU16" s="91"/>
      <c r="AV16" s="15" t="s">
        <v>1</v>
      </c>
      <c r="AW16" s="14">
        <v>4</v>
      </c>
      <c r="AX16" s="14" t="s">
        <v>0</v>
      </c>
      <c r="AY16" s="91"/>
      <c r="AZ16" s="12" t="s">
        <v>1</v>
      </c>
      <c r="BA16" s="9">
        <f>AO16+AS16+AW16</f>
        <v>16</v>
      </c>
      <c r="BB16" s="10" t="s">
        <v>25</v>
      </c>
      <c r="BC16" s="9" t="s">
        <v>1</v>
      </c>
      <c r="BD16" s="9">
        <v>3</v>
      </c>
      <c r="BE16" s="7" t="s">
        <v>0</v>
      </c>
    </row>
    <row r="17" spans="1:57" x14ac:dyDescent="0.15">
      <c r="A17" s="49" t="s">
        <v>37</v>
      </c>
      <c r="B17" s="36">
        <v>72</v>
      </c>
      <c r="C17" s="37"/>
      <c r="D17" s="37"/>
      <c r="E17" s="39">
        <v>3</v>
      </c>
      <c r="F17" s="36">
        <v>81</v>
      </c>
      <c r="G17" s="37"/>
      <c r="H17" s="37"/>
      <c r="I17" s="39">
        <v>3</v>
      </c>
      <c r="J17" s="43">
        <v>72</v>
      </c>
      <c r="K17" s="44"/>
      <c r="L17" s="44"/>
      <c r="M17" s="39">
        <v>3</v>
      </c>
      <c r="N17" s="43">
        <v>81</v>
      </c>
      <c r="O17" s="44"/>
      <c r="P17" s="44"/>
      <c r="Q17" s="39">
        <v>3</v>
      </c>
      <c r="R17" s="43">
        <v>78</v>
      </c>
      <c r="S17" s="44"/>
      <c r="T17" s="44"/>
      <c r="U17" s="39">
        <v>3</v>
      </c>
      <c r="V17" s="43">
        <v>89</v>
      </c>
      <c r="W17" s="44"/>
      <c r="X17" s="44"/>
      <c r="Y17" s="39">
        <v>3</v>
      </c>
      <c r="Z17" s="41">
        <f>B17+F17+J17+N17+R17+V17</f>
        <v>473</v>
      </c>
      <c r="AA17" s="37"/>
      <c r="AB17" s="42"/>
      <c r="AC17" s="36">
        <f>E17+I17+M17+Q17+U17+Y17</f>
        <v>18</v>
      </c>
      <c r="AD17" s="37"/>
      <c r="AE17" s="38"/>
      <c r="AF17" s="25"/>
      <c r="AG17" s="73" t="s">
        <v>36</v>
      </c>
      <c r="AH17" s="84" t="s">
        <v>35</v>
      </c>
      <c r="AI17" s="85"/>
      <c r="AJ17" s="85"/>
      <c r="AK17" s="86"/>
      <c r="AL17" s="1"/>
      <c r="AM17" s="49" t="s">
        <v>34</v>
      </c>
      <c r="AN17" s="43">
        <v>173</v>
      </c>
      <c r="AO17" s="44"/>
      <c r="AP17" s="83"/>
      <c r="AQ17" s="90">
        <v>5</v>
      </c>
      <c r="AR17" s="43">
        <v>154</v>
      </c>
      <c r="AS17" s="44"/>
      <c r="AT17" s="83"/>
      <c r="AU17" s="90">
        <v>4</v>
      </c>
      <c r="AV17" s="43">
        <v>161</v>
      </c>
      <c r="AW17" s="44"/>
      <c r="AX17" s="83"/>
      <c r="AY17" s="90">
        <v>5</v>
      </c>
      <c r="AZ17" s="94">
        <f>AN17+AR17+AV17</f>
        <v>488</v>
      </c>
      <c r="BA17" s="95"/>
      <c r="BB17" s="96"/>
      <c r="BC17" s="36">
        <f>AQ17+AU17+AY17</f>
        <v>14</v>
      </c>
      <c r="BD17" s="37"/>
      <c r="BE17" s="38"/>
    </row>
    <row r="18" spans="1:57" ht="14.25" thickBot="1" x14ac:dyDescent="0.2">
      <c r="A18" s="50"/>
      <c r="B18" s="12" t="s">
        <v>3</v>
      </c>
      <c r="C18" s="9">
        <v>7</v>
      </c>
      <c r="D18" s="9" t="s">
        <v>2</v>
      </c>
      <c r="E18" s="40"/>
      <c r="F18" s="12" t="s">
        <v>1</v>
      </c>
      <c r="G18" s="9">
        <v>6</v>
      </c>
      <c r="H18" s="9" t="s">
        <v>0</v>
      </c>
      <c r="I18" s="40"/>
      <c r="J18" s="15" t="s">
        <v>1</v>
      </c>
      <c r="K18" s="14">
        <v>9</v>
      </c>
      <c r="L18" s="14" t="s">
        <v>0</v>
      </c>
      <c r="M18" s="40"/>
      <c r="N18" s="15" t="s">
        <v>1</v>
      </c>
      <c r="O18" s="14">
        <v>7</v>
      </c>
      <c r="P18" s="14" t="s">
        <v>0</v>
      </c>
      <c r="Q18" s="40"/>
      <c r="R18" s="15" t="s">
        <v>1</v>
      </c>
      <c r="S18" s="14">
        <v>2</v>
      </c>
      <c r="T18" s="14" t="s">
        <v>0</v>
      </c>
      <c r="U18" s="40"/>
      <c r="V18" s="15" t="s">
        <v>1</v>
      </c>
      <c r="W18" s="14">
        <v>5</v>
      </c>
      <c r="X18" s="14" t="s">
        <v>0</v>
      </c>
      <c r="Y18" s="40"/>
      <c r="Z18" s="11" t="s">
        <v>3</v>
      </c>
      <c r="AA18" s="9">
        <f>C18+G18+K18+O18+S18+W18</f>
        <v>36</v>
      </c>
      <c r="AB18" s="10" t="s">
        <v>0</v>
      </c>
      <c r="AC18" s="9" t="s">
        <v>1</v>
      </c>
      <c r="AD18" s="9">
        <v>6</v>
      </c>
      <c r="AE18" s="7" t="s">
        <v>0</v>
      </c>
      <c r="AF18" s="24"/>
      <c r="AG18" s="74"/>
      <c r="AH18" s="87"/>
      <c r="AI18" s="88"/>
      <c r="AJ18" s="88"/>
      <c r="AK18" s="89"/>
      <c r="AL18" s="1"/>
      <c r="AM18" s="50"/>
      <c r="AN18" s="15" t="s">
        <v>1</v>
      </c>
      <c r="AO18" s="14">
        <v>10</v>
      </c>
      <c r="AP18" s="14" t="s">
        <v>0</v>
      </c>
      <c r="AQ18" s="91"/>
      <c r="AR18" s="15" t="s">
        <v>1</v>
      </c>
      <c r="AS18" s="14">
        <v>5</v>
      </c>
      <c r="AT18" s="14" t="s">
        <v>0</v>
      </c>
      <c r="AU18" s="91"/>
      <c r="AV18" s="15" t="s">
        <v>1</v>
      </c>
      <c r="AW18" s="14">
        <v>4</v>
      </c>
      <c r="AX18" s="14" t="s">
        <v>0</v>
      </c>
      <c r="AY18" s="91"/>
      <c r="AZ18" s="12" t="s">
        <v>1</v>
      </c>
      <c r="BA18" s="9">
        <f>AO18+AS18+AW18</f>
        <v>19</v>
      </c>
      <c r="BB18" s="10" t="s">
        <v>25</v>
      </c>
      <c r="BC18" s="3" t="s">
        <v>1</v>
      </c>
      <c r="BD18" s="9">
        <v>3</v>
      </c>
      <c r="BE18" s="26" t="s">
        <v>0</v>
      </c>
    </row>
    <row r="19" spans="1:57" x14ac:dyDescent="0.15">
      <c r="A19" s="65" t="s">
        <v>33</v>
      </c>
      <c r="B19" s="36">
        <v>31</v>
      </c>
      <c r="C19" s="37"/>
      <c r="D19" s="37"/>
      <c r="E19" s="39">
        <v>1</v>
      </c>
      <c r="F19" s="36">
        <v>37</v>
      </c>
      <c r="G19" s="37"/>
      <c r="H19" s="37"/>
      <c r="I19" s="39">
        <v>2</v>
      </c>
      <c r="J19" s="43">
        <v>29</v>
      </c>
      <c r="K19" s="44"/>
      <c r="L19" s="44"/>
      <c r="M19" s="39">
        <v>1</v>
      </c>
      <c r="N19" s="43">
        <v>29</v>
      </c>
      <c r="O19" s="44"/>
      <c r="P19" s="44"/>
      <c r="Q19" s="39">
        <v>1</v>
      </c>
      <c r="R19" s="43">
        <v>28</v>
      </c>
      <c r="S19" s="44"/>
      <c r="T19" s="44"/>
      <c r="U19" s="39">
        <v>1</v>
      </c>
      <c r="V19" s="43">
        <v>38</v>
      </c>
      <c r="W19" s="44"/>
      <c r="X19" s="44"/>
      <c r="Y19" s="39">
        <v>2</v>
      </c>
      <c r="Z19" s="41">
        <f>B19+F19+J19+N19+R19+V19</f>
        <v>192</v>
      </c>
      <c r="AA19" s="37"/>
      <c r="AB19" s="42"/>
      <c r="AC19" s="36">
        <f>E19+I19+M19+Q19+U19+Y19</f>
        <v>8</v>
      </c>
      <c r="AD19" s="37"/>
      <c r="AE19" s="38"/>
      <c r="AF19" s="25"/>
      <c r="AG19" s="69" t="s">
        <v>32</v>
      </c>
      <c r="AH19" s="71">
        <v>14</v>
      </c>
      <c r="AI19" s="77">
        <v>1</v>
      </c>
      <c r="AJ19" s="79">
        <v>36</v>
      </c>
      <c r="AK19" s="81">
        <v>2</v>
      </c>
      <c r="AL19" s="1"/>
      <c r="AM19" s="65" t="s">
        <v>27</v>
      </c>
      <c r="AN19" s="43">
        <v>104</v>
      </c>
      <c r="AO19" s="44"/>
      <c r="AP19" s="83"/>
      <c r="AQ19" s="90">
        <v>3</v>
      </c>
      <c r="AR19" s="43">
        <v>106</v>
      </c>
      <c r="AS19" s="44"/>
      <c r="AT19" s="83"/>
      <c r="AU19" s="90">
        <v>3</v>
      </c>
      <c r="AV19" s="43">
        <v>116</v>
      </c>
      <c r="AW19" s="44"/>
      <c r="AX19" s="83"/>
      <c r="AY19" s="90">
        <v>3</v>
      </c>
      <c r="AZ19" s="41">
        <f>AN19+AR19+AV19</f>
        <v>326</v>
      </c>
      <c r="BA19" s="37"/>
      <c r="BB19" s="42"/>
      <c r="BC19" s="36">
        <f>AQ19+AU19+AY19</f>
        <v>9</v>
      </c>
      <c r="BD19" s="37"/>
      <c r="BE19" s="38"/>
    </row>
    <row r="20" spans="1:57" ht="14.25" thickBot="1" x14ac:dyDescent="0.2">
      <c r="A20" s="66"/>
      <c r="B20" s="12" t="s">
        <v>3</v>
      </c>
      <c r="C20" s="9">
        <v>7</v>
      </c>
      <c r="D20" s="9" t="s">
        <v>2</v>
      </c>
      <c r="E20" s="40"/>
      <c r="F20" s="12" t="s">
        <v>1</v>
      </c>
      <c r="G20" s="9">
        <v>2</v>
      </c>
      <c r="H20" s="9" t="s">
        <v>0</v>
      </c>
      <c r="I20" s="40"/>
      <c r="J20" s="15" t="s">
        <v>1</v>
      </c>
      <c r="K20" s="14">
        <v>4</v>
      </c>
      <c r="L20" s="14" t="s">
        <v>0</v>
      </c>
      <c r="M20" s="40"/>
      <c r="N20" s="15" t="s">
        <v>1</v>
      </c>
      <c r="O20" s="14">
        <v>5</v>
      </c>
      <c r="P20" s="14" t="s">
        <v>0</v>
      </c>
      <c r="Q20" s="40"/>
      <c r="R20" s="15" t="s">
        <v>1</v>
      </c>
      <c r="S20" s="14">
        <v>3</v>
      </c>
      <c r="T20" s="14" t="s">
        <v>0</v>
      </c>
      <c r="U20" s="40"/>
      <c r="V20" s="15" t="s">
        <v>1</v>
      </c>
      <c r="W20" s="14">
        <v>2</v>
      </c>
      <c r="X20" s="14" t="s">
        <v>2</v>
      </c>
      <c r="Y20" s="40"/>
      <c r="Z20" s="11" t="s">
        <v>3</v>
      </c>
      <c r="AA20" s="9">
        <f>C20+G20+K20+O20+S20+W20</f>
        <v>23</v>
      </c>
      <c r="AB20" s="10" t="s">
        <v>0</v>
      </c>
      <c r="AC20" s="9" t="s">
        <v>1</v>
      </c>
      <c r="AD20" s="9">
        <v>4</v>
      </c>
      <c r="AE20" s="7" t="s">
        <v>0</v>
      </c>
      <c r="AF20" s="24"/>
      <c r="AG20" s="70"/>
      <c r="AH20" s="72"/>
      <c r="AI20" s="78"/>
      <c r="AJ20" s="80"/>
      <c r="AK20" s="82"/>
      <c r="AL20" s="1"/>
      <c r="AM20" s="66"/>
      <c r="AN20" s="15" t="s">
        <v>1</v>
      </c>
      <c r="AO20" s="14">
        <v>2</v>
      </c>
      <c r="AP20" s="14" t="s">
        <v>0</v>
      </c>
      <c r="AQ20" s="91"/>
      <c r="AR20" s="15" t="s">
        <v>1</v>
      </c>
      <c r="AS20" s="14">
        <v>6</v>
      </c>
      <c r="AT20" s="14" t="s">
        <v>0</v>
      </c>
      <c r="AU20" s="91"/>
      <c r="AV20" s="15" t="s">
        <v>1</v>
      </c>
      <c r="AW20" s="14">
        <v>4</v>
      </c>
      <c r="AX20" s="14" t="s">
        <v>0</v>
      </c>
      <c r="AY20" s="91"/>
      <c r="AZ20" s="12" t="s">
        <v>1</v>
      </c>
      <c r="BA20" s="9">
        <f>AO20+AS20+AW20</f>
        <v>12</v>
      </c>
      <c r="BB20" s="10" t="s">
        <v>25</v>
      </c>
      <c r="BC20" s="9" t="s">
        <v>1</v>
      </c>
      <c r="BD20" s="9">
        <v>2</v>
      </c>
      <c r="BE20" s="7" t="s">
        <v>0</v>
      </c>
    </row>
    <row r="21" spans="1:57" x14ac:dyDescent="0.15">
      <c r="A21" s="49" t="s">
        <v>31</v>
      </c>
      <c r="B21" s="36">
        <v>67</v>
      </c>
      <c r="C21" s="37"/>
      <c r="D21" s="37"/>
      <c r="E21" s="39">
        <v>2</v>
      </c>
      <c r="F21" s="36">
        <v>53</v>
      </c>
      <c r="G21" s="37"/>
      <c r="H21" s="37"/>
      <c r="I21" s="39">
        <v>2</v>
      </c>
      <c r="J21" s="43">
        <v>56</v>
      </c>
      <c r="K21" s="44"/>
      <c r="L21" s="44"/>
      <c r="M21" s="39">
        <v>2</v>
      </c>
      <c r="N21" s="43">
        <v>61</v>
      </c>
      <c r="O21" s="44"/>
      <c r="P21" s="44"/>
      <c r="Q21" s="39">
        <v>2</v>
      </c>
      <c r="R21" s="43">
        <v>53</v>
      </c>
      <c r="S21" s="44"/>
      <c r="T21" s="44"/>
      <c r="U21" s="39">
        <v>2</v>
      </c>
      <c r="V21" s="43">
        <v>47</v>
      </c>
      <c r="W21" s="44"/>
      <c r="X21" s="44"/>
      <c r="Y21" s="39">
        <v>2</v>
      </c>
      <c r="Z21" s="41">
        <f>B21+F21+J21+N21+R21+V21</f>
        <v>337</v>
      </c>
      <c r="AA21" s="37"/>
      <c r="AB21" s="42"/>
      <c r="AC21" s="36">
        <f>E21+I21+M21+Q21+U21+Y21</f>
        <v>12</v>
      </c>
      <c r="AD21" s="37"/>
      <c r="AE21" s="38"/>
      <c r="AF21" s="25"/>
      <c r="AG21" s="73" t="s">
        <v>30</v>
      </c>
      <c r="AH21" s="71">
        <v>11</v>
      </c>
      <c r="AI21" s="77">
        <v>1</v>
      </c>
      <c r="AJ21" s="79">
        <v>20</v>
      </c>
      <c r="AK21" s="81">
        <v>1</v>
      </c>
      <c r="AL21" s="1"/>
      <c r="AM21" s="49" t="s">
        <v>29</v>
      </c>
      <c r="AN21" s="43">
        <v>114</v>
      </c>
      <c r="AO21" s="44"/>
      <c r="AP21" s="83"/>
      <c r="AQ21" s="90">
        <v>3</v>
      </c>
      <c r="AR21" s="43">
        <v>105</v>
      </c>
      <c r="AS21" s="44"/>
      <c r="AT21" s="83"/>
      <c r="AU21" s="90">
        <v>3</v>
      </c>
      <c r="AV21" s="43">
        <v>124</v>
      </c>
      <c r="AW21" s="44"/>
      <c r="AX21" s="83"/>
      <c r="AY21" s="90">
        <v>4</v>
      </c>
      <c r="AZ21" s="94">
        <f>AN21+AR21+AV21</f>
        <v>343</v>
      </c>
      <c r="BA21" s="95"/>
      <c r="BB21" s="96"/>
      <c r="BC21" s="36">
        <f>AQ21+AU21+AY21</f>
        <v>10</v>
      </c>
      <c r="BD21" s="37"/>
      <c r="BE21" s="38"/>
    </row>
    <row r="22" spans="1:57" ht="14.25" thickBot="1" x14ac:dyDescent="0.2">
      <c r="A22" s="50"/>
      <c r="B22" s="12" t="s">
        <v>3</v>
      </c>
      <c r="C22" s="9">
        <v>3</v>
      </c>
      <c r="D22" s="9" t="s">
        <v>2</v>
      </c>
      <c r="E22" s="40"/>
      <c r="F22" s="12" t="s">
        <v>1</v>
      </c>
      <c r="G22" s="9">
        <v>7</v>
      </c>
      <c r="H22" s="9" t="s">
        <v>0</v>
      </c>
      <c r="I22" s="40"/>
      <c r="J22" s="15" t="s">
        <v>1</v>
      </c>
      <c r="K22" s="14">
        <v>6</v>
      </c>
      <c r="L22" s="14" t="s">
        <v>0</v>
      </c>
      <c r="M22" s="40"/>
      <c r="N22" s="15" t="s">
        <v>1</v>
      </c>
      <c r="O22" s="14">
        <v>9</v>
      </c>
      <c r="P22" s="14" t="s">
        <v>0</v>
      </c>
      <c r="Q22" s="40"/>
      <c r="R22" s="15" t="s">
        <v>1</v>
      </c>
      <c r="S22" s="14">
        <v>5</v>
      </c>
      <c r="T22" s="14" t="s">
        <v>0</v>
      </c>
      <c r="U22" s="40"/>
      <c r="V22" s="15" t="s">
        <v>1</v>
      </c>
      <c r="W22" s="14">
        <v>6</v>
      </c>
      <c r="X22" s="14" t="s">
        <v>0</v>
      </c>
      <c r="Y22" s="40"/>
      <c r="Z22" s="11" t="s">
        <v>3</v>
      </c>
      <c r="AA22" s="9">
        <f>C22+G22+K22+O22+S22+W22</f>
        <v>36</v>
      </c>
      <c r="AB22" s="10" t="s">
        <v>0</v>
      </c>
      <c r="AC22" s="9" t="s">
        <v>1</v>
      </c>
      <c r="AD22" s="9">
        <v>7</v>
      </c>
      <c r="AE22" s="7" t="s">
        <v>0</v>
      </c>
      <c r="AF22" s="24"/>
      <c r="AG22" s="74"/>
      <c r="AH22" s="72"/>
      <c r="AI22" s="78"/>
      <c r="AJ22" s="80"/>
      <c r="AK22" s="82"/>
      <c r="AL22" s="1"/>
      <c r="AM22" s="50"/>
      <c r="AN22" s="15" t="s">
        <v>1</v>
      </c>
      <c r="AO22" s="14">
        <v>6</v>
      </c>
      <c r="AP22" s="14" t="s">
        <v>0</v>
      </c>
      <c r="AQ22" s="91"/>
      <c r="AR22" s="15" t="s">
        <v>1</v>
      </c>
      <c r="AS22" s="14">
        <v>7</v>
      </c>
      <c r="AT22" s="14" t="s">
        <v>0</v>
      </c>
      <c r="AU22" s="91"/>
      <c r="AV22" s="15" t="s">
        <v>1</v>
      </c>
      <c r="AW22" s="14">
        <v>4</v>
      </c>
      <c r="AX22" s="14" t="s">
        <v>0</v>
      </c>
      <c r="AY22" s="91"/>
      <c r="AZ22" s="12" t="s">
        <v>1</v>
      </c>
      <c r="BA22" s="9">
        <f>AO22+AS22+AW22</f>
        <v>17</v>
      </c>
      <c r="BB22" s="10" t="s">
        <v>25</v>
      </c>
      <c r="BC22" s="3" t="s">
        <v>1</v>
      </c>
      <c r="BD22" s="9">
        <v>3</v>
      </c>
      <c r="BE22" s="26" t="s">
        <v>0</v>
      </c>
    </row>
    <row r="23" spans="1:57" x14ac:dyDescent="0.15">
      <c r="A23" s="65" t="s">
        <v>28</v>
      </c>
      <c r="B23" s="36">
        <v>47</v>
      </c>
      <c r="C23" s="37"/>
      <c r="D23" s="37"/>
      <c r="E23" s="39">
        <v>2</v>
      </c>
      <c r="F23" s="36">
        <v>42</v>
      </c>
      <c r="G23" s="37"/>
      <c r="H23" s="37"/>
      <c r="I23" s="39">
        <v>2</v>
      </c>
      <c r="J23" s="43">
        <v>45</v>
      </c>
      <c r="K23" s="44"/>
      <c r="L23" s="44"/>
      <c r="M23" s="39">
        <v>2</v>
      </c>
      <c r="N23" s="43">
        <v>57</v>
      </c>
      <c r="O23" s="44"/>
      <c r="P23" s="44"/>
      <c r="Q23" s="39">
        <v>2</v>
      </c>
      <c r="R23" s="43">
        <v>40</v>
      </c>
      <c r="S23" s="44"/>
      <c r="T23" s="44"/>
      <c r="U23" s="39">
        <v>2</v>
      </c>
      <c r="V23" s="43">
        <v>64</v>
      </c>
      <c r="W23" s="44"/>
      <c r="X23" s="44"/>
      <c r="Y23" s="39">
        <v>2</v>
      </c>
      <c r="Z23" s="41">
        <f>B23+F23+J23+N23+R23+V23</f>
        <v>295</v>
      </c>
      <c r="AA23" s="37"/>
      <c r="AB23" s="42"/>
      <c r="AC23" s="36">
        <f>E23+I23+M23+Q23+U23+Y23</f>
        <v>12</v>
      </c>
      <c r="AD23" s="37"/>
      <c r="AE23" s="38"/>
      <c r="AF23" s="25"/>
      <c r="AG23" s="69" t="s">
        <v>27</v>
      </c>
      <c r="AH23" s="84" t="s">
        <v>41</v>
      </c>
      <c r="AI23" s="85"/>
      <c r="AJ23" s="85"/>
      <c r="AK23" s="86"/>
      <c r="AL23" s="19"/>
      <c r="AM23" s="92" t="s">
        <v>26</v>
      </c>
      <c r="AN23" s="43">
        <v>0</v>
      </c>
      <c r="AO23" s="44"/>
      <c r="AP23" s="83"/>
      <c r="AQ23" s="90">
        <v>0</v>
      </c>
      <c r="AR23" s="43">
        <v>0</v>
      </c>
      <c r="AS23" s="44"/>
      <c r="AT23" s="83"/>
      <c r="AU23" s="90">
        <v>0</v>
      </c>
      <c r="AV23" s="43">
        <v>0</v>
      </c>
      <c r="AW23" s="44"/>
      <c r="AX23" s="83"/>
      <c r="AY23" s="90">
        <v>0</v>
      </c>
      <c r="AZ23" s="94">
        <f>AN23+AR23+AV23</f>
        <v>0</v>
      </c>
      <c r="BA23" s="95"/>
      <c r="BB23" s="96"/>
      <c r="BC23" s="36">
        <f>AQ23+AU23+AY23</f>
        <v>0</v>
      </c>
      <c r="BD23" s="37"/>
      <c r="BE23" s="38"/>
    </row>
    <row r="24" spans="1:57" ht="14.25" thickBot="1" x14ac:dyDescent="0.2">
      <c r="A24" s="66"/>
      <c r="B24" s="12" t="s">
        <v>3</v>
      </c>
      <c r="C24" s="9">
        <v>2</v>
      </c>
      <c r="D24" s="9" t="s">
        <v>2</v>
      </c>
      <c r="E24" s="40"/>
      <c r="F24" s="12" t="s">
        <v>1</v>
      </c>
      <c r="G24" s="9">
        <v>7</v>
      </c>
      <c r="H24" s="9" t="s">
        <v>0</v>
      </c>
      <c r="I24" s="40"/>
      <c r="J24" s="15" t="s">
        <v>1</v>
      </c>
      <c r="K24" s="14">
        <v>2</v>
      </c>
      <c r="L24" s="14" t="s">
        <v>0</v>
      </c>
      <c r="M24" s="40"/>
      <c r="N24" s="15" t="s">
        <v>1</v>
      </c>
      <c r="O24" s="14">
        <v>1</v>
      </c>
      <c r="P24" s="14" t="s">
        <v>0</v>
      </c>
      <c r="Q24" s="40"/>
      <c r="R24" s="15" t="s">
        <v>1</v>
      </c>
      <c r="S24" s="14">
        <v>2</v>
      </c>
      <c r="T24" s="14" t="s">
        <v>0</v>
      </c>
      <c r="U24" s="40"/>
      <c r="V24" s="15" t="s">
        <v>1</v>
      </c>
      <c r="W24" s="14">
        <v>5</v>
      </c>
      <c r="X24" s="14" t="s">
        <v>0</v>
      </c>
      <c r="Y24" s="40"/>
      <c r="Z24" s="11" t="s">
        <v>3</v>
      </c>
      <c r="AA24" s="9">
        <f>C24+G24+K24+O24+S24+W24</f>
        <v>19</v>
      </c>
      <c r="AB24" s="10" t="s">
        <v>0</v>
      </c>
      <c r="AC24" s="9" t="s">
        <v>1</v>
      </c>
      <c r="AD24" s="9">
        <v>3</v>
      </c>
      <c r="AE24" s="7" t="s">
        <v>0</v>
      </c>
      <c r="AF24" s="24"/>
      <c r="AG24" s="70"/>
      <c r="AH24" s="87"/>
      <c r="AI24" s="88"/>
      <c r="AJ24" s="88"/>
      <c r="AK24" s="89"/>
      <c r="AL24" s="19"/>
      <c r="AM24" s="93"/>
      <c r="AN24" s="15" t="s">
        <v>1</v>
      </c>
      <c r="AO24" s="14">
        <v>4</v>
      </c>
      <c r="AP24" s="14" t="s">
        <v>0</v>
      </c>
      <c r="AQ24" s="91"/>
      <c r="AR24" s="15" t="s">
        <v>1</v>
      </c>
      <c r="AS24" s="14">
        <v>3</v>
      </c>
      <c r="AT24" s="14" t="s">
        <v>0</v>
      </c>
      <c r="AU24" s="91"/>
      <c r="AV24" s="15" t="s">
        <v>1</v>
      </c>
      <c r="AW24" s="14">
        <v>3</v>
      </c>
      <c r="AX24" s="14" t="s">
        <v>0</v>
      </c>
      <c r="AY24" s="91"/>
      <c r="AZ24" s="12" t="s">
        <v>1</v>
      </c>
      <c r="BA24" s="27">
        <f>AO24+AS24+AW24</f>
        <v>10</v>
      </c>
      <c r="BB24" s="10" t="s">
        <v>25</v>
      </c>
      <c r="BC24" s="3" t="s">
        <v>1</v>
      </c>
      <c r="BD24" s="9">
        <v>2</v>
      </c>
      <c r="BE24" s="26" t="s">
        <v>0</v>
      </c>
    </row>
    <row r="25" spans="1:57" x14ac:dyDescent="0.15">
      <c r="A25" s="49" t="s">
        <v>24</v>
      </c>
      <c r="B25" s="36">
        <v>18</v>
      </c>
      <c r="C25" s="37"/>
      <c r="D25" s="37"/>
      <c r="E25" s="39">
        <v>1</v>
      </c>
      <c r="F25" s="36">
        <v>21</v>
      </c>
      <c r="G25" s="37"/>
      <c r="H25" s="37"/>
      <c r="I25" s="39">
        <v>1</v>
      </c>
      <c r="J25" s="43">
        <v>19</v>
      </c>
      <c r="K25" s="44"/>
      <c r="L25" s="44"/>
      <c r="M25" s="39">
        <v>1</v>
      </c>
      <c r="N25" s="43">
        <v>11</v>
      </c>
      <c r="O25" s="44"/>
      <c r="P25" s="44"/>
      <c r="Q25" s="39">
        <v>1</v>
      </c>
      <c r="R25" s="43">
        <v>18</v>
      </c>
      <c r="S25" s="44"/>
      <c r="T25" s="44"/>
      <c r="U25" s="39">
        <v>1</v>
      </c>
      <c r="V25" s="43">
        <v>22</v>
      </c>
      <c r="W25" s="44"/>
      <c r="X25" s="44"/>
      <c r="Y25" s="39">
        <v>1</v>
      </c>
      <c r="Z25" s="41">
        <f>B25+F25+J25+N25+R25+V25</f>
        <v>109</v>
      </c>
      <c r="AA25" s="37"/>
      <c r="AB25" s="42"/>
      <c r="AC25" s="36">
        <f>E25+I25+M25+Q25+U25+Y25</f>
        <v>6</v>
      </c>
      <c r="AD25" s="37"/>
      <c r="AE25" s="38"/>
      <c r="AF25" s="25"/>
      <c r="AG25" s="73" t="s">
        <v>23</v>
      </c>
      <c r="AH25" s="71">
        <v>12</v>
      </c>
      <c r="AI25" s="77">
        <v>1</v>
      </c>
      <c r="AJ25" s="79">
        <v>11</v>
      </c>
      <c r="AK25" s="81">
        <v>1</v>
      </c>
      <c r="AL25" s="19"/>
      <c r="AM25" s="45" t="s">
        <v>4</v>
      </c>
      <c r="AN25" s="36">
        <f>AN5+AN7+AN9+AN11+AN13+AN15+AN17+AN19+AN21+AN23</f>
        <v>1216</v>
      </c>
      <c r="AO25" s="37"/>
      <c r="AP25" s="37"/>
      <c r="AQ25" s="39">
        <f>SUM(AQ5:AQ24)</f>
        <v>35</v>
      </c>
      <c r="AR25" s="36">
        <f>AR5+AR7+AR9+AR11+AR13+AR15+AR17+AR19+AR21+AR23</f>
        <v>1178</v>
      </c>
      <c r="AS25" s="37"/>
      <c r="AT25" s="37"/>
      <c r="AU25" s="39">
        <f>SUM(AU5:AU24)</f>
        <v>34</v>
      </c>
      <c r="AV25" s="36">
        <f>AV5+AV7+AV9+AV11+AV13+AV15+AV17+AV19+AV21+AV23</f>
        <v>1257</v>
      </c>
      <c r="AW25" s="37"/>
      <c r="AX25" s="37"/>
      <c r="AY25" s="39">
        <f>SUM(AY5:AY24)</f>
        <v>38</v>
      </c>
      <c r="AZ25" s="41">
        <f>AZ5+AZ7+AZ9+AZ11+AZ13+AZ15+AZ17+AZ19+AZ21+AZ23</f>
        <v>3651</v>
      </c>
      <c r="BA25" s="37"/>
      <c r="BB25" s="42"/>
      <c r="BC25" s="37">
        <f>BC5+BC7+BC9+BC11+BC13+BC15+BC17+BC19+BC21+BC23</f>
        <v>107</v>
      </c>
      <c r="BD25" s="37"/>
      <c r="BE25" s="38"/>
    </row>
    <row r="26" spans="1:57" ht="14.25" thickBot="1" x14ac:dyDescent="0.2">
      <c r="A26" s="50"/>
      <c r="B26" s="12" t="s">
        <v>3</v>
      </c>
      <c r="C26" s="9">
        <v>0</v>
      </c>
      <c r="D26" s="9" t="s">
        <v>2</v>
      </c>
      <c r="E26" s="40"/>
      <c r="F26" s="12" t="s">
        <v>1</v>
      </c>
      <c r="G26" s="9">
        <v>2</v>
      </c>
      <c r="H26" s="9" t="s">
        <v>0</v>
      </c>
      <c r="I26" s="40"/>
      <c r="J26" s="15" t="s">
        <v>1</v>
      </c>
      <c r="K26" s="14">
        <v>1</v>
      </c>
      <c r="L26" s="14" t="s">
        <v>0</v>
      </c>
      <c r="M26" s="40"/>
      <c r="N26" s="15" t="s">
        <v>1</v>
      </c>
      <c r="O26" s="14">
        <v>0</v>
      </c>
      <c r="P26" s="14" t="s">
        <v>0</v>
      </c>
      <c r="Q26" s="40"/>
      <c r="R26" s="15" t="s">
        <v>1</v>
      </c>
      <c r="S26" s="14">
        <v>1</v>
      </c>
      <c r="T26" s="14" t="s">
        <v>0</v>
      </c>
      <c r="U26" s="40"/>
      <c r="V26" s="15" t="s">
        <v>1</v>
      </c>
      <c r="W26" s="14">
        <v>1</v>
      </c>
      <c r="X26" s="14" t="s">
        <v>0</v>
      </c>
      <c r="Y26" s="40"/>
      <c r="Z26" s="11" t="s">
        <v>3</v>
      </c>
      <c r="AA26" s="9">
        <f>C26+G26+K26+O26+S26+W26</f>
        <v>5</v>
      </c>
      <c r="AB26" s="10" t="s">
        <v>0</v>
      </c>
      <c r="AC26" s="9" t="s">
        <v>1</v>
      </c>
      <c r="AD26" s="9">
        <v>2</v>
      </c>
      <c r="AE26" s="7" t="s">
        <v>0</v>
      </c>
      <c r="AF26" s="24"/>
      <c r="AG26" s="74"/>
      <c r="AH26" s="72"/>
      <c r="AI26" s="78"/>
      <c r="AJ26" s="80"/>
      <c r="AK26" s="82"/>
      <c r="AL26" s="1"/>
      <c r="AM26" s="46"/>
      <c r="AN26" s="12" t="s">
        <v>1</v>
      </c>
      <c r="AO26" s="8">
        <f>AO6+AO8+AO10+AO12+AO14+AO16+AO18+AO20+AO22+AO24</f>
        <v>46</v>
      </c>
      <c r="AP26" s="9" t="s">
        <v>0</v>
      </c>
      <c r="AQ26" s="40"/>
      <c r="AR26" s="12" t="s">
        <v>1</v>
      </c>
      <c r="AS26" s="8">
        <f>AS6+AS8+AS10+AS12+AS14+AS16+AS18+AS20+AS22+AS24</f>
        <v>63</v>
      </c>
      <c r="AT26" s="9" t="s">
        <v>0</v>
      </c>
      <c r="AU26" s="40"/>
      <c r="AV26" s="12" t="s">
        <v>1</v>
      </c>
      <c r="AW26" s="8">
        <f>AW6+AW8+AW10+AW12+AW14+AW16+AW18+AW20+AW22+AW24</f>
        <v>44</v>
      </c>
      <c r="AX26" s="9" t="s">
        <v>0</v>
      </c>
      <c r="AY26" s="40"/>
      <c r="AZ26" s="11" t="s">
        <v>3</v>
      </c>
      <c r="BA26" s="8">
        <f>BA6+BA8+BA10+BA12+BA14+BA16+BA18+BA20+BA22+BA24</f>
        <v>153</v>
      </c>
      <c r="BB26" s="10" t="s">
        <v>2</v>
      </c>
      <c r="BC26" s="9" t="s">
        <v>1</v>
      </c>
      <c r="BD26" s="9">
        <f>BD6+BD8+BD10+BD12+BD14+BD16+BD18+BD20+BD22+BD24</f>
        <v>29</v>
      </c>
      <c r="BE26" s="7" t="s">
        <v>0</v>
      </c>
    </row>
    <row r="27" spans="1:57" s="2" customFormat="1" x14ac:dyDescent="0.15">
      <c r="A27" s="69" t="s">
        <v>22</v>
      </c>
      <c r="B27" s="36">
        <v>32</v>
      </c>
      <c r="C27" s="37"/>
      <c r="D27" s="37"/>
      <c r="E27" s="39">
        <v>1</v>
      </c>
      <c r="F27" s="36">
        <v>37</v>
      </c>
      <c r="G27" s="37"/>
      <c r="H27" s="37"/>
      <c r="I27" s="39">
        <v>2</v>
      </c>
      <c r="J27" s="43">
        <v>47</v>
      </c>
      <c r="K27" s="44"/>
      <c r="L27" s="44"/>
      <c r="M27" s="39">
        <v>2</v>
      </c>
      <c r="N27" s="43">
        <v>24</v>
      </c>
      <c r="O27" s="44"/>
      <c r="P27" s="44"/>
      <c r="Q27" s="39">
        <v>1</v>
      </c>
      <c r="R27" s="43">
        <v>46</v>
      </c>
      <c r="S27" s="44"/>
      <c r="T27" s="44"/>
      <c r="U27" s="39">
        <v>2</v>
      </c>
      <c r="V27" s="43">
        <v>40</v>
      </c>
      <c r="W27" s="44"/>
      <c r="X27" s="44"/>
      <c r="Y27" s="39">
        <v>2</v>
      </c>
      <c r="Z27" s="54">
        <f>B27+F27+J27+N27+R27+V27</f>
        <v>226</v>
      </c>
      <c r="AA27" s="55"/>
      <c r="AB27" s="56"/>
      <c r="AC27" s="36">
        <f>E27+I27+M27+Q27+U27+Y27</f>
        <v>10</v>
      </c>
      <c r="AD27" s="37"/>
      <c r="AE27" s="38"/>
      <c r="AF27" s="23"/>
      <c r="AG27" s="75" t="s">
        <v>4</v>
      </c>
      <c r="AH27" s="61">
        <f>SUM(AH5:AH26)</f>
        <v>63</v>
      </c>
      <c r="AI27" s="51">
        <f>SUM(AI5:AI26)</f>
        <v>5</v>
      </c>
      <c r="AJ27" s="51">
        <f>SUM(AJ5:AJ26)</f>
        <v>118</v>
      </c>
      <c r="AK27" s="51">
        <f>SUM(AK5:AK26)</f>
        <v>8</v>
      </c>
      <c r="AL27" s="21"/>
      <c r="AM27" s="21"/>
    </row>
    <row r="28" spans="1:57" s="2" customFormat="1" ht="14.25" thickBot="1" x14ac:dyDescent="0.2">
      <c r="A28" s="70"/>
      <c r="B28" s="12" t="s">
        <v>3</v>
      </c>
      <c r="C28" s="9">
        <v>6</v>
      </c>
      <c r="D28" s="9" t="s">
        <v>2</v>
      </c>
      <c r="E28" s="40"/>
      <c r="F28" s="12" t="s">
        <v>1</v>
      </c>
      <c r="G28" s="9">
        <v>3</v>
      </c>
      <c r="H28" s="9" t="s">
        <v>0</v>
      </c>
      <c r="I28" s="40"/>
      <c r="J28" s="15" t="s">
        <v>1</v>
      </c>
      <c r="K28" s="14">
        <v>1</v>
      </c>
      <c r="L28" s="14" t="s">
        <v>0</v>
      </c>
      <c r="M28" s="40"/>
      <c r="N28" s="15" t="s">
        <v>1</v>
      </c>
      <c r="O28" s="14">
        <v>5</v>
      </c>
      <c r="P28" s="14" t="s">
        <v>0</v>
      </c>
      <c r="Q28" s="40"/>
      <c r="R28" s="15" t="s">
        <v>1</v>
      </c>
      <c r="S28" s="14">
        <v>0</v>
      </c>
      <c r="T28" s="14" t="s">
        <v>0</v>
      </c>
      <c r="U28" s="40"/>
      <c r="V28" s="15" t="s">
        <v>1</v>
      </c>
      <c r="W28" s="14">
        <v>2</v>
      </c>
      <c r="X28" s="14" t="s">
        <v>0</v>
      </c>
      <c r="Y28" s="40"/>
      <c r="Z28" s="11" t="s">
        <v>3</v>
      </c>
      <c r="AA28" s="9">
        <f>C28+G28+K28+O28+S28+W28</f>
        <v>17</v>
      </c>
      <c r="AB28" s="10" t="s">
        <v>0</v>
      </c>
      <c r="AC28" s="8" t="s">
        <v>1</v>
      </c>
      <c r="AD28" s="9">
        <v>3</v>
      </c>
      <c r="AE28" s="17" t="s">
        <v>0</v>
      </c>
      <c r="AF28" s="22"/>
      <c r="AG28" s="76"/>
      <c r="AH28" s="62"/>
      <c r="AI28" s="52"/>
      <c r="AJ28" s="52"/>
      <c r="AK28" s="52"/>
      <c r="AL28" s="21"/>
      <c r="AM28" s="21"/>
    </row>
    <row r="29" spans="1:57" x14ac:dyDescent="0.15">
      <c r="A29" s="49" t="s">
        <v>21</v>
      </c>
      <c r="B29" s="36">
        <v>51</v>
      </c>
      <c r="C29" s="37"/>
      <c r="D29" s="37"/>
      <c r="E29" s="39">
        <v>2</v>
      </c>
      <c r="F29" s="36">
        <v>47</v>
      </c>
      <c r="G29" s="37"/>
      <c r="H29" s="37"/>
      <c r="I29" s="39">
        <v>2</v>
      </c>
      <c r="J29" s="43">
        <v>67</v>
      </c>
      <c r="K29" s="44"/>
      <c r="L29" s="44"/>
      <c r="M29" s="39">
        <v>2</v>
      </c>
      <c r="N29" s="43">
        <v>60</v>
      </c>
      <c r="O29" s="44"/>
      <c r="P29" s="44"/>
      <c r="Q29" s="39">
        <v>2</v>
      </c>
      <c r="R29" s="43">
        <v>69</v>
      </c>
      <c r="S29" s="44"/>
      <c r="T29" s="44"/>
      <c r="U29" s="39">
        <v>2</v>
      </c>
      <c r="V29" s="43">
        <v>57</v>
      </c>
      <c r="W29" s="44"/>
      <c r="X29" s="44"/>
      <c r="Y29" s="39">
        <v>2</v>
      </c>
      <c r="Z29" s="41">
        <f>B29+F29+J29+N29+R29+V29</f>
        <v>351</v>
      </c>
      <c r="AA29" s="37"/>
      <c r="AB29" s="42"/>
      <c r="AC29" s="36">
        <f>E29+I29+M29+Q29+U29+Y29</f>
        <v>12</v>
      </c>
      <c r="AD29" s="37"/>
      <c r="AE29" s="38"/>
      <c r="AF29" s="13"/>
      <c r="AG29" s="3"/>
      <c r="AH29" s="5"/>
      <c r="AL29" s="19"/>
      <c r="AM29" s="19"/>
    </row>
    <row r="30" spans="1:57" ht="20.25" thickBot="1" x14ac:dyDescent="0.45">
      <c r="A30" s="50"/>
      <c r="B30" s="12" t="s">
        <v>3</v>
      </c>
      <c r="C30" s="9">
        <v>5</v>
      </c>
      <c r="D30" s="9" t="s">
        <v>2</v>
      </c>
      <c r="E30" s="40"/>
      <c r="F30" s="12" t="s">
        <v>1</v>
      </c>
      <c r="G30" s="9">
        <v>3</v>
      </c>
      <c r="H30" s="9" t="s">
        <v>0</v>
      </c>
      <c r="I30" s="40"/>
      <c r="J30" s="15" t="s">
        <v>1</v>
      </c>
      <c r="K30" s="14">
        <v>6</v>
      </c>
      <c r="L30" s="14" t="s">
        <v>0</v>
      </c>
      <c r="M30" s="40"/>
      <c r="N30" s="15" t="s">
        <v>1</v>
      </c>
      <c r="O30" s="14">
        <v>2</v>
      </c>
      <c r="P30" s="14" t="s">
        <v>0</v>
      </c>
      <c r="Q30" s="40"/>
      <c r="R30" s="15" t="s">
        <v>1</v>
      </c>
      <c r="S30" s="14">
        <v>2</v>
      </c>
      <c r="T30" s="14" t="s">
        <v>0</v>
      </c>
      <c r="U30" s="40"/>
      <c r="V30" s="15" t="s">
        <v>1</v>
      </c>
      <c r="W30" s="14">
        <v>4</v>
      </c>
      <c r="X30" s="14" t="s">
        <v>0</v>
      </c>
      <c r="Y30" s="40"/>
      <c r="Z30" s="11" t="s">
        <v>3</v>
      </c>
      <c r="AA30" s="9">
        <f>C30+G30+K30+O30+S30+W30</f>
        <v>22</v>
      </c>
      <c r="AB30" s="10" t="s">
        <v>0</v>
      </c>
      <c r="AC30" s="9" t="s">
        <v>1</v>
      </c>
      <c r="AD30" s="9">
        <v>4</v>
      </c>
      <c r="AE30" s="7" t="s">
        <v>0</v>
      </c>
      <c r="AF30" s="6"/>
      <c r="AG30" s="3"/>
      <c r="AH30" s="2"/>
      <c r="AL30" s="19"/>
      <c r="AM30" s="20" t="s">
        <v>20</v>
      </c>
    </row>
    <row r="31" spans="1:57" x14ac:dyDescent="0.15">
      <c r="A31" s="65" t="s">
        <v>19</v>
      </c>
      <c r="B31" s="36">
        <v>14</v>
      </c>
      <c r="C31" s="37"/>
      <c r="D31" s="37"/>
      <c r="E31" s="39">
        <v>1</v>
      </c>
      <c r="F31" s="36">
        <v>18</v>
      </c>
      <c r="G31" s="37"/>
      <c r="H31" s="37"/>
      <c r="I31" s="39">
        <v>1</v>
      </c>
      <c r="J31" s="43">
        <v>18</v>
      </c>
      <c r="K31" s="44"/>
      <c r="L31" s="44"/>
      <c r="M31" s="39">
        <v>1</v>
      </c>
      <c r="N31" s="43">
        <v>17</v>
      </c>
      <c r="O31" s="44"/>
      <c r="P31" s="44"/>
      <c r="Q31" s="39">
        <v>1</v>
      </c>
      <c r="R31" s="43">
        <v>15</v>
      </c>
      <c r="S31" s="44"/>
      <c r="T31" s="44"/>
      <c r="U31" s="39">
        <v>1</v>
      </c>
      <c r="V31" s="43">
        <v>17</v>
      </c>
      <c r="W31" s="44"/>
      <c r="X31" s="44"/>
      <c r="Y31" s="39">
        <v>1</v>
      </c>
      <c r="Z31" s="41">
        <f>B31+F31+J31+N31+R31+V31</f>
        <v>99</v>
      </c>
      <c r="AA31" s="37"/>
      <c r="AB31" s="42"/>
      <c r="AC31" s="36">
        <f>E31+I31+M31+Q31+U31+Y31</f>
        <v>6</v>
      </c>
      <c r="AD31" s="37"/>
      <c r="AE31" s="38"/>
      <c r="AF31" s="13"/>
      <c r="AG31" s="3"/>
      <c r="AH31" s="2"/>
      <c r="AL31" s="19"/>
      <c r="AM31" s="19"/>
    </row>
    <row r="32" spans="1:57" ht="14.25" thickBot="1" x14ac:dyDescent="0.2">
      <c r="A32" s="66"/>
      <c r="B32" s="12" t="s">
        <v>3</v>
      </c>
      <c r="C32" s="9">
        <v>2</v>
      </c>
      <c r="D32" s="9" t="s">
        <v>2</v>
      </c>
      <c r="E32" s="40"/>
      <c r="F32" s="12" t="s">
        <v>1</v>
      </c>
      <c r="G32" s="9">
        <v>6</v>
      </c>
      <c r="H32" s="9" t="s">
        <v>0</v>
      </c>
      <c r="I32" s="40"/>
      <c r="J32" s="15" t="s">
        <v>1</v>
      </c>
      <c r="K32" s="14">
        <v>1</v>
      </c>
      <c r="L32" s="14" t="s">
        <v>0</v>
      </c>
      <c r="M32" s="40"/>
      <c r="N32" s="15" t="s">
        <v>1</v>
      </c>
      <c r="O32" s="14">
        <v>3</v>
      </c>
      <c r="P32" s="14" t="s">
        <v>0</v>
      </c>
      <c r="Q32" s="40"/>
      <c r="R32" s="15" t="s">
        <v>1</v>
      </c>
      <c r="S32" s="14">
        <v>0</v>
      </c>
      <c r="T32" s="14" t="s">
        <v>0</v>
      </c>
      <c r="U32" s="40"/>
      <c r="V32" s="15" t="s">
        <v>1</v>
      </c>
      <c r="W32" s="14">
        <v>3</v>
      </c>
      <c r="X32" s="14" t="s">
        <v>0</v>
      </c>
      <c r="Y32" s="40"/>
      <c r="Z32" s="11" t="s">
        <v>3</v>
      </c>
      <c r="AA32" s="9">
        <f>C32+G32+K32+O32+S32+W32</f>
        <v>15</v>
      </c>
      <c r="AB32" s="10" t="s">
        <v>0</v>
      </c>
      <c r="AC32" s="9" t="s">
        <v>1</v>
      </c>
      <c r="AD32" s="9">
        <v>3</v>
      </c>
      <c r="AE32" s="5" t="s">
        <v>2</v>
      </c>
      <c r="AF32" s="13"/>
      <c r="AG32" s="3"/>
      <c r="AH32" s="2"/>
      <c r="AL32" s="1"/>
    </row>
    <row r="33" spans="1:39" x14ac:dyDescent="0.15">
      <c r="A33" s="57" t="s">
        <v>18</v>
      </c>
      <c r="B33" s="36">
        <v>123</v>
      </c>
      <c r="C33" s="37"/>
      <c r="D33" s="37"/>
      <c r="E33" s="39">
        <v>5</v>
      </c>
      <c r="F33" s="36">
        <v>117</v>
      </c>
      <c r="G33" s="37"/>
      <c r="H33" s="37"/>
      <c r="I33" s="39">
        <v>4</v>
      </c>
      <c r="J33" s="43">
        <v>111</v>
      </c>
      <c r="K33" s="44"/>
      <c r="L33" s="44"/>
      <c r="M33" s="39">
        <v>4</v>
      </c>
      <c r="N33" s="43">
        <v>131</v>
      </c>
      <c r="O33" s="44"/>
      <c r="P33" s="44"/>
      <c r="Q33" s="39">
        <v>4</v>
      </c>
      <c r="R33" s="43">
        <v>145</v>
      </c>
      <c r="S33" s="44"/>
      <c r="T33" s="44"/>
      <c r="U33" s="39">
        <v>5</v>
      </c>
      <c r="V33" s="43">
        <v>130</v>
      </c>
      <c r="W33" s="44"/>
      <c r="X33" s="44"/>
      <c r="Y33" s="39">
        <v>4</v>
      </c>
      <c r="Z33" s="41">
        <f>B33+F33+J33+N33+R33+V33</f>
        <v>757</v>
      </c>
      <c r="AA33" s="37"/>
      <c r="AB33" s="42"/>
      <c r="AC33" s="36">
        <f>E33+I33+M33+Q33+U33+Y33</f>
        <v>26</v>
      </c>
      <c r="AD33" s="37"/>
      <c r="AE33" s="38"/>
      <c r="AF33" s="13"/>
      <c r="AG33" s="3"/>
      <c r="AI33" s="1"/>
      <c r="AJ33" s="1"/>
      <c r="AK33" s="1"/>
      <c r="AL33" s="1"/>
    </row>
    <row r="34" spans="1:39" ht="14.25" thickBot="1" x14ac:dyDescent="0.2">
      <c r="A34" s="58"/>
      <c r="B34" s="12" t="s">
        <v>3</v>
      </c>
      <c r="C34" s="9">
        <v>6</v>
      </c>
      <c r="D34" s="9" t="s">
        <v>2</v>
      </c>
      <c r="E34" s="40"/>
      <c r="F34" s="12" t="s">
        <v>1</v>
      </c>
      <c r="G34" s="9">
        <v>5</v>
      </c>
      <c r="H34" s="9" t="s">
        <v>0</v>
      </c>
      <c r="I34" s="40"/>
      <c r="J34" s="15" t="s">
        <v>1</v>
      </c>
      <c r="K34" s="14">
        <v>3</v>
      </c>
      <c r="L34" s="14" t="s">
        <v>0</v>
      </c>
      <c r="M34" s="40"/>
      <c r="N34" s="15" t="s">
        <v>1</v>
      </c>
      <c r="O34" s="14">
        <v>5</v>
      </c>
      <c r="P34" s="14" t="s">
        <v>0</v>
      </c>
      <c r="Q34" s="40"/>
      <c r="R34" s="15" t="s">
        <v>1</v>
      </c>
      <c r="S34" s="14">
        <v>10</v>
      </c>
      <c r="T34" s="14" t="s">
        <v>0</v>
      </c>
      <c r="U34" s="40"/>
      <c r="V34" s="15" t="s">
        <v>1</v>
      </c>
      <c r="W34" s="14">
        <v>5</v>
      </c>
      <c r="X34" s="14" t="s">
        <v>0</v>
      </c>
      <c r="Y34" s="40"/>
      <c r="Z34" s="11" t="s">
        <v>3</v>
      </c>
      <c r="AA34" s="9">
        <f>C34+G34+K34+O34+S34+W34</f>
        <v>34</v>
      </c>
      <c r="AB34" s="10" t="s">
        <v>0</v>
      </c>
      <c r="AC34" s="9" t="s">
        <v>1</v>
      </c>
      <c r="AD34" s="9">
        <v>6</v>
      </c>
      <c r="AE34" s="7" t="s">
        <v>0</v>
      </c>
      <c r="AF34" s="6"/>
      <c r="AG34" s="3"/>
      <c r="AI34" s="1"/>
      <c r="AJ34" s="1"/>
      <c r="AK34" s="1"/>
      <c r="AL34" s="1"/>
    </row>
    <row r="35" spans="1:39" x14ac:dyDescent="0.15">
      <c r="A35" s="53" t="s">
        <v>17</v>
      </c>
      <c r="B35" s="36">
        <v>56</v>
      </c>
      <c r="C35" s="37"/>
      <c r="D35" s="37"/>
      <c r="E35" s="39">
        <v>2</v>
      </c>
      <c r="F35" s="36">
        <v>68</v>
      </c>
      <c r="G35" s="37"/>
      <c r="H35" s="37"/>
      <c r="I35" s="39">
        <v>2</v>
      </c>
      <c r="J35" s="43">
        <v>75</v>
      </c>
      <c r="K35" s="44"/>
      <c r="L35" s="44"/>
      <c r="M35" s="39">
        <v>3</v>
      </c>
      <c r="N35" s="43">
        <v>96</v>
      </c>
      <c r="O35" s="44"/>
      <c r="P35" s="44"/>
      <c r="Q35" s="39">
        <v>3</v>
      </c>
      <c r="R35" s="43">
        <v>100</v>
      </c>
      <c r="S35" s="44"/>
      <c r="T35" s="44"/>
      <c r="U35" s="39">
        <v>3</v>
      </c>
      <c r="V35" s="43">
        <v>87</v>
      </c>
      <c r="W35" s="44"/>
      <c r="X35" s="44"/>
      <c r="Y35" s="39">
        <v>3</v>
      </c>
      <c r="Z35" s="41">
        <f>B35+F35+J35+N35+R35+V35</f>
        <v>482</v>
      </c>
      <c r="AA35" s="37"/>
      <c r="AB35" s="42"/>
      <c r="AC35" s="36">
        <f>E35+I35+M35+Q35+U35+Y35</f>
        <v>16</v>
      </c>
      <c r="AD35" s="37"/>
      <c r="AE35" s="38"/>
      <c r="AF35" s="13"/>
      <c r="AG35" s="3"/>
      <c r="AI35" s="1"/>
      <c r="AJ35" s="1"/>
      <c r="AK35" s="1"/>
      <c r="AL35" s="19"/>
      <c r="AM35" s="19"/>
    </row>
    <row r="36" spans="1:39" ht="14.25" thickBot="1" x14ac:dyDescent="0.2">
      <c r="A36" s="48"/>
      <c r="B36" s="12" t="s">
        <v>3</v>
      </c>
      <c r="C36" s="9">
        <v>3</v>
      </c>
      <c r="D36" s="9" t="s">
        <v>2</v>
      </c>
      <c r="E36" s="40"/>
      <c r="F36" s="12" t="s">
        <v>1</v>
      </c>
      <c r="G36" s="9">
        <v>5</v>
      </c>
      <c r="H36" s="9" t="s">
        <v>0</v>
      </c>
      <c r="I36" s="40"/>
      <c r="J36" s="15" t="s">
        <v>1</v>
      </c>
      <c r="K36" s="14">
        <v>9</v>
      </c>
      <c r="L36" s="14" t="s">
        <v>0</v>
      </c>
      <c r="M36" s="40"/>
      <c r="N36" s="15" t="s">
        <v>1</v>
      </c>
      <c r="O36" s="14">
        <v>4</v>
      </c>
      <c r="P36" s="14" t="s">
        <v>0</v>
      </c>
      <c r="Q36" s="40"/>
      <c r="R36" s="15" t="s">
        <v>1</v>
      </c>
      <c r="S36" s="14">
        <v>9</v>
      </c>
      <c r="T36" s="14" t="s">
        <v>0</v>
      </c>
      <c r="U36" s="40"/>
      <c r="V36" s="15" t="s">
        <v>1</v>
      </c>
      <c r="W36" s="14">
        <v>3</v>
      </c>
      <c r="X36" s="14" t="s">
        <v>0</v>
      </c>
      <c r="Y36" s="40"/>
      <c r="Z36" s="11" t="s">
        <v>3</v>
      </c>
      <c r="AA36" s="9">
        <f>C36+G36+K36+O36+S36+W36</f>
        <v>33</v>
      </c>
      <c r="AB36" s="10" t="s">
        <v>0</v>
      </c>
      <c r="AC36" s="9" t="s">
        <v>1</v>
      </c>
      <c r="AD36" s="9">
        <v>5</v>
      </c>
      <c r="AE36" s="7" t="s">
        <v>0</v>
      </c>
      <c r="AF36" s="6"/>
      <c r="AG36" s="3"/>
      <c r="AI36" s="1"/>
      <c r="AJ36" s="1"/>
      <c r="AK36" s="1"/>
      <c r="AL36" s="19"/>
      <c r="AM36" s="19"/>
    </row>
    <row r="37" spans="1:39" x14ac:dyDescent="0.15">
      <c r="A37" s="57" t="s">
        <v>16</v>
      </c>
      <c r="B37" s="36">
        <v>12</v>
      </c>
      <c r="C37" s="37"/>
      <c r="D37" s="37"/>
      <c r="E37" s="39">
        <v>1</v>
      </c>
      <c r="F37" s="36">
        <v>13</v>
      </c>
      <c r="G37" s="37"/>
      <c r="H37" s="37"/>
      <c r="I37" s="39">
        <v>1</v>
      </c>
      <c r="J37" s="43">
        <v>11</v>
      </c>
      <c r="K37" s="44"/>
      <c r="L37" s="44"/>
      <c r="M37" s="39">
        <v>1</v>
      </c>
      <c r="N37" s="43">
        <v>13</v>
      </c>
      <c r="O37" s="44"/>
      <c r="P37" s="44"/>
      <c r="Q37" s="39">
        <v>1</v>
      </c>
      <c r="R37" s="43">
        <v>20</v>
      </c>
      <c r="S37" s="44"/>
      <c r="T37" s="44"/>
      <c r="U37" s="39">
        <v>1</v>
      </c>
      <c r="V37" s="43">
        <v>14</v>
      </c>
      <c r="W37" s="44"/>
      <c r="X37" s="44"/>
      <c r="Y37" s="39">
        <v>1</v>
      </c>
      <c r="Z37" s="41">
        <f>B37+F37+J37+N37+R37+V37</f>
        <v>83</v>
      </c>
      <c r="AA37" s="37"/>
      <c r="AB37" s="42"/>
      <c r="AC37" s="36">
        <f>E37+I37+M37+Q37+U37+Y37</f>
        <v>6</v>
      </c>
      <c r="AD37" s="37"/>
      <c r="AE37" s="38"/>
      <c r="AF37" s="13"/>
      <c r="AI37" s="1"/>
      <c r="AJ37" s="1"/>
      <c r="AK37" s="1"/>
      <c r="AL37" s="19"/>
      <c r="AM37" s="19"/>
    </row>
    <row r="38" spans="1:39" ht="14.25" thickBot="1" x14ac:dyDescent="0.2">
      <c r="A38" s="58"/>
      <c r="B38" s="12" t="s">
        <v>3</v>
      </c>
      <c r="C38" s="9">
        <v>1</v>
      </c>
      <c r="D38" s="9" t="s">
        <v>2</v>
      </c>
      <c r="E38" s="40"/>
      <c r="F38" s="12" t="s">
        <v>1</v>
      </c>
      <c r="G38" s="9">
        <v>2</v>
      </c>
      <c r="H38" s="9" t="s">
        <v>0</v>
      </c>
      <c r="I38" s="40"/>
      <c r="J38" s="15" t="s">
        <v>1</v>
      </c>
      <c r="K38" s="14">
        <v>2</v>
      </c>
      <c r="L38" s="14" t="s">
        <v>0</v>
      </c>
      <c r="M38" s="40"/>
      <c r="N38" s="15" t="s">
        <v>1</v>
      </c>
      <c r="O38" s="14">
        <v>2</v>
      </c>
      <c r="P38" s="14" t="s">
        <v>0</v>
      </c>
      <c r="Q38" s="40"/>
      <c r="R38" s="15" t="s">
        <v>1</v>
      </c>
      <c r="S38" s="14">
        <v>0</v>
      </c>
      <c r="T38" s="14" t="s">
        <v>0</v>
      </c>
      <c r="U38" s="40"/>
      <c r="V38" s="15" t="s">
        <v>1</v>
      </c>
      <c r="W38" s="14">
        <v>1</v>
      </c>
      <c r="X38" s="14" t="s">
        <v>0</v>
      </c>
      <c r="Y38" s="40"/>
      <c r="Z38" s="11" t="s">
        <v>3</v>
      </c>
      <c r="AA38" s="9">
        <f>C38+G38+K38+O38+S38+W38</f>
        <v>8</v>
      </c>
      <c r="AB38" s="10" t="s">
        <v>0</v>
      </c>
      <c r="AC38" s="9" t="s">
        <v>1</v>
      </c>
      <c r="AD38" s="9">
        <v>2</v>
      </c>
      <c r="AE38" s="7" t="s">
        <v>0</v>
      </c>
      <c r="AF38" s="6"/>
      <c r="AI38" s="1"/>
      <c r="AJ38" s="1"/>
      <c r="AK38" s="1"/>
      <c r="AL38" s="19"/>
      <c r="AM38" s="19"/>
    </row>
    <row r="39" spans="1:39" x14ac:dyDescent="0.15">
      <c r="A39" s="53" t="s">
        <v>15</v>
      </c>
      <c r="B39" s="36">
        <v>64</v>
      </c>
      <c r="C39" s="37"/>
      <c r="D39" s="37"/>
      <c r="E39" s="39">
        <v>2</v>
      </c>
      <c r="F39" s="36">
        <v>45</v>
      </c>
      <c r="G39" s="37"/>
      <c r="H39" s="37"/>
      <c r="I39" s="39">
        <v>2</v>
      </c>
      <c r="J39" s="43">
        <v>54</v>
      </c>
      <c r="K39" s="44"/>
      <c r="L39" s="44"/>
      <c r="M39" s="39">
        <v>2</v>
      </c>
      <c r="N39" s="43">
        <v>47</v>
      </c>
      <c r="O39" s="44"/>
      <c r="P39" s="44"/>
      <c r="Q39" s="39">
        <v>2</v>
      </c>
      <c r="R39" s="43">
        <v>46</v>
      </c>
      <c r="S39" s="44"/>
      <c r="T39" s="44"/>
      <c r="U39" s="39">
        <v>2</v>
      </c>
      <c r="V39" s="43">
        <v>48</v>
      </c>
      <c r="W39" s="44"/>
      <c r="X39" s="44"/>
      <c r="Y39" s="39">
        <v>2</v>
      </c>
      <c r="Z39" s="41">
        <f>B39+F39+J39+N39+R39+V39</f>
        <v>304</v>
      </c>
      <c r="AA39" s="37"/>
      <c r="AB39" s="42"/>
      <c r="AC39" s="36">
        <f>E39+I39+M39+Q39+U39+Y39</f>
        <v>12</v>
      </c>
      <c r="AD39" s="37"/>
      <c r="AE39" s="38"/>
      <c r="AF39" s="13"/>
      <c r="AG39" s="2"/>
      <c r="AH39" s="2"/>
      <c r="AL39" s="1"/>
    </row>
    <row r="40" spans="1:39" ht="14.25" thickBot="1" x14ac:dyDescent="0.2">
      <c r="A40" s="48"/>
      <c r="B40" s="12" t="s">
        <v>3</v>
      </c>
      <c r="C40" s="9">
        <v>2</v>
      </c>
      <c r="D40" s="9" t="s">
        <v>2</v>
      </c>
      <c r="E40" s="40"/>
      <c r="F40" s="12" t="s">
        <v>1</v>
      </c>
      <c r="G40" s="9">
        <v>4</v>
      </c>
      <c r="H40" s="9" t="s">
        <v>0</v>
      </c>
      <c r="I40" s="40"/>
      <c r="J40" s="15" t="s">
        <v>1</v>
      </c>
      <c r="K40" s="14">
        <v>4</v>
      </c>
      <c r="L40" s="14" t="s">
        <v>0</v>
      </c>
      <c r="M40" s="40"/>
      <c r="N40" s="15" t="s">
        <v>1</v>
      </c>
      <c r="O40" s="14">
        <v>3</v>
      </c>
      <c r="P40" s="14" t="s">
        <v>0</v>
      </c>
      <c r="Q40" s="40"/>
      <c r="R40" s="15" t="s">
        <v>1</v>
      </c>
      <c r="S40" s="14">
        <v>1</v>
      </c>
      <c r="T40" s="14" t="s">
        <v>0</v>
      </c>
      <c r="U40" s="40"/>
      <c r="V40" s="15" t="s">
        <v>1</v>
      </c>
      <c r="W40" s="14">
        <v>1</v>
      </c>
      <c r="X40" s="14" t="s">
        <v>0</v>
      </c>
      <c r="Y40" s="40"/>
      <c r="Z40" s="11" t="s">
        <v>3</v>
      </c>
      <c r="AA40" s="9">
        <f>C40+G40+K40+O40+S40+W40</f>
        <v>15</v>
      </c>
      <c r="AB40" s="10" t="s">
        <v>0</v>
      </c>
      <c r="AC40" s="9" t="s">
        <v>1</v>
      </c>
      <c r="AD40" s="9">
        <v>3</v>
      </c>
      <c r="AE40" s="7" t="s">
        <v>0</v>
      </c>
      <c r="AF40" s="6"/>
      <c r="AG40" s="2"/>
      <c r="AH40" s="2"/>
      <c r="AL40" s="1"/>
    </row>
    <row r="41" spans="1:39" x14ac:dyDescent="0.15">
      <c r="A41" s="49" t="s">
        <v>14</v>
      </c>
      <c r="B41" s="36">
        <v>47</v>
      </c>
      <c r="C41" s="37"/>
      <c r="D41" s="37"/>
      <c r="E41" s="39">
        <v>2</v>
      </c>
      <c r="F41" s="36">
        <v>50</v>
      </c>
      <c r="G41" s="37"/>
      <c r="H41" s="37"/>
      <c r="I41" s="39">
        <v>2</v>
      </c>
      <c r="J41" s="43">
        <v>53</v>
      </c>
      <c r="K41" s="44"/>
      <c r="L41" s="44"/>
      <c r="M41" s="39">
        <v>2</v>
      </c>
      <c r="N41" s="43">
        <v>59</v>
      </c>
      <c r="O41" s="44"/>
      <c r="P41" s="44"/>
      <c r="Q41" s="39">
        <v>2</v>
      </c>
      <c r="R41" s="43">
        <v>55</v>
      </c>
      <c r="S41" s="44"/>
      <c r="T41" s="44"/>
      <c r="U41" s="39">
        <v>2</v>
      </c>
      <c r="V41" s="43">
        <v>69</v>
      </c>
      <c r="W41" s="44"/>
      <c r="X41" s="44"/>
      <c r="Y41" s="39">
        <v>2</v>
      </c>
      <c r="Z41" s="41">
        <f>B41+F41+J41+N41+R41+V41</f>
        <v>333</v>
      </c>
      <c r="AA41" s="37"/>
      <c r="AB41" s="42"/>
      <c r="AC41" s="36">
        <f>E41+I41+M41+Q41+U41+Y41</f>
        <v>12</v>
      </c>
      <c r="AD41" s="37"/>
      <c r="AE41" s="38"/>
      <c r="AF41" s="13"/>
      <c r="AI41" s="1"/>
      <c r="AJ41" s="1"/>
      <c r="AK41" s="1"/>
      <c r="AL41" s="1"/>
    </row>
    <row r="42" spans="1:39" ht="14.25" thickBot="1" x14ac:dyDescent="0.2">
      <c r="A42" s="50"/>
      <c r="B42" s="12" t="s">
        <v>3</v>
      </c>
      <c r="C42" s="9">
        <v>2</v>
      </c>
      <c r="D42" s="9" t="s">
        <v>2</v>
      </c>
      <c r="E42" s="40"/>
      <c r="F42" s="12" t="s">
        <v>1</v>
      </c>
      <c r="G42" s="9">
        <v>2</v>
      </c>
      <c r="H42" s="9" t="s">
        <v>0</v>
      </c>
      <c r="I42" s="40"/>
      <c r="J42" s="15" t="s">
        <v>1</v>
      </c>
      <c r="K42" s="14">
        <v>4</v>
      </c>
      <c r="L42" s="14" t="s">
        <v>0</v>
      </c>
      <c r="M42" s="40"/>
      <c r="N42" s="15" t="s">
        <v>1</v>
      </c>
      <c r="O42" s="14">
        <v>1</v>
      </c>
      <c r="P42" s="14" t="s">
        <v>0</v>
      </c>
      <c r="Q42" s="40"/>
      <c r="R42" s="15" t="s">
        <v>1</v>
      </c>
      <c r="S42" s="14">
        <v>7</v>
      </c>
      <c r="T42" s="14" t="s">
        <v>0</v>
      </c>
      <c r="U42" s="40"/>
      <c r="V42" s="15" t="s">
        <v>1</v>
      </c>
      <c r="W42" s="14">
        <v>3</v>
      </c>
      <c r="X42" s="14" t="s">
        <v>0</v>
      </c>
      <c r="Y42" s="40"/>
      <c r="Z42" s="11" t="s">
        <v>3</v>
      </c>
      <c r="AA42" s="9">
        <f>C42+G42+K42+O42+S42+W42</f>
        <v>19</v>
      </c>
      <c r="AB42" s="10" t="s">
        <v>0</v>
      </c>
      <c r="AC42" s="9" t="s">
        <v>1</v>
      </c>
      <c r="AD42" s="9">
        <v>4</v>
      </c>
      <c r="AE42" s="7" t="s">
        <v>0</v>
      </c>
      <c r="AF42" s="6"/>
      <c r="AI42" s="1"/>
      <c r="AJ42" s="1"/>
      <c r="AK42" s="1"/>
      <c r="AL42" s="1"/>
    </row>
    <row r="43" spans="1:39" x14ac:dyDescent="0.15">
      <c r="A43" s="65" t="s">
        <v>13</v>
      </c>
      <c r="B43" s="36">
        <v>44</v>
      </c>
      <c r="C43" s="37"/>
      <c r="D43" s="37"/>
      <c r="E43" s="39">
        <v>2</v>
      </c>
      <c r="F43" s="36">
        <v>36</v>
      </c>
      <c r="G43" s="37"/>
      <c r="H43" s="37"/>
      <c r="I43" s="39">
        <v>2</v>
      </c>
      <c r="J43" s="43">
        <v>36</v>
      </c>
      <c r="K43" s="44"/>
      <c r="L43" s="44"/>
      <c r="M43" s="39">
        <v>2</v>
      </c>
      <c r="N43" s="43">
        <v>44</v>
      </c>
      <c r="O43" s="44"/>
      <c r="P43" s="44"/>
      <c r="Q43" s="39">
        <v>2</v>
      </c>
      <c r="R43" s="43">
        <v>43</v>
      </c>
      <c r="S43" s="44"/>
      <c r="T43" s="44"/>
      <c r="U43" s="39">
        <v>2</v>
      </c>
      <c r="V43" s="43">
        <v>47</v>
      </c>
      <c r="W43" s="44"/>
      <c r="X43" s="44"/>
      <c r="Y43" s="39">
        <v>2</v>
      </c>
      <c r="Z43" s="41">
        <f>B43+F43+J43+N43+R43+V43</f>
        <v>250</v>
      </c>
      <c r="AA43" s="37"/>
      <c r="AB43" s="42"/>
      <c r="AC43" s="36">
        <f>E43+I43+M43+Q43+U43+Y43</f>
        <v>12</v>
      </c>
      <c r="AD43" s="37"/>
      <c r="AE43" s="38"/>
      <c r="AF43" s="13"/>
      <c r="AI43" s="1"/>
      <c r="AJ43" s="1"/>
      <c r="AK43" s="1"/>
      <c r="AL43" s="1"/>
    </row>
    <row r="44" spans="1:39" ht="14.25" thickBot="1" x14ac:dyDescent="0.2">
      <c r="A44" s="66"/>
      <c r="B44" s="12" t="s">
        <v>3</v>
      </c>
      <c r="C44" s="9">
        <v>3</v>
      </c>
      <c r="D44" s="9" t="s">
        <v>2</v>
      </c>
      <c r="E44" s="40"/>
      <c r="F44" s="12" t="s">
        <v>1</v>
      </c>
      <c r="G44" s="9">
        <v>3</v>
      </c>
      <c r="H44" s="9" t="s">
        <v>0</v>
      </c>
      <c r="I44" s="40"/>
      <c r="J44" s="15" t="s">
        <v>1</v>
      </c>
      <c r="K44" s="14">
        <v>1</v>
      </c>
      <c r="L44" s="14" t="s">
        <v>0</v>
      </c>
      <c r="M44" s="40"/>
      <c r="N44" s="15" t="s">
        <v>1</v>
      </c>
      <c r="O44" s="14">
        <v>5</v>
      </c>
      <c r="P44" s="14" t="s">
        <v>0</v>
      </c>
      <c r="Q44" s="40"/>
      <c r="R44" s="15" t="s">
        <v>1</v>
      </c>
      <c r="S44" s="14">
        <v>1</v>
      </c>
      <c r="T44" s="14" t="s">
        <v>0</v>
      </c>
      <c r="U44" s="40"/>
      <c r="V44" s="15" t="s">
        <v>1</v>
      </c>
      <c r="W44" s="14">
        <v>5</v>
      </c>
      <c r="X44" s="14" t="s">
        <v>0</v>
      </c>
      <c r="Y44" s="40"/>
      <c r="Z44" s="11" t="s">
        <v>3</v>
      </c>
      <c r="AA44" s="9">
        <f>C44+G44+K44+O44+S44+W44</f>
        <v>18</v>
      </c>
      <c r="AB44" s="10" t="s">
        <v>0</v>
      </c>
      <c r="AC44" s="9" t="s">
        <v>1</v>
      </c>
      <c r="AD44" s="9">
        <v>4</v>
      </c>
      <c r="AE44" s="7" t="s">
        <v>0</v>
      </c>
      <c r="AF44" s="6"/>
      <c r="AI44" s="1"/>
      <c r="AJ44" s="1"/>
      <c r="AK44" s="1"/>
      <c r="AL44" s="1"/>
    </row>
    <row r="45" spans="1:39" s="2" customFormat="1" x14ac:dyDescent="0.15">
      <c r="A45" s="49" t="s">
        <v>12</v>
      </c>
      <c r="B45" s="36">
        <v>3</v>
      </c>
      <c r="C45" s="37"/>
      <c r="D45" s="37"/>
      <c r="E45" s="67">
        <v>1</v>
      </c>
      <c r="F45" s="36">
        <v>9</v>
      </c>
      <c r="G45" s="37"/>
      <c r="H45" s="37"/>
      <c r="I45" s="67">
        <v>1</v>
      </c>
      <c r="J45" s="43">
        <v>8</v>
      </c>
      <c r="K45" s="44"/>
      <c r="L45" s="44"/>
      <c r="M45" s="67">
        <v>0</v>
      </c>
      <c r="N45" s="43">
        <v>8</v>
      </c>
      <c r="O45" s="44"/>
      <c r="P45" s="44"/>
      <c r="Q45" s="67">
        <v>1</v>
      </c>
      <c r="R45" s="43">
        <v>6</v>
      </c>
      <c r="S45" s="44"/>
      <c r="T45" s="44"/>
      <c r="U45" s="67">
        <v>0</v>
      </c>
      <c r="V45" s="43">
        <v>8</v>
      </c>
      <c r="W45" s="44"/>
      <c r="X45" s="44"/>
      <c r="Y45" s="67">
        <v>1</v>
      </c>
      <c r="Z45" s="54">
        <f>B45+F45+J45+N45+R45+V45</f>
        <v>42</v>
      </c>
      <c r="AA45" s="55"/>
      <c r="AB45" s="56"/>
      <c r="AC45" s="36">
        <f>E45+I45+M45+Q45+U45+Y45</f>
        <v>4</v>
      </c>
      <c r="AD45" s="37"/>
      <c r="AE45" s="38"/>
      <c r="AF45" s="18"/>
      <c r="AG45" s="1"/>
      <c r="AH45" s="1"/>
      <c r="AI45" s="1"/>
      <c r="AJ45" s="1"/>
      <c r="AK45" s="1"/>
    </row>
    <row r="46" spans="1:39" s="2" customFormat="1" ht="14.25" thickBot="1" x14ac:dyDescent="0.2">
      <c r="A46" s="50"/>
      <c r="B46" s="12" t="s">
        <v>3</v>
      </c>
      <c r="C46" s="9">
        <v>0</v>
      </c>
      <c r="D46" s="9" t="s">
        <v>2</v>
      </c>
      <c r="E46" s="68"/>
      <c r="F46" s="12" t="s">
        <v>1</v>
      </c>
      <c r="G46" s="9">
        <v>0</v>
      </c>
      <c r="H46" s="9" t="s">
        <v>0</v>
      </c>
      <c r="I46" s="68"/>
      <c r="J46" s="15" t="s">
        <v>1</v>
      </c>
      <c r="K46" s="14">
        <v>0</v>
      </c>
      <c r="L46" s="14" t="s">
        <v>0</v>
      </c>
      <c r="M46" s="68"/>
      <c r="N46" s="15" t="s">
        <v>1</v>
      </c>
      <c r="O46" s="14">
        <v>0</v>
      </c>
      <c r="P46" s="14" t="s">
        <v>0</v>
      </c>
      <c r="Q46" s="68"/>
      <c r="R46" s="15" t="s">
        <v>1</v>
      </c>
      <c r="S46" s="14">
        <v>0</v>
      </c>
      <c r="T46" s="14" t="s">
        <v>0</v>
      </c>
      <c r="U46" s="68"/>
      <c r="V46" s="15" t="s">
        <v>1</v>
      </c>
      <c r="W46" s="14">
        <v>0</v>
      </c>
      <c r="X46" s="14" t="s">
        <v>0</v>
      </c>
      <c r="Y46" s="68"/>
      <c r="Z46" s="11" t="s">
        <v>3</v>
      </c>
      <c r="AA46" s="9">
        <f>C46+G46+K46+O46+S46+W46</f>
        <v>0</v>
      </c>
      <c r="AB46" s="10" t="s">
        <v>0</v>
      </c>
      <c r="AC46" s="8" t="s">
        <v>1</v>
      </c>
      <c r="AD46" s="9">
        <v>0</v>
      </c>
      <c r="AE46" s="17" t="s">
        <v>0</v>
      </c>
      <c r="AF46" s="16"/>
      <c r="AG46" s="1"/>
    </row>
    <row r="47" spans="1:39" x14ac:dyDescent="0.15">
      <c r="A47" s="63" t="s">
        <v>11</v>
      </c>
      <c r="B47" s="36">
        <v>36</v>
      </c>
      <c r="C47" s="37"/>
      <c r="D47" s="37"/>
      <c r="E47" s="39">
        <v>2</v>
      </c>
      <c r="F47" s="36">
        <v>47</v>
      </c>
      <c r="G47" s="37"/>
      <c r="H47" s="37"/>
      <c r="I47" s="39">
        <v>2</v>
      </c>
      <c r="J47" s="43">
        <v>59</v>
      </c>
      <c r="K47" s="44"/>
      <c r="L47" s="44"/>
      <c r="M47" s="39">
        <v>2</v>
      </c>
      <c r="N47" s="43">
        <v>40</v>
      </c>
      <c r="O47" s="44"/>
      <c r="P47" s="44"/>
      <c r="Q47" s="39">
        <v>2</v>
      </c>
      <c r="R47" s="43">
        <v>65</v>
      </c>
      <c r="S47" s="44"/>
      <c r="T47" s="44"/>
      <c r="U47" s="39">
        <v>2</v>
      </c>
      <c r="V47" s="43">
        <v>75</v>
      </c>
      <c r="W47" s="44"/>
      <c r="X47" s="44"/>
      <c r="Y47" s="39">
        <v>3</v>
      </c>
      <c r="Z47" s="41">
        <f>B47+F47+J47+N47+R47+V47</f>
        <v>322</v>
      </c>
      <c r="AA47" s="37"/>
      <c r="AB47" s="42"/>
      <c r="AC47" s="36">
        <f>E47+I47+M47+Q47+U47+Y47</f>
        <v>13</v>
      </c>
      <c r="AD47" s="37"/>
      <c r="AE47" s="38"/>
      <c r="AF47" s="13"/>
      <c r="AH47" s="2"/>
      <c r="AL47" s="1"/>
    </row>
    <row r="48" spans="1:39" ht="14.25" thickBot="1" x14ac:dyDescent="0.2">
      <c r="A48" s="64"/>
      <c r="B48" s="12" t="s">
        <v>3</v>
      </c>
      <c r="C48" s="9">
        <v>4</v>
      </c>
      <c r="D48" s="9" t="s">
        <v>2</v>
      </c>
      <c r="E48" s="40"/>
      <c r="F48" s="12" t="s">
        <v>1</v>
      </c>
      <c r="G48" s="9">
        <v>4</v>
      </c>
      <c r="H48" s="9" t="s">
        <v>0</v>
      </c>
      <c r="I48" s="40"/>
      <c r="J48" s="15" t="s">
        <v>1</v>
      </c>
      <c r="K48" s="14">
        <v>3</v>
      </c>
      <c r="L48" s="14" t="s">
        <v>0</v>
      </c>
      <c r="M48" s="40"/>
      <c r="N48" s="15" t="s">
        <v>1</v>
      </c>
      <c r="O48" s="14">
        <v>1</v>
      </c>
      <c r="P48" s="14" t="s">
        <v>0</v>
      </c>
      <c r="Q48" s="40"/>
      <c r="R48" s="15" t="s">
        <v>1</v>
      </c>
      <c r="S48" s="14">
        <v>6</v>
      </c>
      <c r="T48" s="14" t="s">
        <v>0</v>
      </c>
      <c r="U48" s="40"/>
      <c r="V48" s="15" t="s">
        <v>1</v>
      </c>
      <c r="W48" s="14">
        <v>3</v>
      </c>
      <c r="X48" s="14" t="s">
        <v>0</v>
      </c>
      <c r="Y48" s="40"/>
      <c r="Z48" s="11" t="s">
        <v>3</v>
      </c>
      <c r="AA48" s="9">
        <f>C48+G48+K48+O48+S48+W48</f>
        <v>21</v>
      </c>
      <c r="AB48" s="10" t="s">
        <v>0</v>
      </c>
      <c r="AC48" s="9" t="s">
        <v>1</v>
      </c>
      <c r="AD48" s="9">
        <v>5</v>
      </c>
      <c r="AE48" s="7" t="s">
        <v>0</v>
      </c>
      <c r="AF48" s="6"/>
      <c r="AH48" s="2"/>
      <c r="AL48" s="1"/>
    </row>
    <row r="49" spans="1:38" ht="13.5" customHeight="1" x14ac:dyDescent="0.15">
      <c r="A49" s="59" t="s">
        <v>10</v>
      </c>
      <c r="B49" s="36">
        <v>7</v>
      </c>
      <c r="C49" s="37"/>
      <c r="D49" s="37"/>
      <c r="E49" s="39">
        <v>1</v>
      </c>
      <c r="F49" s="36">
        <v>9</v>
      </c>
      <c r="G49" s="37"/>
      <c r="H49" s="37"/>
      <c r="I49" s="39">
        <v>1</v>
      </c>
      <c r="J49" s="43">
        <v>11</v>
      </c>
      <c r="K49" s="44"/>
      <c r="L49" s="44"/>
      <c r="M49" s="39">
        <v>1</v>
      </c>
      <c r="N49" s="43">
        <v>9</v>
      </c>
      <c r="O49" s="44"/>
      <c r="P49" s="44"/>
      <c r="Q49" s="39">
        <v>1</v>
      </c>
      <c r="R49" s="43">
        <v>12</v>
      </c>
      <c r="S49" s="44"/>
      <c r="T49" s="44"/>
      <c r="U49" s="39">
        <v>1</v>
      </c>
      <c r="V49" s="43">
        <v>13</v>
      </c>
      <c r="W49" s="44"/>
      <c r="X49" s="44"/>
      <c r="Y49" s="39">
        <v>1</v>
      </c>
      <c r="Z49" s="41">
        <f>B49+F49+J49+N49+R49+V49</f>
        <v>61</v>
      </c>
      <c r="AA49" s="37"/>
      <c r="AB49" s="42"/>
      <c r="AC49" s="36">
        <f>E49+I49+M49+Q49+U49+Y49</f>
        <v>6</v>
      </c>
      <c r="AD49" s="37"/>
      <c r="AE49" s="38"/>
      <c r="AF49" s="13"/>
      <c r="AH49" s="2"/>
      <c r="AL49" s="1"/>
    </row>
    <row r="50" spans="1:38" ht="14.25" thickBot="1" x14ac:dyDescent="0.2">
      <c r="A50" s="60"/>
      <c r="B50" s="12" t="s">
        <v>3</v>
      </c>
      <c r="C50" s="9">
        <v>3</v>
      </c>
      <c r="D50" s="9" t="s">
        <v>2</v>
      </c>
      <c r="E50" s="40"/>
      <c r="F50" s="12" t="s">
        <v>1</v>
      </c>
      <c r="G50" s="9">
        <v>2</v>
      </c>
      <c r="H50" s="9" t="s">
        <v>0</v>
      </c>
      <c r="I50" s="40"/>
      <c r="J50" s="15" t="s">
        <v>1</v>
      </c>
      <c r="K50" s="14">
        <v>2</v>
      </c>
      <c r="L50" s="14" t="s">
        <v>0</v>
      </c>
      <c r="M50" s="40"/>
      <c r="N50" s="15" t="s">
        <v>1</v>
      </c>
      <c r="O50" s="14">
        <v>2</v>
      </c>
      <c r="P50" s="14" t="s">
        <v>0</v>
      </c>
      <c r="Q50" s="40"/>
      <c r="R50" s="15" t="s">
        <v>1</v>
      </c>
      <c r="S50" s="14">
        <v>2</v>
      </c>
      <c r="T50" s="14" t="s">
        <v>0</v>
      </c>
      <c r="U50" s="40"/>
      <c r="V50" s="15" t="s">
        <v>1</v>
      </c>
      <c r="W50" s="14">
        <v>1</v>
      </c>
      <c r="X50" s="14" t="s">
        <v>0</v>
      </c>
      <c r="Y50" s="40"/>
      <c r="Z50" s="11" t="s">
        <v>3</v>
      </c>
      <c r="AA50" s="9">
        <f>C50+G50+K50+O50+S50+W50</f>
        <v>12</v>
      </c>
      <c r="AB50" s="10" t="s">
        <v>0</v>
      </c>
      <c r="AC50" s="9" t="s">
        <v>1</v>
      </c>
      <c r="AD50" s="9">
        <v>3</v>
      </c>
      <c r="AE50" s="7" t="s">
        <v>0</v>
      </c>
      <c r="AF50" s="6"/>
      <c r="AH50" s="2"/>
      <c r="AL50" s="1"/>
    </row>
    <row r="51" spans="1:38" x14ac:dyDescent="0.15">
      <c r="A51" s="53" t="s">
        <v>9</v>
      </c>
      <c r="B51" s="36">
        <v>9</v>
      </c>
      <c r="C51" s="37"/>
      <c r="D51" s="37"/>
      <c r="E51" s="39">
        <v>1</v>
      </c>
      <c r="F51" s="36">
        <v>12</v>
      </c>
      <c r="G51" s="37"/>
      <c r="H51" s="37"/>
      <c r="I51" s="39">
        <v>1</v>
      </c>
      <c r="J51" s="43">
        <v>15</v>
      </c>
      <c r="K51" s="44"/>
      <c r="L51" s="44"/>
      <c r="M51" s="39">
        <v>1</v>
      </c>
      <c r="N51" s="43">
        <v>7</v>
      </c>
      <c r="O51" s="44"/>
      <c r="P51" s="44"/>
      <c r="Q51" s="39">
        <v>1</v>
      </c>
      <c r="R51" s="43">
        <v>11</v>
      </c>
      <c r="S51" s="44"/>
      <c r="T51" s="44"/>
      <c r="U51" s="39">
        <v>1</v>
      </c>
      <c r="V51" s="43">
        <v>10</v>
      </c>
      <c r="W51" s="44"/>
      <c r="X51" s="44"/>
      <c r="Y51" s="39">
        <v>1</v>
      </c>
      <c r="Z51" s="41">
        <f>B51+F51+J51+N51+R51+V51</f>
        <v>64</v>
      </c>
      <c r="AA51" s="37"/>
      <c r="AB51" s="42"/>
      <c r="AC51" s="36">
        <f>E51+I51+M51+Q51+U51+Y51</f>
        <v>6</v>
      </c>
      <c r="AD51" s="37"/>
      <c r="AE51" s="38"/>
      <c r="AF51" s="13"/>
      <c r="AH51" s="2"/>
      <c r="AL51" s="1"/>
    </row>
    <row r="52" spans="1:38" ht="14.25" thickBot="1" x14ac:dyDescent="0.2">
      <c r="A52" s="48"/>
      <c r="B52" s="12" t="s">
        <v>3</v>
      </c>
      <c r="C52" s="9">
        <v>0</v>
      </c>
      <c r="D52" s="9" t="s">
        <v>2</v>
      </c>
      <c r="E52" s="40"/>
      <c r="F52" s="12" t="s">
        <v>1</v>
      </c>
      <c r="G52" s="9">
        <v>0</v>
      </c>
      <c r="H52" s="9" t="s">
        <v>0</v>
      </c>
      <c r="I52" s="40"/>
      <c r="J52" s="15" t="s">
        <v>1</v>
      </c>
      <c r="K52" s="14">
        <v>0</v>
      </c>
      <c r="L52" s="14" t="s">
        <v>0</v>
      </c>
      <c r="M52" s="40"/>
      <c r="N52" s="15" t="s">
        <v>1</v>
      </c>
      <c r="O52" s="14">
        <v>0</v>
      </c>
      <c r="P52" s="14" t="s">
        <v>0</v>
      </c>
      <c r="Q52" s="40"/>
      <c r="R52" s="15" t="s">
        <v>1</v>
      </c>
      <c r="S52" s="14">
        <v>2</v>
      </c>
      <c r="T52" s="14" t="s">
        <v>0</v>
      </c>
      <c r="U52" s="40"/>
      <c r="V52" s="15" t="s">
        <v>1</v>
      </c>
      <c r="W52" s="14">
        <v>2</v>
      </c>
      <c r="X52" s="14" t="s">
        <v>0</v>
      </c>
      <c r="Y52" s="40"/>
      <c r="Z52" s="11" t="s">
        <v>3</v>
      </c>
      <c r="AA52" s="9">
        <f>C52+G52+K52+O52+S52+W52</f>
        <v>4</v>
      </c>
      <c r="AB52" s="10" t="s">
        <v>0</v>
      </c>
      <c r="AC52" s="9" t="s">
        <v>1</v>
      </c>
      <c r="AD52" s="9">
        <v>1</v>
      </c>
      <c r="AE52" s="7" t="s">
        <v>0</v>
      </c>
      <c r="AF52" s="6"/>
      <c r="AH52" s="2"/>
      <c r="AL52" s="1"/>
    </row>
    <row r="53" spans="1:38" s="2" customFormat="1" x14ac:dyDescent="0.15">
      <c r="A53" s="57" t="s">
        <v>8</v>
      </c>
      <c r="B53" s="36">
        <v>14</v>
      </c>
      <c r="C53" s="37"/>
      <c r="D53" s="37"/>
      <c r="E53" s="39">
        <v>1</v>
      </c>
      <c r="F53" s="36">
        <v>14</v>
      </c>
      <c r="G53" s="37"/>
      <c r="H53" s="37"/>
      <c r="I53" s="39">
        <v>1</v>
      </c>
      <c r="J53" s="43">
        <v>14</v>
      </c>
      <c r="K53" s="44"/>
      <c r="L53" s="44"/>
      <c r="M53" s="39">
        <v>1</v>
      </c>
      <c r="N53" s="43">
        <v>21</v>
      </c>
      <c r="O53" s="44"/>
      <c r="P53" s="44"/>
      <c r="Q53" s="39">
        <v>1</v>
      </c>
      <c r="R53" s="43">
        <v>25</v>
      </c>
      <c r="S53" s="44"/>
      <c r="T53" s="44"/>
      <c r="U53" s="39">
        <v>1</v>
      </c>
      <c r="V53" s="43">
        <v>19</v>
      </c>
      <c r="W53" s="44"/>
      <c r="X53" s="44"/>
      <c r="Y53" s="39">
        <v>1</v>
      </c>
      <c r="Z53" s="54">
        <f>B53+F53+J53+N53+R53+V53</f>
        <v>107</v>
      </c>
      <c r="AA53" s="55"/>
      <c r="AB53" s="56"/>
      <c r="AC53" s="36">
        <f>E53+I53+M53+Q53+U53+Y53</f>
        <v>6</v>
      </c>
      <c r="AD53" s="37"/>
      <c r="AE53" s="38"/>
      <c r="AF53" s="18"/>
      <c r="AG53" s="1"/>
    </row>
    <row r="54" spans="1:38" s="2" customFormat="1" ht="14.25" thickBot="1" x14ac:dyDescent="0.2">
      <c r="A54" s="58"/>
      <c r="B54" s="12" t="s">
        <v>3</v>
      </c>
      <c r="C54" s="9">
        <v>2</v>
      </c>
      <c r="D54" s="9" t="s">
        <v>2</v>
      </c>
      <c r="E54" s="40"/>
      <c r="F54" s="12" t="s">
        <v>1</v>
      </c>
      <c r="G54" s="9">
        <v>2</v>
      </c>
      <c r="H54" s="9" t="s">
        <v>0</v>
      </c>
      <c r="I54" s="40"/>
      <c r="J54" s="15" t="s">
        <v>1</v>
      </c>
      <c r="K54" s="14">
        <v>0</v>
      </c>
      <c r="L54" s="14" t="s">
        <v>0</v>
      </c>
      <c r="M54" s="40"/>
      <c r="N54" s="15" t="s">
        <v>1</v>
      </c>
      <c r="O54" s="14">
        <v>0</v>
      </c>
      <c r="P54" s="14" t="s">
        <v>0</v>
      </c>
      <c r="Q54" s="40"/>
      <c r="R54" s="15" t="s">
        <v>1</v>
      </c>
      <c r="S54" s="14">
        <v>0</v>
      </c>
      <c r="T54" s="14" t="s">
        <v>0</v>
      </c>
      <c r="U54" s="40"/>
      <c r="V54" s="15" t="s">
        <v>1</v>
      </c>
      <c r="W54" s="14">
        <v>0</v>
      </c>
      <c r="X54" s="14" t="s">
        <v>0</v>
      </c>
      <c r="Y54" s="40"/>
      <c r="Z54" s="11" t="s">
        <v>3</v>
      </c>
      <c r="AA54" s="9">
        <f>C54+G54+K54+O54+S54+W54</f>
        <v>4</v>
      </c>
      <c r="AB54" s="10" t="s">
        <v>0</v>
      </c>
      <c r="AC54" s="8" t="s">
        <v>1</v>
      </c>
      <c r="AD54" s="9">
        <v>1</v>
      </c>
      <c r="AE54" s="17" t="s">
        <v>0</v>
      </c>
      <c r="AF54" s="16"/>
      <c r="AG54" s="1"/>
    </row>
    <row r="55" spans="1:38" x14ac:dyDescent="0.15">
      <c r="A55" s="53" t="s">
        <v>7</v>
      </c>
      <c r="B55" s="36">
        <v>48</v>
      </c>
      <c r="C55" s="37"/>
      <c r="D55" s="37"/>
      <c r="E55" s="39">
        <v>2</v>
      </c>
      <c r="F55" s="36">
        <v>55</v>
      </c>
      <c r="G55" s="37"/>
      <c r="H55" s="37"/>
      <c r="I55" s="39">
        <v>2</v>
      </c>
      <c r="J55" s="43">
        <v>47</v>
      </c>
      <c r="K55" s="44"/>
      <c r="L55" s="44"/>
      <c r="M55" s="39">
        <v>2</v>
      </c>
      <c r="N55" s="43">
        <v>49</v>
      </c>
      <c r="O55" s="44"/>
      <c r="P55" s="44"/>
      <c r="Q55" s="39">
        <v>2</v>
      </c>
      <c r="R55" s="43">
        <v>65</v>
      </c>
      <c r="S55" s="44"/>
      <c r="T55" s="44"/>
      <c r="U55" s="39">
        <v>2</v>
      </c>
      <c r="V55" s="43">
        <v>73</v>
      </c>
      <c r="W55" s="44"/>
      <c r="X55" s="44"/>
      <c r="Y55" s="39">
        <v>3</v>
      </c>
      <c r="Z55" s="41">
        <f>B55+F55+J55+N55+R55+V55</f>
        <v>337</v>
      </c>
      <c r="AA55" s="37"/>
      <c r="AB55" s="42"/>
      <c r="AC55" s="36">
        <f>E55+I55+M55+Q55+U55+Y55</f>
        <v>13</v>
      </c>
      <c r="AD55" s="37"/>
      <c r="AE55" s="38"/>
      <c r="AF55" s="13"/>
      <c r="AH55" s="2"/>
      <c r="AL55" s="1"/>
    </row>
    <row r="56" spans="1:38" ht="14.25" thickBot="1" x14ac:dyDescent="0.2">
      <c r="A56" s="48"/>
      <c r="B56" s="12" t="s">
        <v>3</v>
      </c>
      <c r="C56" s="9">
        <v>6</v>
      </c>
      <c r="D56" s="9" t="s">
        <v>2</v>
      </c>
      <c r="E56" s="40"/>
      <c r="F56" s="12" t="s">
        <v>1</v>
      </c>
      <c r="G56" s="9">
        <v>5</v>
      </c>
      <c r="H56" s="9" t="s">
        <v>0</v>
      </c>
      <c r="I56" s="40"/>
      <c r="J56" s="15" t="s">
        <v>1</v>
      </c>
      <c r="K56" s="14">
        <v>4</v>
      </c>
      <c r="L56" s="14" t="s">
        <v>0</v>
      </c>
      <c r="M56" s="40"/>
      <c r="N56" s="15" t="s">
        <v>1</v>
      </c>
      <c r="O56" s="14">
        <v>2</v>
      </c>
      <c r="P56" s="14" t="s">
        <v>0</v>
      </c>
      <c r="Q56" s="40"/>
      <c r="R56" s="15" t="s">
        <v>1</v>
      </c>
      <c r="S56" s="14">
        <v>4</v>
      </c>
      <c r="T56" s="14" t="s">
        <v>0</v>
      </c>
      <c r="U56" s="40"/>
      <c r="V56" s="15" t="s">
        <v>1</v>
      </c>
      <c r="W56" s="14">
        <v>2</v>
      </c>
      <c r="X56" s="14" t="s">
        <v>0</v>
      </c>
      <c r="Y56" s="40"/>
      <c r="Z56" s="11" t="s">
        <v>3</v>
      </c>
      <c r="AA56" s="9">
        <f>C56+G56+K56+O56+S56+W56</f>
        <v>23</v>
      </c>
      <c r="AB56" s="10" t="s">
        <v>0</v>
      </c>
      <c r="AC56" s="9" t="s">
        <v>3</v>
      </c>
      <c r="AD56" s="9">
        <v>4</v>
      </c>
      <c r="AE56" s="7" t="s">
        <v>0</v>
      </c>
      <c r="AF56" s="6"/>
      <c r="AH56" s="2"/>
      <c r="AL56" s="1"/>
    </row>
    <row r="57" spans="1:38" x14ac:dyDescent="0.15">
      <c r="A57" s="49" t="s">
        <v>6</v>
      </c>
      <c r="B57" s="36">
        <v>11</v>
      </c>
      <c r="C57" s="37"/>
      <c r="D57" s="37"/>
      <c r="E57" s="39">
        <v>1</v>
      </c>
      <c r="F57" s="36">
        <v>19</v>
      </c>
      <c r="G57" s="37"/>
      <c r="H57" s="37"/>
      <c r="I57" s="39">
        <v>1</v>
      </c>
      <c r="J57" s="43">
        <v>23</v>
      </c>
      <c r="K57" s="44"/>
      <c r="L57" s="44"/>
      <c r="M57" s="39">
        <v>1</v>
      </c>
      <c r="N57" s="43">
        <v>30</v>
      </c>
      <c r="O57" s="44"/>
      <c r="P57" s="44"/>
      <c r="Q57" s="39">
        <v>1</v>
      </c>
      <c r="R57" s="43">
        <v>23</v>
      </c>
      <c r="S57" s="44"/>
      <c r="T57" s="44"/>
      <c r="U57" s="39">
        <v>1</v>
      </c>
      <c r="V57" s="43">
        <v>27</v>
      </c>
      <c r="W57" s="44"/>
      <c r="X57" s="44"/>
      <c r="Y57" s="39">
        <v>1</v>
      </c>
      <c r="Z57" s="41">
        <f>B57+F57+J57+N57+R57+V57</f>
        <v>133</v>
      </c>
      <c r="AA57" s="37"/>
      <c r="AB57" s="42"/>
      <c r="AC57" s="36">
        <f>E57+I57+M57+Q57+U57+Y57</f>
        <v>6</v>
      </c>
      <c r="AD57" s="37"/>
      <c r="AE57" s="38"/>
      <c r="AF57" s="13"/>
      <c r="AH57" s="2"/>
      <c r="AL57" s="1"/>
    </row>
    <row r="58" spans="1:38" ht="14.25" thickBot="1" x14ac:dyDescent="0.2">
      <c r="A58" s="50"/>
      <c r="B58" s="12" t="s">
        <v>3</v>
      </c>
      <c r="C58" s="9">
        <v>2</v>
      </c>
      <c r="D58" s="9" t="s">
        <v>2</v>
      </c>
      <c r="E58" s="40"/>
      <c r="F58" s="12" t="s">
        <v>1</v>
      </c>
      <c r="G58" s="9">
        <v>1</v>
      </c>
      <c r="H58" s="9" t="s">
        <v>0</v>
      </c>
      <c r="I58" s="40"/>
      <c r="J58" s="15" t="s">
        <v>1</v>
      </c>
      <c r="K58" s="14">
        <v>2</v>
      </c>
      <c r="L58" s="14" t="s">
        <v>0</v>
      </c>
      <c r="M58" s="40"/>
      <c r="N58" s="15" t="s">
        <v>1</v>
      </c>
      <c r="O58" s="14">
        <v>3</v>
      </c>
      <c r="P58" s="14" t="s">
        <v>0</v>
      </c>
      <c r="Q58" s="40"/>
      <c r="R58" s="15" t="s">
        <v>1</v>
      </c>
      <c r="S58" s="14">
        <v>4</v>
      </c>
      <c r="T58" s="14" t="s">
        <v>0</v>
      </c>
      <c r="U58" s="40"/>
      <c r="V58" s="15" t="s">
        <v>1</v>
      </c>
      <c r="W58" s="14">
        <v>4</v>
      </c>
      <c r="X58" s="14" t="s">
        <v>0</v>
      </c>
      <c r="Y58" s="40"/>
      <c r="Z58" s="11" t="s">
        <v>3</v>
      </c>
      <c r="AA58" s="9">
        <f>C58+G58+K58+O58+S58+W58</f>
        <v>16</v>
      </c>
      <c r="AB58" s="10" t="s">
        <v>0</v>
      </c>
      <c r="AC58" s="9" t="s">
        <v>1</v>
      </c>
      <c r="AD58" s="9">
        <v>4</v>
      </c>
      <c r="AE58" s="7" t="s">
        <v>0</v>
      </c>
      <c r="AF58" s="6"/>
      <c r="AH58" s="2"/>
      <c r="AL58" s="1"/>
    </row>
    <row r="59" spans="1:38" x14ac:dyDescent="0.15">
      <c r="A59" s="47" t="s">
        <v>5</v>
      </c>
      <c r="B59" s="36">
        <v>0</v>
      </c>
      <c r="C59" s="37"/>
      <c r="D59" s="37"/>
      <c r="E59" s="39">
        <v>0</v>
      </c>
      <c r="F59" s="36">
        <v>0</v>
      </c>
      <c r="G59" s="37"/>
      <c r="H59" s="37"/>
      <c r="I59" s="39">
        <v>0</v>
      </c>
      <c r="J59" s="43">
        <v>0</v>
      </c>
      <c r="K59" s="44"/>
      <c r="L59" s="44"/>
      <c r="M59" s="39">
        <v>0</v>
      </c>
      <c r="N59" s="43">
        <v>0</v>
      </c>
      <c r="O59" s="44"/>
      <c r="P59" s="44"/>
      <c r="Q59" s="39">
        <v>0</v>
      </c>
      <c r="R59" s="43">
        <v>0</v>
      </c>
      <c r="S59" s="44"/>
      <c r="T59" s="44"/>
      <c r="U59" s="39">
        <v>0</v>
      </c>
      <c r="V59" s="43">
        <v>0</v>
      </c>
      <c r="W59" s="44"/>
      <c r="X59" s="44"/>
      <c r="Y59" s="39">
        <v>0</v>
      </c>
      <c r="Z59" s="41">
        <f>B59+F59+J59+N59+R59+V59</f>
        <v>0</v>
      </c>
      <c r="AA59" s="37"/>
      <c r="AB59" s="42"/>
      <c r="AC59" s="36">
        <f>E59+I59+M59+Q59+U59+Y59</f>
        <v>0</v>
      </c>
      <c r="AD59" s="37"/>
      <c r="AE59" s="38"/>
      <c r="AF59" s="13"/>
      <c r="AH59" s="2"/>
      <c r="AL59" s="1"/>
    </row>
    <row r="60" spans="1:38" ht="14.25" thickBot="1" x14ac:dyDescent="0.2">
      <c r="A60" s="48"/>
      <c r="B60" s="12" t="s">
        <v>3</v>
      </c>
      <c r="C60" s="9">
        <v>0</v>
      </c>
      <c r="D60" s="9" t="s">
        <v>2</v>
      </c>
      <c r="E60" s="40"/>
      <c r="F60" s="12" t="s">
        <v>1</v>
      </c>
      <c r="G60" s="9">
        <v>0</v>
      </c>
      <c r="H60" s="9" t="s">
        <v>0</v>
      </c>
      <c r="I60" s="40"/>
      <c r="J60" s="15" t="s">
        <v>1</v>
      </c>
      <c r="K60" s="14">
        <v>1</v>
      </c>
      <c r="L60" s="14" t="s">
        <v>0</v>
      </c>
      <c r="M60" s="40"/>
      <c r="N60" s="15" t="s">
        <v>1</v>
      </c>
      <c r="O60" s="14">
        <v>0</v>
      </c>
      <c r="P60" s="14" t="s">
        <v>0</v>
      </c>
      <c r="Q60" s="40"/>
      <c r="R60" s="15" t="s">
        <v>1</v>
      </c>
      <c r="S60" s="14">
        <v>2</v>
      </c>
      <c r="T60" s="14" t="s">
        <v>0</v>
      </c>
      <c r="U60" s="40"/>
      <c r="V60" s="15" t="s">
        <v>1</v>
      </c>
      <c r="W60" s="14">
        <v>6</v>
      </c>
      <c r="X60" s="14" t="s">
        <v>0</v>
      </c>
      <c r="Y60" s="40"/>
      <c r="Z60" s="11" t="s">
        <v>3</v>
      </c>
      <c r="AA60" s="9">
        <f>C60+G60+K60+O60+S60+W60</f>
        <v>9</v>
      </c>
      <c r="AB60" s="10" t="s">
        <v>0</v>
      </c>
      <c r="AC60" s="9" t="s">
        <v>1</v>
      </c>
      <c r="AD60" s="9">
        <v>2</v>
      </c>
      <c r="AE60" s="7" t="s">
        <v>0</v>
      </c>
      <c r="AF60" s="6"/>
      <c r="AH60" s="2"/>
      <c r="AL60" s="1"/>
    </row>
    <row r="61" spans="1:38" x14ac:dyDescent="0.15">
      <c r="A61" s="45" t="s">
        <v>4</v>
      </c>
      <c r="B61" s="36">
        <f>B5+B7+B9+B11+B13+B15+B17+B19+B21+B23+B27+B25+B29+B31+B33+B35+B37+B39+B41+B43+B45+B51+B47+B49+B53+B55+B57+B59</f>
        <v>995</v>
      </c>
      <c r="C61" s="37"/>
      <c r="D61" s="37"/>
      <c r="E61" s="39">
        <f>SUM(E5:E60)</f>
        <v>44</v>
      </c>
      <c r="F61" s="41">
        <f>F5+F7+F9+F11+F13+F15+F17+F19+F21+F23+F27+F25+F29+F31+F33+F35+F37+F39+F41+F43+F45+F51+F47+F49+F53+F55+F57+F59</f>
        <v>1016</v>
      </c>
      <c r="G61" s="37"/>
      <c r="H61" s="42"/>
      <c r="I61" s="39">
        <f>SUM(I5:I59)</f>
        <v>44</v>
      </c>
      <c r="J61" s="41">
        <f>J5+J7+J9+J11+J13+J15+J17+J19+J21+J23+J27+J25+J29+J31+J33+J35+J37+J39+J41+J43+J45+J51+J47+J49+J53+J55+J57+J59</f>
        <v>1062</v>
      </c>
      <c r="K61" s="37"/>
      <c r="L61" s="37"/>
      <c r="M61" s="39">
        <f>SUM(M5:M59)</f>
        <v>44</v>
      </c>
      <c r="N61" s="41">
        <f>N5+N7+N9+N11+N13+N15+N17+N19+N21+N23+N27+N25+N29+N31+N33+N35+N37+N39+N41+N43+N45+N51+N47+N49+N53+N55+N57+N59</f>
        <v>1112</v>
      </c>
      <c r="O61" s="37"/>
      <c r="P61" s="42"/>
      <c r="Q61" s="39">
        <f>SUM(Q5:Q59)</f>
        <v>44</v>
      </c>
      <c r="R61" s="41">
        <f>R5+R7+R9+R11+R13+R15+R17+R19+R21+R23+R27+R25+R29+R31+R33+R35+R37+R39+R41+R43+R45+R51+R47+R49+R53+R55+R57+R59</f>
        <v>1154</v>
      </c>
      <c r="S61" s="37"/>
      <c r="T61" s="37"/>
      <c r="U61" s="39">
        <f>SUM(U5:U59)</f>
        <v>46</v>
      </c>
      <c r="V61" s="41">
        <f>V5+V7+V9+V11+V13+V15+V17+V19+V21+V23+V27+V25+V29+V31+V33+V35+V37+V39+V41+V43+V45+V51+V47+V49+V53+V55+V57+V59</f>
        <v>1194</v>
      </c>
      <c r="W61" s="37"/>
      <c r="X61" s="42"/>
      <c r="Y61" s="39">
        <f>SUM(Y5:Y59)</f>
        <v>48</v>
      </c>
      <c r="Z61" s="41">
        <f>Z5+Z7+Z9+Z11+Z13+Z15+Z17+Z19+Z21+Z23+Z27+Z25+Z29+Z31+Z33+Z35+Z37+Z39+Z41+Z43+Z45+Z51+Z47+Z49+Z53+Z55+Z57+Z59</f>
        <v>6533</v>
      </c>
      <c r="AA61" s="37"/>
      <c r="AB61" s="42"/>
      <c r="AC61" s="37">
        <f>AC5+AC7+AC9+AC11+AC13+AC15+AC17+AC19+AC21+AC23+AC27+AC25+AC29+AC31+AC33+AC35+AC37+AC39+AC41+AC43+AC45+AC51+AC47+AC49+AC53+AC55+AC57+AC59</f>
        <v>270</v>
      </c>
      <c r="AD61" s="37"/>
      <c r="AE61" s="38"/>
      <c r="AF61" s="13"/>
      <c r="AH61" s="2"/>
      <c r="AL61" s="1"/>
    </row>
    <row r="62" spans="1:38" ht="14.25" thickBot="1" x14ac:dyDescent="0.2">
      <c r="A62" s="46"/>
      <c r="B62" s="12" t="s">
        <v>3</v>
      </c>
      <c r="C62" s="8">
        <f>C6+C8+C10+C12+C14+C16+C18+C20+C22+C24+C28+C26+C30+C32+C34+C36+C38+C40+C42+C44+C46+C52+C48+C50+C54+C56+C58+C60</f>
        <v>78</v>
      </c>
      <c r="D62" s="9" t="s">
        <v>2</v>
      </c>
      <c r="E62" s="40"/>
      <c r="F62" s="11" t="s">
        <v>1</v>
      </c>
      <c r="G62" s="8">
        <f>G6+G8+G10+G12+G14+G16+G18+G20+G22+G24+G28+G26+G30+G32+G34+G36+G38+G40+G42+G44+G46+G52+G48+G50+G54+G56+G58+G60</f>
        <v>84</v>
      </c>
      <c r="H62" s="10" t="s">
        <v>0</v>
      </c>
      <c r="I62" s="40"/>
      <c r="J62" s="11" t="s">
        <v>1</v>
      </c>
      <c r="K62" s="8">
        <f>K6+K8+K10+K12+K14+K16+K18+K20+K22+K24+K28+K26+K30+K32+K34+K36+K38+K40+K42+K44+K46+K52+K48+K50+K54+K56+K58+K60</f>
        <v>82</v>
      </c>
      <c r="L62" s="9" t="s">
        <v>0</v>
      </c>
      <c r="M62" s="40"/>
      <c r="N62" s="11" t="s">
        <v>1</v>
      </c>
      <c r="O62" s="8">
        <f>O6+O8+O10+O12+O14+O16+O18+O20+O22+O24+O28+O26+O30+O32+O34+O36+O38+O40+O42+O44+O46+O52+O48+O50+O54+O56+O58+O60</f>
        <v>75</v>
      </c>
      <c r="P62" s="10" t="s">
        <v>0</v>
      </c>
      <c r="Q62" s="40"/>
      <c r="R62" s="11" t="s">
        <v>1</v>
      </c>
      <c r="S62" s="8">
        <f>S6+S8+S10+S12+S14+S16+S18+S20+S22+S24+S28+S26+S30+S32+S34+S36+S38+S40+S42+S44+S46+S52+S48+S50+S54+S56+S58+S60</f>
        <v>81</v>
      </c>
      <c r="T62" s="9" t="s">
        <v>0</v>
      </c>
      <c r="U62" s="40"/>
      <c r="V62" s="11" t="s">
        <v>1</v>
      </c>
      <c r="W62" s="8">
        <f>W6+W8+W10+W12+W14+W16+W18+W20+W22+W24+W28+W26+W30+W32+W34+W36+W38+W40+W42+W44+W46+W52+W48+W50+W54+W56+W58+W60</f>
        <v>72</v>
      </c>
      <c r="X62" s="10" t="s">
        <v>0</v>
      </c>
      <c r="Y62" s="40"/>
      <c r="Z62" s="11" t="s">
        <v>3</v>
      </c>
      <c r="AA62" s="8">
        <f>AA6+AA8+AA10+AA12+AA14+AA16+AA18+AA20+AA22+AA24+AA28+AA26+AA30+AA32+AA34+AA36+AA38+AA40+AA42+AA44+AA46+AA52+AA48+AA50+AA54+AA56+AA58+AA60</f>
        <v>472</v>
      </c>
      <c r="AB62" s="10" t="s">
        <v>2</v>
      </c>
      <c r="AC62" s="9" t="s">
        <v>1</v>
      </c>
      <c r="AD62" s="8">
        <f>AD6+AD8+AD10+AD12+AD14+AD16+AD18+AD20+AD22+AD24+AD28+AD26+AD30+AD32+AD34+AD36+AD38+AD40+AD42+AD44+AD46+AD52+AD48+AD50+AD54+AD56+AD58+AD60</f>
        <v>95</v>
      </c>
      <c r="AE62" s="7" t="s">
        <v>0</v>
      </c>
      <c r="AF62" s="6"/>
      <c r="AH62" s="2"/>
      <c r="AL62" s="1"/>
    </row>
    <row r="63" spans="1:38" x14ac:dyDescent="0.15">
      <c r="AD63" s="5"/>
      <c r="AE63" s="5"/>
      <c r="AF63" s="5"/>
      <c r="AH63" s="2"/>
      <c r="AL63" s="1"/>
    </row>
    <row r="64" spans="1:38" x14ac:dyDescent="0.15">
      <c r="AH64" s="2"/>
      <c r="AL64" s="1"/>
    </row>
    <row r="65" spans="21:38" x14ac:dyDescent="0.15">
      <c r="AH65" s="2"/>
      <c r="AL65" s="1"/>
    </row>
    <row r="66" spans="21:38" x14ac:dyDescent="0.15">
      <c r="AH66" s="2"/>
      <c r="AL66" s="1"/>
    </row>
    <row r="67" spans="21:38" x14ac:dyDescent="0.15">
      <c r="U67" s="2"/>
      <c r="AH67" s="2"/>
      <c r="AL67" s="1"/>
    </row>
    <row r="68" spans="21:38" x14ac:dyDescent="0.15">
      <c r="U68" s="2"/>
      <c r="AH68" s="2"/>
      <c r="AL68" s="1"/>
    </row>
    <row r="69" spans="21:38" x14ac:dyDescent="0.15">
      <c r="U69" s="2"/>
      <c r="AH69" s="2"/>
      <c r="AL69" s="1"/>
    </row>
    <row r="70" spans="21:38" x14ac:dyDescent="0.15">
      <c r="U70" s="2"/>
      <c r="AH70" s="2"/>
      <c r="AL70" s="1"/>
    </row>
    <row r="71" spans="21:38" x14ac:dyDescent="0.15">
      <c r="U71" s="2"/>
      <c r="AH71" s="2"/>
      <c r="AL71" s="1"/>
    </row>
    <row r="72" spans="21:38" x14ac:dyDescent="0.15">
      <c r="U72" s="2"/>
      <c r="AH72" s="2"/>
      <c r="AL72" s="1"/>
    </row>
    <row r="73" spans="21:38" s="2" customFormat="1" x14ac:dyDescent="0.15">
      <c r="AG73" s="1"/>
    </row>
    <row r="74" spans="21:38" s="2" customFormat="1" x14ac:dyDescent="0.15">
      <c r="AG74" s="1"/>
    </row>
    <row r="75" spans="21:38" x14ac:dyDescent="0.15">
      <c r="U75" s="2"/>
      <c r="AH75" s="2"/>
      <c r="AL75" s="1"/>
    </row>
    <row r="76" spans="21:38" x14ac:dyDescent="0.15">
      <c r="U76" s="2"/>
      <c r="V76" s="3"/>
      <c r="AH76" s="2"/>
      <c r="AL76" s="1"/>
    </row>
    <row r="77" spans="21:38" x14ac:dyDescent="0.15">
      <c r="U77" s="2"/>
      <c r="AH77" s="2"/>
      <c r="AL77" s="1"/>
    </row>
    <row r="78" spans="21:38" x14ac:dyDescent="0.15">
      <c r="U78" s="2"/>
      <c r="AH78" s="2"/>
      <c r="AL78" s="1"/>
    </row>
    <row r="79" spans="21:38" x14ac:dyDescent="0.15">
      <c r="U79" s="2"/>
      <c r="AH79" s="2"/>
      <c r="AL79" s="1"/>
    </row>
  </sheetData>
  <mergeCells count="608">
    <mergeCell ref="B3:D4"/>
    <mergeCell ref="E3:E4"/>
    <mergeCell ref="F3:H4"/>
    <mergeCell ref="I3:I4"/>
    <mergeCell ref="J3:L4"/>
    <mergeCell ref="M3:M4"/>
    <mergeCell ref="N3:P4"/>
    <mergeCell ref="Q3:Q4"/>
    <mergeCell ref="R3:T4"/>
    <mergeCell ref="AY3:AY4"/>
    <mergeCell ref="AZ3:BB4"/>
    <mergeCell ref="BC3:BE4"/>
    <mergeCell ref="A5:A6"/>
    <mergeCell ref="B5:D5"/>
    <mergeCell ref="E5:E6"/>
    <mergeCell ref="F5:H5"/>
    <mergeCell ref="I5:I6"/>
    <mergeCell ref="J5:L5"/>
    <mergeCell ref="M5:M6"/>
    <mergeCell ref="N5:P5"/>
    <mergeCell ref="Q5:Q6"/>
    <mergeCell ref="R5:T5"/>
    <mergeCell ref="U5:U6"/>
    <mergeCell ref="V5:X5"/>
    <mergeCell ref="Y5:Y6"/>
    <mergeCell ref="Z5:AB5"/>
    <mergeCell ref="AC5:AE5"/>
    <mergeCell ref="AM5:AM6"/>
    <mergeCell ref="U3:U4"/>
    <mergeCell ref="V3:X4"/>
    <mergeCell ref="Y3:Y4"/>
    <mergeCell ref="Z3:AB4"/>
    <mergeCell ref="AC3:AE4"/>
    <mergeCell ref="AU5:AU6"/>
    <mergeCell ref="AG5:AG6"/>
    <mergeCell ref="AH5:AH6"/>
    <mergeCell ref="AI5:AI6"/>
    <mergeCell ref="AJ5:AJ6"/>
    <mergeCell ref="AV5:AX5"/>
    <mergeCell ref="AN3:AP4"/>
    <mergeCell ref="AQ3:AQ4"/>
    <mergeCell ref="AR3:AT4"/>
    <mergeCell ref="AU3:AU4"/>
    <mergeCell ref="AV3:AX4"/>
    <mergeCell ref="AH3:AH4"/>
    <mergeCell ref="AI3:AI4"/>
    <mergeCell ref="AJ3:AJ4"/>
    <mergeCell ref="AK3:AK4"/>
    <mergeCell ref="AY5:AY6"/>
    <mergeCell ref="AZ5:BB5"/>
    <mergeCell ref="BC5:BE5"/>
    <mergeCell ref="A7:A8"/>
    <mergeCell ref="B7:D7"/>
    <mergeCell ref="E7:E8"/>
    <mergeCell ref="F7:H7"/>
    <mergeCell ref="I7:I8"/>
    <mergeCell ref="J7:L7"/>
    <mergeCell ref="M7:M8"/>
    <mergeCell ref="AU7:AU8"/>
    <mergeCell ref="Z7:AB7"/>
    <mergeCell ref="AC7:AE7"/>
    <mergeCell ref="N7:P7"/>
    <mergeCell ref="Q7:Q8"/>
    <mergeCell ref="R7:T7"/>
    <mergeCell ref="U7:U8"/>
    <mergeCell ref="V7:X7"/>
    <mergeCell ref="Y7:Y8"/>
    <mergeCell ref="AV7:AX7"/>
    <mergeCell ref="AY7:AY8"/>
    <mergeCell ref="AZ7:BB7"/>
    <mergeCell ref="BC7:BE7"/>
    <mergeCell ref="AN5:AP5"/>
    <mergeCell ref="A9:A10"/>
    <mergeCell ref="B9:D9"/>
    <mergeCell ref="E9:E10"/>
    <mergeCell ref="F9:H9"/>
    <mergeCell ref="I9:I10"/>
    <mergeCell ref="J9:L9"/>
    <mergeCell ref="M9:M10"/>
    <mergeCell ref="N9:P9"/>
    <mergeCell ref="Q9:Q10"/>
    <mergeCell ref="AK5:AK6"/>
    <mergeCell ref="AM9:AM10"/>
    <mergeCell ref="AN9:AP9"/>
    <mergeCell ref="AQ9:AQ10"/>
    <mergeCell ref="AR9:AT9"/>
    <mergeCell ref="AM7:AM8"/>
    <mergeCell ref="AN7:AP7"/>
    <mergeCell ref="AQ7:AQ8"/>
    <mergeCell ref="AR7:AT7"/>
    <mergeCell ref="AK9:AK10"/>
    <mergeCell ref="AQ5:AQ6"/>
    <mergeCell ref="AR5:AT5"/>
    <mergeCell ref="AY9:AY10"/>
    <mergeCell ref="AZ9:BB9"/>
    <mergeCell ref="BC9:BE9"/>
    <mergeCell ref="A11:A12"/>
    <mergeCell ref="B11:D11"/>
    <mergeCell ref="E11:E12"/>
    <mergeCell ref="F11:H11"/>
    <mergeCell ref="I11:I12"/>
    <mergeCell ref="J11:L11"/>
    <mergeCell ref="M11:M12"/>
    <mergeCell ref="N11:P11"/>
    <mergeCell ref="Q11:Q12"/>
    <mergeCell ref="R11:T11"/>
    <mergeCell ref="U11:U12"/>
    <mergeCell ref="AV11:AX11"/>
    <mergeCell ref="V11:X11"/>
    <mergeCell ref="Y11:Y12"/>
    <mergeCell ref="Z11:AB11"/>
    <mergeCell ref="AC11:AE11"/>
    <mergeCell ref="Y9:Y10"/>
    <mergeCell ref="Z9:AB9"/>
    <mergeCell ref="AC9:AE9"/>
    <mergeCell ref="R9:T9"/>
    <mergeCell ref="U9:U10"/>
    <mergeCell ref="AY11:AY12"/>
    <mergeCell ref="AZ11:BB11"/>
    <mergeCell ref="U13:U14"/>
    <mergeCell ref="V13:X13"/>
    <mergeCell ref="Y13:Y14"/>
    <mergeCell ref="AV13:AX13"/>
    <mergeCell ref="BC11:BE11"/>
    <mergeCell ref="A13:A14"/>
    <mergeCell ref="B13:D13"/>
    <mergeCell ref="E13:E14"/>
    <mergeCell ref="F13:H13"/>
    <mergeCell ref="I13:I14"/>
    <mergeCell ref="J13:L13"/>
    <mergeCell ref="Z13:AB13"/>
    <mergeCell ref="Q13:Q14"/>
    <mergeCell ref="R13:T13"/>
    <mergeCell ref="AY13:AY14"/>
    <mergeCell ref="AZ13:BB13"/>
    <mergeCell ref="BC13:BE13"/>
    <mergeCell ref="M13:M14"/>
    <mergeCell ref="AM11:AM12"/>
    <mergeCell ref="AN11:AP11"/>
    <mergeCell ref="AQ11:AQ12"/>
    <mergeCell ref="AR11:AT11"/>
    <mergeCell ref="F15:H15"/>
    <mergeCell ref="I15:I16"/>
    <mergeCell ref="J15:L15"/>
    <mergeCell ref="AV15:AX15"/>
    <mergeCell ref="AR13:AT13"/>
    <mergeCell ref="AI7:AI8"/>
    <mergeCell ref="M15:M16"/>
    <mergeCell ref="N15:P15"/>
    <mergeCell ref="Q15:Q16"/>
    <mergeCell ref="R15:T15"/>
    <mergeCell ref="U15:U16"/>
    <mergeCell ref="V15:X15"/>
    <mergeCell ref="AI9:AI10"/>
    <mergeCell ref="AG7:AG8"/>
    <mergeCell ref="AU11:AU12"/>
    <mergeCell ref="AU13:AU14"/>
    <mergeCell ref="AM13:AM14"/>
    <mergeCell ref="AN13:AP13"/>
    <mergeCell ref="AQ13:AQ14"/>
    <mergeCell ref="AC13:AE13"/>
    <mergeCell ref="N13:P13"/>
    <mergeCell ref="AU9:AU10"/>
    <mergeCell ref="AV9:AX9"/>
    <mergeCell ref="V9:X9"/>
    <mergeCell ref="AJ7:AJ8"/>
    <mergeCell ref="AK7:AK8"/>
    <mergeCell ref="AM15:AM16"/>
    <mergeCell ref="AN15:AP15"/>
    <mergeCell ref="Z17:AB17"/>
    <mergeCell ref="AC17:AE17"/>
    <mergeCell ref="AG13:AG14"/>
    <mergeCell ref="AC15:AE15"/>
    <mergeCell ref="AG11:AG12"/>
    <mergeCell ref="AN17:AP17"/>
    <mergeCell ref="AJ11:AJ12"/>
    <mergeCell ref="AK11:AK12"/>
    <mergeCell ref="AM17:AM18"/>
    <mergeCell ref="AG15:AG16"/>
    <mergeCell ref="AH13:AK14"/>
    <mergeCell ref="AI11:AI12"/>
    <mergeCell ref="AH11:AH12"/>
    <mergeCell ref="AG9:AG10"/>
    <mergeCell ref="AH7:AH8"/>
    <mergeCell ref="AJ9:AJ10"/>
    <mergeCell ref="AH9:AH10"/>
    <mergeCell ref="AU19:AU20"/>
    <mergeCell ref="AR17:AT17"/>
    <mergeCell ref="AU17:AU18"/>
    <mergeCell ref="V17:X17"/>
    <mergeCell ref="AY15:AY16"/>
    <mergeCell ref="AZ15:BB15"/>
    <mergeCell ref="BC15:BE15"/>
    <mergeCell ref="A17:A18"/>
    <mergeCell ref="B17:D17"/>
    <mergeCell ref="E17:E18"/>
    <mergeCell ref="F17:H17"/>
    <mergeCell ref="I17:I18"/>
    <mergeCell ref="J17:L17"/>
    <mergeCell ref="Y15:Y16"/>
    <mergeCell ref="AU15:AU16"/>
    <mergeCell ref="AR15:AT15"/>
    <mergeCell ref="AQ15:AQ16"/>
    <mergeCell ref="AH15:AK16"/>
    <mergeCell ref="BC17:BE17"/>
    <mergeCell ref="Z15:AB15"/>
    <mergeCell ref="M17:M18"/>
    <mergeCell ref="A15:A16"/>
    <mergeCell ref="B15:D15"/>
    <mergeCell ref="E15:E16"/>
    <mergeCell ref="M19:M20"/>
    <mergeCell ref="N19:P19"/>
    <mergeCell ref="Q19:Q20"/>
    <mergeCell ref="R19:T19"/>
    <mergeCell ref="AH17:AK18"/>
    <mergeCell ref="V19:X19"/>
    <mergeCell ref="AQ19:AQ20"/>
    <mergeCell ref="AR19:AT19"/>
    <mergeCell ref="Y19:Y20"/>
    <mergeCell ref="Z19:AB19"/>
    <mergeCell ref="AV17:AX17"/>
    <mergeCell ref="AY17:AY18"/>
    <mergeCell ref="AZ17:BB17"/>
    <mergeCell ref="N17:P17"/>
    <mergeCell ref="Q17:Q18"/>
    <mergeCell ref="R17:T17"/>
    <mergeCell ref="U17:U18"/>
    <mergeCell ref="AQ17:AQ18"/>
    <mergeCell ref="AG17:AG18"/>
    <mergeCell ref="Y17:Y18"/>
    <mergeCell ref="B21:D21"/>
    <mergeCell ref="E21:E22"/>
    <mergeCell ref="F21:H21"/>
    <mergeCell ref="I21:I22"/>
    <mergeCell ref="J21:L21"/>
    <mergeCell ref="A19:A20"/>
    <mergeCell ref="B19:D19"/>
    <mergeCell ref="E19:E20"/>
    <mergeCell ref="F19:H19"/>
    <mergeCell ref="I19:I20"/>
    <mergeCell ref="J19:L19"/>
    <mergeCell ref="Y21:Y22"/>
    <mergeCell ref="U19:U20"/>
    <mergeCell ref="AQ21:AQ22"/>
    <mergeCell ref="Z21:AB21"/>
    <mergeCell ref="AC21:AE21"/>
    <mergeCell ref="AG21:AG22"/>
    <mergeCell ref="AH21:AH22"/>
    <mergeCell ref="AJ21:AJ22"/>
    <mergeCell ref="AI21:AI22"/>
    <mergeCell ref="AG19:AG20"/>
    <mergeCell ref="AK19:AK20"/>
    <mergeCell ref="AI19:AI20"/>
    <mergeCell ref="AJ19:AJ20"/>
    <mergeCell ref="AH19:AH20"/>
    <mergeCell ref="BC23:BE23"/>
    <mergeCell ref="M23:M24"/>
    <mergeCell ref="N23:P23"/>
    <mergeCell ref="Q23:Q24"/>
    <mergeCell ref="AN19:AP19"/>
    <mergeCell ref="U21:U22"/>
    <mergeCell ref="AC19:AE19"/>
    <mergeCell ref="AM19:AM20"/>
    <mergeCell ref="R23:T23"/>
    <mergeCell ref="U23:U24"/>
    <mergeCell ref="V23:X23"/>
    <mergeCell ref="AY23:AY24"/>
    <mergeCell ref="AZ23:BB23"/>
    <mergeCell ref="Y23:Y24"/>
    <mergeCell ref="Z23:AB23"/>
    <mergeCell ref="AC23:AE23"/>
    <mergeCell ref="BC19:BE19"/>
    <mergeCell ref="AU21:AU22"/>
    <mergeCell ref="AV21:AX21"/>
    <mergeCell ref="AY21:AY22"/>
    <mergeCell ref="AZ21:BB21"/>
    <mergeCell ref="AV19:AX19"/>
    <mergeCell ref="AY19:AY20"/>
    <mergeCell ref="AZ19:BB19"/>
    <mergeCell ref="BC21:BE21"/>
    <mergeCell ref="A25:A26"/>
    <mergeCell ref="B25:D25"/>
    <mergeCell ref="E25:E26"/>
    <mergeCell ref="F25:H25"/>
    <mergeCell ref="I25:I26"/>
    <mergeCell ref="J25:L25"/>
    <mergeCell ref="A23:A24"/>
    <mergeCell ref="B23:D23"/>
    <mergeCell ref="E23:E24"/>
    <mergeCell ref="M21:M22"/>
    <mergeCell ref="N21:P21"/>
    <mergeCell ref="Q21:Q22"/>
    <mergeCell ref="F23:H23"/>
    <mergeCell ref="I23:I24"/>
    <mergeCell ref="J23:L23"/>
    <mergeCell ref="A21:A22"/>
    <mergeCell ref="R21:T21"/>
    <mergeCell ref="V21:X21"/>
    <mergeCell ref="AM25:AM26"/>
    <mergeCell ref="AM21:AM22"/>
    <mergeCell ref="AN25:AP25"/>
    <mergeCell ref="AQ25:AQ26"/>
    <mergeCell ref="AM23:AM24"/>
    <mergeCell ref="AN23:AP23"/>
    <mergeCell ref="AN21:AP21"/>
    <mergeCell ref="AK21:AK22"/>
    <mergeCell ref="AH23:AK24"/>
    <mergeCell ref="AR25:AT25"/>
    <mergeCell ref="AU25:AU26"/>
    <mergeCell ref="AV25:AX25"/>
    <mergeCell ref="AU23:AU24"/>
    <mergeCell ref="AV23:AX23"/>
    <mergeCell ref="AQ23:AQ24"/>
    <mergeCell ref="AR23:AT23"/>
    <mergeCell ref="AR21:AT21"/>
    <mergeCell ref="AY25:AY26"/>
    <mergeCell ref="AZ25:BB25"/>
    <mergeCell ref="BC25:BE25"/>
    <mergeCell ref="A27:A28"/>
    <mergeCell ref="B27:D27"/>
    <mergeCell ref="E27:E28"/>
    <mergeCell ref="F27:H27"/>
    <mergeCell ref="I27:I28"/>
    <mergeCell ref="J27:L27"/>
    <mergeCell ref="M27:M28"/>
    <mergeCell ref="N27:P27"/>
    <mergeCell ref="Q27:Q28"/>
    <mergeCell ref="R27:T27"/>
    <mergeCell ref="U27:U28"/>
    <mergeCell ref="AC25:AE25"/>
    <mergeCell ref="M25:M26"/>
    <mergeCell ref="N25:P25"/>
    <mergeCell ref="Q25:Q26"/>
    <mergeCell ref="R25:T25"/>
    <mergeCell ref="U25:U26"/>
    <mergeCell ref="AI25:AI26"/>
    <mergeCell ref="AJ25:AJ26"/>
    <mergeCell ref="AK25:AK26"/>
    <mergeCell ref="AI27:AI28"/>
    <mergeCell ref="Y27:Y28"/>
    <mergeCell ref="Z27:AB27"/>
    <mergeCell ref="AC27:AE27"/>
    <mergeCell ref="V27:X27"/>
    <mergeCell ref="V25:X25"/>
    <mergeCell ref="Y25:Y26"/>
    <mergeCell ref="Z25:AB25"/>
    <mergeCell ref="Y29:Y30"/>
    <mergeCell ref="Z29:AB29"/>
    <mergeCell ref="F29:H29"/>
    <mergeCell ref="I29:I30"/>
    <mergeCell ref="J29:L29"/>
    <mergeCell ref="E31:E32"/>
    <mergeCell ref="F31:H31"/>
    <mergeCell ref="I31:I32"/>
    <mergeCell ref="J31:L31"/>
    <mergeCell ref="Q29:Q30"/>
    <mergeCell ref="R29:T29"/>
    <mergeCell ref="V35:X35"/>
    <mergeCell ref="Y35:Y36"/>
    <mergeCell ref="Z33:AB33"/>
    <mergeCell ref="M29:M30"/>
    <mergeCell ref="N29:P29"/>
    <mergeCell ref="U29:U30"/>
    <mergeCell ref="V29:X29"/>
    <mergeCell ref="A33:A34"/>
    <mergeCell ref="B33:D33"/>
    <mergeCell ref="E33:E34"/>
    <mergeCell ref="F33:H33"/>
    <mergeCell ref="I33:I34"/>
    <mergeCell ref="M31:M32"/>
    <mergeCell ref="J33:L33"/>
    <mergeCell ref="M33:M34"/>
    <mergeCell ref="A31:A32"/>
    <mergeCell ref="B31:D31"/>
    <mergeCell ref="N33:P33"/>
    <mergeCell ref="Q33:Q34"/>
    <mergeCell ref="R33:T33"/>
    <mergeCell ref="U33:U34"/>
    <mergeCell ref="A29:A30"/>
    <mergeCell ref="B29:D29"/>
    <mergeCell ref="E29:E30"/>
    <mergeCell ref="A35:A36"/>
    <mergeCell ref="B35:D35"/>
    <mergeCell ref="E35:E36"/>
    <mergeCell ref="F35:H35"/>
    <mergeCell ref="I35:I36"/>
    <mergeCell ref="J35:L35"/>
    <mergeCell ref="M35:M36"/>
    <mergeCell ref="N31:P31"/>
    <mergeCell ref="N35:P35"/>
    <mergeCell ref="A37:A38"/>
    <mergeCell ref="B37:D37"/>
    <mergeCell ref="E37:E38"/>
    <mergeCell ref="F37:H37"/>
    <mergeCell ref="I37:I38"/>
    <mergeCell ref="J37:L37"/>
    <mergeCell ref="M37:M38"/>
    <mergeCell ref="N37:P37"/>
    <mergeCell ref="Q37:Q38"/>
    <mergeCell ref="A39:A40"/>
    <mergeCell ref="B39:D39"/>
    <mergeCell ref="E39:E40"/>
    <mergeCell ref="F39:H39"/>
    <mergeCell ref="I39:I40"/>
    <mergeCell ref="J39:L39"/>
    <mergeCell ref="M39:M40"/>
    <mergeCell ref="J41:L41"/>
    <mergeCell ref="N39:P39"/>
    <mergeCell ref="A41:A42"/>
    <mergeCell ref="B43:D43"/>
    <mergeCell ref="E43:E44"/>
    <mergeCell ref="F43:H43"/>
    <mergeCell ref="I43:I44"/>
    <mergeCell ref="J43:L43"/>
    <mergeCell ref="B41:D41"/>
    <mergeCell ref="E41:E42"/>
    <mergeCell ref="F41:H41"/>
    <mergeCell ref="I41:I42"/>
    <mergeCell ref="AG23:AG24"/>
    <mergeCell ref="AH25:AH26"/>
    <mergeCell ref="Z37:AB37"/>
    <mergeCell ref="V39:X39"/>
    <mergeCell ref="Y33:Y34"/>
    <mergeCell ref="Z35:AB35"/>
    <mergeCell ref="AC35:AE35"/>
    <mergeCell ref="AG25:AG26"/>
    <mergeCell ref="Q39:Q40"/>
    <mergeCell ref="R39:T39"/>
    <mergeCell ref="U39:U40"/>
    <mergeCell ref="AC33:AE33"/>
    <mergeCell ref="AC31:AE31"/>
    <mergeCell ref="AC29:AE29"/>
    <mergeCell ref="AG27:AG28"/>
    <mergeCell ref="Y31:Y32"/>
    <mergeCell ref="Z31:AB31"/>
    <mergeCell ref="Q31:Q32"/>
    <mergeCell ref="R31:T31"/>
    <mergeCell ref="U31:U32"/>
    <mergeCell ref="V31:X31"/>
    <mergeCell ref="Q35:Q36"/>
    <mergeCell ref="R35:T35"/>
    <mergeCell ref="U35:U36"/>
    <mergeCell ref="J45:L45"/>
    <mergeCell ref="AC37:AE37"/>
    <mergeCell ref="V37:X37"/>
    <mergeCell ref="Y37:Y38"/>
    <mergeCell ref="N43:P43"/>
    <mergeCell ref="Q43:Q44"/>
    <mergeCell ref="Y39:Y40"/>
    <mergeCell ref="AC39:AE39"/>
    <mergeCell ref="R37:T37"/>
    <mergeCell ref="U37:U38"/>
    <mergeCell ref="V43:X43"/>
    <mergeCell ref="V41:X41"/>
    <mergeCell ref="Y41:Y42"/>
    <mergeCell ref="M41:M42"/>
    <mergeCell ref="N41:P41"/>
    <mergeCell ref="Q41:Q42"/>
    <mergeCell ref="R41:T41"/>
    <mergeCell ref="U41:U42"/>
    <mergeCell ref="Z43:AB43"/>
    <mergeCell ref="AC43:AE43"/>
    <mergeCell ref="Z41:AB41"/>
    <mergeCell ref="M47:M48"/>
    <mergeCell ref="V45:X45"/>
    <mergeCell ref="Y45:Y46"/>
    <mergeCell ref="Y47:Y48"/>
    <mergeCell ref="M45:M46"/>
    <mergeCell ref="A45:A46"/>
    <mergeCell ref="N45:P45"/>
    <mergeCell ref="M43:M44"/>
    <mergeCell ref="R45:T45"/>
    <mergeCell ref="U45:U46"/>
    <mergeCell ref="R43:T43"/>
    <mergeCell ref="U43:U44"/>
    <mergeCell ref="Q45:Q46"/>
    <mergeCell ref="Z45:AB45"/>
    <mergeCell ref="AC41:AE41"/>
    <mergeCell ref="AC45:AE45"/>
    <mergeCell ref="Y43:Y44"/>
    <mergeCell ref="B45:D45"/>
    <mergeCell ref="E45:E46"/>
    <mergeCell ref="F45:H45"/>
    <mergeCell ref="I45:I46"/>
    <mergeCell ref="AC49:AE49"/>
    <mergeCell ref="A49:A50"/>
    <mergeCell ref="B49:D49"/>
    <mergeCell ref="E49:E50"/>
    <mergeCell ref="F49:H49"/>
    <mergeCell ref="I49:I50"/>
    <mergeCell ref="AJ27:AJ28"/>
    <mergeCell ref="Z39:AB39"/>
    <mergeCell ref="V33:X33"/>
    <mergeCell ref="AH27:AH28"/>
    <mergeCell ref="A47:A48"/>
    <mergeCell ref="B47:D47"/>
    <mergeCell ref="E47:E48"/>
    <mergeCell ref="F47:H47"/>
    <mergeCell ref="I47:I48"/>
    <mergeCell ref="J47:L47"/>
    <mergeCell ref="Z47:AB47"/>
    <mergeCell ref="AC47:AE47"/>
    <mergeCell ref="N47:P47"/>
    <mergeCell ref="Q47:Q48"/>
    <mergeCell ref="R47:T47"/>
    <mergeCell ref="U47:U48"/>
    <mergeCell ref="V47:X47"/>
    <mergeCell ref="A43:A44"/>
    <mergeCell ref="A51:A52"/>
    <mergeCell ref="B51:D51"/>
    <mergeCell ref="E51:E52"/>
    <mergeCell ref="F51:H51"/>
    <mergeCell ref="I51:I52"/>
    <mergeCell ref="R49:T49"/>
    <mergeCell ref="J49:L49"/>
    <mergeCell ref="M49:M50"/>
    <mergeCell ref="N49:P49"/>
    <mergeCell ref="Q49:Q50"/>
    <mergeCell ref="J51:L51"/>
    <mergeCell ref="M51:M52"/>
    <mergeCell ref="N51:P51"/>
    <mergeCell ref="Q51:Q52"/>
    <mergeCell ref="R51:T51"/>
    <mergeCell ref="U51:U52"/>
    <mergeCell ref="Y53:Y54"/>
    <mergeCell ref="V51:X51"/>
    <mergeCell ref="Y51:Y52"/>
    <mergeCell ref="A53:A54"/>
    <mergeCell ref="B53:D53"/>
    <mergeCell ref="E53:E54"/>
    <mergeCell ref="F53:H53"/>
    <mergeCell ref="I53:I54"/>
    <mergeCell ref="M53:M54"/>
    <mergeCell ref="N53:P53"/>
    <mergeCell ref="Q53:Q54"/>
    <mergeCell ref="R53:T53"/>
    <mergeCell ref="J53:L53"/>
    <mergeCell ref="A57:A58"/>
    <mergeCell ref="B57:D57"/>
    <mergeCell ref="E57:E58"/>
    <mergeCell ref="F57:H57"/>
    <mergeCell ref="I57:I58"/>
    <mergeCell ref="J57:L57"/>
    <mergeCell ref="Y55:Y56"/>
    <mergeCell ref="Z55:AB55"/>
    <mergeCell ref="Q55:Q56"/>
    <mergeCell ref="M57:M58"/>
    <mergeCell ref="U57:U58"/>
    <mergeCell ref="V57:X57"/>
    <mergeCell ref="N57:P57"/>
    <mergeCell ref="Y57:Y58"/>
    <mergeCell ref="Z57:AB57"/>
    <mergeCell ref="A55:A56"/>
    <mergeCell ref="B55:D55"/>
    <mergeCell ref="E55:E56"/>
    <mergeCell ref="F55:H55"/>
    <mergeCell ref="I55:I56"/>
    <mergeCell ref="J55:L55"/>
    <mergeCell ref="M55:M56"/>
    <mergeCell ref="N55:P55"/>
    <mergeCell ref="R55:T55"/>
    <mergeCell ref="A61:A62"/>
    <mergeCell ref="B61:D61"/>
    <mergeCell ref="E61:E62"/>
    <mergeCell ref="F61:H61"/>
    <mergeCell ref="I61:I62"/>
    <mergeCell ref="AC57:AE57"/>
    <mergeCell ref="A59:A60"/>
    <mergeCell ref="B59:D59"/>
    <mergeCell ref="E59:E60"/>
    <mergeCell ref="F59:H59"/>
    <mergeCell ref="J61:L61"/>
    <mergeCell ref="M61:M62"/>
    <mergeCell ref="N61:P61"/>
    <mergeCell ref="Z59:AB59"/>
    <mergeCell ref="AC59:AE59"/>
    <mergeCell ref="R59:T59"/>
    <mergeCell ref="U59:U60"/>
    <mergeCell ref="V59:X59"/>
    <mergeCell ref="Y59:Y60"/>
    <mergeCell ref="I59:I60"/>
    <mergeCell ref="J59:L59"/>
    <mergeCell ref="M59:M60"/>
    <mergeCell ref="N59:P59"/>
    <mergeCell ref="Q59:Q60"/>
    <mergeCell ref="AC61:AE61"/>
    <mergeCell ref="Q61:Q62"/>
    <mergeCell ref="R61:T61"/>
    <mergeCell ref="U61:U62"/>
    <mergeCell ref="V61:X61"/>
    <mergeCell ref="Y61:Y62"/>
    <mergeCell ref="Z61:AB61"/>
    <mergeCell ref="Q57:Q58"/>
    <mergeCell ref="R57:T57"/>
    <mergeCell ref="AC55:AE55"/>
    <mergeCell ref="AK27:AK28"/>
    <mergeCell ref="Z53:AB53"/>
    <mergeCell ref="AC53:AE53"/>
    <mergeCell ref="U55:U56"/>
    <mergeCell ref="V55:X55"/>
    <mergeCell ref="U53:U54"/>
    <mergeCell ref="V53:X53"/>
    <mergeCell ref="Z51:AB51"/>
    <mergeCell ref="AC51:AE51"/>
    <mergeCell ref="U49:U50"/>
    <mergeCell ref="V49:X49"/>
    <mergeCell ref="Y49:Y50"/>
    <mergeCell ref="Z49:AB49"/>
  </mergeCells>
  <phoneticPr fontId="2"/>
  <printOptions horizontalCentered="1"/>
  <pageMargins left="0.19685039370078741" right="0.19685039370078741" top="0.19685039370078741" bottom="0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R6.5.1生徒数（公表用）</vt:lpstr>
      <vt:lpstr>'R6.5.1生徒数（公表用）'!Print_Area</vt:lpstr>
      <vt:lpstr>'R6.5.1生徒数（公表用）'!Print_Titles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2025-01-17T08:49:55Z</dcterms:created>
  <dcterms:modified xsi:type="dcterms:W3CDTF">2025-01-17T08:50:35Z</dcterms:modified>
</cp:coreProperties>
</file>