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60" yWindow="-60" windowWidth="19680" windowHeight="11640"/>
  </bookViews>
  <sheets>
    <sheet name="階層別経営体数" sheetId="2" r:id="rId1"/>
  </sheets>
  <definedNames>
    <definedName name="_xlnm.Print_Area" localSheetId="0">階層別経営体数!$A$1:$T$14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<sst xmlns="http://schemas.openxmlformats.org/spreadsheetml/2006/main" xmlns:r="http://schemas.openxmlformats.org/officeDocument/2006/relationships" count="32" uniqueCount="32">
  <si>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20ｔ以上</t>
  </si>
  <si>
    <t>漁業層の構成</t>
    <rPh sb="0" eb="2">
      <t>ギョギョウ</t>
    </rPh>
    <rPh sb="2" eb="3">
      <t>ソウ</t>
    </rPh>
    <rPh sb="4" eb="6">
      <t>コウセイ</t>
    </rPh>
    <phoneticPr fontId="6"/>
  </si>
  <si>
    <t>大規模漁業層</t>
    <rPh sb="0" eb="1">
      <t>オオ</t>
    </rPh>
    <rPh sb="1" eb="3">
      <t>キボ</t>
    </rPh>
    <rPh sb="3" eb="5">
      <t>ギョギョウ</t>
    </rPh>
    <rPh sb="5" eb="6">
      <t>ソウ</t>
    </rPh>
    <phoneticPr fontId="6"/>
  </si>
  <si>
    <t>階層別経営体数</t>
    <rPh sb="0" eb="3">
      <t>カイソウベツ</t>
    </rPh>
    <rPh sb="3" eb="5">
      <t>ケイエイ</t>
    </rPh>
    <rPh sb="5" eb="6">
      <t>タイ</t>
    </rPh>
    <rPh sb="6" eb="7">
      <t>スウ</t>
    </rPh>
    <phoneticPr fontId="6"/>
  </si>
  <si>
    <t>3．大規模漁業層……動力船1,000ｔ以上の各階層を総称したもの</t>
    <rPh sb="2" eb="5">
      <t>ダイキボ</t>
    </rPh>
    <rPh sb="5" eb="7">
      <t>ギョギョウ</t>
    </rPh>
    <rPh sb="7" eb="8">
      <t>ソウ</t>
    </rPh>
    <rPh sb="10" eb="12">
      <t>ドウリョク</t>
    </rPh>
    <rPh sb="12" eb="13">
      <t>セン</t>
    </rPh>
    <rPh sb="19" eb="21">
      <t>イジョウ</t>
    </rPh>
    <rPh sb="22" eb="25">
      <t>カクカイソウ</t>
    </rPh>
    <rPh sb="26" eb="28">
      <t>ソウショウ</t>
    </rPh>
    <phoneticPr fontId="6"/>
  </si>
  <si>
    <t>沿岸漁家率　Ｂ／Ａ</t>
    <rPh sb="0" eb="2">
      <t>エンガン</t>
    </rPh>
    <rPh sb="2" eb="4">
      <t>ギョカ</t>
    </rPh>
    <rPh sb="4" eb="5">
      <t>リツ</t>
    </rPh>
    <phoneticPr fontId="6"/>
  </si>
  <si>
    <t>経営体総数　Ａ</t>
    <rPh sb="0" eb="2">
      <t>ケイエイ</t>
    </rPh>
    <rPh sb="2" eb="3">
      <t>タイ</t>
    </rPh>
    <rPh sb="3" eb="4">
      <t>ソウ</t>
    </rPh>
    <rPh sb="4" eb="5">
      <t>スウ</t>
    </rPh>
    <phoneticPr fontId="6"/>
  </si>
  <si>
    <t>階層別</t>
  </si>
  <si>
    <t>沿岸漁業層　Ｂ</t>
    <rPh sb="0" eb="2">
      <t>エンガン</t>
    </rPh>
    <rPh sb="2" eb="4">
      <t>ギョギョウ</t>
    </rPh>
    <rPh sb="4" eb="5">
      <t>ソウ</t>
    </rPh>
    <phoneticPr fontId="6"/>
  </si>
  <si>
    <t>2．中小漁業層………動力船10ﾄﾝ以上 1,000ｔ未満の各階層を総称したもの</t>
    <rPh sb="2" eb="4">
      <t>チュウショウ</t>
    </rPh>
    <rPh sb="4" eb="6">
      <t>ギョギョウ</t>
    </rPh>
    <rPh sb="6" eb="7">
      <t>ソウ</t>
    </rPh>
    <rPh sb="10" eb="12">
      <t>ドウリョク</t>
    </rPh>
    <rPh sb="12" eb="13">
      <t>セン</t>
    </rPh>
    <rPh sb="17" eb="19">
      <t>イジョウ</t>
    </rPh>
    <rPh sb="26" eb="28">
      <t>ミマン</t>
    </rPh>
    <rPh sb="29" eb="32">
      <t>カクカイソウ</t>
    </rPh>
    <rPh sb="33" eb="35">
      <t>ソウショウ</t>
    </rPh>
    <phoneticPr fontId="6"/>
  </si>
  <si>
    <t>浅海養殖</t>
    <rPh sb="0" eb="2">
      <t>センカイ</t>
    </rPh>
    <rPh sb="2" eb="4">
      <t>ヨウショク</t>
    </rPh>
    <phoneticPr fontId="6"/>
  </si>
  <si>
    <t>中小漁業層</t>
    <rPh sb="0" eb="2">
      <t>チュウショウ</t>
    </rPh>
    <rPh sb="2" eb="4">
      <t>ギョギョウ</t>
    </rPh>
    <rPh sb="4" eb="5">
      <t>ソウ</t>
    </rPh>
    <phoneticPr fontId="6"/>
  </si>
  <si>
    <t>漁船漁業</t>
    <rPh sb="0" eb="2">
      <t>ギョセン</t>
    </rPh>
    <rPh sb="2" eb="4">
      <t>ギョギョウ</t>
    </rPh>
    <phoneticPr fontId="6"/>
  </si>
  <si>
    <t>準漁家（漁船非使用）</t>
    <rPh sb="0" eb="1">
      <t>ジュン</t>
    </rPh>
    <rPh sb="1" eb="3">
      <t>ギョカ</t>
    </rPh>
    <rPh sb="4" eb="6">
      <t>ギョセン</t>
    </rPh>
    <rPh sb="6" eb="7">
      <t>ヒ</t>
    </rPh>
    <rPh sb="7" eb="9">
      <t>シヨウ</t>
    </rPh>
    <phoneticPr fontId="6"/>
  </si>
  <si>
    <t>沿岸漁業層</t>
    <rPh sb="0" eb="2">
      <t>エンガン</t>
    </rPh>
    <rPh sb="2" eb="4">
      <t>ギョギョウ</t>
    </rPh>
    <rPh sb="4" eb="5">
      <t>ソウ</t>
    </rPh>
    <phoneticPr fontId="6"/>
  </si>
  <si>
    <t>無動力</t>
    <rPh sb="0" eb="1">
      <t>ム</t>
    </rPh>
    <rPh sb="1" eb="3">
      <t>ドウリョク</t>
    </rPh>
    <phoneticPr fontId="6"/>
  </si>
  <si>
    <t>島浦町</t>
    <rPh sb="0" eb="1">
      <t>シマ</t>
    </rPh>
    <rPh sb="1" eb="2">
      <t>ウラ</t>
    </rPh>
    <rPh sb="2" eb="3">
      <t>マチ</t>
    </rPh>
    <phoneticPr fontId="6"/>
  </si>
  <si>
    <t>3ｔ未満</t>
    <rPh sb="2" eb="4">
      <t>ミマン</t>
    </rPh>
    <phoneticPr fontId="6"/>
  </si>
  <si>
    <t>1．沿岸漁業層………無動力船、動力船10ｔ未満 、定置網 、地引網及び海面養殖の各階層を総称したもの</t>
    <rPh sb="2" eb="4">
      <t>エンガン</t>
    </rPh>
    <rPh sb="4" eb="6">
      <t>ギョギョウ</t>
    </rPh>
    <rPh sb="6" eb="7">
      <t>ソウ</t>
    </rPh>
    <rPh sb="10" eb="11">
      <t>ム</t>
    </rPh>
    <rPh sb="11" eb="13">
      <t>ドウリョク</t>
    </rPh>
    <rPh sb="13" eb="14">
      <t>セン</t>
    </rPh>
    <rPh sb="15" eb="17">
      <t>ドウリョク</t>
    </rPh>
    <rPh sb="17" eb="18">
      <t>セン</t>
    </rPh>
    <rPh sb="21" eb="23">
      <t>ミマン</t>
    </rPh>
    <rPh sb="25" eb="28">
      <t>テイチアミ</t>
    </rPh>
    <rPh sb="30" eb="32">
      <t>ジビキ</t>
    </rPh>
    <rPh sb="32" eb="33">
      <t>アミ</t>
    </rPh>
    <rPh sb="33" eb="34">
      <t>オヨ</t>
    </rPh>
    <rPh sb="35" eb="37">
      <t>カイメン</t>
    </rPh>
    <rPh sb="37" eb="39">
      <t>ヨウショク</t>
    </rPh>
    <rPh sb="40" eb="43">
      <t>カクカイソウ</t>
    </rPh>
    <rPh sb="44" eb="46">
      <t>ソウショウ</t>
    </rPh>
    <phoneticPr fontId="6"/>
  </si>
  <si>
    <t>3～5ｔ未満</t>
    <rPh sb="4" eb="6">
      <t>ミマン</t>
    </rPh>
    <phoneticPr fontId="6"/>
  </si>
  <si>
    <t>5～10ｔ未満</t>
    <rPh sb="5" eb="7">
      <t>ミマン</t>
    </rPh>
    <phoneticPr fontId="6"/>
  </si>
  <si>
    <t>漁協名</t>
  </si>
  <si>
    <t>大型定置網</t>
    <rPh sb="0" eb="2">
      <t>オオガタ</t>
    </rPh>
    <rPh sb="2" eb="5">
      <t>テイチアミ</t>
    </rPh>
    <phoneticPr fontId="6"/>
  </si>
  <si>
    <t>小型定置網</t>
    <rPh sb="0" eb="2">
      <t>コガタ</t>
    </rPh>
    <rPh sb="2" eb="5">
      <t>テイチアミ</t>
    </rPh>
    <phoneticPr fontId="6"/>
  </si>
  <si>
    <t>小　　計</t>
    <rPh sb="0" eb="1">
      <t>ショウ</t>
    </rPh>
    <rPh sb="3" eb="4">
      <t>ケイ</t>
    </rPh>
    <phoneticPr fontId="6"/>
  </si>
  <si>
    <t>10～20ｔ未満</t>
    <rPh sb="6" eb="8">
      <t>ミマン</t>
    </rPh>
    <phoneticPr fontId="6"/>
  </si>
  <si>
    <t>延岡市</t>
    <rPh sb="0" eb="2">
      <t>ノベオカ</t>
    </rPh>
    <rPh sb="2" eb="3">
      <t>シ</t>
    </rPh>
    <phoneticPr fontId="6"/>
  </si>
  <si>
    <t>延 　岡</t>
  </si>
  <si>
    <t>北　浦</t>
    <rPh sb="0" eb="1">
      <t>キタ</t>
    </rPh>
    <rPh sb="2" eb="3">
      <t>ウラ</t>
    </rPh>
    <phoneticPr fontId="6"/>
  </si>
  <si>
    <t>計</t>
    <rPh sb="0" eb="1">
      <t>ケイ</t>
    </rPh>
    <phoneticPr fontId="6"/>
  </si>
  <si>
    <t>4．漁船漁業…………階層から浅海養殖を除いたもの</t>
    <rPh sb="2" eb="4">
      <t>ギョセン</t>
    </rPh>
    <rPh sb="4" eb="6">
      <t>ギョギョウ</t>
    </rPh>
    <rPh sb="10" eb="12">
      <t>カイソウ</t>
    </rPh>
    <rPh sb="14" eb="16">
      <t>センカイ</t>
    </rPh>
    <rPh sb="16" eb="18">
      <t>ヨウショク</t>
    </rPh>
    <rPh sb="19" eb="20">
      <t>ノゾ</t>
    </rPh>
    <phoneticPr fontId="6"/>
  </si>
  <si>
    <t>5．沿岸漁家…………漁船漁家（10ｔ未満）小型定置網漁家及び海面養殖業を営む漁家のこと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</si>
</sst>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7">
    <font>
      <sz val="11"/>
      <color theme="1"/>
      <name val="FUJ明朝体"/>
      <family val="2"/>
    </font>
    <font>
      <sz val="11"/>
      <color auto="1"/>
      <name val="ＭＳ Ｐゴシック"/>
      <family val="3"/>
    </font>
    <font>
      <sz val="6"/>
      <color auto="1"/>
      <name val="FUJ明朝体"/>
      <family val="2"/>
    </font>
    <font>
      <sz val="11"/>
      <color auto="1"/>
      <name val="游ゴシック"/>
      <family val="3"/>
    </font>
    <font>
      <b/>
      <sz val="12"/>
      <color auto="1"/>
      <name val="游ゴシック"/>
      <family val="3"/>
    </font>
    <font>
      <sz val="10"/>
      <color auto="1"/>
      <name val="游ゴシック"/>
      <family val="3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vertical="center"/>
    </xf>
    <xf numFmtId="0" fontId="3" fillId="0" borderId="1" xfId="1" applyFont="1" applyBorder="1"/>
    <xf numFmtId="0" fontId="3" fillId="0" borderId="1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3" fillId="2" borderId="1" xfId="1" applyFont="1" applyFill="1" applyBorder="1"/>
    <xf numFmtId="0" fontId="3" fillId="3" borderId="1" xfId="1" applyFont="1" applyFill="1" applyBorder="1" applyAlignment="1">
      <alignment horizontal="distributed" vertical="center" indent="1"/>
    </xf>
    <xf numFmtId="0" fontId="3" fillId="2" borderId="1" xfId="1" applyFont="1" applyFill="1" applyBorder="1" applyAlignment="1">
      <alignment horizontal="distributed" vertical="center" indent="1"/>
    </xf>
    <xf numFmtId="0" fontId="3" fillId="2" borderId="2" xfId="1" applyFont="1" applyFill="1" applyBorder="1" applyAlignment="1">
      <alignment horizontal="distributed" vertical="center" indent="1"/>
    </xf>
    <xf numFmtId="0" fontId="3" fillId="0" borderId="3" xfId="1" applyFont="1" applyBorder="1" applyAlignment="1">
      <alignment horizontal="center" vertical="center"/>
    </xf>
    <xf numFmtId="0" fontId="3" fillId="2" borderId="1" xfId="1" applyFont="1" applyFill="1" applyBorder="1" applyAlignment="1">
      <alignment vertical="top" textRotation="255" wrapText="1"/>
    </xf>
    <xf numFmtId="0" fontId="3" fillId="3" borderId="1" xfId="1" applyFont="1" applyFill="1" applyBorder="1" applyAlignment="1" applyProtection="1">
      <alignment vertical="center"/>
      <protection locked="0"/>
    </xf>
    <xf numFmtId="0" fontId="3" fillId="2" borderId="1" xfId="1" applyFont="1" applyFill="1" applyBorder="1" applyAlignment="1" applyProtection="1">
      <alignment vertical="center"/>
      <protection locked="0"/>
    </xf>
    <xf numFmtId="0" fontId="3" fillId="2" borderId="2" xfId="1" applyFont="1" applyFill="1" applyBorder="1" applyAlignment="1" applyProtection="1">
      <alignment vertical="center"/>
      <protection locked="0"/>
    </xf>
    <xf numFmtId="0" fontId="3" fillId="0" borderId="3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3" fillId="0" borderId="1" xfId="1" applyFont="1" applyBorder="1" applyAlignment="1" applyProtection="1">
      <alignment vertical="center"/>
      <protection locked="0"/>
    </xf>
    <xf numFmtId="0" fontId="3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top" textRotation="255" wrapText="1"/>
    </xf>
    <xf numFmtId="0" fontId="3" fillId="2" borderId="1" xfId="1" applyFont="1" applyFill="1" applyBorder="1" applyAlignment="1">
      <alignment vertical="center" textRotation="255" wrapText="1"/>
    </xf>
    <xf numFmtId="0" fontId="3" fillId="0" borderId="4" xfId="1" applyFont="1" applyBorder="1" applyAlignment="1" applyProtection="1">
      <alignment vertical="center"/>
      <protection locked="0"/>
    </xf>
    <xf numFmtId="0" fontId="3" fillId="2" borderId="4" xfId="1" applyFont="1" applyFill="1" applyBorder="1" applyAlignment="1" applyProtection="1">
      <alignment vertical="center"/>
      <protection locked="0"/>
    </xf>
    <xf numFmtId="0" fontId="3" fillId="2" borderId="5" xfId="1" applyFont="1" applyFill="1" applyBorder="1" applyAlignment="1" applyProtection="1">
      <alignment vertical="center"/>
      <protection locked="0"/>
    </xf>
    <xf numFmtId="0" fontId="3" fillId="0" borderId="6" xfId="1" applyFont="1" applyBorder="1" applyAlignment="1">
      <alignment vertical="center"/>
    </xf>
    <xf numFmtId="176" fontId="3" fillId="0" borderId="1" xfId="1" applyNumberFormat="1" applyFont="1" applyBorder="1" applyAlignment="1" applyProtection="1">
      <alignment vertical="center"/>
      <protection locked="0"/>
    </xf>
    <xf numFmtId="176" fontId="3" fillId="2" borderId="1" xfId="1" applyNumberFormat="1" applyFont="1" applyFill="1" applyBorder="1" applyAlignment="1" applyProtection="1">
      <alignment vertical="center"/>
      <protection locked="0"/>
    </xf>
    <xf numFmtId="176" fontId="3" fillId="2" borderId="2" xfId="1" applyNumberFormat="1" applyFont="1" applyFill="1" applyBorder="1" applyAlignment="1" applyProtection="1">
      <alignment vertical="center"/>
      <protection locked="0"/>
    </xf>
    <xf numFmtId="176" fontId="3" fillId="0" borderId="3" xfId="1" applyNumberFormat="1" applyFont="1" applyBorder="1" applyAlignment="1">
      <alignment vertical="center"/>
    </xf>
    <xf numFmtId="0" fontId="3" fillId="0" borderId="3" xfId="1" applyFont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T14"/>
  <sheetViews>
    <sheetView tabSelected="1" view="pageBreakPreview" zoomScale="80" zoomScaleSheetLayoutView="80" workbookViewId="0">
      <selection activeCell="G2" sqref="G2"/>
    </sheetView>
  </sheetViews>
  <sheetFormatPr defaultRowHeight="18.75"/>
  <cols>
    <col min="1" max="1" width="9" style="1" customWidth="1"/>
    <col min="2" max="2" width="14" style="1" customWidth="1"/>
    <col min="3" max="15" width="6.875" style="1" customWidth="1"/>
    <col min="16" max="16" width="5.625" style="1" customWidth="1"/>
    <col min="17" max="17" width="6.875" style="1" customWidth="1"/>
    <col min="18" max="18" width="5.625" style="1" customWidth="1"/>
    <col min="19" max="20" width="8.125" style="1" customWidth="1"/>
    <col min="21" max="16384" width="9" style="1" customWidth="1"/>
  </cols>
  <sheetData>
    <row r="1" spans="1:20" ht="18.75" customHeight="1">
      <c r="B1" s="5" t="s">
        <v>3</v>
      </c>
    </row>
    <row r="2" spans="1:20" ht="27.75" customHeight="1">
      <c r="A2" s="3"/>
      <c r="B2" s="6" t="s">
        <v>7</v>
      </c>
      <c r="C2" s="11" t="s">
        <v>6</v>
      </c>
      <c r="D2" s="11" t="s">
        <v>8</v>
      </c>
      <c r="E2" s="11" t="s">
        <v>11</v>
      </c>
      <c r="F2" s="11" t="s">
        <v>2</v>
      </c>
      <c r="G2" s="18" t="s">
        <v>1</v>
      </c>
      <c r="H2" s="18" t="s">
        <v>1</v>
      </c>
      <c r="I2" s="18" t="s">
        <v>1</v>
      </c>
      <c r="J2" s="18" t="s">
        <v>1</v>
      </c>
      <c r="K2" s="18" t="s">
        <v>1</v>
      </c>
      <c r="L2" s="18" t="s">
        <v>1</v>
      </c>
      <c r="M2" s="18" t="s">
        <v>1</v>
      </c>
      <c r="N2" s="18" t="s">
        <v>1</v>
      </c>
      <c r="O2" s="18" t="s">
        <v>1</v>
      </c>
      <c r="P2" s="18" t="s">
        <v>1</v>
      </c>
      <c r="Q2" s="18"/>
      <c r="R2" s="11" t="s">
        <v>12</v>
      </c>
      <c r="S2" s="11" t="s">
        <v>5</v>
      </c>
      <c r="T2" s="11" t="s">
        <v>13</v>
      </c>
    </row>
    <row r="3" spans="1:20" ht="27.75" customHeight="1">
      <c r="A3" s="3"/>
      <c r="B3" s="6" t="s">
        <v>7</v>
      </c>
      <c r="C3" s="11" t="s">
        <v>6</v>
      </c>
      <c r="D3" s="11" t="s">
        <v>8</v>
      </c>
      <c r="E3" s="11" t="s">
        <v>11</v>
      </c>
      <c r="F3" s="11" t="s">
        <v>2</v>
      </c>
      <c r="G3" s="18" t="s">
        <v>14</v>
      </c>
      <c r="H3" s="18" t="s">
        <v>14</v>
      </c>
      <c r="I3" s="18" t="s">
        <v>14</v>
      </c>
      <c r="J3" s="18" t="s">
        <v>14</v>
      </c>
      <c r="K3" s="18" t="s">
        <v>14</v>
      </c>
      <c r="L3" s="18" t="s">
        <v>14</v>
      </c>
      <c r="M3" s="18" t="s">
        <v>14</v>
      </c>
      <c r="N3" s="18" t="s">
        <v>14</v>
      </c>
      <c r="O3" s="18" t="s">
        <v>11</v>
      </c>
      <c r="P3" s="18" t="s">
        <v>11</v>
      </c>
      <c r="Q3" s="18"/>
      <c r="R3" s="11"/>
      <c r="S3" s="11"/>
      <c r="T3" s="11"/>
    </row>
    <row r="4" spans="1:20" ht="176.25" customHeight="1">
      <c r="A4" s="3"/>
      <c r="B4" s="6" t="s">
        <v>7</v>
      </c>
      <c r="C4" s="11" t="s">
        <v>6</v>
      </c>
      <c r="D4" s="11" t="s">
        <v>8</v>
      </c>
      <c r="E4" s="11" t="s">
        <v>11</v>
      </c>
      <c r="F4" s="11" t="s">
        <v>2</v>
      </c>
      <c r="G4" s="11" t="s">
        <v>15</v>
      </c>
      <c r="H4" s="11" t="s">
        <v>17</v>
      </c>
      <c r="I4" s="11" t="s">
        <v>19</v>
      </c>
      <c r="J4" s="19" t="s">
        <v>20</v>
      </c>
      <c r="K4" s="11" t="s">
        <v>22</v>
      </c>
      <c r="L4" s="11" t="s">
        <v>23</v>
      </c>
      <c r="M4" s="11" t="s">
        <v>10</v>
      </c>
      <c r="N4" s="20" t="s">
        <v>24</v>
      </c>
      <c r="O4" s="19" t="s">
        <v>25</v>
      </c>
      <c r="P4" s="11" t="s">
        <v>0</v>
      </c>
      <c r="Q4" s="20" t="s">
        <v>24</v>
      </c>
      <c r="R4" s="11"/>
      <c r="S4" s="11"/>
      <c r="T4" s="11"/>
    </row>
    <row r="5" spans="1:20" ht="30" customHeight="1">
      <c r="A5" s="4" t="s">
        <v>21</v>
      </c>
      <c r="B5" s="7" t="s">
        <v>26</v>
      </c>
      <c r="C5" s="12">
        <v>65</v>
      </c>
      <c r="D5" s="17">
        <v>64</v>
      </c>
      <c r="E5" s="12">
        <v>1</v>
      </c>
      <c r="F5" s="12"/>
      <c r="G5" s="12"/>
      <c r="H5" s="12">
        <v>37</v>
      </c>
      <c r="I5" s="12">
        <v>18</v>
      </c>
      <c r="J5" s="12">
        <v>6</v>
      </c>
      <c r="K5" s="12">
        <v>2</v>
      </c>
      <c r="L5" s="12">
        <v>9</v>
      </c>
      <c r="M5" s="12">
        <v>3</v>
      </c>
      <c r="N5" s="12">
        <f>SUM(G5:M5)</f>
        <v>75</v>
      </c>
      <c r="O5" s="12">
        <v>1</v>
      </c>
      <c r="P5" s="12"/>
      <c r="Q5" s="17">
        <f>SUM(O5:P5)</f>
        <v>1</v>
      </c>
      <c r="R5" s="21">
        <f>C5-M5</f>
        <v>62</v>
      </c>
      <c r="S5" s="25">
        <f>D5/C5</f>
        <v>0.98461538461538467</v>
      </c>
      <c r="T5" s="17"/>
    </row>
    <row r="6" spans="1:20" ht="30" customHeight="1">
      <c r="A6" s="4" t="s">
        <v>21</v>
      </c>
      <c r="B6" s="8" t="s">
        <v>27</v>
      </c>
      <c r="C6" s="13">
        <v>44</v>
      </c>
      <c r="D6" s="13">
        <v>39</v>
      </c>
      <c r="E6" s="13">
        <v>5</v>
      </c>
      <c r="F6" s="13"/>
      <c r="G6" s="13">
        <v>2</v>
      </c>
      <c r="H6" s="13">
        <v>16</v>
      </c>
      <c r="I6" s="13">
        <v>19</v>
      </c>
      <c r="J6" s="13">
        <v>2</v>
      </c>
      <c r="K6" s="13"/>
      <c r="L6" s="13"/>
      <c r="M6" s="13"/>
      <c r="N6" s="13">
        <f>SUM(G6:M6)</f>
        <v>39</v>
      </c>
      <c r="O6" s="13">
        <v>5</v>
      </c>
      <c r="P6" s="13"/>
      <c r="Q6" s="13">
        <f>SUM(O6:P6)</f>
        <v>5</v>
      </c>
      <c r="R6" s="22">
        <f>C6-M6</f>
        <v>44</v>
      </c>
      <c r="S6" s="26">
        <f>D6/C6</f>
        <v>0.88636363636363635</v>
      </c>
      <c r="T6" s="13"/>
    </row>
    <row r="7" spans="1:20" ht="30" customHeight="1">
      <c r="A7" s="4" t="s">
        <v>21</v>
      </c>
      <c r="B7" s="7" t="s">
        <v>16</v>
      </c>
      <c r="C7" s="12">
        <v>55</v>
      </c>
      <c r="D7" s="17">
        <v>44</v>
      </c>
      <c r="E7" s="17">
        <v>11</v>
      </c>
      <c r="F7" s="17"/>
      <c r="G7" s="17"/>
      <c r="H7" s="17">
        <v>15</v>
      </c>
      <c r="I7" s="17">
        <v>13</v>
      </c>
      <c r="J7" s="17">
        <v>8</v>
      </c>
      <c r="K7" s="17">
        <v>1</v>
      </c>
      <c r="L7" s="17"/>
      <c r="M7" s="17">
        <v>7</v>
      </c>
      <c r="N7" s="17">
        <f>SUM(G7:M7)</f>
        <v>44</v>
      </c>
      <c r="O7" s="17">
        <v>11</v>
      </c>
      <c r="P7" s="17"/>
      <c r="Q7" s="17">
        <f>SUM(O7:P7)</f>
        <v>11</v>
      </c>
      <c r="R7" s="21">
        <f>C7-M7</f>
        <v>48</v>
      </c>
      <c r="S7" s="25">
        <f>D7/C7</f>
        <v>0.8</v>
      </c>
      <c r="T7" s="17"/>
    </row>
    <row r="8" spans="1:20" ht="30" customHeight="1">
      <c r="A8" s="4" t="s">
        <v>21</v>
      </c>
      <c r="B8" s="9" t="s">
        <v>28</v>
      </c>
      <c r="C8" s="14">
        <v>109</v>
      </c>
      <c r="D8" s="14">
        <v>99</v>
      </c>
      <c r="E8" s="14">
        <v>10</v>
      </c>
      <c r="F8" s="14"/>
      <c r="G8" s="14"/>
      <c r="H8" s="14">
        <v>56</v>
      </c>
      <c r="I8" s="14">
        <v>15</v>
      </c>
      <c r="J8" s="14">
        <v>6</v>
      </c>
      <c r="K8" s="14">
        <v>1</v>
      </c>
      <c r="L8" s="14">
        <v>6</v>
      </c>
      <c r="M8" s="14">
        <v>15</v>
      </c>
      <c r="N8" s="14">
        <f>SUM(G8:M8)</f>
        <v>99</v>
      </c>
      <c r="O8" s="14">
        <v>8</v>
      </c>
      <c r="P8" s="14">
        <v>2</v>
      </c>
      <c r="Q8" s="14">
        <f>SUM(O8:P8)</f>
        <v>10</v>
      </c>
      <c r="R8" s="23">
        <f>C8-M8</f>
        <v>94</v>
      </c>
      <c r="S8" s="27">
        <f>D8/C8</f>
        <v>0.90825688073394495</v>
      </c>
      <c r="T8" s="14"/>
    </row>
    <row r="9" spans="1:20" ht="38.25" customHeight="1">
      <c r="A9" s="3"/>
      <c r="B9" s="10" t="s">
        <v>29</v>
      </c>
      <c r="C9" s="15">
        <f t="shared" ref="C9:Q9" si="0">SUM(C5:C8)</f>
        <v>273</v>
      </c>
      <c r="D9" s="15">
        <f t="shared" si="0"/>
        <v>246</v>
      </c>
      <c r="E9" s="15">
        <f t="shared" si="0"/>
        <v>27</v>
      </c>
      <c r="F9" s="15">
        <f t="shared" si="0"/>
        <v>0</v>
      </c>
      <c r="G9" s="15">
        <f t="shared" si="0"/>
        <v>2</v>
      </c>
      <c r="H9" s="15">
        <f t="shared" si="0"/>
        <v>124</v>
      </c>
      <c r="I9" s="15">
        <f t="shared" si="0"/>
        <v>65</v>
      </c>
      <c r="J9" s="15">
        <f t="shared" si="0"/>
        <v>22</v>
      </c>
      <c r="K9" s="15">
        <f t="shared" si="0"/>
        <v>4</v>
      </c>
      <c r="L9" s="15">
        <f t="shared" si="0"/>
        <v>15</v>
      </c>
      <c r="M9" s="15">
        <f t="shared" si="0"/>
        <v>25</v>
      </c>
      <c r="N9" s="15">
        <f t="shared" si="0"/>
        <v>257</v>
      </c>
      <c r="O9" s="15">
        <f t="shared" si="0"/>
        <v>25</v>
      </c>
      <c r="P9" s="15">
        <f t="shared" si="0"/>
        <v>2</v>
      </c>
      <c r="Q9" s="15">
        <f t="shared" si="0"/>
        <v>27</v>
      </c>
      <c r="R9" s="24">
        <f>C9-M9</f>
        <v>248</v>
      </c>
      <c r="S9" s="28">
        <f>D9/C9</f>
        <v>0.90109890109890112</v>
      </c>
      <c r="T9" s="29">
        <f>SUM(T5:T8)</f>
        <v>0</v>
      </c>
    </row>
    <row r="10" spans="1:20" s="2" customFormat="1" ht="19.5" customHeight="1">
      <c r="B10" s="2" t="s">
        <v>18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20" s="2" customFormat="1" ht="19.5" customHeight="1">
      <c r="B11" s="2" t="s">
        <v>9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0" s="2" customFormat="1" ht="19.5" customHeight="1">
      <c r="B12" s="2" t="s">
        <v>4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20" s="2" customFormat="1" ht="19.5" customHeight="1">
      <c r="B13" s="2" t="s">
        <v>30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20" s="2" customFormat="1" ht="19.5" customHeight="1">
      <c r="B14" s="2" t="s">
        <v>31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0" fitToWidth="1" fitToHeight="0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階層別経営体数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杉田　賢一</dc:creator>
  <cp:lastModifiedBy>情報管理課</cp:lastModifiedBy>
  <dcterms:created xsi:type="dcterms:W3CDTF">2025-02-26T09:06:52Z</dcterms:created>
  <dcterms:modified xsi:type="dcterms:W3CDTF">2025-03-12T00:08:05Z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2025-03-12T00:08:05Z</vt:filetime>
  </property>
</Properties>
</file>