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02.56\電子キャビネット\企画課\統計書オープンデータ\R2\"/>
    </mc:Choice>
  </mc:AlternateContent>
  <bookViews>
    <workbookView xWindow="0" yWindow="0" windowWidth="28800" windowHeight="12210"/>
  </bookViews>
  <sheets>
    <sheet name="116" sheetId="1" r:id="rId1"/>
  </sheets>
  <externalReferences>
    <externalReference r:id="rId2"/>
    <externalReference r:id="rId3"/>
    <externalReference r:id="rId4"/>
  </externalReferences>
  <definedNames>
    <definedName name="あ">[1]共通ﾃｰﾌﾞﾙ!$B$10</definedName>
    <definedName name="括弧">#REF!</definedName>
    <definedName name="基準日">[3]共通ﾃｰﾌﾞﾙ!$B$5</definedName>
    <definedName name="国政選挙">#REF!</definedName>
    <definedName name="今年">#REF!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H8" i="1"/>
  <c r="E8" i="1"/>
  <c r="D8" i="1" s="1"/>
  <c r="H7" i="1"/>
  <c r="F7" i="1"/>
  <c r="E7" i="1"/>
  <c r="D7" i="1" s="1"/>
  <c r="H6" i="1"/>
  <c r="E6" i="1"/>
  <c r="D6" i="1"/>
</calcChain>
</file>

<file path=xl/sharedStrings.xml><?xml version="1.0" encoding="utf-8"?>
<sst xmlns="http://schemas.openxmlformats.org/spreadsheetml/2006/main" count="124" uniqueCount="43">
  <si>
    <t>116．市民病院の診療患者数</t>
    <rPh sb="4" eb="6">
      <t>シミン</t>
    </rPh>
    <rPh sb="6" eb="8">
      <t>ビョウイン</t>
    </rPh>
    <rPh sb="9" eb="11">
      <t>シンリョウ</t>
    </rPh>
    <rPh sb="11" eb="13">
      <t>カンジャ</t>
    </rPh>
    <rPh sb="13" eb="14">
      <t>スウ</t>
    </rPh>
    <phoneticPr fontId="4"/>
  </si>
  <si>
    <t>（令和元年度）</t>
    <rPh sb="1" eb="3">
      <t>レイワ</t>
    </rPh>
    <rPh sb="3" eb="5">
      <t>ガンネン</t>
    </rPh>
    <rPh sb="5" eb="6">
      <t>ドヘイネンド</t>
    </rPh>
    <phoneticPr fontId="4"/>
  </si>
  <si>
    <t>診　　療　　科</t>
    <rPh sb="0" eb="1">
      <t>ミ</t>
    </rPh>
    <rPh sb="3" eb="4">
      <t>リョウ</t>
    </rPh>
    <rPh sb="6" eb="7">
      <t>カ</t>
    </rPh>
    <phoneticPr fontId="4"/>
  </si>
  <si>
    <t>総　　　数</t>
    <rPh sb="0" eb="1">
      <t>フサ</t>
    </rPh>
    <rPh sb="4" eb="5">
      <t>カズ</t>
    </rPh>
    <phoneticPr fontId="4"/>
  </si>
  <si>
    <t>市　民　病　院</t>
    <rPh sb="0" eb="1">
      <t>シ</t>
    </rPh>
    <rPh sb="2" eb="3">
      <t>タミ</t>
    </rPh>
    <rPh sb="4" eb="5">
      <t>ヤマイ</t>
    </rPh>
    <rPh sb="6" eb="7">
      <t>イン</t>
    </rPh>
    <phoneticPr fontId="4"/>
  </si>
  <si>
    <t>大　江　分　院</t>
    <rPh sb="0" eb="1">
      <t>ダイ</t>
    </rPh>
    <rPh sb="2" eb="3">
      <t>エ</t>
    </rPh>
    <rPh sb="4" eb="5">
      <t>ブン</t>
    </rPh>
    <rPh sb="6" eb="7">
      <t>イン</t>
    </rPh>
    <phoneticPr fontId="4"/>
  </si>
  <si>
    <t>計</t>
    <rPh sb="0" eb="1">
      <t>ケイ</t>
    </rPh>
    <phoneticPr fontId="4"/>
  </si>
  <si>
    <t>入　院　患　者</t>
    <rPh sb="0" eb="1">
      <t>イ</t>
    </rPh>
    <rPh sb="2" eb="3">
      <t>イン</t>
    </rPh>
    <rPh sb="4" eb="5">
      <t>ワズラ</t>
    </rPh>
    <rPh sb="6" eb="7">
      <t>モノ</t>
    </rPh>
    <phoneticPr fontId="4"/>
  </si>
  <si>
    <t>外　来　患　者</t>
    <rPh sb="0" eb="1">
      <t>ソト</t>
    </rPh>
    <rPh sb="2" eb="3">
      <t>キ</t>
    </rPh>
    <rPh sb="4" eb="5">
      <t>ワズラ</t>
    </rPh>
    <rPh sb="6" eb="7">
      <t>モノ</t>
    </rPh>
    <phoneticPr fontId="4"/>
  </si>
  <si>
    <t>人</t>
    <rPh sb="0" eb="1">
      <t>ニン</t>
    </rPh>
    <phoneticPr fontId="4"/>
  </si>
  <si>
    <t>総数</t>
    <rPh sb="0" eb="2">
      <t>ソウスウ</t>
    </rPh>
    <phoneticPr fontId="4"/>
  </si>
  <si>
    <t>内科系</t>
    <rPh sb="0" eb="3">
      <t>ナイカケイ</t>
    </rPh>
    <phoneticPr fontId="4"/>
  </si>
  <si>
    <t>内　　　　　　科</t>
    <rPh sb="0" eb="1">
      <t>ウチ</t>
    </rPh>
    <rPh sb="7" eb="8">
      <t>カ</t>
    </rPh>
    <phoneticPr fontId="4"/>
  </si>
  <si>
    <t>呼吸器内科</t>
    <rPh sb="0" eb="3">
      <t>コキュウキ</t>
    </rPh>
    <rPh sb="3" eb="4">
      <t>ナイ</t>
    </rPh>
    <rPh sb="4" eb="5">
      <t>カ</t>
    </rPh>
    <phoneticPr fontId="4"/>
  </si>
  <si>
    <t>－</t>
  </si>
  <si>
    <t>消化器内科</t>
    <rPh sb="0" eb="3">
      <t>ショウカキ</t>
    </rPh>
    <rPh sb="3" eb="4">
      <t>ナイ</t>
    </rPh>
    <rPh sb="4" eb="5">
      <t>カ</t>
    </rPh>
    <phoneticPr fontId="4"/>
  </si>
  <si>
    <t>循環器内科</t>
    <rPh sb="0" eb="3">
      <t>ジュンカンキ</t>
    </rPh>
    <rPh sb="3" eb="4">
      <t>ナイ</t>
    </rPh>
    <rPh sb="4" eb="5">
      <t>カ</t>
    </rPh>
    <phoneticPr fontId="4"/>
  </si>
  <si>
    <t>　</t>
    <phoneticPr fontId="7"/>
  </si>
  <si>
    <t>血液内科</t>
    <rPh sb="0" eb="2">
      <t>ケツエキ</t>
    </rPh>
    <rPh sb="2" eb="4">
      <t>ナイカ</t>
    </rPh>
    <phoneticPr fontId="7"/>
  </si>
  <si>
    <t>腫瘍内科</t>
    <rPh sb="0" eb="2">
      <t>シュヨウ</t>
    </rPh>
    <rPh sb="2" eb="4">
      <t>ナイカ</t>
    </rPh>
    <phoneticPr fontId="7"/>
  </si>
  <si>
    <t>腎臓内科</t>
    <rPh sb="0" eb="2">
      <t>ジンゾウ</t>
    </rPh>
    <rPh sb="2" eb="4">
      <t>ナイカ</t>
    </rPh>
    <phoneticPr fontId="7"/>
  </si>
  <si>
    <t>糖尿病内科</t>
    <rPh sb="0" eb="3">
      <t>トウニョウビョウ</t>
    </rPh>
    <rPh sb="3" eb="5">
      <t>ナイカ</t>
    </rPh>
    <phoneticPr fontId="7"/>
  </si>
  <si>
    <t>精神神経科</t>
    <rPh sb="0" eb="2">
      <t>セイシン</t>
    </rPh>
    <rPh sb="2" eb="5">
      <t>シンケイカ</t>
    </rPh>
    <phoneticPr fontId="4"/>
  </si>
  <si>
    <t>神経内科</t>
    <rPh sb="0" eb="2">
      <t>シンケイ</t>
    </rPh>
    <rPh sb="2" eb="4">
      <t>ナイカ</t>
    </rPh>
    <phoneticPr fontId="4"/>
  </si>
  <si>
    <t>小児科</t>
    <rPh sb="0" eb="3">
      <t>ショウニカ</t>
    </rPh>
    <phoneticPr fontId="4"/>
  </si>
  <si>
    <t>外科</t>
    <rPh sb="0" eb="2">
      <t>ゲカ</t>
    </rPh>
    <phoneticPr fontId="4"/>
  </si>
  <si>
    <t>整形外科</t>
    <rPh sb="0" eb="2">
      <t>セイケイ</t>
    </rPh>
    <rPh sb="2" eb="4">
      <t>ゲカ</t>
    </rPh>
    <phoneticPr fontId="4"/>
  </si>
  <si>
    <t>形成外科</t>
    <rPh sb="0" eb="4">
      <t>ケイセイゲカ</t>
    </rPh>
    <phoneticPr fontId="4"/>
  </si>
  <si>
    <t>脳神経外科</t>
    <rPh sb="0" eb="1">
      <t>ノウ</t>
    </rPh>
    <rPh sb="1" eb="3">
      <t>シンケイ</t>
    </rPh>
    <rPh sb="3" eb="5">
      <t>ゲカ</t>
    </rPh>
    <phoneticPr fontId="4"/>
  </si>
  <si>
    <t>心臓血管外科</t>
    <rPh sb="0" eb="2">
      <t>シンゾウ</t>
    </rPh>
    <rPh sb="2" eb="4">
      <t>ケッカン</t>
    </rPh>
    <rPh sb="4" eb="6">
      <t>ゲカ</t>
    </rPh>
    <phoneticPr fontId="4"/>
  </si>
  <si>
    <t>小児外科</t>
    <rPh sb="0" eb="2">
      <t>ショウニ</t>
    </rPh>
    <rPh sb="2" eb="4">
      <t>ゲカ</t>
    </rPh>
    <phoneticPr fontId="4"/>
  </si>
  <si>
    <t>皮膚科</t>
    <rPh sb="0" eb="3">
      <t>ヒフカ</t>
    </rPh>
    <phoneticPr fontId="4"/>
  </si>
  <si>
    <t>泌尿器科</t>
    <rPh sb="0" eb="1">
      <t>ヒ</t>
    </rPh>
    <rPh sb="1" eb="2">
      <t>ニョウ</t>
    </rPh>
    <rPh sb="2" eb="3">
      <t>キ</t>
    </rPh>
    <rPh sb="3" eb="4">
      <t>カ</t>
    </rPh>
    <phoneticPr fontId="4"/>
  </si>
  <si>
    <t>産婦人科</t>
    <rPh sb="0" eb="4">
      <t>サンフジンカ</t>
    </rPh>
    <phoneticPr fontId="4"/>
  </si>
  <si>
    <t>眼科</t>
    <rPh sb="0" eb="2">
      <t>ガンカ</t>
    </rPh>
    <phoneticPr fontId="4"/>
  </si>
  <si>
    <t>耳鼻いんこう科</t>
    <rPh sb="0" eb="2">
      <t>ジビ</t>
    </rPh>
    <rPh sb="6" eb="7">
      <t>カ</t>
    </rPh>
    <phoneticPr fontId="4"/>
  </si>
  <si>
    <t>リハビリテーション科</t>
    <rPh sb="9" eb="10">
      <t>カ</t>
    </rPh>
    <phoneticPr fontId="4"/>
  </si>
  <si>
    <t>放射線科</t>
    <rPh sb="0" eb="2">
      <t>ホウシャ</t>
    </rPh>
    <rPh sb="2" eb="3">
      <t>セン</t>
    </rPh>
    <rPh sb="3" eb="4">
      <t>カ</t>
    </rPh>
    <phoneticPr fontId="4"/>
  </si>
  <si>
    <t>救急科</t>
    <rPh sb="0" eb="2">
      <t>キュウキュウ</t>
    </rPh>
    <rPh sb="2" eb="3">
      <t>カ</t>
    </rPh>
    <phoneticPr fontId="4"/>
  </si>
  <si>
    <t>資料　市立福知山市民病院</t>
    <phoneticPr fontId="4"/>
  </si>
  <si>
    <t>（注）内科系とは内科、呼吸器内科、消化器内科、循環器内科、血液内科、腫瘍内科、腎臓内科、糖尿病内科をさす。</t>
    <rPh sb="1" eb="2">
      <t>チュウ</t>
    </rPh>
    <rPh sb="3" eb="6">
      <t>ナイカケイ</t>
    </rPh>
    <rPh sb="8" eb="10">
      <t>ナイカ</t>
    </rPh>
    <rPh sb="11" eb="14">
      <t>コキュウキ</t>
    </rPh>
    <rPh sb="14" eb="16">
      <t>ナイカ</t>
    </rPh>
    <rPh sb="17" eb="20">
      <t>ショウカキ</t>
    </rPh>
    <rPh sb="20" eb="22">
      <t>ナイカ</t>
    </rPh>
    <rPh sb="23" eb="26">
      <t>ジュンカンキ</t>
    </rPh>
    <rPh sb="26" eb="28">
      <t>ナイカ</t>
    </rPh>
    <rPh sb="29" eb="31">
      <t>ケツエキ</t>
    </rPh>
    <rPh sb="31" eb="33">
      <t>ナイカ</t>
    </rPh>
    <rPh sb="34" eb="36">
      <t>シュヨウ</t>
    </rPh>
    <rPh sb="36" eb="38">
      <t>ナイカ</t>
    </rPh>
    <rPh sb="39" eb="41">
      <t>ジンゾウ</t>
    </rPh>
    <rPh sb="41" eb="43">
      <t>ナイカ</t>
    </rPh>
    <rPh sb="44" eb="47">
      <t>トウニョウビョウ</t>
    </rPh>
    <rPh sb="47" eb="49">
      <t>ナイカ</t>
    </rPh>
    <phoneticPr fontId="4"/>
  </si>
  <si>
    <t>（注）平成27年4月1日より、国民健康保険新大江病院を市立福知山市民病院大江分院として運用開始。</t>
    <rPh sb="1" eb="2">
      <t>チュウ</t>
    </rPh>
    <rPh sb="3" eb="5">
      <t>ヘイセイ</t>
    </rPh>
    <rPh sb="7" eb="8">
      <t>ネン</t>
    </rPh>
    <rPh sb="9" eb="10">
      <t>ガツ</t>
    </rPh>
    <rPh sb="11" eb="12">
      <t>ニチ</t>
    </rPh>
    <rPh sb="15" eb="21">
      <t>コクミンケンコウホケン</t>
    </rPh>
    <rPh sb="21" eb="24">
      <t>シンオオエ</t>
    </rPh>
    <rPh sb="24" eb="26">
      <t>ビョウイン</t>
    </rPh>
    <rPh sb="27" eb="29">
      <t>シリツ</t>
    </rPh>
    <rPh sb="29" eb="32">
      <t>フクチヤマ</t>
    </rPh>
    <phoneticPr fontId="3"/>
  </si>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</sst>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8"/>
      <name val="ＭＳ 明朝"/>
      <family val="1"/>
      <charset val="128"/>
    </font>
    <font>
      <sz val="6"/>
      <name val="游ゴシック"/>
      <family val="3"/>
      <charset val="128"/>
      <scheme val="minor"/>
    </font>
    <font>
      <sz val="9"/>
      <name val="ＭＳ 明朝"/>
      <family val="1"/>
      <charset val="128"/>
    </font>
  </fonts>
  <fills count="2">
    <fill>
      <patternFill patternType="none"/>
    </fill>
    <fill>
      <patternFill patternType="gray125"/>
    </fill>
  </fills>
  <borders count="12">
    <border>
      <left/>
      <right/>
      <top/>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auto="1"/>
      </right>
      <top/>
      <bottom/>
      <diagonal/>
    </border>
    <border>
      <left style="thin">
        <color indexed="64"/>
      </left>
      <right/>
      <top/>
      <bottom/>
      <diagonal/>
    </border>
    <border>
      <left/>
      <right/>
      <top/>
      <bottom style="thin">
        <color auto="1"/>
      </bottom>
      <diagonal/>
    </border>
    <border>
      <left/>
      <right style="thin">
        <color indexed="64"/>
      </right>
      <top/>
      <bottom style="thin">
        <color indexed="64"/>
      </bottom>
      <diagonal/>
    </border>
    <border>
      <left style="thin">
        <color auto="1"/>
      </left>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39">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lignment horizontal="center" vertical="center" wrapText="1"/>
    </xf>
    <xf numFmtId="0" fontId="6" fillId="0" borderId="4" xfId="1" applyFont="1" applyBorder="1" applyAlignment="1">
      <alignment horizontal="right" vertical="center" wrapText="1"/>
    </xf>
    <xf numFmtId="0" fontId="6" fillId="0" borderId="5" xfId="1" applyFont="1" applyBorder="1" applyAlignment="1">
      <alignment horizontal="right" vertical="center" wrapText="1"/>
    </xf>
    <xf numFmtId="0" fontId="6" fillId="0" borderId="6" xfId="1" applyFont="1" applyBorder="1" applyAlignment="1">
      <alignment horizontal="right" vertical="center" wrapText="1"/>
    </xf>
    <xf numFmtId="0" fontId="6" fillId="0" borderId="0" xfId="1" applyFont="1" applyAlignment="1">
      <alignment horizontal="right" vertical="center" wrapText="1"/>
    </xf>
    <xf numFmtId="0" fontId="2" fillId="0" borderId="0" xfId="1" applyFont="1" applyBorder="1" applyAlignment="1">
      <alignment horizontal="right" vertical="center" wrapText="1"/>
    </xf>
    <xf numFmtId="0" fontId="2" fillId="0" borderId="0" xfId="1" applyFont="1" applyBorder="1" applyAlignment="1">
      <alignment horizontal="distributed" vertical="center" wrapText="1"/>
    </xf>
    <xf numFmtId="0" fontId="2" fillId="0" borderId="7" xfId="1" applyFont="1" applyBorder="1" applyAlignment="1">
      <alignment horizontal="right" vertical="center" wrapText="1"/>
    </xf>
    <xf numFmtId="38" fontId="5" fillId="0" borderId="8" xfId="2" applyFont="1" applyBorder="1" applyAlignment="1">
      <alignment horizontal="right" vertical="center" wrapText="1"/>
    </xf>
    <xf numFmtId="38" fontId="5" fillId="0" borderId="0" xfId="2" applyFont="1" applyBorder="1" applyAlignment="1">
      <alignment horizontal="right" vertical="center" wrapText="1"/>
    </xf>
    <xf numFmtId="0" fontId="2" fillId="0" borderId="0" xfId="1" applyFont="1" applyAlignment="1">
      <alignment horizontal="right" vertical="center" wrapText="1"/>
    </xf>
    <xf numFmtId="37" fontId="5" fillId="0" borderId="0" xfId="2" applyNumberFormat="1" applyFont="1" applyBorder="1" applyAlignment="1">
      <alignment horizontal="right" vertical="center" wrapText="1"/>
    </xf>
    <xf numFmtId="0" fontId="2" fillId="0" borderId="0" xfId="1" applyFont="1" applyBorder="1" applyAlignment="1">
      <alignment horizontal="distributed" vertical="center" wrapText="1" justifyLastLine="1"/>
    </xf>
    <xf numFmtId="0" fontId="2" fillId="0" borderId="0" xfId="1" applyFont="1" applyFill="1" applyAlignment="1">
      <alignment horizontal="right" vertical="center" wrapText="1"/>
    </xf>
    <xf numFmtId="0" fontId="2" fillId="0" borderId="0" xfId="1" applyFont="1" applyFill="1" applyBorder="1" applyAlignment="1">
      <alignment horizontal="right" vertical="center" wrapText="1"/>
    </xf>
    <xf numFmtId="0" fontId="2" fillId="0" borderId="0" xfId="1" applyFont="1" applyFill="1" applyBorder="1" applyAlignment="1">
      <alignment horizontal="distributed" vertical="center" wrapText="1"/>
    </xf>
    <xf numFmtId="0" fontId="2" fillId="0" borderId="7" xfId="1" applyFont="1" applyFill="1" applyBorder="1" applyAlignment="1">
      <alignment horizontal="right" vertical="center" wrapText="1"/>
    </xf>
    <xf numFmtId="0" fontId="5" fillId="0" borderId="0" xfId="1" applyFont="1" applyAlignment="1">
      <alignment horizontal="right" vertical="center"/>
    </xf>
    <xf numFmtId="0" fontId="2" fillId="0" borderId="0" xfId="1" applyFont="1" applyAlignment="1">
      <alignment vertical="center" wrapText="1"/>
    </xf>
    <xf numFmtId="0" fontId="2" fillId="0" borderId="9" xfId="1" applyFont="1" applyBorder="1" applyAlignment="1">
      <alignment horizontal="right" vertical="center" wrapText="1"/>
    </xf>
    <xf numFmtId="0" fontId="2" fillId="0" borderId="9" xfId="1" applyFont="1" applyBorder="1" applyAlignment="1">
      <alignment horizontal="distributed" vertical="center" wrapText="1"/>
    </xf>
    <xf numFmtId="0" fontId="2" fillId="0" borderId="10" xfId="1" applyFont="1" applyBorder="1" applyAlignment="1">
      <alignment horizontal="right" vertical="center" wrapText="1"/>
    </xf>
    <xf numFmtId="38" fontId="5" fillId="0" borderId="11" xfId="2" applyFont="1" applyBorder="1" applyAlignment="1">
      <alignment horizontal="right" vertical="center" wrapText="1"/>
    </xf>
    <xf numFmtId="38" fontId="5" fillId="0" borderId="9" xfId="2" applyFont="1" applyBorder="1" applyAlignment="1">
      <alignment horizontal="right" vertical="center" wrapText="1"/>
    </xf>
    <xf numFmtId="38" fontId="5" fillId="0" borderId="0" xfId="2" applyFont="1" applyBorder="1" applyAlignment="1">
      <alignment horizontal="right" vertical="center"/>
    </xf>
    <xf numFmtId="0" fontId="8" fillId="0" borderId="0" xfId="1" applyFont="1" applyAlignment="1">
      <alignment horizontal="left" vertical="center"/>
    </xf>
    <xf numFmtId="0" fontId="8" fillId="0" borderId="0" xfId="1" applyFont="1" applyAlignment="1">
      <alignment horizontal="right" vertical="center"/>
    </xf>
    <xf numFmtId="0" fontId="8" fillId="0" borderId="0" xfId="1" applyFont="1" applyBorder="1" applyAlignment="1">
      <alignment horizontal="left" vertical="center"/>
    </xf>
    <xf numFmtId="0" fontId="5" fillId="0" borderId="0" xfId="1" applyFont="1" applyFill="1" applyAlignment="1">
      <alignment horizontal="left" vertical="center" wrapText="1"/>
    </xf>
    <xf numFmtId="0" fontId="1" fillId="0" borderId="0" xfId="1"/>
  </cellXfs>
  <cellStyles count="3">
    <cellStyle name="桁区切り 2 3 2" xfId="2"/>
    <cellStyle name="標準" xfId="0" builtinId="0"/>
    <cellStyle name="標準 2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2;&#20196;&#21644;2&#24180;&#29256;&#31119;&#30693;&#23665;&#24066;&#32113;&#35336;&#26360;_&#12471;&#12540;&#12488;&#20998;&#35299;VBA&#29256;_2021080316275767.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B10" t="str">
            <v>平成20年</v>
          </cell>
        </row>
      </sheetData>
      <sheetData sheetId="37"/>
      <sheetData sheetId="38"/>
      <sheetData sheetId="39"/>
      <sheetData sheetId="40"/>
      <sheetData sheetId="41"/>
      <sheetData sheetId="42"/>
      <sheetData sheetId="43"/>
      <sheetData sheetId="44"/>
      <sheetData sheetId="45"/>
      <sheetData sheetId="46"/>
      <sheetData sheetId="47">
        <row r="1">
          <cell r="D1">
            <v>1</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市民憲章"/>
      <sheetName val="凡例"/>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付録表紙"/>
      <sheetName val="付1"/>
      <sheetName val="付１（算出式）"/>
      <sheetName val="付2-1"/>
      <sheetName val="付2-2"/>
      <sheetName val="付3"/>
      <sheetName val="付5"/>
      <sheetName val="付4"/>
      <sheetName val="付6"/>
      <sheetName val="全体 (31.4)"/>
      <sheetName val="付録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 val="table"/>
      <sheetName val="Ｈ１３様式２９"/>
      <sheetName val="公庫"/>
      <sheetName val="充当"/>
      <sheetName val="要望一覧"/>
      <sheetName val="入力様式"/>
      <sheetName val="高山 生井"/>
      <sheetName val="高山 滝"/>
      <sheetName val="高山 岩井"/>
      <sheetName val="多治見"/>
      <sheetName val="関 神野"/>
      <sheetName val="関 西神野"/>
      <sheetName val="中津川"/>
      <sheetName val="美濃 上河和"/>
      <sheetName val="美濃 板取川右岸"/>
      <sheetName val="美濃 蕨生神洞"/>
      <sheetName val="瑞浪"/>
      <sheetName val="恵那"/>
      <sheetName val="恵那 東野"/>
      <sheetName val="美濃加茂 山之上中部"/>
      <sheetName val="美濃加茂 伊深"/>
      <sheetName val="平田 野寺"/>
      <sheetName val="平田 高田西島"/>
      <sheetName val="養老"/>
      <sheetName val="上石津"/>
      <sheetName val="垂井"/>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川辺"/>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sheetName val="神岡 吉田・上村"/>
      <sheetName val="上宝 長倉"/>
      <sheetName val="上宝"/>
      <sheetName val="集計表"/>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5">
          <cell r="B5" t="str">
            <v>平成22年10月1日</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tabColor theme="4"/>
  </sheetPr>
  <dimension ref="A1:J65"/>
  <sheetViews>
    <sheetView showGridLines="0" tabSelected="1" topLeftCell="A19" zoomScaleNormal="69" workbookViewId="0">
      <selection activeCell="A35" sqref="A35"/>
    </sheetView>
  </sheetViews>
  <sheetFormatPr defaultColWidth="13.125" defaultRowHeight="19.5" customHeight="1" x14ac:dyDescent="0.4"/>
  <cols>
    <col min="1" max="1" width="1.25" style="27" customWidth="1"/>
    <col min="2" max="2" width="21" style="27" customWidth="1"/>
    <col min="3" max="3" width="1.25" style="27" customWidth="1"/>
    <col min="4" max="4" width="10.625" style="27" customWidth="1"/>
    <col min="5" max="9" width="8.75" style="27" customWidth="1"/>
    <col min="10" max="10" width="9.125" style="27" customWidth="1"/>
    <col min="11" max="16384" width="13.125" style="27"/>
  </cols>
  <sheetData>
    <row r="1" spans="1:10" s="1" customFormat="1" ht="19.5" customHeight="1" x14ac:dyDescent="0.4">
      <c r="A1" s="1" t="s">
        <v>0</v>
      </c>
    </row>
    <row r="2" spans="1:10" s="1" customFormat="1" ht="19.5" customHeight="1" x14ac:dyDescent="0.4">
      <c r="A2" s="2" t="s">
        <v>1</v>
      </c>
      <c r="C2" s="2"/>
    </row>
    <row r="3" spans="1:10" s="1" customFormat="1" ht="15.75" customHeight="1" x14ac:dyDescent="0.4">
      <c r="A3" s="3" t="s">
        <v>2</v>
      </c>
      <c r="B3" s="4"/>
      <c r="C3" s="4"/>
      <c r="D3" s="4" t="s">
        <v>3</v>
      </c>
      <c r="E3" s="5" t="s">
        <v>4</v>
      </c>
      <c r="F3" s="5"/>
      <c r="G3" s="5"/>
      <c r="H3" s="5" t="s">
        <v>5</v>
      </c>
      <c r="I3" s="5"/>
      <c r="J3" s="6"/>
    </row>
    <row r="4" spans="1:10" s="9" customFormat="1" ht="26.25" customHeight="1" x14ac:dyDescent="0.4">
      <c r="A4" s="3"/>
      <c r="B4" s="4"/>
      <c r="C4" s="4"/>
      <c r="D4" s="4"/>
      <c r="E4" s="7" t="s">
        <v>6</v>
      </c>
      <c r="F4" s="7" t="s">
        <v>7</v>
      </c>
      <c r="G4" s="7" t="s">
        <v>8</v>
      </c>
      <c r="H4" s="7" t="s">
        <v>6</v>
      </c>
      <c r="I4" s="7" t="s">
        <v>7</v>
      </c>
      <c r="J4" s="8" t="s">
        <v>8</v>
      </c>
    </row>
    <row r="5" spans="1:10" s="13" customFormat="1" ht="12" customHeight="1" x14ac:dyDescent="0.4">
      <c r="A5" s="10"/>
      <c r="B5" s="10"/>
      <c r="C5" s="11"/>
      <c r="D5" s="12" t="s">
        <v>9</v>
      </c>
      <c r="E5" s="10" t="s">
        <v>9</v>
      </c>
      <c r="F5" s="10" t="s">
        <v>9</v>
      </c>
      <c r="G5" s="10" t="s">
        <v>9</v>
      </c>
      <c r="H5" s="10" t="s">
        <v>9</v>
      </c>
      <c r="I5" s="10" t="s">
        <v>9</v>
      </c>
      <c r="J5" s="10" t="s">
        <v>9</v>
      </c>
    </row>
    <row r="6" spans="1:10" s="19" customFormat="1" ht="22.5" customHeight="1" x14ac:dyDescent="0.4">
      <c r="A6" s="14"/>
      <c r="B6" s="15" t="s">
        <v>10</v>
      </c>
      <c r="C6" s="16"/>
      <c r="D6" s="17">
        <f t="shared" ref="D6:D32" si="0">SUM(E6,H6)</f>
        <v>388346</v>
      </c>
      <c r="E6" s="18">
        <f t="shared" ref="E6:E32" si="1">SUM(F6,G6)</f>
        <v>350432</v>
      </c>
      <c r="F6" s="18">
        <v>115322</v>
      </c>
      <c r="G6" s="18">
        <v>235110</v>
      </c>
      <c r="H6" s="18">
        <f>SUM(I6:J6)</f>
        <v>37914</v>
      </c>
      <c r="I6" s="18">
        <v>22407</v>
      </c>
      <c r="J6" s="18">
        <v>15507</v>
      </c>
    </row>
    <row r="7" spans="1:10" s="19" customFormat="1" ht="22.5" customHeight="1" x14ac:dyDescent="0.4">
      <c r="A7" s="14"/>
      <c r="B7" s="15" t="s">
        <v>11</v>
      </c>
      <c r="C7" s="16"/>
      <c r="D7" s="17">
        <f t="shared" si="0"/>
        <v>169543</v>
      </c>
      <c r="E7" s="18">
        <f t="shared" si="1"/>
        <v>132960</v>
      </c>
      <c r="F7" s="18">
        <f>SUM(F8:F15)</f>
        <v>55000</v>
      </c>
      <c r="G7" s="18">
        <v>77960</v>
      </c>
      <c r="H7" s="18">
        <f>SUM(I7:J7)</f>
        <v>36583</v>
      </c>
      <c r="I7" s="20">
        <v>22407</v>
      </c>
      <c r="J7" s="18">
        <v>14176</v>
      </c>
    </row>
    <row r="8" spans="1:10" s="19" customFormat="1" ht="22.5" customHeight="1" x14ac:dyDescent="0.4">
      <c r="A8" s="14"/>
      <c r="B8" s="21" t="s">
        <v>12</v>
      </c>
      <c r="C8" s="16"/>
      <c r="D8" s="17">
        <f t="shared" si="0"/>
        <v>62862</v>
      </c>
      <c r="E8" s="18">
        <f t="shared" si="1"/>
        <v>26279</v>
      </c>
      <c r="F8" s="18">
        <v>9181</v>
      </c>
      <c r="G8" s="18">
        <v>17098</v>
      </c>
      <c r="H8" s="18">
        <f>SUM(I8:J8)</f>
        <v>36583</v>
      </c>
      <c r="I8" s="20">
        <v>22407</v>
      </c>
      <c r="J8" s="18">
        <v>14176</v>
      </c>
    </row>
    <row r="9" spans="1:10" s="19" customFormat="1" ht="22.5" customHeight="1" x14ac:dyDescent="0.4">
      <c r="A9" s="14"/>
      <c r="B9" s="21" t="s">
        <v>13</v>
      </c>
      <c r="C9" s="16"/>
      <c r="D9" s="17">
        <f t="shared" si="0"/>
        <v>7094</v>
      </c>
      <c r="E9" s="18">
        <f t="shared" si="1"/>
        <v>7094</v>
      </c>
      <c r="F9" s="18">
        <v>3499</v>
      </c>
      <c r="G9" s="18">
        <v>3595</v>
      </c>
      <c r="H9" s="18" t="s">
        <v>14</v>
      </c>
      <c r="I9" s="18" t="s">
        <v>14</v>
      </c>
      <c r="J9" s="18" t="s">
        <v>14</v>
      </c>
    </row>
    <row r="10" spans="1:10" s="19" customFormat="1" ht="22.5" customHeight="1" x14ac:dyDescent="0.4">
      <c r="A10" s="14"/>
      <c r="B10" s="21" t="s">
        <v>15</v>
      </c>
      <c r="C10" s="16"/>
      <c r="D10" s="17">
        <f t="shared" si="0"/>
        <v>33135</v>
      </c>
      <c r="E10" s="18">
        <f t="shared" si="1"/>
        <v>33135</v>
      </c>
      <c r="F10" s="18">
        <v>9960</v>
      </c>
      <c r="G10" s="18">
        <v>23175</v>
      </c>
      <c r="H10" s="18" t="s">
        <v>14</v>
      </c>
      <c r="I10" s="18" t="s">
        <v>14</v>
      </c>
      <c r="J10" s="18" t="s">
        <v>14</v>
      </c>
    </row>
    <row r="11" spans="1:10" s="19" customFormat="1" ht="22.5" customHeight="1" x14ac:dyDescent="0.4">
      <c r="A11" s="14"/>
      <c r="B11" s="21" t="s">
        <v>16</v>
      </c>
      <c r="C11" s="16"/>
      <c r="D11" s="17">
        <f t="shared" si="0"/>
        <v>16145</v>
      </c>
      <c r="E11" s="18">
        <f t="shared" si="1"/>
        <v>16145</v>
      </c>
      <c r="F11" s="18">
        <v>6914</v>
      </c>
      <c r="G11" s="18">
        <v>9231</v>
      </c>
      <c r="H11" s="18" t="s">
        <v>14</v>
      </c>
      <c r="I11" s="18" t="s">
        <v>14</v>
      </c>
      <c r="J11" s="18" t="s">
        <v>14</v>
      </c>
    </row>
    <row r="12" spans="1:10" s="19" customFormat="1" ht="22.5" customHeight="1" x14ac:dyDescent="0.4">
      <c r="A12" s="14" t="s">
        <v>17</v>
      </c>
      <c r="B12" s="21" t="s">
        <v>18</v>
      </c>
      <c r="C12" s="16"/>
      <c r="D12" s="17">
        <f t="shared" si="0"/>
        <v>18125</v>
      </c>
      <c r="E12" s="18">
        <f t="shared" si="1"/>
        <v>18125</v>
      </c>
      <c r="F12" s="18">
        <v>10502</v>
      </c>
      <c r="G12" s="18">
        <v>7623</v>
      </c>
      <c r="H12" s="18" t="s">
        <v>14</v>
      </c>
      <c r="I12" s="18" t="s">
        <v>14</v>
      </c>
      <c r="J12" s="18" t="s">
        <v>14</v>
      </c>
    </row>
    <row r="13" spans="1:10" s="19" customFormat="1" ht="22.5" customHeight="1" x14ac:dyDescent="0.4">
      <c r="A13" s="14"/>
      <c r="B13" s="21" t="s">
        <v>19</v>
      </c>
      <c r="C13" s="16"/>
      <c r="D13" s="17">
        <f t="shared" si="0"/>
        <v>15675</v>
      </c>
      <c r="E13" s="18">
        <f t="shared" si="1"/>
        <v>15675</v>
      </c>
      <c r="F13" s="18">
        <v>12663</v>
      </c>
      <c r="G13" s="18">
        <v>3012</v>
      </c>
      <c r="H13" s="18" t="s">
        <v>14</v>
      </c>
      <c r="I13" s="18" t="s">
        <v>14</v>
      </c>
      <c r="J13" s="18" t="s">
        <v>14</v>
      </c>
    </row>
    <row r="14" spans="1:10" s="19" customFormat="1" ht="22.5" customHeight="1" x14ac:dyDescent="0.4">
      <c r="A14" s="14"/>
      <c r="B14" s="21" t="s">
        <v>20</v>
      </c>
      <c r="C14" s="16"/>
      <c r="D14" s="17">
        <f t="shared" si="0"/>
        <v>4219</v>
      </c>
      <c r="E14" s="18">
        <f t="shared" si="1"/>
        <v>4219</v>
      </c>
      <c r="F14" s="18">
        <v>1279</v>
      </c>
      <c r="G14" s="18">
        <v>2940</v>
      </c>
      <c r="H14" s="18" t="s">
        <v>14</v>
      </c>
      <c r="I14" s="18" t="s">
        <v>14</v>
      </c>
      <c r="J14" s="18" t="s">
        <v>14</v>
      </c>
    </row>
    <row r="15" spans="1:10" s="19" customFormat="1" ht="22.5" customHeight="1" x14ac:dyDescent="0.4">
      <c r="A15" s="14"/>
      <c r="B15" s="21" t="s">
        <v>21</v>
      </c>
      <c r="C15" s="16"/>
      <c r="D15" s="17">
        <f t="shared" si="0"/>
        <v>7658</v>
      </c>
      <c r="E15" s="18">
        <f t="shared" si="1"/>
        <v>7658</v>
      </c>
      <c r="F15" s="18">
        <v>1002</v>
      </c>
      <c r="G15" s="18">
        <v>6656</v>
      </c>
      <c r="H15" s="18" t="s">
        <v>14</v>
      </c>
      <c r="I15" s="18" t="s">
        <v>14</v>
      </c>
      <c r="J15" s="18" t="s">
        <v>14</v>
      </c>
    </row>
    <row r="16" spans="1:10" s="19" customFormat="1" ht="22.5" customHeight="1" x14ac:dyDescent="0.4">
      <c r="A16" s="14"/>
      <c r="B16" s="15" t="s">
        <v>22</v>
      </c>
      <c r="C16" s="16"/>
      <c r="D16" s="17">
        <f t="shared" si="0"/>
        <v>7133</v>
      </c>
      <c r="E16" s="18">
        <f t="shared" si="1"/>
        <v>7133</v>
      </c>
      <c r="F16" s="18" t="s">
        <v>14</v>
      </c>
      <c r="G16" s="18">
        <v>7133</v>
      </c>
      <c r="H16" s="18" t="s">
        <v>14</v>
      </c>
      <c r="I16" s="18" t="s">
        <v>14</v>
      </c>
      <c r="J16" s="18" t="s">
        <v>14</v>
      </c>
    </row>
    <row r="17" spans="1:10" s="19" customFormat="1" ht="22.5" customHeight="1" x14ac:dyDescent="0.4">
      <c r="A17" s="14"/>
      <c r="B17" s="15" t="s">
        <v>23</v>
      </c>
      <c r="C17" s="16"/>
      <c r="D17" s="17">
        <f t="shared" si="0"/>
        <v>4142</v>
      </c>
      <c r="E17" s="18">
        <f t="shared" si="1"/>
        <v>4142</v>
      </c>
      <c r="F17" s="18" t="s">
        <v>14</v>
      </c>
      <c r="G17" s="18">
        <v>4142</v>
      </c>
      <c r="H17" s="18" t="s">
        <v>14</v>
      </c>
      <c r="I17" s="18" t="s">
        <v>14</v>
      </c>
      <c r="J17" s="18" t="s">
        <v>14</v>
      </c>
    </row>
    <row r="18" spans="1:10" s="19" customFormat="1" ht="22.5" customHeight="1" x14ac:dyDescent="0.4">
      <c r="A18" s="14"/>
      <c r="B18" s="15" t="s">
        <v>24</v>
      </c>
      <c r="C18" s="16"/>
      <c r="D18" s="17">
        <f t="shared" si="0"/>
        <v>18403</v>
      </c>
      <c r="E18" s="18">
        <f>SUM(F18,G18)</f>
        <v>18182</v>
      </c>
      <c r="F18" s="18">
        <v>2504</v>
      </c>
      <c r="G18" s="18">
        <v>15678</v>
      </c>
      <c r="H18" s="18">
        <v>221</v>
      </c>
      <c r="I18" s="18" t="s">
        <v>14</v>
      </c>
      <c r="J18" s="18">
        <v>221</v>
      </c>
    </row>
    <row r="19" spans="1:10" s="19" customFormat="1" ht="22.5" customHeight="1" x14ac:dyDescent="0.4">
      <c r="A19" s="14"/>
      <c r="B19" s="15" t="s">
        <v>25</v>
      </c>
      <c r="C19" s="16"/>
      <c r="D19" s="17">
        <f t="shared" si="0"/>
        <v>21200</v>
      </c>
      <c r="E19" s="18">
        <f>SUM(F19,G19)</f>
        <v>21200</v>
      </c>
      <c r="F19" s="18">
        <v>7011</v>
      </c>
      <c r="G19" s="18">
        <v>14189</v>
      </c>
      <c r="H19" s="18" t="s">
        <v>14</v>
      </c>
      <c r="I19" s="18" t="s">
        <v>14</v>
      </c>
      <c r="J19" s="18" t="s">
        <v>14</v>
      </c>
    </row>
    <row r="20" spans="1:10" s="22" customFormat="1" ht="22.5" customHeight="1" x14ac:dyDescent="0.4">
      <c r="A20" s="14"/>
      <c r="B20" s="15" t="s">
        <v>26</v>
      </c>
      <c r="C20" s="16"/>
      <c r="D20" s="17">
        <f t="shared" si="0"/>
        <v>45195</v>
      </c>
      <c r="E20" s="18">
        <f>SUM(F20,G20)</f>
        <v>45195</v>
      </c>
      <c r="F20" s="18">
        <v>15582</v>
      </c>
      <c r="G20" s="18">
        <v>29613</v>
      </c>
      <c r="H20" s="18" t="s">
        <v>14</v>
      </c>
      <c r="I20" s="18" t="s">
        <v>14</v>
      </c>
      <c r="J20" s="18" t="s">
        <v>14</v>
      </c>
    </row>
    <row r="21" spans="1:10" s="19" customFormat="1" ht="22.5" customHeight="1" x14ac:dyDescent="0.4">
      <c r="A21" s="14"/>
      <c r="B21" s="15" t="s">
        <v>27</v>
      </c>
      <c r="C21" s="16"/>
      <c r="D21" s="17">
        <f t="shared" si="0"/>
        <v>2829</v>
      </c>
      <c r="E21" s="18">
        <f>SUM(F21,G21)</f>
        <v>2829</v>
      </c>
      <c r="F21" s="18">
        <v>866</v>
      </c>
      <c r="G21" s="18">
        <v>1963</v>
      </c>
      <c r="H21" s="18" t="s">
        <v>14</v>
      </c>
      <c r="I21" s="18" t="s">
        <v>14</v>
      </c>
      <c r="J21" s="18" t="s">
        <v>14</v>
      </c>
    </row>
    <row r="22" spans="1:10" s="19" customFormat="1" ht="22.5" customHeight="1" x14ac:dyDescent="0.4">
      <c r="A22" s="14"/>
      <c r="B22" s="15" t="s">
        <v>28</v>
      </c>
      <c r="C22" s="16"/>
      <c r="D22" s="17">
        <f t="shared" si="0"/>
        <v>10628</v>
      </c>
      <c r="E22" s="18">
        <f t="shared" si="1"/>
        <v>10628</v>
      </c>
      <c r="F22" s="18">
        <v>5741</v>
      </c>
      <c r="G22" s="18">
        <v>4887</v>
      </c>
      <c r="H22" s="18" t="s">
        <v>14</v>
      </c>
      <c r="I22" s="18" t="s">
        <v>14</v>
      </c>
      <c r="J22" s="18" t="s">
        <v>14</v>
      </c>
    </row>
    <row r="23" spans="1:10" s="19" customFormat="1" ht="22.5" customHeight="1" x14ac:dyDescent="0.4">
      <c r="A23" s="14"/>
      <c r="B23" s="15" t="s">
        <v>29</v>
      </c>
      <c r="C23" s="16"/>
      <c r="D23" s="17">
        <f t="shared" si="0"/>
        <v>352</v>
      </c>
      <c r="E23" s="18">
        <f t="shared" si="1"/>
        <v>352</v>
      </c>
      <c r="F23" s="18" t="s">
        <v>14</v>
      </c>
      <c r="G23" s="18">
        <v>352</v>
      </c>
      <c r="H23" s="18" t="s">
        <v>14</v>
      </c>
      <c r="I23" s="18" t="s">
        <v>14</v>
      </c>
      <c r="J23" s="18" t="s">
        <v>14</v>
      </c>
    </row>
    <row r="24" spans="1:10" s="19" customFormat="1" ht="22.5" customHeight="1" x14ac:dyDescent="0.4">
      <c r="A24" s="23"/>
      <c r="B24" s="24" t="s">
        <v>30</v>
      </c>
      <c r="C24" s="25"/>
      <c r="D24" s="17">
        <f t="shared" si="0"/>
        <v>916</v>
      </c>
      <c r="E24" s="18">
        <f t="shared" si="1"/>
        <v>916</v>
      </c>
      <c r="F24" s="18">
        <v>76</v>
      </c>
      <c r="G24" s="18">
        <v>840</v>
      </c>
      <c r="H24" s="18" t="s">
        <v>14</v>
      </c>
      <c r="I24" s="18" t="s">
        <v>14</v>
      </c>
      <c r="J24" s="18" t="s">
        <v>14</v>
      </c>
    </row>
    <row r="25" spans="1:10" s="19" customFormat="1" ht="22.5" customHeight="1" x14ac:dyDescent="0.4">
      <c r="A25" s="14"/>
      <c r="B25" s="15" t="s">
        <v>31</v>
      </c>
      <c r="C25" s="16"/>
      <c r="D25" s="17">
        <f t="shared" si="0"/>
        <v>10045</v>
      </c>
      <c r="E25" s="18">
        <f t="shared" si="1"/>
        <v>10045</v>
      </c>
      <c r="F25" s="18">
        <v>1041</v>
      </c>
      <c r="G25" s="18">
        <v>9004</v>
      </c>
      <c r="H25" s="18" t="s">
        <v>14</v>
      </c>
      <c r="I25" s="18" t="s">
        <v>14</v>
      </c>
      <c r="J25" s="18" t="s">
        <v>14</v>
      </c>
    </row>
    <row r="26" spans="1:10" s="19" customFormat="1" ht="22.5" customHeight="1" x14ac:dyDescent="0.4">
      <c r="A26" s="14"/>
      <c r="B26" s="15" t="s">
        <v>32</v>
      </c>
      <c r="C26" s="16"/>
      <c r="D26" s="17">
        <f t="shared" si="0"/>
        <v>28068</v>
      </c>
      <c r="E26" s="18">
        <f t="shared" si="1"/>
        <v>28068</v>
      </c>
      <c r="F26" s="18">
        <v>2955</v>
      </c>
      <c r="G26" s="18">
        <v>25113</v>
      </c>
      <c r="H26" s="18" t="s">
        <v>14</v>
      </c>
      <c r="I26" s="18" t="s">
        <v>14</v>
      </c>
      <c r="J26" s="18" t="s">
        <v>14</v>
      </c>
    </row>
    <row r="27" spans="1:10" s="19" customFormat="1" ht="22.5" customHeight="1" x14ac:dyDescent="0.4">
      <c r="A27" s="14"/>
      <c r="B27" s="15" t="s">
        <v>33</v>
      </c>
      <c r="C27" s="16"/>
      <c r="D27" s="17">
        <f t="shared" si="0"/>
        <v>16469</v>
      </c>
      <c r="E27" s="18">
        <f t="shared" si="1"/>
        <v>16469</v>
      </c>
      <c r="F27" s="18">
        <v>4588</v>
      </c>
      <c r="G27" s="18">
        <v>11881</v>
      </c>
      <c r="H27" s="18" t="s">
        <v>14</v>
      </c>
      <c r="I27" s="18" t="s">
        <v>14</v>
      </c>
      <c r="J27" s="18" t="s">
        <v>14</v>
      </c>
    </row>
    <row r="28" spans="1:10" s="19" customFormat="1" ht="22.5" customHeight="1" x14ac:dyDescent="0.4">
      <c r="A28" s="14"/>
      <c r="B28" s="15" t="s">
        <v>34</v>
      </c>
      <c r="C28" s="16"/>
      <c r="D28" s="17">
        <f t="shared" si="0"/>
        <v>16429</v>
      </c>
      <c r="E28" s="18">
        <f t="shared" si="1"/>
        <v>16429</v>
      </c>
      <c r="F28" s="18">
        <v>1049</v>
      </c>
      <c r="G28" s="18">
        <v>15380</v>
      </c>
      <c r="H28" s="18" t="s">
        <v>14</v>
      </c>
      <c r="I28" s="18" t="s">
        <v>14</v>
      </c>
      <c r="J28" s="18" t="s">
        <v>14</v>
      </c>
    </row>
    <row r="29" spans="1:10" s="26" customFormat="1" ht="22.5" customHeight="1" x14ac:dyDescent="0.4">
      <c r="A29" s="14"/>
      <c r="B29" s="15" t="s">
        <v>35</v>
      </c>
      <c r="C29" s="16"/>
      <c r="D29" s="17">
        <f t="shared" si="0"/>
        <v>13078</v>
      </c>
      <c r="E29" s="18">
        <f t="shared" si="1"/>
        <v>13078</v>
      </c>
      <c r="F29" s="18">
        <v>1982</v>
      </c>
      <c r="G29" s="18">
        <v>11096</v>
      </c>
      <c r="H29" s="18" t="s">
        <v>14</v>
      </c>
      <c r="I29" s="18" t="s">
        <v>14</v>
      </c>
      <c r="J29" s="18" t="s">
        <v>14</v>
      </c>
    </row>
    <row r="30" spans="1:10" ht="22.5" customHeight="1" x14ac:dyDescent="0.4">
      <c r="A30" s="14"/>
      <c r="B30" s="15" t="s">
        <v>36</v>
      </c>
      <c r="C30" s="16"/>
      <c r="D30" s="17">
        <f t="shared" si="0"/>
        <v>16979</v>
      </c>
      <c r="E30" s="18">
        <f t="shared" si="1"/>
        <v>15869</v>
      </c>
      <c r="F30" s="18">
        <v>15869</v>
      </c>
      <c r="G30" s="18" t="s">
        <v>14</v>
      </c>
      <c r="H30" s="18">
        <v>1110</v>
      </c>
      <c r="I30" s="18" t="s">
        <v>14</v>
      </c>
      <c r="J30" s="18">
        <v>1110</v>
      </c>
    </row>
    <row r="31" spans="1:10" ht="22.5" customHeight="1" x14ac:dyDescent="0.4">
      <c r="A31" s="14"/>
      <c r="B31" s="15" t="s">
        <v>37</v>
      </c>
      <c r="C31" s="16"/>
      <c r="D31" s="17">
        <f t="shared" si="0"/>
        <v>5926</v>
      </c>
      <c r="E31" s="18">
        <f t="shared" si="1"/>
        <v>5926</v>
      </c>
      <c r="F31" s="18">
        <v>47</v>
      </c>
      <c r="G31" s="18">
        <v>5879</v>
      </c>
      <c r="H31" s="18" t="s">
        <v>14</v>
      </c>
      <c r="I31" s="18" t="s">
        <v>14</v>
      </c>
      <c r="J31" s="18" t="s">
        <v>14</v>
      </c>
    </row>
    <row r="32" spans="1:10" ht="22.5" customHeight="1" x14ac:dyDescent="0.4">
      <c r="A32" s="28"/>
      <c r="B32" s="29" t="s">
        <v>38</v>
      </c>
      <c r="C32" s="30"/>
      <c r="D32" s="31">
        <f t="shared" si="0"/>
        <v>1011</v>
      </c>
      <c r="E32" s="32">
        <f t="shared" si="1"/>
        <v>1011</v>
      </c>
      <c r="F32" s="32">
        <v>1011</v>
      </c>
      <c r="G32" s="32" t="s">
        <v>14</v>
      </c>
      <c r="H32" s="32" t="s">
        <v>14</v>
      </c>
      <c r="I32" s="32" t="s">
        <v>14</v>
      </c>
      <c r="J32" s="32" t="s">
        <v>14</v>
      </c>
    </row>
    <row r="33" spans="1:10" ht="15.95" customHeight="1" x14ac:dyDescent="0.4">
      <c r="A33" s="14"/>
      <c r="B33" s="15"/>
      <c r="C33" s="14"/>
      <c r="D33" s="18"/>
      <c r="E33" s="18"/>
      <c r="F33" s="18"/>
      <c r="G33" s="18"/>
      <c r="H33" s="18"/>
      <c r="I33" s="18"/>
      <c r="J33" s="33" t="s">
        <v>39</v>
      </c>
    </row>
    <row r="34" spans="1:10" ht="15.95" customHeight="1" x14ac:dyDescent="0.4">
      <c r="A34" s="34" t="s">
        <v>40</v>
      </c>
      <c r="B34" s="34"/>
      <c r="C34" s="34"/>
      <c r="D34" s="34"/>
      <c r="E34" s="34"/>
      <c r="F34" s="35"/>
      <c r="G34" s="35"/>
      <c r="H34" s="34"/>
      <c r="I34" s="35"/>
      <c r="J34" s="35"/>
    </row>
    <row r="35" spans="1:10" ht="15.95" customHeight="1" x14ac:dyDescent="0.4">
      <c r="A35" s="36" t="s">
        <v>41</v>
      </c>
    </row>
    <row r="36" spans="1:10" ht="19.5" customHeight="1" x14ac:dyDescent="0.4">
      <c r="B36" s="37" t="s">
        <v>42</v>
      </c>
      <c r="C36" s="37"/>
      <c r="D36" s="37"/>
      <c r="E36" s="37"/>
      <c r="F36" s="37"/>
      <c r="J36" s="26"/>
    </row>
    <row r="37" spans="1:10" ht="19.5" customHeight="1" x14ac:dyDescent="0.15">
      <c r="A37" s="38"/>
      <c r="B37" s="38"/>
      <c r="C37" s="38"/>
      <c r="D37" s="38"/>
      <c r="E37" s="38"/>
      <c r="F37" s="38"/>
      <c r="G37" s="38"/>
      <c r="H37" s="38"/>
      <c r="I37" s="38"/>
      <c r="J37" s="38"/>
    </row>
    <row r="38" spans="1:10" ht="19.5" customHeight="1" x14ac:dyDescent="0.15">
      <c r="A38" s="38"/>
      <c r="B38" s="38"/>
      <c r="C38" s="38"/>
      <c r="D38" s="38"/>
      <c r="E38" s="38"/>
      <c r="F38" s="38"/>
      <c r="G38" s="38"/>
      <c r="H38" s="38"/>
      <c r="I38" s="38"/>
      <c r="J38" s="38"/>
    </row>
    <row r="39" spans="1:10" ht="19.5" customHeight="1" x14ac:dyDescent="0.15">
      <c r="A39" s="38"/>
      <c r="B39" s="38"/>
      <c r="C39" s="38"/>
      <c r="D39" s="38"/>
      <c r="E39" s="38"/>
      <c r="F39" s="38"/>
      <c r="G39" s="38"/>
      <c r="H39" s="38"/>
      <c r="I39" s="38"/>
      <c r="J39" s="38"/>
    </row>
    <row r="40" spans="1:10" ht="19.5" customHeight="1" x14ac:dyDescent="0.15">
      <c r="A40" s="38"/>
      <c r="B40" s="38"/>
      <c r="C40" s="38"/>
      <c r="D40" s="38"/>
      <c r="E40" s="38"/>
      <c r="F40" s="38"/>
      <c r="G40" s="38"/>
      <c r="H40" s="38"/>
      <c r="I40" s="38"/>
      <c r="J40" s="38"/>
    </row>
    <row r="41" spans="1:10" ht="19.5" customHeight="1" x14ac:dyDescent="0.15">
      <c r="A41" s="38"/>
      <c r="B41" s="38"/>
      <c r="C41" s="38"/>
      <c r="D41" s="38"/>
      <c r="E41" s="38"/>
      <c r="F41" s="38"/>
      <c r="G41" s="38"/>
      <c r="H41" s="38"/>
      <c r="I41" s="38"/>
      <c r="J41" s="38"/>
    </row>
    <row r="42" spans="1:10" ht="19.5" customHeight="1" x14ac:dyDescent="0.15">
      <c r="A42" s="38"/>
      <c r="B42" s="38"/>
      <c r="C42" s="38"/>
      <c r="D42" s="38"/>
      <c r="E42" s="38"/>
      <c r="F42" s="38"/>
      <c r="G42" s="38"/>
      <c r="H42" s="38"/>
      <c r="I42" s="38"/>
      <c r="J42" s="38"/>
    </row>
    <row r="43" spans="1:10" ht="19.5" customHeight="1" x14ac:dyDescent="0.15">
      <c r="A43" s="38"/>
      <c r="B43" s="38"/>
      <c r="C43" s="38"/>
      <c r="D43" s="38"/>
      <c r="E43" s="38"/>
      <c r="F43" s="38"/>
      <c r="G43" s="38"/>
      <c r="H43" s="38"/>
      <c r="I43" s="38"/>
      <c r="J43" s="38"/>
    </row>
    <row r="44" spans="1:10" ht="19.5" customHeight="1" x14ac:dyDescent="0.15">
      <c r="A44" s="38"/>
      <c r="B44" s="38"/>
      <c r="C44" s="38"/>
      <c r="D44" s="38"/>
      <c r="E44" s="38"/>
      <c r="F44" s="38"/>
      <c r="G44" s="38"/>
      <c r="H44" s="38"/>
      <c r="I44" s="38"/>
      <c r="J44" s="38"/>
    </row>
    <row r="45" spans="1:10" ht="19.5" customHeight="1" x14ac:dyDescent="0.15">
      <c r="A45" s="38"/>
      <c r="B45" s="38"/>
      <c r="C45" s="38"/>
      <c r="D45" s="38"/>
      <c r="E45" s="38"/>
      <c r="F45" s="38"/>
      <c r="G45" s="38"/>
      <c r="H45" s="38"/>
      <c r="I45" s="38"/>
      <c r="J45" s="38"/>
    </row>
    <row r="46" spans="1:10" ht="19.5" customHeight="1" x14ac:dyDescent="0.15">
      <c r="A46" s="38"/>
      <c r="B46" s="38"/>
      <c r="C46" s="38"/>
      <c r="D46" s="38"/>
      <c r="E46" s="38"/>
      <c r="F46" s="38"/>
      <c r="G46" s="38"/>
      <c r="H46" s="38"/>
      <c r="I46" s="38"/>
      <c r="J46" s="38"/>
    </row>
    <row r="47" spans="1:10" ht="19.5" customHeight="1" x14ac:dyDescent="0.15">
      <c r="A47" s="38"/>
      <c r="B47" s="38"/>
      <c r="C47" s="38"/>
      <c r="D47" s="38"/>
      <c r="E47" s="38"/>
      <c r="F47" s="38"/>
      <c r="G47" s="38"/>
      <c r="H47" s="38"/>
      <c r="I47" s="38"/>
      <c r="J47" s="38"/>
    </row>
    <row r="48" spans="1:10" ht="19.5" customHeight="1" x14ac:dyDescent="0.15">
      <c r="A48" s="38"/>
      <c r="B48" s="38"/>
      <c r="C48" s="38"/>
      <c r="D48" s="38"/>
      <c r="E48" s="38"/>
      <c r="F48" s="38"/>
      <c r="G48" s="38"/>
      <c r="H48" s="38"/>
      <c r="I48" s="38"/>
      <c r="J48" s="38"/>
    </row>
    <row r="49" spans="1:10" ht="19.5" customHeight="1" x14ac:dyDescent="0.15">
      <c r="A49" s="38"/>
      <c r="B49" s="38"/>
      <c r="C49" s="38"/>
      <c r="D49" s="38"/>
      <c r="E49" s="38"/>
      <c r="F49" s="38"/>
      <c r="G49" s="38"/>
      <c r="H49" s="38"/>
      <c r="I49" s="38"/>
      <c r="J49" s="38"/>
    </row>
    <row r="50" spans="1:10" ht="19.5" customHeight="1" x14ac:dyDescent="0.15">
      <c r="A50" s="38"/>
      <c r="B50" s="38"/>
      <c r="C50" s="38"/>
      <c r="D50" s="38"/>
      <c r="E50" s="38"/>
      <c r="F50" s="38"/>
      <c r="G50" s="38"/>
      <c r="H50" s="38"/>
      <c r="I50" s="38"/>
      <c r="J50" s="38"/>
    </row>
    <row r="51" spans="1:10" ht="19.5" customHeight="1" x14ac:dyDescent="0.15">
      <c r="A51" s="38"/>
      <c r="B51" s="38"/>
      <c r="C51" s="38"/>
      <c r="D51" s="38"/>
      <c r="E51" s="38"/>
      <c r="F51" s="38"/>
      <c r="G51" s="38"/>
      <c r="H51" s="38"/>
      <c r="I51" s="38"/>
      <c r="J51" s="38"/>
    </row>
    <row r="52" spans="1:10" ht="19.5" customHeight="1" x14ac:dyDescent="0.15">
      <c r="A52" s="38"/>
      <c r="B52" s="38"/>
      <c r="C52" s="38"/>
      <c r="D52" s="38"/>
      <c r="E52" s="38"/>
      <c r="F52" s="38"/>
      <c r="G52" s="38"/>
      <c r="H52" s="38"/>
      <c r="I52" s="38"/>
      <c r="J52" s="38"/>
    </row>
    <row r="53" spans="1:10" ht="19.5" customHeight="1" x14ac:dyDescent="0.15">
      <c r="A53" s="38"/>
      <c r="B53" s="38"/>
      <c r="C53" s="38"/>
      <c r="D53" s="38"/>
      <c r="E53" s="38"/>
      <c r="F53" s="38"/>
      <c r="G53" s="38"/>
      <c r="H53" s="38"/>
      <c r="I53" s="38"/>
      <c r="J53" s="38"/>
    </row>
    <row r="54" spans="1:10" ht="19.5" customHeight="1" x14ac:dyDescent="0.15">
      <c r="A54" s="38"/>
      <c r="B54" s="38"/>
      <c r="C54" s="38"/>
      <c r="D54" s="38"/>
      <c r="E54" s="38"/>
      <c r="F54" s="38"/>
      <c r="G54" s="38"/>
      <c r="H54" s="38"/>
      <c r="I54" s="38"/>
      <c r="J54" s="38"/>
    </row>
    <row r="55" spans="1:10" ht="19.5" customHeight="1" x14ac:dyDescent="0.15">
      <c r="A55" s="38"/>
      <c r="B55" s="38"/>
      <c r="C55" s="38"/>
      <c r="D55" s="38"/>
      <c r="E55" s="38"/>
      <c r="F55" s="38"/>
      <c r="G55" s="38"/>
      <c r="H55" s="38"/>
      <c r="I55" s="38"/>
      <c r="J55" s="38"/>
    </row>
    <row r="56" spans="1:10" ht="19.5" customHeight="1" x14ac:dyDescent="0.15">
      <c r="A56" s="38"/>
      <c r="B56" s="38"/>
      <c r="C56" s="38"/>
      <c r="D56" s="38"/>
      <c r="E56" s="38"/>
      <c r="F56" s="38"/>
      <c r="G56" s="38"/>
      <c r="H56" s="38"/>
      <c r="I56" s="38"/>
      <c r="J56" s="38"/>
    </row>
    <row r="57" spans="1:10" ht="19.5" customHeight="1" x14ac:dyDescent="0.15">
      <c r="A57" s="38"/>
      <c r="B57" s="38"/>
      <c r="C57" s="38"/>
      <c r="D57" s="38"/>
      <c r="E57" s="38"/>
      <c r="F57" s="38"/>
      <c r="G57" s="38"/>
      <c r="H57" s="38"/>
      <c r="I57" s="38"/>
      <c r="J57" s="38"/>
    </row>
    <row r="58" spans="1:10" ht="19.5" customHeight="1" x14ac:dyDescent="0.15">
      <c r="A58" s="38"/>
      <c r="B58" s="38"/>
      <c r="C58" s="38"/>
      <c r="D58" s="38"/>
      <c r="E58" s="38"/>
      <c r="F58" s="38"/>
      <c r="G58" s="38"/>
      <c r="H58" s="38"/>
      <c r="I58" s="38"/>
      <c r="J58" s="38"/>
    </row>
    <row r="59" spans="1:10" ht="19.5" customHeight="1" x14ac:dyDescent="0.15">
      <c r="A59" s="38"/>
      <c r="B59" s="38"/>
      <c r="C59" s="38"/>
      <c r="D59" s="38"/>
      <c r="E59" s="38"/>
      <c r="F59" s="38"/>
      <c r="G59" s="38"/>
      <c r="H59" s="38"/>
      <c r="I59" s="38"/>
      <c r="J59" s="38"/>
    </row>
    <row r="60" spans="1:10" ht="19.5" customHeight="1" x14ac:dyDescent="0.15">
      <c r="A60" s="38"/>
      <c r="B60" s="38"/>
      <c r="C60" s="38"/>
      <c r="D60" s="38"/>
      <c r="E60" s="38"/>
      <c r="F60" s="38"/>
      <c r="G60" s="38"/>
      <c r="H60" s="38"/>
      <c r="I60" s="38"/>
      <c r="J60" s="38"/>
    </row>
    <row r="61" spans="1:10" ht="19.5" customHeight="1" x14ac:dyDescent="0.15">
      <c r="A61" s="38"/>
      <c r="B61" s="38"/>
      <c r="C61" s="38"/>
      <c r="D61" s="38"/>
      <c r="E61" s="38"/>
      <c r="F61" s="38"/>
      <c r="G61" s="38"/>
      <c r="H61" s="38"/>
      <c r="I61" s="38"/>
      <c r="J61" s="38"/>
    </row>
    <row r="62" spans="1:10" ht="19.5" customHeight="1" x14ac:dyDescent="0.15">
      <c r="A62" s="38"/>
      <c r="B62" s="38"/>
      <c r="C62" s="38"/>
      <c r="D62" s="38"/>
      <c r="E62" s="38"/>
      <c r="F62" s="38"/>
      <c r="G62" s="38"/>
      <c r="H62" s="38"/>
      <c r="I62" s="38"/>
      <c r="J62" s="38"/>
    </row>
    <row r="63" spans="1:10" ht="19.5" customHeight="1" x14ac:dyDescent="0.15">
      <c r="A63" s="38"/>
      <c r="B63" s="38"/>
      <c r="C63" s="38"/>
      <c r="D63" s="38"/>
      <c r="E63" s="38"/>
      <c r="F63" s="38"/>
      <c r="G63" s="38"/>
      <c r="H63" s="38"/>
      <c r="I63" s="38"/>
      <c r="J63" s="38"/>
    </row>
    <row r="64" spans="1:10" ht="19.5" customHeight="1" x14ac:dyDescent="0.15">
      <c r="A64" s="38"/>
      <c r="B64" s="38"/>
      <c r="C64" s="38"/>
      <c r="D64" s="38"/>
      <c r="E64" s="38"/>
      <c r="F64" s="38"/>
      <c r="G64" s="38"/>
      <c r="H64" s="38"/>
      <c r="I64" s="38"/>
      <c r="J64" s="38"/>
    </row>
    <row r="65" spans="1:10" ht="19.5" customHeight="1" x14ac:dyDescent="0.15">
      <c r="A65" s="38"/>
      <c r="B65" s="38"/>
      <c r="C65" s="38"/>
      <c r="D65" s="38"/>
      <c r="E65" s="38"/>
      <c r="F65" s="38"/>
      <c r="G65" s="38"/>
      <c r="H65" s="38"/>
      <c r="I65" s="38"/>
      <c r="J65" s="38"/>
    </row>
  </sheetData>
  <mergeCells count="5">
    <mergeCell ref="A3:C4"/>
    <mergeCell ref="D3:D4"/>
    <mergeCell ref="E3:G3"/>
    <mergeCell ref="H3:J3"/>
    <mergeCell ref="B36:F36"/>
  </mergeCells>
  <phoneticPr fontId="3"/>
  <pageMargins left="0.78740157480314965" right="0.78740157480314965" top="0.78740157480314965" bottom="0.78740157480314965" header="0" footer="0"/>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fukadmin</dc:creator>
  <cp:lastModifiedBy>fukadmin</cp:lastModifiedBy>
  <dcterms:created xsi:type="dcterms:W3CDTF">2021-08-03T07:48:55Z</dcterms:created>
  <dcterms:modified xsi:type="dcterms:W3CDTF">2021-08-03T07:48:55Z</dcterms:modified>
</cp:coreProperties>
</file>