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◆庁内各所属保有データの提出\159 経済センサス－活動調査\SUB\"/>
    </mc:Choice>
  </mc:AlternateContent>
  <bookViews>
    <workbookView xWindow="480" yWindow="30" windowWidth="19275" windowHeight="8445"/>
  </bookViews>
  <sheets>
    <sheet name="第１１表" sheetId="4" r:id="rId1"/>
    <sheet name="第１２表" sheetId="5" r:id="rId2"/>
  </sheets>
  <definedNames>
    <definedName name="_xlnm.Print_Area" localSheetId="0">第１１表!$A$1:$J$32</definedName>
    <definedName name="_xlnm.Print_Area" localSheetId="1">第１２表!$A$1:$Q$43</definedName>
  </definedNames>
  <calcPr calcId="162913"/>
</workbook>
</file>

<file path=xl/calcChain.xml><?xml version="1.0" encoding="utf-8"?>
<calcChain xmlns="http://schemas.openxmlformats.org/spreadsheetml/2006/main">
  <c r="O10" i="5" l="1"/>
  <c r="D11" i="5"/>
  <c r="H11" i="5"/>
  <c r="L11" i="5"/>
  <c r="O11" i="5"/>
  <c r="P11" i="5"/>
  <c r="D12" i="5"/>
  <c r="H12" i="5"/>
  <c r="L12" i="5"/>
  <c r="P12" i="5"/>
  <c r="D13" i="5"/>
  <c r="H13" i="5"/>
  <c r="L13" i="5"/>
  <c r="P13" i="5"/>
  <c r="D14" i="5"/>
  <c r="H14" i="5"/>
  <c r="L14" i="5"/>
  <c r="P14" i="5"/>
  <c r="D16" i="5"/>
  <c r="H16" i="5"/>
  <c r="L16" i="5"/>
  <c r="P16" i="5"/>
  <c r="D17" i="5"/>
  <c r="H17" i="5"/>
  <c r="L17" i="5"/>
  <c r="P17" i="5"/>
  <c r="D18" i="5"/>
  <c r="H18" i="5"/>
  <c r="L18" i="5"/>
  <c r="P18" i="5"/>
  <c r="D40" i="5"/>
  <c r="H40" i="5"/>
  <c r="L40" i="5"/>
  <c r="P40" i="5"/>
  <c r="D41" i="5"/>
  <c r="H41" i="5"/>
  <c r="L41" i="5"/>
  <c r="P41" i="5"/>
  <c r="D42" i="5"/>
  <c r="H42" i="5"/>
  <c r="L42" i="5"/>
  <c r="P42" i="5"/>
  <c r="D43" i="5"/>
  <c r="H43" i="5"/>
  <c r="L43" i="5"/>
  <c r="P43" i="5"/>
</calcChain>
</file>

<file path=xl/comments1.xml><?xml version="1.0" encoding="utf-8"?>
<comments xmlns="http://schemas.openxmlformats.org/spreadsheetml/2006/main">
  <authors>
    <author>情報管理室</author>
  </authors>
  <commentList>
    <comment ref="J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当年報告書と５５年報告書では異なる。特殊格付けの関係か</t>
        </r>
      </text>
    </comment>
    <comment ref="K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当年報告書と異なる。特殊格付けの関係か。</t>
        </r>
      </text>
    </comment>
    <comment ref="J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当年報告書と５５年の報告書では値が異なる。以前から５５年分を使ってある。特殊格付けの関係か。</t>
        </r>
      </text>
    </comment>
    <comment ref="K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５４年報告書では
１０８，００９，９６４万円
５５年報告書では
１０７，０７７，９１１万円
</t>
        </r>
      </text>
    </comment>
  </commentList>
</comments>
</file>

<file path=xl/sharedStrings.xml><?xml version="1.0" encoding="utf-8"?>
<sst xmlns="http://schemas.openxmlformats.org/spreadsheetml/2006/main" count="214" uniqueCount="89">
  <si>
    <t>（参考）第１１表　産業中分類別　付加価値率、原材料率及び現金給与率（従業者３０人以上の事業所）</t>
    <rPh sb="1" eb="3">
      <t>サンコウ</t>
    </rPh>
    <rPh sb="16" eb="18">
      <t>フカ</t>
    </rPh>
    <rPh sb="18" eb="20">
      <t>カチ</t>
    </rPh>
    <rPh sb="20" eb="21">
      <t>リツ</t>
    </rPh>
    <rPh sb="34" eb="37">
      <t>ジュウギョウシャ</t>
    </rPh>
    <rPh sb="43" eb="46">
      <t>ジギョウショ</t>
    </rPh>
    <phoneticPr fontId="4"/>
  </si>
  <si>
    <t>（単位：万円）</t>
    <rPh sb="1" eb="3">
      <t>タンイ</t>
    </rPh>
    <rPh sb="4" eb="6">
      <t>マンエン</t>
    </rPh>
    <phoneticPr fontId="3"/>
  </si>
  <si>
    <t>産　業　中　分　類</t>
  </si>
  <si>
    <t>製造品出荷額等</t>
    <rPh sb="0" eb="3">
      <t>セイゾウヒン</t>
    </rPh>
    <rPh sb="3" eb="5">
      <t>シュッカ</t>
    </rPh>
    <rPh sb="5" eb="7">
      <t>ガクトウ</t>
    </rPh>
    <phoneticPr fontId="4"/>
  </si>
  <si>
    <t>生産額</t>
  </si>
  <si>
    <t>付加価値額</t>
  </si>
  <si>
    <t>付加価値率（％）</t>
  </si>
  <si>
    <t>原材料使用額等</t>
  </si>
  <si>
    <t>原材料率（％）</t>
  </si>
  <si>
    <t>現金給与総額</t>
  </si>
  <si>
    <t>現金給与率（％）</t>
  </si>
  <si>
    <t xml:space="preserve">   </t>
  </si>
  <si>
    <t>総　　　　　数</t>
  </si>
  <si>
    <t>09</t>
  </si>
  <si>
    <t>食料品</t>
  </si>
  <si>
    <t>飲料</t>
  </si>
  <si>
    <t>繊維</t>
  </si>
  <si>
    <t>木材</t>
  </si>
  <si>
    <t>家具</t>
  </si>
  <si>
    <t>x</t>
  </si>
  <si>
    <t>パルプ・紙</t>
  </si>
  <si>
    <t>印刷</t>
  </si>
  <si>
    <t>化学</t>
  </si>
  <si>
    <t>石油・石炭</t>
  </si>
  <si>
    <t>－</t>
  </si>
  <si>
    <t>プラスチック</t>
  </si>
  <si>
    <t>ゴム製品</t>
  </si>
  <si>
    <t>皮革</t>
  </si>
  <si>
    <t>窯業・土石</t>
  </si>
  <si>
    <t>鉄鋼</t>
  </si>
  <si>
    <t>非鉄金属</t>
  </si>
  <si>
    <t>金属製品</t>
  </si>
  <si>
    <t>はん用機器</t>
    <rPh sb="2" eb="3">
      <t>ヨウ</t>
    </rPh>
    <rPh sb="3" eb="5">
      <t>キキ</t>
    </rPh>
    <phoneticPr fontId="4"/>
  </si>
  <si>
    <t>生産用機器</t>
    <rPh sb="0" eb="3">
      <t>セイサンヨウ</t>
    </rPh>
    <rPh sb="3" eb="5">
      <t>キキ</t>
    </rPh>
    <phoneticPr fontId="4"/>
  </si>
  <si>
    <t>業務用機器</t>
    <rPh sb="0" eb="3">
      <t>ギョウムヨウ</t>
    </rPh>
    <rPh sb="3" eb="5">
      <t>キキ</t>
    </rPh>
    <phoneticPr fontId="4"/>
  </si>
  <si>
    <t>電子部品</t>
    <rPh sb="0" eb="2">
      <t>デンシ</t>
    </rPh>
    <rPh sb="2" eb="4">
      <t>ブヒン</t>
    </rPh>
    <phoneticPr fontId="4"/>
  </si>
  <si>
    <t>電気機器</t>
  </si>
  <si>
    <t>情報通信機器</t>
    <rPh sb="0" eb="2">
      <t>ジョウホウ</t>
    </rPh>
    <rPh sb="2" eb="4">
      <t>ツウシン</t>
    </rPh>
    <rPh sb="4" eb="6">
      <t>キキ</t>
    </rPh>
    <phoneticPr fontId="4"/>
  </si>
  <si>
    <t>輸送用機器</t>
  </si>
  <si>
    <t>その他</t>
  </si>
  <si>
    <t>製　造　品　出　荷　額　等</t>
  </si>
  <si>
    <t>総　　　数</t>
  </si>
  <si>
    <t>うち４人以上</t>
  </si>
  <si>
    <t>％</t>
  </si>
  <si>
    <t>人</t>
  </si>
  <si>
    <t>億円</t>
  </si>
  <si>
    <t>　　　５１　　</t>
  </si>
  <si>
    <t>　　　５２　　</t>
  </si>
  <si>
    <t>　　　５３　　</t>
  </si>
  <si>
    <t>　　　５４　　</t>
  </si>
  <si>
    <t>　　　５８　　</t>
  </si>
  <si>
    <t>　　　５９　　</t>
  </si>
  <si>
    <t>　　　６０　　</t>
  </si>
  <si>
    <t>　　　６１　　</t>
  </si>
  <si>
    <t>　　　６２　　</t>
  </si>
  <si>
    <t>　　　６３　　</t>
  </si>
  <si>
    <t>　　３　</t>
  </si>
  <si>
    <t>　　４　</t>
  </si>
  <si>
    <t>　　５　</t>
  </si>
  <si>
    <t>　　６　</t>
  </si>
  <si>
    <t>　　７　</t>
  </si>
  <si>
    <t>　　８　</t>
  </si>
  <si>
    <t>　　９　</t>
  </si>
  <si>
    <t>１７</t>
  </si>
  <si>
    <t>１８</t>
  </si>
  <si>
    <t>１９</t>
  </si>
  <si>
    <t>２０</t>
  </si>
  <si>
    <t>２１</t>
  </si>
  <si>
    <t>（参考）第１２表　事業所数、従業者数、製造品出荷額等及び付加価値額の推移</t>
    <rPh sb="1" eb="3">
      <t>サンコウ</t>
    </rPh>
    <rPh sb="26" eb="27">
      <t>オヨ</t>
    </rPh>
    <rPh sb="28" eb="30">
      <t>フカ</t>
    </rPh>
    <rPh sb="30" eb="32">
      <t>カチ</t>
    </rPh>
    <rPh sb="32" eb="33">
      <t>ガク</t>
    </rPh>
    <phoneticPr fontId="4"/>
  </si>
  <si>
    <t>事  業  所  数</t>
    <phoneticPr fontId="4"/>
  </si>
  <si>
    <t>従  業　者　数</t>
    <rPh sb="0" eb="1">
      <t>ジュウ</t>
    </rPh>
    <rPh sb="3" eb="4">
      <t>ギョウ</t>
    </rPh>
    <rPh sb="5" eb="6">
      <t>モノ</t>
    </rPh>
    <rPh sb="7" eb="8">
      <t>スウ</t>
    </rPh>
    <phoneticPr fontId="3"/>
  </si>
  <si>
    <t>付　加　価　値　額
（２９人以下の事業所は粗付加価値額）</t>
    <rPh sb="0" eb="3">
      <t>フカ</t>
    </rPh>
    <rPh sb="4" eb="7">
      <t>カチ</t>
    </rPh>
    <rPh sb="8" eb="9">
      <t>ガク</t>
    </rPh>
    <rPh sb="13" eb="14">
      <t>ニン</t>
    </rPh>
    <rPh sb="14" eb="16">
      <t>イカ</t>
    </rPh>
    <rPh sb="17" eb="20">
      <t>ジギョウショ</t>
    </rPh>
    <rPh sb="21" eb="24">
      <t>ソフカ</t>
    </rPh>
    <rPh sb="24" eb="26">
      <t>カチ</t>
    </rPh>
    <rPh sb="26" eb="27">
      <t>ガク</t>
    </rPh>
    <phoneticPr fontId="3"/>
  </si>
  <si>
    <t>前年比</t>
    <rPh sb="0" eb="3">
      <t>ゼンネンヒ</t>
    </rPh>
    <phoneticPr fontId="4"/>
  </si>
  <si>
    <t>所</t>
    <rPh sb="0" eb="1">
      <t>ショ</t>
    </rPh>
    <phoneticPr fontId="4"/>
  </si>
  <si>
    <t>昭和４０年</t>
    <rPh sb="0" eb="2">
      <t>ショウワ</t>
    </rPh>
    <rPh sb="4" eb="5">
      <t>ネン</t>
    </rPh>
    <phoneticPr fontId="3"/>
  </si>
  <si>
    <t>－</t>
    <phoneticPr fontId="3"/>
  </si>
  <si>
    <t>　　　４５　　</t>
    <phoneticPr fontId="3"/>
  </si>
  <si>
    <t>　　　５０　　</t>
    <phoneticPr fontId="3"/>
  </si>
  <si>
    <t>平成元年</t>
    <phoneticPr fontId="3"/>
  </si>
  <si>
    <t>　　２　</t>
    <phoneticPr fontId="3"/>
  </si>
  <si>
    <t>　　１０　　</t>
    <phoneticPr fontId="3"/>
  </si>
  <si>
    <t>　　１１　　</t>
    <phoneticPr fontId="3"/>
  </si>
  <si>
    <t>１２</t>
    <phoneticPr fontId="3"/>
  </si>
  <si>
    <t>１３</t>
    <phoneticPr fontId="3"/>
  </si>
  <si>
    <t>１４</t>
    <phoneticPr fontId="3"/>
  </si>
  <si>
    <t>１５</t>
    <phoneticPr fontId="3"/>
  </si>
  <si>
    <t>１６</t>
    <phoneticPr fontId="3"/>
  </si>
  <si>
    <t>２２</t>
    <phoneticPr fontId="4"/>
  </si>
  <si>
    <t>２３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</si>
</sst>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76" formatCode="_ * #,##0.0_ ;_ * \-#,##0.0_ ;_ * &quot;-&quot;_ ;_ @_ "/>
    <numFmt numFmtId="177" formatCode="#,##0.0;&quot;▲ &quot;#,##0.0"/>
    <numFmt numFmtId="178" formatCode="#,##0;&quot;▲ &quot;#,##0"/>
    <numFmt numFmtId="180" formatCode="_ * #,##0_ ;_ * &quot;△&quot;\ #,##0_ ;_ * &quot;–&quot;_ ;_ @_ "/>
    <numFmt numFmtId="181" formatCode="#,##0.00000;&quot;▲&quot;#,##0.00000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.5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M 中ゴシック BBB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5" fillId="0" borderId="0"/>
    <xf numFmtId="0" fontId="24" fillId="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41" fontId="7" fillId="0" borderId="10" xfId="33" applyNumberFormat="1" applyFont="1" applyFill="1" applyBorder="1" applyAlignment="1">
      <alignment horizontal="right"/>
    </xf>
    <xf numFmtId="41" fontId="7" fillId="0" borderId="11" xfId="33" applyNumberFormat="1" applyFont="1" applyFill="1" applyBorder="1" applyAlignment="1">
      <alignment horizontal="right"/>
    </xf>
    <xf numFmtId="41" fontId="6" fillId="0" borderId="12" xfId="33" applyNumberFormat="1" applyFont="1" applyFill="1" applyBorder="1" applyAlignment="1">
      <alignment horizontal="right"/>
    </xf>
    <xf numFmtId="41" fontId="6" fillId="0" borderId="13" xfId="33" applyNumberFormat="1" applyFont="1" applyFill="1" applyBorder="1" applyAlignment="1">
      <alignment horizontal="right"/>
    </xf>
    <xf numFmtId="41" fontId="6" fillId="0" borderId="14" xfId="33" applyNumberFormat="1" applyFont="1" applyFill="1" applyBorder="1" applyAlignment="1">
      <alignment horizontal="right"/>
    </xf>
    <xf numFmtId="41" fontId="6" fillId="0" borderId="15" xfId="33" applyNumberFormat="1" applyFont="1" applyFill="1" applyBorder="1" applyAlignment="1">
      <alignment horizontal="right"/>
    </xf>
    <xf numFmtId="41" fontId="6" fillId="0" borderId="16" xfId="33" applyNumberFormat="1" applyFont="1" applyFill="1" applyBorder="1" applyAlignment="1">
      <alignment horizontal="right"/>
    </xf>
    <xf numFmtId="41" fontId="6" fillId="0" borderId="17" xfId="33" applyNumberFormat="1" applyFont="1" applyFill="1" applyBorder="1" applyAlignment="1">
      <alignment horizontal="right"/>
    </xf>
    <xf numFmtId="176" fontId="6" fillId="0" borderId="12" xfId="33" applyNumberFormat="1" applyFont="1" applyFill="1" applyBorder="1" applyAlignment="1">
      <alignment horizontal="right"/>
    </xf>
    <xf numFmtId="176" fontId="6" fillId="0" borderId="12" xfId="33" applyNumberFormat="1" applyFont="1" applyFill="1" applyBorder="1" applyAlignment="1"/>
    <xf numFmtId="41" fontId="6" fillId="0" borderId="18" xfId="33" applyNumberFormat="1" applyFont="1" applyFill="1" applyBorder="1" applyAlignment="1">
      <alignment horizontal="right"/>
    </xf>
    <xf numFmtId="176" fontId="6" fillId="0" borderId="18" xfId="33" applyNumberFormat="1" applyFont="1" applyFill="1" applyBorder="1" applyAlignment="1">
      <alignment horizontal="right"/>
    </xf>
    <xf numFmtId="41" fontId="6" fillId="0" borderId="19" xfId="33" applyNumberFormat="1" applyFont="1" applyFill="1" applyBorder="1" applyAlignment="1">
      <alignment horizontal="right"/>
    </xf>
    <xf numFmtId="176" fontId="6" fillId="0" borderId="19" xfId="33" applyNumberFormat="1" applyFont="1" applyFill="1" applyBorder="1" applyAlignment="1">
      <alignment horizontal="right"/>
    </xf>
    <xf numFmtId="0" fontId="6" fillId="0" borderId="0" xfId="42" applyFont="1" applyFill="1"/>
    <xf numFmtId="0" fontId="7" fillId="0" borderId="0" xfId="42" applyFont="1" applyFill="1"/>
    <xf numFmtId="0" fontId="6" fillId="0" borderId="0" xfId="42" applyFont="1" applyFill="1" applyBorder="1"/>
    <xf numFmtId="0" fontId="6" fillId="0" borderId="10" xfId="42" applyFont="1" applyFill="1" applyBorder="1" applyAlignment="1">
      <alignment horizontal="centerContinuous" vertical="center"/>
    </xf>
    <xf numFmtId="0" fontId="6" fillId="0" borderId="20" xfId="42" applyFont="1" applyFill="1" applyBorder="1" applyAlignment="1">
      <alignment horizontal="centerContinuous" vertical="center"/>
    </xf>
    <xf numFmtId="0" fontId="6" fillId="0" borderId="10" xfId="42" applyFont="1" applyFill="1" applyBorder="1" applyAlignment="1">
      <alignment horizontal="center" vertical="center"/>
    </xf>
    <xf numFmtId="0" fontId="6" fillId="0" borderId="11" xfId="42" applyFont="1" applyFill="1" applyBorder="1" applyAlignment="1">
      <alignment horizontal="center" vertical="center"/>
    </xf>
    <xf numFmtId="0" fontId="6" fillId="0" borderId="21" xfId="42" applyFont="1" applyFill="1" applyBorder="1" applyAlignment="1">
      <alignment horizontal="center" vertical="center"/>
    </xf>
    <xf numFmtId="0" fontId="7" fillId="0" borderId="10" xfId="42" applyFont="1" applyFill="1" applyBorder="1"/>
    <xf numFmtId="0" fontId="7" fillId="0" borderId="20" xfId="42" applyFont="1" applyFill="1" applyBorder="1" applyAlignment="1">
      <alignment horizontal="center"/>
    </xf>
    <xf numFmtId="176" fontId="7" fillId="0" borderId="10" xfId="42" applyNumberFormat="1" applyFont="1" applyFill="1" applyBorder="1"/>
    <xf numFmtId="176" fontId="7" fillId="0" borderId="11" xfId="42" applyNumberFormat="1" applyFont="1" applyFill="1" applyBorder="1"/>
    <xf numFmtId="176" fontId="7" fillId="0" borderId="10" xfId="42" applyNumberFormat="1" applyFont="1" applyFill="1" applyBorder="1" applyAlignment="1">
      <alignment horizontal="right"/>
    </xf>
    <xf numFmtId="176" fontId="7" fillId="0" borderId="11" xfId="42" applyNumberFormat="1" applyFont="1" applyFill="1" applyBorder="1" applyAlignment="1">
      <alignment horizontal="right"/>
    </xf>
    <xf numFmtId="0" fontId="6" fillId="0" borderId="12" xfId="42" applyFont="1" applyFill="1" applyBorder="1"/>
    <xf numFmtId="0" fontId="6" fillId="0" borderId="0" xfId="42" applyFont="1" applyFill="1" applyBorder="1" applyAlignment="1">
      <alignment horizontal="center"/>
    </xf>
    <xf numFmtId="41" fontId="6" fillId="0" borderId="12" xfId="42" applyNumberFormat="1" applyFont="1" applyFill="1" applyBorder="1"/>
    <xf numFmtId="176" fontId="6" fillId="0" borderId="12" xfId="42" applyNumberFormat="1" applyFont="1" applyFill="1" applyBorder="1"/>
    <xf numFmtId="41" fontId="6" fillId="0" borderId="13" xfId="42" applyNumberFormat="1" applyFont="1" applyFill="1" applyBorder="1"/>
    <xf numFmtId="176" fontId="6" fillId="0" borderId="13" xfId="42" applyNumberFormat="1" applyFont="1" applyFill="1" applyBorder="1"/>
    <xf numFmtId="176" fontId="6" fillId="0" borderId="12" xfId="42" applyNumberFormat="1" applyFont="1" applyFill="1" applyBorder="1" applyAlignment="1">
      <alignment horizontal="right"/>
    </xf>
    <xf numFmtId="176" fontId="6" fillId="0" borderId="13" xfId="42" applyNumberFormat="1" applyFont="1" applyFill="1" applyBorder="1" applyAlignment="1">
      <alignment horizontal="right"/>
    </xf>
    <xf numFmtId="0" fontId="6" fillId="0" borderId="12" xfId="42" quotePrefix="1" applyFont="1" applyFill="1" applyBorder="1" applyAlignment="1">
      <alignment horizontal="right"/>
    </xf>
    <xf numFmtId="0" fontId="6" fillId="0" borderId="0" xfId="42" applyFont="1" applyFill="1" applyBorder="1" applyAlignment="1">
      <alignment horizontal="left" indent="1"/>
    </xf>
    <xf numFmtId="0" fontId="6" fillId="0" borderId="16" xfId="42" applyFont="1" applyFill="1" applyBorder="1"/>
    <xf numFmtId="0" fontId="6" fillId="0" borderId="22" xfId="42" applyFont="1" applyFill="1" applyBorder="1" applyAlignment="1">
      <alignment horizontal="left" indent="1"/>
    </xf>
    <xf numFmtId="176" fontId="6" fillId="0" borderId="17" xfId="42" applyNumberFormat="1" applyFont="1" applyFill="1" applyBorder="1"/>
    <xf numFmtId="176" fontId="6" fillId="0" borderId="16" xfId="42" applyNumberFormat="1" applyFont="1" applyFill="1" applyBorder="1" applyAlignment="1">
      <alignment horizontal="right"/>
    </xf>
    <xf numFmtId="176" fontId="6" fillId="0" borderId="17" xfId="42" applyNumberFormat="1" applyFont="1" applyFill="1" applyBorder="1" applyAlignment="1">
      <alignment horizontal="right"/>
    </xf>
    <xf numFmtId="0" fontId="6" fillId="0" borderId="14" xfId="42" applyFont="1" applyFill="1" applyBorder="1"/>
    <xf numFmtId="0" fontId="6" fillId="0" borderId="23" xfId="42" applyFont="1" applyFill="1" applyBorder="1" applyAlignment="1">
      <alignment horizontal="left" indent="1"/>
    </xf>
    <xf numFmtId="176" fontId="6" fillId="0" borderId="14" xfId="42" applyNumberFormat="1" applyFont="1" applyFill="1" applyBorder="1"/>
    <xf numFmtId="176" fontId="6" fillId="0" borderId="15" xfId="42" applyNumberFormat="1" applyFont="1" applyFill="1" applyBorder="1"/>
    <xf numFmtId="176" fontId="6" fillId="0" borderId="14" xfId="42" applyNumberFormat="1" applyFont="1" applyFill="1" applyBorder="1" applyAlignment="1">
      <alignment horizontal="right"/>
    </xf>
    <xf numFmtId="176" fontId="6" fillId="0" borderId="15" xfId="42" applyNumberFormat="1" applyFont="1" applyFill="1" applyBorder="1" applyAlignment="1">
      <alignment horizontal="right"/>
    </xf>
    <xf numFmtId="0" fontId="6" fillId="0" borderId="18" xfId="42" applyFont="1" applyFill="1" applyBorder="1"/>
    <xf numFmtId="0" fontId="6" fillId="0" borderId="24" xfId="42" applyFont="1" applyFill="1" applyBorder="1" applyAlignment="1">
      <alignment horizontal="left" indent="1"/>
    </xf>
    <xf numFmtId="181" fontId="6" fillId="0" borderId="0" xfId="42" applyNumberFormat="1" applyFont="1" applyFill="1" applyBorder="1"/>
    <xf numFmtId="0" fontId="6" fillId="0" borderId="11" xfId="42" applyFont="1" applyFill="1" applyBorder="1" applyAlignment="1">
      <alignment vertical="center"/>
    </xf>
    <xf numFmtId="0" fontId="6" fillId="0" borderId="13" xfId="42" applyFont="1" applyFill="1" applyBorder="1" applyAlignment="1">
      <alignment vertical="center"/>
    </xf>
    <xf numFmtId="0" fontId="6" fillId="0" borderId="20" xfId="42" applyFont="1" applyFill="1" applyBorder="1" applyAlignment="1">
      <alignment vertical="center"/>
    </xf>
    <xf numFmtId="0" fontId="6" fillId="0" borderId="10" xfId="42" applyFont="1" applyFill="1" applyBorder="1" applyAlignment="1">
      <alignment vertical="center"/>
    </xf>
    <xf numFmtId="0" fontId="6" fillId="0" borderId="28" xfId="42" applyFont="1" applyFill="1" applyBorder="1" applyAlignment="1">
      <alignment vertical="center"/>
    </xf>
    <xf numFmtId="0" fontId="6" fillId="0" borderId="27" xfId="42" applyFont="1" applyFill="1" applyBorder="1" applyAlignment="1">
      <alignment vertical="center"/>
    </xf>
    <xf numFmtId="0" fontId="2" fillId="0" borderId="0" xfId="42" applyFont="1" applyFill="1" applyBorder="1" applyAlignment="1">
      <alignment horizontal="center" vertical="center"/>
    </xf>
    <xf numFmtId="0" fontId="25" fillId="0" borderId="12" xfId="42" applyFont="1" applyFill="1" applyBorder="1" applyAlignment="1">
      <alignment horizontal="center" vertical="center"/>
    </xf>
    <xf numFmtId="0" fontId="2" fillId="0" borderId="10" xfId="42" applyFont="1" applyFill="1" applyBorder="1" applyAlignment="1">
      <alignment horizontal="centerContinuous" vertical="center"/>
    </xf>
    <xf numFmtId="0" fontId="2" fillId="0" borderId="28" xfId="42" applyFont="1" applyFill="1" applyBorder="1" applyAlignment="1">
      <alignment horizontal="centerContinuous" vertical="center"/>
    </xf>
    <xf numFmtId="0" fontId="2" fillId="0" borderId="13" xfId="42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center" vertical="center"/>
    </xf>
    <xf numFmtId="0" fontId="2" fillId="0" borderId="12" xfId="42" applyFont="1" applyFill="1" applyBorder="1" applyAlignment="1">
      <alignment horizontal="center" vertical="center"/>
    </xf>
    <xf numFmtId="0" fontId="6" fillId="0" borderId="19" xfId="42" applyFont="1" applyFill="1" applyBorder="1" applyAlignment="1">
      <alignment vertical="center"/>
    </xf>
    <xf numFmtId="0" fontId="6" fillId="0" borderId="24" xfId="42" applyFont="1" applyFill="1" applyBorder="1" applyAlignment="1">
      <alignment vertical="center"/>
    </xf>
    <xf numFmtId="0" fontId="6" fillId="0" borderId="18" xfId="42" applyFont="1" applyFill="1" applyBorder="1" applyAlignment="1">
      <alignment vertical="center"/>
    </xf>
    <xf numFmtId="0" fontId="6" fillId="0" borderId="29" xfId="42" applyFont="1" applyFill="1" applyBorder="1" applyAlignment="1">
      <alignment vertical="center"/>
    </xf>
    <xf numFmtId="0" fontId="6" fillId="0" borderId="13" xfId="42" applyFont="1" applyFill="1" applyBorder="1"/>
    <xf numFmtId="180" fontId="6" fillId="0" borderId="11" xfId="33" applyNumberFormat="1" applyFont="1" applyFill="1" applyBorder="1" applyAlignment="1">
      <alignment horizontal="right"/>
    </xf>
    <xf numFmtId="178" fontId="6" fillId="0" borderId="0" xfId="33" applyNumberFormat="1" applyFont="1" applyFill="1" applyBorder="1" applyAlignment="1">
      <alignment horizontal="right"/>
    </xf>
    <xf numFmtId="180" fontId="6" fillId="0" borderId="30" xfId="33" applyNumberFormat="1" applyFont="1" applyFill="1" applyBorder="1" applyAlignment="1">
      <alignment horizontal="right"/>
    </xf>
    <xf numFmtId="178" fontId="6" fillId="0" borderId="30" xfId="33" applyNumberFormat="1" applyFont="1" applyFill="1" applyBorder="1" applyAlignment="1">
      <alignment horizontal="right"/>
    </xf>
    <xf numFmtId="49" fontId="6" fillId="0" borderId="13" xfId="42" applyNumberFormat="1" applyFont="1" applyFill="1" applyBorder="1" applyAlignment="1">
      <alignment horizontal="center"/>
    </xf>
    <xf numFmtId="180" fontId="6" fillId="0" borderId="13" xfId="33" applyNumberFormat="1" applyFont="1" applyFill="1" applyBorder="1" applyAlignment="1">
      <alignment horizontal="right"/>
    </xf>
    <xf numFmtId="177" fontId="6" fillId="0" borderId="0" xfId="33" applyNumberFormat="1" applyFont="1" applyFill="1" applyBorder="1" applyAlignment="1">
      <alignment horizontal="right"/>
    </xf>
    <xf numFmtId="177" fontId="6" fillId="0" borderId="30" xfId="33" applyNumberFormat="1" applyFont="1" applyFill="1" applyBorder="1" applyAlignment="1">
      <alignment horizontal="right"/>
    </xf>
    <xf numFmtId="177" fontId="6" fillId="0" borderId="12" xfId="33" applyNumberFormat="1" applyFont="1" applyFill="1" applyBorder="1" applyAlignment="1">
      <alignment horizontal="right"/>
    </xf>
    <xf numFmtId="49" fontId="6" fillId="0" borderId="17" xfId="42" applyNumberFormat="1" applyFont="1" applyFill="1" applyBorder="1" applyAlignment="1">
      <alignment horizontal="center"/>
    </xf>
    <xf numFmtId="180" fontId="6" fillId="0" borderId="17" xfId="33" applyNumberFormat="1" applyFont="1" applyFill="1" applyBorder="1" applyAlignment="1">
      <alignment horizontal="right"/>
    </xf>
    <xf numFmtId="177" fontId="6" fillId="0" borderId="22" xfId="33" applyNumberFormat="1" applyFont="1" applyFill="1" applyBorder="1" applyAlignment="1">
      <alignment horizontal="right"/>
    </xf>
    <xf numFmtId="180" fontId="6" fillId="0" borderId="31" xfId="33" applyNumberFormat="1" applyFont="1" applyFill="1" applyBorder="1" applyAlignment="1">
      <alignment horizontal="right"/>
    </xf>
    <xf numFmtId="177" fontId="6" fillId="0" borderId="31" xfId="33" applyNumberFormat="1" applyFont="1" applyFill="1" applyBorder="1" applyAlignment="1">
      <alignment horizontal="right"/>
    </xf>
    <xf numFmtId="49" fontId="6" fillId="0" borderId="15" xfId="42" applyNumberFormat="1" applyFont="1" applyFill="1" applyBorder="1" applyAlignment="1">
      <alignment horizontal="center"/>
    </xf>
    <xf numFmtId="180" fontId="6" fillId="0" borderId="15" xfId="33" applyNumberFormat="1" applyFont="1" applyFill="1" applyBorder="1" applyAlignment="1">
      <alignment horizontal="right"/>
    </xf>
    <xf numFmtId="177" fontId="6" fillId="0" borderId="23" xfId="33" applyNumberFormat="1" applyFont="1" applyFill="1" applyBorder="1" applyAlignment="1">
      <alignment horizontal="right"/>
    </xf>
    <xf numFmtId="180" fontId="6" fillId="0" borderId="32" xfId="33" applyNumberFormat="1" applyFont="1" applyFill="1" applyBorder="1" applyAlignment="1">
      <alignment horizontal="right"/>
    </xf>
    <xf numFmtId="177" fontId="6" fillId="0" borderId="32" xfId="33" applyNumberFormat="1" applyFont="1" applyFill="1" applyBorder="1" applyAlignment="1">
      <alignment horizontal="right"/>
    </xf>
    <xf numFmtId="49" fontId="6" fillId="0" borderId="13" xfId="42" quotePrefix="1" applyNumberFormat="1" applyFont="1" applyFill="1" applyBorder="1" applyAlignment="1">
      <alignment horizontal="center"/>
    </xf>
    <xf numFmtId="49" fontId="6" fillId="0" borderId="19" xfId="42" quotePrefix="1" applyNumberFormat="1" applyFont="1" applyFill="1" applyBorder="1" applyAlignment="1">
      <alignment horizontal="center"/>
    </xf>
    <xf numFmtId="180" fontId="6" fillId="0" borderId="19" xfId="33" applyNumberFormat="1" applyFont="1" applyFill="1" applyBorder="1" applyAlignment="1">
      <alignment horizontal="right"/>
    </xf>
    <xf numFmtId="177" fontId="6" fillId="0" borderId="24" xfId="33" applyNumberFormat="1" applyFont="1" applyFill="1" applyBorder="1" applyAlignment="1">
      <alignment horizontal="right"/>
    </xf>
    <xf numFmtId="180" fontId="6" fillId="0" borderId="29" xfId="33" applyNumberFormat="1" applyFont="1" applyFill="1" applyBorder="1" applyAlignment="1">
      <alignment horizontal="right"/>
    </xf>
    <xf numFmtId="177" fontId="6" fillId="0" borderId="29" xfId="33" applyNumberFormat="1" applyFont="1" applyFill="1" applyBorder="1" applyAlignment="1">
      <alignment horizontal="right"/>
    </xf>
    <xf numFmtId="49" fontId="26" fillId="0" borderId="0" xfId="42" applyNumberFormat="1" applyFont="1" applyFill="1" applyBorder="1" applyAlignment="1">
      <alignment horizontal="left"/>
    </xf>
    <xf numFmtId="0" fontId="6" fillId="0" borderId="0" xfId="42" applyFont="1" applyFill="1" applyAlignment="1">
      <alignment horizontal="right"/>
    </xf>
    <xf numFmtId="0" fontId="2" fillId="0" borderId="0" xfId="42" applyFont="1" applyFill="1" applyAlignment="1">
      <alignment shrinkToFit="1"/>
    </xf>
    <xf numFmtId="0" fontId="5" fillId="0" borderId="0" xfId="42" applyFont="1" applyFill="1" applyAlignment="1">
      <alignment shrinkToFit="1"/>
    </xf>
    <xf numFmtId="0" fontId="6" fillId="0" borderId="25" xfId="42" applyFont="1" applyFill="1" applyBorder="1" applyAlignment="1">
      <alignment horizontal="center" vertical="center"/>
    </xf>
    <xf numFmtId="0" fontId="6" fillId="0" borderId="26" xfId="42" applyFont="1" applyFill="1" applyBorder="1" applyAlignment="1">
      <alignment horizontal="center" vertical="center"/>
    </xf>
    <xf numFmtId="0" fontId="6" fillId="0" borderId="27" xfId="42" applyFont="1" applyFill="1" applyBorder="1" applyAlignment="1">
      <alignment horizontal="center" vertical="center"/>
    </xf>
    <xf numFmtId="0" fontId="5" fillId="0" borderId="26" xfId="42" applyFill="1" applyBorder="1" applyAlignment="1">
      <alignment horizontal="center" vertical="center"/>
    </xf>
    <xf numFmtId="0" fontId="5" fillId="0" borderId="27" xfId="42" applyFill="1" applyBorder="1" applyAlignment="1">
      <alignment horizontal="center" vertical="center"/>
    </xf>
    <xf numFmtId="0" fontId="6" fillId="0" borderId="25" xfId="42" applyFont="1" applyFill="1" applyBorder="1" applyAlignment="1">
      <alignment horizontal="center" vertical="center" wrapText="1"/>
    </xf>
    <xf numFmtId="0" fontId="5" fillId="0" borderId="26" xfId="42" applyFill="1" applyBorder="1" applyAlignment="1">
      <alignment horizontal="center" vertical="center" wrapText="1"/>
    </xf>
    <xf numFmtId="0" fontId="5" fillId="0" borderId="27" xfId="42" applyFill="1" applyBorder="1" applyAlignment="1">
      <alignment horizontal="center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H２３_6 第１１－１２表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tabSelected="1" zoomScaleNormal="100" zoomScaleSheetLayoutView="100" workbookViewId="0">
      <selection sqref="A1:E1"/>
    </sheetView>
  </sheetViews>
  <sheetFormatPr defaultColWidth="9.5" defaultRowHeight="12"/>
  <cols>
    <col min="1" max="1" width="3.625" style="15" customWidth="1"/>
    <col min="2" max="2" width="16.625" style="15" customWidth="1"/>
    <col min="3" max="5" width="17.125" style="15" customWidth="1"/>
    <col min="6" max="6" width="15.25" style="15" bestFit="1" customWidth="1"/>
    <col min="7" max="7" width="16.75" style="15" bestFit="1" customWidth="1"/>
    <col min="8" max="8" width="13.5" style="15" bestFit="1" customWidth="1"/>
    <col min="9" max="9" width="15.5" style="15" bestFit="1" customWidth="1"/>
    <col min="10" max="10" width="15" style="15" bestFit="1" customWidth="1"/>
    <col min="11" max="11" width="3.5" style="15" customWidth="1"/>
    <col min="12" max="19" width="8.75" style="15" customWidth="1"/>
    <col min="20" max="16384" width="9.5" style="15"/>
  </cols>
  <sheetData>
    <row r="1" spans="1:19" ht="15" customHeight="1">
      <c r="A1" s="98" t="s">
        <v>0</v>
      </c>
      <c r="B1" s="99"/>
      <c r="C1" s="99"/>
      <c r="D1" s="99"/>
      <c r="E1" s="99"/>
      <c r="J1" s="15" t="s">
        <v>1</v>
      </c>
    </row>
    <row r="2" spans="1:19" ht="12" customHeight="1">
      <c r="A2" s="16"/>
      <c r="B2" s="16"/>
      <c r="C2" s="16"/>
      <c r="D2" s="16"/>
      <c r="L2" s="17"/>
      <c r="M2" s="17"/>
      <c r="N2" s="17"/>
      <c r="O2" s="17"/>
      <c r="P2" s="17"/>
      <c r="Q2" s="17"/>
      <c r="R2" s="17"/>
      <c r="S2" s="17"/>
    </row>
    <row r="3" spans="1:19" ht="24" customHeight="1">
      <c r="A3" s="18" t="s">
        <v>2</v>
      </c>
      <c r="B3" s="19"/>
      <c r="C3" s="20" t="s">
        <v>3</v>
      </c>
      <c r="D3" s="20" t="s">
        <v>4</v>
      </c>
      <c r="E3" s="21" t="s">
        <v>5</v>
      </c>
      <c r="F3" s="21" t="s">
        <v>6</v>
      </c>
      <c r="G3" s="21" t="s">
        <v>7</v>
      </c>
      <c r="H3" s="20" t="s">
        <v>8</v>
      </c>
      <c r="I3" s="20" t="s">
        <v>9</v>
      </c>
      <c r="J3" s="22" t="s">
        <v>10</v>
      </c>
      <c r="K3" s="17"/>
      <c r="S3" s="17"/>
    </row>
    <row r="4" spans="1:19" ht="24" customHeight="1">
      <c r="A4" s="23" t="s">
        <v>11</v>
      </c>
      <c r="B4" s="24" t="s">
        <v>12</v>
      </c>
      <c r="C4" s="1">
        <v>228798199</v>
      </c>
      <c r="D4" s="25">
        <v>222645692</v>
      </c>
      <c r="E4" s="2">
        <v>84081567</v>
      </c>
      <c r="F4" s="26">
        <v>36.964912365928576</v>
      </c>
      <c r="G4" s="2">
        <v>130538162</v>
      </c>
      <c r="H4" s="27">
        <v>57.388698747008227</v>
      </c>
      <c r="I4" s="1">
        <v>31153325</v>
      </c>
      <c r="J4" s="28">
        <v>13.695985572346576</v>
      </c>
      <c r="K4" s="17"/>
      <c r="S4" s="17"/>
    </row>
    <row r="5" spans="1:19" ht="15" customHeight="1">
      <c r="A5" s="29"/>
      <c r="B5" s="30"/>
      <c r="C5" s="31"/>
      <c r="D5" s="32"/>
      <c r="E5" s="33"/>
      <c r="F5" s="34"/>
      <c r="G5" s="33"/>
      <c r="H5" s="35"/>
      <c r="I5" s="3"/>
      <c r="J5" s="36"/>
      <c r="K5" s="17"/>
      <c r="L5" s="17"/>
      <c r="M5" s="17"/>
      <c r="N5" s="17"/>
      <c r="O5" s="17"/>
      <c r="P5" s="17"/>
      <c r="Q5" s="17"/>
      <c r="R5" s="17"/>
      <c r="S5" s="17"/>
    </row>
    <row r="6" spans="1:19" ht="24" customHeight="1">
      <c r="A6" s="37" t="s">
        <v>13</v>
      </c>
      <c r="B6" s="38" t="s">
        <v>14</v>
      </c>
      <c r="C6" s="3">
        <v>23958205</v>
      </c>
      <c r="D6" s="3">
        <v>21707033</v>
      </c>
      <c r="E6" s="4">
        <v>9089353</v>
      </c>
      <c r="F6" s="34">
        <v>38.326907602512485</v>
      </c>
      <c r="G6" s="4">
        <v>14002839</v>
      </c>
      <c r="H6" s="35">
        <v>59.045513638413908</v>
      </c>
      <c r="I6" s="3">
        <v>3201252</v>
      </c>
      <c r="J6" s="36">
        <v>13.498660423504102</v>
      </c>
      <c r="K6" s="17"/>
      <c r="S6" s="17"/>
    </row>
    <row r="7" spans="1:19" ht="24" customHeight="1">
      <c r="A7" s="29">
        <v>10</v>
      </c>
      <c r="B7" s="38" t="s">
        <v>15</v>
      </c>
      <c r="C7" s="3">
        <v>12595918</v>
      </c>
      <c r="D7" s="3">
        <v>12678796</v>
      </c>
      <c r="E7" s="4">
        <v>3872726</v>
      </c>
      <c r="F7" s="34">
        <v>33.533225005762439</v>
      </c>
      <c r="G7" s="4">
        <v>7528092</v>
      </c>
      <c r="H7" s="35">
        <v>65.184369588780669</v>
      </c>
      <c r="I7" s="3">
        <v>643779</v>
      </c>
      <c r="J7" s="36">
        <v>5.5743644298576092</v>
      </c>
      <c r="K7" s="17"/>
      <c r="S7" s="17"/>
    </row>
    <row r="8" spans="1:19" ht="24" customHeight="1">
      <c r="A8" s="29">
        <v>11</v>
      </c>
      <c r="B8" s="38" t="s">
        <v>16</v>
      </c>
      <c r="C8" s="3">
        <v>2130190</v>
      </c>
      <c r="D8" s="3">
        <v>1861982</v>
      </c>
      <c r="E8" s="4">
        <v>905276</v>
      </c>
      <c r="F8" s="34">
        <v>44.132313675822424</v>
      </c>
      <c r="G8" s="4">
        <v>1091990</v>
      </c>
      <c r="H8" s="35">
        <v>53.234643590309837</v>
      </c>
      <c r="I8" s="3">
        <v>645046</v>
      </c>
      <c r="J8" s="36">
        <v>31.446069935947218</v>
      </c>
      <c r="K8" s="17"/>
      <c r="S8" s="17"/>
    </row>
    <row r="9" spans="1:19" ht="24" customHeight="1">
      <c r="A9" s="29">
        <v>12</v>
      </c>
      <c r="B9" s="38" t="s">
        <v>17</v>
      </c>
      <c r="C9" s="3">
        <v>1357523</v>
      </c>
      <c r="D9" s="3">
        <v>1342254</v>
      </c>
      <c r="E9" s="4">
        <v>358795</v>
      </c>
      <c r="F9" s="34">
        <v>25.585267586551147</v>
      </c>
      <c r="G9" s="4">
        <v>957805</v>
      </c>
      <c r="H9" s="35">
        <v>68.299996434556277</v>
      </c>
      <c r="I9" s="3">
        <v>242003</v>
      </c>
      <c r="J9" s="36">
        <v>17.256961528862266</v>
      </c>
      <c r="K9" s="17"/>
      <c r="S9" s="17"/>
    </row>
    <row r="10" spans="1:19" ht="24" customHeight="1">
      <c r="A10" s="29">
        <v>13</v>
      </c>
      <c r="B10" s="38" t="s">
        <v>18</v>
      </c>
      <c r="C10" s="5" t="s">
        <v>19</v>
      </c>
      <c r="D10" s="5" t="s">
        <v>19</v>
      </c>
      <c r="E10" s="6" t="s">
        <v>19</v>
      </c>
      <c r="F10" s="5" t="s">
        <v>19</v>
      </c>
      <c r="G10" s="5" t="s">
        <v>19</v>
      </c>
      <c r="H10" s="5" t="s">
        <v>19</v>
      </c>
      <c r="I10" s="5" t="s">
        <v>19</v>
      </c>
      <c r="J10" s="6" t="s">
        <v>19</v>
      </c>
      <c r="K10" s="17"/>
      <c r="S10" s="17"/>
    </row>
    <row r="11" spans="1:19" ht="24" customHeight="1">
      <c r="A11" s="39">
        <v>14</v>
      </c>
      <c r="B11" s="40" t="s">
        <v>20</v>
      </c>
      <c r="C11" s="7">
        <v>6851651</v>
      </c>
      <c r="D11" s="7">
        <v>6712653</v>
      </c>
      <c r="E11" s="8">
        <v>2688589</v>
      </c>
      <c r="F11" s="41">
        <v>39.29096226716473</v>
      </c>
      <c r="G11" s="7">
        <v>3770420</v>
      </c>
      <c r="H11" s="42">
        <v>55.100809365568047</v>
      </c>
      <c r="I11" s="7">
        <v>428727</v>
      </c>
      <c r="J11" s="43">
        <v>6.2654040390385939</v>
      </c>
      <c r="K11" s="17"/>
      <c r="S11" s="17"/>
    </row>
    <row r="12" spans="1:19" ht="24" customHeight="1">
      <c r="A12" s="29">
        <v>15</v>
      </c>
      <c r="B12" s="38" t="s">
        <v>21</v>
      </c>
      <c r="C12" s="3">
        <v>3931223</v>
      </c>
      <c r="D12" s="3">
        <v>3908541</v>
      </c>
      <c r="E12" s="4">
        <v>2017627</v>
      </c>
      <c r="F12" s="34">
        <v>51.295188725175521</v>
      </c>
      <c r="G12" s="4">
        <v>1775222</v>
      </c>
      <c r="H12" s="35">
        <v>45.132399357801781</v>
      </c>
      <c r="I12" s="3">
        <v>776395</v>
      </c>
      <c r="J12" s="36">
        <v>19.738697018964675</v>
      </c>
      <c r="K12" s="17"/>
      <c r="S12" s="17"/>
    </row>
    <row r="13" spans="1:19" ht="24" customHeight="1">
      <c r="A13" s="29">
        <v>16</v>
      </c>
      <c r="B13" s="38" t="s">
        <v>22</v>
      </c>
      <c r="C13" s="3">
        <v>12973010</v>
      </c>
      <c r="D13" s="3">
        <v>12826167</v>
      </c>
      <c r="E13" s="4">
        <v>6137587</v>
      </c>
      <c r="F13" s="34">
        <v>47.549708205812827</v>
      </c>
      <c r="G13" s="4">
        <v>5699172</v>
      </c>
      <c r="H13" s="35">
        <v>44.153177073455531</v>
      </c>
      <c r="I13" s="3">
        <v>1433837</v>
      </c>
      <c r="J13" s="36">
        <v>11.108360820742426</v>
      </c>
      <c r="K13" s="17"/>
      <c r="S13" s="17"/>
    </row>
    <row r="14" spans="1:19" ht="24" customHeight="1">
      <c r="A14" s="29">
        <v>17</v>
      </c>
      <c r="B14" s="38" t="s">
        <v>23</v>
      </c>
      <c r="C14" s="3" t="s">
        <v>24</v>
      </c>
      <c r="D14" s="3" t="s">
        <v>24</v>
      </c>
      <c r="E14" s="4" t="s">
        <v>24</v>
      </c>
      <c r="F14" s="36" t="s">
        <v>24</v>
      </c>
      <c r="G14" s="4" t="s">
        <v>24</v>
      </c>
      <c r="H14" s="35" t="s">
        <v>24</v>
      </c>
      <c r="I14" s="3" t="s">
        <v>24</v>
      </c>
      <c r="J14" s="36" t="s">
        <v>24</v>
      </c>
      <c r="K14" s="17"/>
      <c r="S14" s="17"/>
    </row>
    <row r="15" spans="1:19" ht="24" customHeight="1">
      <c r="A15" s="44">
        <v>18</v>
      </c>
      <c r="B15" s="45" t="s">
        <v>25</v>
      </c>
      <c r="C15" s="5">
        <v>8439639</v>
      </c>
      <c r="D15" s="5">
        <v>8008294</v>
      </c>
      <c r="E15" s="6">
        <v>3450383</v>
      </c>
      <c r="F15" s="46">
        <v>40.685067560962757</v>
      </c>
      <c r="G15" s="5">
        <v>4567068</v>
      </c>
      <c r="H15" s="46">
        <v>53.852418741777662</v>
      </c>
      <c r="I15" s="5">
        <v>1388078</v>
      </c>
      <c r="J15" s="47">
        <v>16.367472019739854</v>
      </c>
      <c r="K15" s="17"/>
      <c r="S15" s="17"/>
    </row>
    <row r="16" spans="1:19" ht="24" customHeight="1">
      <c r="A16" s="29">
        <v>19</v>
      </c>
      <c r="B16" s="38" t="s">
        <v>26</v>
      </c>
      <c r="C16" s="3">
        <v>6995679</v>
      </c>
      <c r="D16" s="3">
        <v>7268105</v>
      </c>
      <c r="E16" s="4">
        <v>3114243</v>
      </c>
      <c r="F16" s="34">
        <v>43.438495387844533</v>
      </c>
      <c r="G16" s="4">
        <v>3711023</v>
      </c>
      <c r="H16" s="35">
        <v>51.762580977041608</v>
      </c>
      <c r="I16" s="3">
        <v>907420</v>
      </c>
      <c r="J16" s="36">
        <v>12.656995451169958</v>
      </c>
      <c r="K16" s="17"/>
      <c r="S16" s="17"/>
    </row>
    <row r="17" spans="1:19" ht="24" customHeight="1">
      <c r="A17" s="29">
        <v>20</v>
      </c>
      <c r="B17" s="38" t="s">
        <v>27</v>
      </c>
      <c r="C17" s="3" t="s">
        <v>19</v>
      </c>
      <c r="D17" s="3" t="s">
        <v>19</v>
      </c>
      <c r="E17" s="4" t="s">
        <v>19</v>
      </c>
      <c r="F17" s="36" t="s">
        <v>19</v>
      </c>
      <c r="G17" s="4" t="s">
        <v>19</v>
      </c>
      <c r="H17" s="35" t="s">
        <v>19</v>
      </c>
      <c r="I17" s="3" t="s">
        <v>19</v>
      </c>
      <c r="J17" s="36" t="s">
        <v>19</v>
      </c>
      <c r="K17" s="17"/>
      <c r="S17" s="17"/>
    </row>
    <row r="18" spans="1:19" ht="24" customHeight="1">
      <c r="A18" s="29">
        <v>21</v>
      </c>
      <c r="B18" s="38" t="s">
        <v>28</v>
      </c>
      <c r="C18" s="3">
        <v>3438550</v>
      </c>
      <c r="D18" s="3">
        <v>2725170</v>
      </c>
      <c r="E18" s="4">
        <v>1680279</v>
      </c>
      <c r="F18" s="32">
        <v>49.497915246538227</v>
      </c>
      <c r="G18" s="3">
        <v>1489385</v>
      </c>
      <c r="H18" s="32">
        <v>43.874530657983193</v>
      </c>
      <c r="I18" s="3">
        <v>472460</v>
      </c>
      <c r="J18" s="34">
        <v>13.917798792569238</v>
      </c>
      <c r="K18" s="17"/>
      <c r="S18" s="17"/>
    </row>
    <row r="19" spans="1:19" ht="24" customHeight="1">
      <c r="A19" s="29">
        <v>22</v>
      </c>
      <c r="B19" s="38" t="s">
        <v>29</v>
      </c>
      <c r="C19" s="3">
        <v>3572597</v>
      </c>
      <c r="D19" s="3">
        <v>3505201</v>
      </c>
      <c r="E19" s="4">
        <v>559229</v>
      </c>
      <c r="F19" s="34">
        <v>15.679443778707006</v>
      </c>
      <c r="G19" s="4">
        <v>2867022</v>
      </c>
      <c r="H19" s="35">
        <v>80.384440473072956</v>
      </c>
      <c r="I19" s="3">
        <v>288826</v>
      </c>
      <c r="J19" s="36">
        <v>8.0979903202960326</v>
      </c>
      <c r="K19" s="17"/>
      <c r="S19" s="17"/>
    </row>
    <row r="20" spans="1:19" ht="24" customHeight="1">
      <c r="A20" s="29">
        <v>23</v>
      </c>
      <c r="B20" s="38" t="s">
        <v>30</v>
      </c>
      <c r="C20" s="3">
        <v>3281671</v>
      </c>
      <c r="D20" s="3">
        <v>3286000</v>
      </c>
      <c r="E20" s="4">
        <v>1015973</v>
      </c>
      <c r="F20" s="34">
        <v>30.94046907728562</v>
      </c>
      <c r="G20" s="4">
        <v>2156769</v>
      </c>
      <c r="H20" s="35">
        <v>65.682301154999422</v>
      </c>
      <c r="I20" s="3">
        <v>505401</v>
      </c>
      <c r="J20" s="36">
        <v>15.391495652078579</v>
      </c>
      <c r="K20" s="17"/>
      <c r="S20" s="17"/>
    </row>
    <row r="21" spans="1:19" ht="24" customHeight="1">
      <c r="A21" s="39">
        <v>24</v>
      </c>
      <c r="B21" s="40" t="s">
        <v>31</v>
      </c>
      <c r="C21" s="7">
        <v>8892153</v>
      </c>
      <c r="D21" s="7">
        <v>8211520</v>
      </c>
      <c r="E21" s="8">
        <v>3256105</v>
      </c>
      <c r="F21" s="41">
        <v>37.94360010226729</v>
      </c>
      <c r="G21" s="8">
        <v>4970937</v>
      </c>
      <c r="H21" s="42">
        <v>57.926647224694619</v>
      </c>
      <c r="I21" s="7">
        <v>1929296</v>
      </c>
      <c r="J21" s="43">
        <v>22.482209849775689</v>
      </c>
      <c r="K21" s="17"/>
      <c r="S21" s="17"/>
    </row>
    <row r="22" spans="1:19" ht="24" customHeight="1">
      <c r="A22" s="29">
        <v>25</v>
      </c>
      <c r="B22" s="38" t="s">
        <v>32</v>
      </c>
      <c r="C22" s="3" t="s">
        <v>19</v>
      </c>
      <c r="D22" s="3">
        <v>143023</v>
      </c>
      <c r="E22" s="4">
        <v>112424</v>
      </c>
      <c r="F22" s="9" t="s">
        <v>19</v>
      </c>
      <c r="G22" s="3">
        <v>85574</v>
      </c>
      <c r="H22" s="3" t="s">
        <v>19</v>
      </c>
      <c r="I22" s="3" t="s">
        <v>19</v>
      </c>
      <c r="J22" s="4" t="s">
        <v>19</v>
      </c>
      <c r="K22" s="17"/>
      <c r="S22" s="17"/>
    </row>
    <row r="23" spans="1:19" ht="24" customHeight="1">
      <c r="A23" s="29">
        <v>26</v>
      </c>
      <c r="B23" s="38" t="s">
        <v>33</v>
      </c>
      <c r="C23" s="3">
        <v>25125544</v>
      </c>
      <c r="D23" s="3">
        <v>25558719</v>
      </c>
      <c r="E23" s="4">
        <v>9848295</v>
      </c>
      <c r="F23" s="34">
        <v>38.781803483350643</v>
      </c>
      <c r="G23" s="4">
        <v>14771457</v>
      </c>
      <c r="H23" s="35">
        <v>58.168824404301901</v>
      </c>
      <c r="I23" s="3">
        <v>3595456</v>
      </c>
      <c r="J23" s="36">
        <v>14.158620149481102</v>
      </c>
      <c r="K23" s="17"/>
      <c r="S23" s="17"/>
    </row>
    <row r="24" spans="1:19" ht="24" customHeight="1">
      <c r="A24" s="29">
        <v>27</v>
      </c>
      <c r="B24" s="38" t="s">
        <v>34</v>
      </c>
      <c r="C24" s="3">
        <v>154722</v>
      </c>
      <c r="D24" s="3">
        <v>149576</v>
      </c>
      <c r="E24" s="4">
        <v>88891</v>
      </c>
      <c r="F24" s="34">
        <v>59.033584146317168</v>
      </c>
      <c r="G24" s="4">
        <v>54046</v>
      </c>
      <c r="H24" s="35">
        <v>35.892599799438166</v>
      </c>
      <c r="I24" s="3">
        <v>63977</v>
      </c>
      <c r="J24" s="36">
        <v>42.487896557907249</v>
      </c>
      <c r="K24" s="17"/>
      <c r="S24" s="17"/>
    </row>
    <row r="25" spans="1:19" ht="24" customHeight="1">
      <c r="A25" s="44">
        <v>28</v>
      </c>
      <c r="B25" s="45" t="s">
        <v>35</v>
      </c>
      <c r="C25" s="5">
        <v>45418767</v>
      </c>
      <c r="D25" s="5">
        <v>45111858</v>
      </c>
      <c r="E25" s="6">
        <v>23860830</v>
      </c>
      <c r="F25" s="47">
        <v>50.952399835411967</v>
      </c>
      <c r="G25" s="6">
        <v>17086815</v>
      </c>
      <c r="H25" s="48">
        <v>36.487172901936546</v>
      </c>
      <c r="I25" s="5">
        <v>5914462</v>
      </c>
      <c r="J25" s="49">
        <v>12.629738053343086</v>
      </c>
      <c r="K25" s="17"/>
      <c r="S25" s="17"/>
    </row>
    <row r="26" spans="1:19" ht="24" customHeight="1">
      <c r="A26" s="29">
        <v>29</v>
      </c>
      <c r="B26" s="38" t="s">
        <v>36</v>
      </c>
      <c r="C26" s="3">
        <v>10895884</v>
      </c>
      <c r="D26" s="3">
        <v>10749332</v>
      </c>
      <c r="E26" s="4">
        <v>5982424</v>
      </c>
      <c r="F26" s="34">
        <v>54.691097648047226</v>
      </c>
      <c r="G26" s="4">
        <v>4700891</v>
      </c>
      <c r="H26" s="35">
        <v>42.975370638026725</v>
      </c>
      <c r="I26" s="3">
        <v>1805335</v>
      </c>
      <c r="J26" s="36">
        <v>16.504305407379576</v>
      </c>
      <c r="K26" s="17"/>
      <c r="S26" s="17"/>
    </row>
    <row r="27" spans="1:19" ht="24" customHeight="1">
      <c r="A27" s="29">
        <v>30</v>
      </c>
      <c r="B27" s="38" t="s">
        <v>37</v>
      </c>
      <c r="C27" s="3">
        <v>7274097</v>
      </c>
      <c r="D27" s="3">
        <v>7320233</v>
      </c>
      <c r="E27" s="4">
        <v>1387097</v>
      </c>
      <c r="F27" s="34">
        <v>18.96019034863944</v>
      </c>
      <c r="G27" s="4">
        <v>5900164</v>
      </c>
      <c r="H27" s="35">
        <v>80.649177763480026</v>
      </c>
      <c r="I27" s="3">
        <v>692555</v>
      </c>
      <c r="J27" s="36">
        <v>9.4665150504268887</v>
      </c>
      <c r="K27" s="17"/>
      <c r="S27" s="17"/>
    </row>
    <row r="28" spans="1:19" ht="24" customHeight="1">
      <c r="A28" s="29">
        <v>31</v>
      </c>
      <c r="B28" s="38" t="s">
        <v>38</v>
      </c>
      <c r="C28" s="3">
        <v>40089379</v>
      </c>
      <c r="D28" s="3">
        <v>38448450</v>
      </c>
      <c r="E28" s="4">
        <v>4187220</v>
      </c>
      <c r="F28" s="34">
        <v>10.8651477917196</v>
      </c>
      <c r="G28" s="4">
        <v>32634566</v>
      </c>
      <c r="H28" s="35">
        <v>84.681335757048231</v>
      </c>
      <c r="I28" s="3">
        <v>5876943</v>
      </c>
      <c r="J28" s="36">
        <v>15.249701295492466</v>
      </c>
      <c r="K28" s="17"/>
      <c r="S28" s="17"/>
    </row>
    <row r="29" spans="1:19" ht="24" customHeight="1">
      <c r="A29" s="29">
        <v>32</v>
      </c>
      <c r="B29" s="38" t="s">
        <v>39</v>
      </c>
      <c r="C29" s="3">
        <v>832661</v>
      </c>
      <c r="D29" s="3">
        <v>736143</v>
      </c>
      <c r="E29" s="4">
        <v>338936</v>
      </c>
      <c r="F29" s="10">
        <v>41.18268882608389</v>
      </c>
      <c r="G29" s="3">
        <v>464244</v>
      </c>
      <c r="H29" s="3">
        <v>56.4083372417698</v>
      </c>
      <c r="I29" s="3">
        <v>181718</v>
      </c>
      <c r="J29" s="4">
        <v>22.079790426801264</v>
      </c>
      <c r="K29" s="17"/>
      <c r="S29" s="17"/>
    </row>
    <row r="30" spans="1:19" ht="12" customHeight="1">
      <c r="A30" s="50"/>
      <c r="B30" s="51"/>
      <c r="C30" s="11"/>
      <c r="D30" s="12"/>
      <c r="E30" s="13"/>
      <c r="F30" s="14"/>
      <c r="G30" s="13"/>
      <c r="H30" s="14"/>
      <c r="I30" s="13"/>
      <c r="J30" s="14"/>
      <c r="K30" s="17"/>
    </row>
    <row r="31" spans="1:19" ht="18" customHeight="1">
      <c r="A31" s="17"/>
      <c r="B31" s="17"/>
      <c r="C31" s="17"/>
      <c r="D31" s="52"/>
      <c r="E31" s="17"/>
      <c r="F31" s="17"/>
      <c r="G31" s="17"/>
      <c r="H31" s="17"/>
      <c r="I31" s="17"/>
      <c r="J31" s="17"/>
    </row>
  </sheetData>
  <mergeCells count="1">
    <mergeCell ref="A1:E1"/>
  </mergeCells>
  <phoneticPr fontId="4"/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5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3"/>
  <sheetViews>
    <sheetView showGridLines="0" zoomScaleNormal="100" zoomScaleSheetLayoutView="100" workbookViewId="0"/>
  </sheetViews>
  <sheetFormatPr defaultColWidth="9.5" defaultRowHeight="12"/>
  <cols>
    <col min="1" max="1" width="14.125" style="15" customWidth="1"/>
    <col min="2" max="4" width="9.875" style="15" customWidth="1"/>
    <col min="5" max="5" width="1" style="15" customWidth="1"/>
    <col min="6" max="8" width="9.875" style="15" customWidth="1"/>
    <col min="9" max="9" width="0.875" style="15" customWidth="1"/>
    <col min="10" max="12" width="10.625" style="15" customWidth="1"/>
    <col min="13" max="13" width="1" style="15" customWidth="1"/>
    <col min="14" max="16" width="11.125" style="15" customWidth="1"/>
    <col min="17" max="17" width="1.25" style="15" customWidth="1"/>
    <col min="18" max="16384" width="9.5" style="15"/>
  </cols>
  <sheetData>
    <row r="1" spans="1:17" ht="21.75" customHeight="1">
      <c r="A1" s="15" t="s">
        <v>68</v>
      </c>
      <c r="B1" s="16"/>
      <c r="C1" s="16"/>
      <c r="D1" s="16"/>
      <c r="E1" s="16"/>
    </row>
    <row r="2" spans="1:17" ht="10.5" customHeight="1">
      <c r="A2" s="16"/>
      <c r="B2" s="16"/>
      <c r="C2" s="16"/>
      <c r="D2" s="16"/>
      <c r="E2" s="16"/>
    </row>
    <row r="3" spans="1:17" ht="36" customHeight="1">
      <c r="A3" s="53"/>
      <c r="B3" s="100" t="s">
        <v>69</v>
      </c>
      <c r="C3" s="101"/>
      <c r="D3" s="101"/>
      <c r="E3" s="102"/>
      <c r="F3" s="100" t="s">
        <v>70</v>
      </c>
      <c r="G3" s="103"/>
      <c r="H3" s="103"/>
      <c r="I3" s="104"/>
      <c r="J3" s="100" t="s">
        <v>40</v>
      </c>
      <c r="K3" s="103"/>
      <c r="L3" s="103"/>
      <c r="M3" s="104"/>
      <c r="N3" s="105" t="s">
        <v>71</v>
      </c>
      <c r="O3" s="106"/>
      <c r="P3" s="106"/>
      <c r="Q3" s="107"/>
    </row>
    <row r="4" spans="1:17" ht="14.25" customHeight="1">
      <c r="A4" s="54"/>
      <c r="B4" s="55"/>
      <c r="C4" s="56"/>
      <c r="D4" s="55"/>
      <c r="E4" s="57"/>
      <c r="F4" s="53"/>
      <c r="G4" s="56"/>
      <c r="H4" s="55"/>
      <c r="I4" s="57"/>
      <c r="J4" s="53"/>
      <c r="K4" s="55"/>
      <c r="L4" s="55"/>
      <c r="M4" s="58"/>
      <c r="N4" s="56"/>
      <c r="O4" s="56"/>
      <c r="P4" s="55"/>
      <c r="Q4" s="58"/>
    </row>
    <row r="5" spans="1:17" ht="21.75" customHeight="1">
      <c r="A5" s="54"/>
      <c r="B5" s="59" t="s">
        <v>41</v>
      </c>
      <c r="C5" s="60" t="s">
        <v>42</v>
      </c>
      <c r="D5" s="61" t="s">
        <v>72</v>
      </c>
      <c r="E5" s="62"/>
      <c r="F5" s="63" t="s">
        <v>41</v>
      </c>
      <c r="G5" s="60" t="s">
        <v>42</v>
      </c>
      <c r="H5" s="61" t="s">
        <v>72</v>
      </c>
      <c r="I5" s="62"/>
      <c r="J5" s="63" t="s">
        <v>41</v>
      </c>
      <c r="K5" s="64" t="s">
        <v>42</v>
      </c>
      <c r="L5" s="61" t="s">
        <v>72</v>
      </c>
      <c r="M5" s="62"/>
      <c r="N5" s="65" t="s">
        <v>41</v>
      </c>
      <c r="O5" s="60" t="s">
        <v>42</v>
      </c>
      <c r="P5" s="61" t="s">
        <v>72</v>
      </c>
      <c r="Q5" s="62"/>
    </row>
    <row r="6" spans="1:17" ht="7.5" customHeight="1">
      <c r="A6" s="66"/>
      <c r="B6" s="67"/>
      <c r="C6" s="68"/>
      <c r="D6" s="68"/>
      <c r="E6" s="69"/>
      <c r="F6" s="66"/>
      <c r="G6" s="68"/>
      <c r="H6" s="68"/>
      <c r="I6" s="69"/>
      <c r="J6" s="66"/>
      <c r="K6" s="67"/>
      <c r="L6" s="68"/>
      <c r="M6" s="69"/>
      <c r="N6" s="68"/>
      <c r="O6" s="68"/>
      <c r="P6" s="68"/>
      <c r="Q6" s="69"/>
    </row>
    <row r="7" spans="1:17" ht="15.75" customHeight="1">
      <c r="A7" s="70"/>
      <c r="B7" s="71" t="s">
        <v>73</v>
      </c>
      <c r="C7" s="71" t="s">
        <v>73</v>
      </c>
      <c r="D7" s="72" t="s">
        <v>43</v>
      </c>
      <c r="E7" s="72"/>
      <c r="F7" s="71" t="s">
        <v>44</v>
      </c>
      <c r="G7" s="73" t="s">
        <v>44</v>
      </c>
      <c r="H7" s="72" t="s">
        <v>43</v>
      </c>
      <c r="I7" s="74"/>
      <c r="J7" s="71" t="s">
        <v>45</v>
      </c>
      <c r="K7" s="73" t="s">
        <v>45</v>
      </c>
      <c r="L7" s="72" t="s">
        <v>43</v>
      </c>
      <c r="M7" s="74"/>
      <c r="N7" s="71" t="s">
        <v>45</v>
      </c>
      <c r="O7" s="73" t="s">
        <v>45</v>
      </c>
      <c r="P7" s="72" t="s">
        <v>43</v>
      </c>
      <c r="Q7" s="74"/>
    </row>
    <row r="8" spans="1:17" ht="21.75" hidden="1" customHeight="1">
      <c r="A8" s="75" t="s">
        <v>74</v>
      </c>
      <c r="B8" s="76">
        <v>5264</v>
      </c>
      <c r="C8" s="76">
        <v>3159</v>
      </c>
      <c r="D8" s="72" t="s">
        <v>24</v>
      </c>
      <c r="E8" s="72"/>
      <c r="F8" s="76">
        <v>66224</v>
      </c>
      <c r="G8" s="73">
        <v>61823</v>
      </c>
      <c r="H8" s="72" t="s">
        <v>24</v>
      </c>
      <c r="I8" s="74"/>
      <c r="J8" s="76">
        <v>1373</v>
      </c>
      <c r="K8" s="73">
        <v>1349</v>
      </c>
      <c r="L8" s="72" t="s">
        <v>24</v>
      </c>
      <c r="M8" s="74"/>
      <c r="N8" s="76">
        <v>436.57639999999998</v>
      </c>
      <c r="O8" s="73" t="s">
        <v>75</v>
      </c>
      <c r="P8" s="72" t="s">
        <v>24</v>
      </c>
      <c r="Q8" s="74"/>
    </row>
    <row r="9" spans="1:17" ht="21.75" hidden="1" customHeight="1">
      <c r="A9" s="75" t="s">
        <v>76</v>
      </c>
      <c r="B9" s="76">
        <v>5260</v>
      </c>
      <c r="C9" s="76">
        <v>3365</v>
      </c>
      <c r="D9" s="72" t="s">
        <v>24</v>
      </c>
      <c r="E9" s="72"/>
      <c r="F9" s="76">
        <v>81736</v>
      </c>
      <c r="G9" s="73">
        <v>77729</v>
      </c>
      <c r="H9" s="72" t="s">
        <v>24</v>
      </c>
      <c r="I9" s="74"/>
      <c r="J9" s="76">
        <v>2741</v>
      </c>
      <c r="K9" s="73">
        <v>2701</v>
      </c>
      <c r="L9" s="72" t="s">
        <v>24</v>
      </c>
      <c r="M9" s="74"/>
      <c r="N9" s="76">
        <v>1029.0844</v>
      </c>
      <c r="O9" s="73" t="s">
        <v>75</v>
      </c>
      <c r="P9" s="72" t="s">
        <v>24</v>
      </c>
      <c r="Q9" s="74"/>
    </row>
    <row r="10" spans="1:17" ht="21.75" hidden="1" customHeight="1">
      <c r="A10" s="75" t="s">
        <v>77</v>
      </c>
      <c r="B10" s="76">
        <v>5712</v>
      </c>
      <c r="C10" s="76">
        <v>3732</v>
      </c>
      <c r="D10" s="72" t="s">
        <v>24</v>
      </c>
      <c r="E10" s="72"/>
      <c r="F10" s="76">
        <v>98747</v>
      </c>
      <c r="G10" s="73">
        <v>94518</v>
      </c>
      <c r="H10" s="72" t="s">
        <v>24</v>
      </c>
      <c r="I10" s="74"/>
      <c r="J10" s="76">
        <v>6763</v>
      </c>
      <c r="K10" s="73">
        <v>6657</v>
      </c>
      <c r="L10" s="72" t="s">
        <v>24</v>
      </c>
      <c r="M10" s="74"/>
      <c r="N10" s="76">
        <v>2312.3710999999998</v>
      </c>
      <c r="O10" s="73">
        <f>2312.3711-45.2163</f>
        <v>2267.1547999999998</v>
      </c>
      <c r="P10" s="72" t="s">
        <v>24</v>
      </c>
      <c r="Q10" s="74"/>
    </row>
    <row r="11" spans="1:17" ht="21.75" hidden="1" customHeight="1">
      <c r="A11" s="75" t="s">
        <v>46</v>
      </c>
      <c r="B11" s="76">
        <v>5608</v>
      </c>
      <c r="C11" s="76">
        <v>3677</v>
      </c>
      <c r="D11" s="77">
        <f>C11/C10*100-100</f>
        <v>-1.4737406216505917</v>
      </c>
      <c r="E11" s="77"/>
      <c r="F11" s="76">
        <v>98987</v>
      </c>
      <c r="G11" s="73">
        <v>94851</v>
      </c>
      <c r="H11" s="77">
        <f>G11/G10*100-100</f>
        <v>0.35231384498190721</v>
      </c>
      <c r="I11" s="78"/>
      <c r="J11" s="76">
        <v>8363</v>
      </c>
      <c r="K11" s="73">
        <v>8242</v>
      </c>
      <c r="L11" s="77">
        <f>K11/K10*100-100</f>
        <v>23.80952380952381</v>
      </c>
      <c r="M11" s="78"/>
      <c r="N11" s="76">
        <v>2825.5864000000001</v>
      </c>
      <c r="O11" s="73">
        <f>2825.55864-50.86</f>
        <v>2774.6986400000001</v>
      </c>
      <c r="P11" s="77">
        <f>O11/O10*100-100</f>
        <v>22.386818932699271</v>
      </c>
      <c r="Q11" s="78"/>
    </row>
    <row r="12" spans="1:17" ht="21.75" hidden="1" customHeight="1">
      <c r="A12" s="75" t="s">
        <v>47</v>
      </c>
      <c r="B12" s="76">
        <v>5528</v>
      </c>
      <c r="C12" s="76">
        <v>3613</v>
      </c>
      <c r="D12" s="77">
        <f>C12/C11*100-100</f>
        <v>-1.7405493608920324</v>
      </c>
      <c r="E12" s="77"/>
      <c r="F12" s="76">
        <v>97779</v>
      </c>
      <c r="G12" s="73">
        <v>93673</v>
      </c>
      <c r="H12" s="77">
        <f>G12/G11*100-100</f>
        <v>-1.241947897228286</v>
      </c>
      <c r="I12" s="78"/>
      <c r="J12" s="76">
        <v>9413</v>
      </c>
      <c r="K12" s="73">
        <v>9283</v>
      </c>
      <c r="L12" s="77">
        <f>K12/K11*100-100</f>
        <v>12.630429507401118</v>
      </c>
      <c r="M12" s="78"/>
      <c r="N12" s="76">
        <v>3309.0086000000001</v>
      </c>
      <c r="O12" s="73">
        <v>3257</v>
      </c>
      <c r="P12" s="77">
        <f>O12/O11*100-100</f>
        <v>17.382116855760586</v>
      </c>
      <c r="Q12" s="78"/>
    </row>
    <row r="13" spans="1:17" ht="21.75" hidden="1" customHeight="1">
      <c r="A13" s="75" t="s">
        <v>48</v>
      </c>
      <c r="B13" s="76">
        <v>5825</v>
      </c>
      <c r="C13" s="76">
        <v>3775</v>
      </c>
      <c r="D13" s="77">
        <f>C13/C12*100-100</f>
        <v>4.4838084694160045</v>
      </c>
      <c r="E13" s="77"/>
      <c r="F13" s="76">
        <v>98914</v>
      </c>
      <c r="G13" s="73">
        <v>94578</v>
      </c>
      <c r="H13" s="77">
        <f>G13/G12*100-100</f>
        <v>0.96612684551577388</v>
      </c>
      <c r="I13" s="78"/>
      <c r="J13" s="76">
        <v>9817</v>
      </c>
      <c r="K13" s="73">
        <v>9684</v>
      </c>
      <c r="L13" s="77">
        <f>K13/K12*100-100</f>
        <v>4.3197242270817497</v>
      </c>
      <c r="M13" s="78"/>
      <c r="N13" s="76">
        <v>3279.3456999999999</v>
      </c>
      <c r="O13" s="73">
        <v>3219.14</v>
      </c>
      <c r="P13" s="77">
        <f>O13/O12*100-100</f>
        <v>-1.1624194043598521</v>
      </c>
      <c r="Q13" s="78"/>
    </row>
    <row r="14" spans="1:17" ht="21.75" hidden="1" customHeight="1">
      <c r="A14" s="75" t="s">
        <v>49</v>
      </c>
      <c r="B14" s="76">
        <v>5685</v>
      </c>
      <c r="C14" s="76">
        <v>3705</v>
      </c>
      <c r="D14" s="77">
        <f>C14/C13*100-100</f>
        <v>-1.8543046357615935</v>
      </c>
      <c r="E14" s="77"/>
      <c r="F14" s="76">
        <v>99280</v>
      </c>
      <c r="G14" s="73">
        <v>95218</v>
      </c>
      <c r="H14" s="77">
        <f>G14/G13*100-100</f>
        <v>0.67669013935586975</v>
      </c>
      <c r="I14" s="78"/>
      <c r="J14" s="76">
        <v>10862</v>
      </c>
      <c r="K14" s="73">
        <v>10768</v>
      </c>
      <c r="L14" s="77">
        <f>K14/K13*100-100</f>
        <v>11.193721602643535</v>
      </c>
      <c r="M14" s="78"/>
      <c r="N14" s="76">
        <v>3821.9715000000001</v>
      </c>
      <c r="O14" s="73">
        <v>3756.89</v>
      </c>
      <c r="P14" s="77">
        <f>O14/O13*100-100</f>
        <v>16.704772081984615</v>
      </c>
      <c r="Q14" s="78"/>
    </row>
    <row r="15" spans="1:17" ht="27.75" hidden="1" customHeight="1">
      <c r="A15" s="75" t="s">
        <v>50</v>
      </c>
      <c r="B15" s="76">
        <v>5766</v>
      </c>
      <c r="C15" s="76">
        <v>3738</v>
      </c>
      <c r="D15" s="77">
        <v>5.2957746478873275</v>
      </c>
      <c r="E15" s="77"/>
      <c r="F15" s="76">
        <v>108509</v>
      </c>
      <c r="G15" s="73">
        <v>104249</v>
      </c>
      <c r="H15" s="77">
        <v>3.9195749474166774</v>
      </c>
      <c r="I15" s="78"/>
      <c r="J15" s="76">
        <v>15702</v>
      </c>
      <c r="K15" s="73">
        <v>15513</v>
      </c>
      <c r="L15" s="77">
        <v>4.2330175367869316</v>
      </c>
      <c r="M15" s="78"/>
      <c r="N15" s="76">
        <v>6241.2260999999999</v>
      </c>
      <c r="O15" s="73">
        <v>6154.6</v>
      </c>
      <c r="P15" s="77">
        <v>14.453932784860982</v>
      </c>
      <c r="Q15" s="78"/>
    </row>
    <row r="16" spans="1:17" ht="27.75" hidden="1" customHeight="1">
      <c r="A16" s="75" t="s">
        <v>51</v>
      </c>
      <c r="B16" s="76" t="s">
        <v>24</v>
      </c>
      <c r="C16" s="76">
        <v>3564</v>
      </c>
      <c r="D16" s="77">
        <f>C16/C15*100-100</f>
        <v>-4.6548956661316225</v>
      </c>
      <c r="E16" s="77"/>
      <c r="F16" s="76" t="s">
        <v>24</v>
      </c>
      <c r="G16" s="73">
        <v>107961</v>
      </c>
      <c r="H16" s="77">
        <f>G16/G15*100-100</f>
        <v>3.5607056182793002</v>
      </c>
      <c r="I16" s="78"/>
      <c r="J16" s="76" t="s">
        <v>24</v>
      </c>
      <c r="K16" s="73">
        <v>17606</v>
      </c>
      <c r="L16" s="77">
        <f>K16/K15*100-100</f>
        <v>13.491910010958549</v>
      </c>
      <c r="M16" s="78"/>
      <c r="N16" s="76" t="s">
        <v>24</v>
      </c>
      <c r="O16" s="73">
        <v>7028.81</v>
      </c>
      <c r="P16" s="77">
        <f>O16/O15*100-100</f>
        <v>14.204172488870114</v>
      </c>
      <c r="Q16" s="78"/>
    </row>
    <row r="17" spans="1:17" ht="27.75" hidden="1" customHeight="1">
      <c r="A17" s="75" t="s">
        <v>52</v>
      </c>
      <c r="B17" s="76">
        <v>5622</v>
      </c>
      <c r="C17" s="76">
        <v>3715</v>
      </c>
      <c r="D17" s="77">
        <f>C17/C16*100-100</f>
        <v>4.2368125701459007</v>
      </c>
      <c r="E17" s="77"/>
      <c r="F17" s="76">
        <v>115898</v>
      </c>
      <c r="G17" s="73">
        <v>111912</v>
      </c>
      <c r="H17" s="77">
        <f>G17/G16*100-100</f>
        <v>3.6596548753716576</v>
      </c>
      <c r="I17" s="78"/>
      <c r="J17" s="76">
        <v>18896</v>
      </c>
      <c r="K17" s="73">
        <v>18711</v>
      </c>
      <c r="L17" s="77">
        <f>K17/K16*100-100</f>
        <v>6.2762694535953614</v>
      </c>
      <c r="M17" s="78"/>
      <c r="N17" s="76">
        <v>6566.3977999999997</v>
      </c>
      <c r="O17" s="73">
        <v>6485.5</v>
      </c>
      <c r="P17" s="77">
        <f>O17/O16*100-100</f>
        <v>-7.7297579533377672</v>
      </c>
      <c r="Q17" s="78"/>
    </row>
    <row r="18" spans="1:17" ht="27.75" hidden="1" customHeight="1">
      <c r="A18" s="75" t="s">
        <v>53</v>
      </c>
      <c r="B18" s="76" t="s">
        <v>24</v>
      </c>
      <c r="C18" s="76">
        <v>3673</v>
      </c>
      <c r="D18" s="77">
        <f>C18/C17*100-100</f>
        <v>-1.130551816958274</v>
      </c>
      <c r="E18" s="77"/>
      <c r="F18" s="76" t="s">
        <v>24</v>
      </c>
      <c r="G18" s="73">
        <v>110769</v>
      </c>
      <c r="H18" s="77">
        <f>G18/G17*100-100</f>
        <v>-1.0213381942955237</v>
      </c>
      <c r="I18" s="78"/>
      <c r="J18" s="76" t="s">
        <v>24</v>
      </c>
      <c r="K18" s="73">
        <v>18040</v>
      </c>
      <c r="L18" s="77">
        <f>K18/K17*100-100</f>
        <v>-3.5861258083480294</v>
      </c>
      <c r="M18" s="78"/>
      <c r="N18" s="76" t="s">
        <v>24</v>
      </c>
      <c r="O18" s="73">
        <v>5908.88</v>
      </c>
      <c r="P18" s="77">
        <f>O18/O17*100-100</f>
        <v>-8.890910492637417</v>
      </c>
      <c r="Q18" s="78"/>
    </row>
    <row r="19" spans="1:17" ht="27.75" hidden="1" customHeight="1">
      <c r="A19" s="75" t="s">
        <v>54</v>
      </c>
      <c r="B19" s="76" t="s">
        <v>24</v>
      </c>
      <c r="C19" s="76">
        <v>3535</v>
      </c>
      <c r="D19" s="77">
        <v>-3.7571467465287327</v>
      </c>
      <c r="E19" s="77"/>
      <c r="F19" s="76" t="s">
        <v>24</v>
      </c>
      <c r="G19" s="73">
        <v>108764</v>
      </c>
      <c r="H19" s="77">
        <v>-1.8100732154303074</v>
      </c>
      <c r="I19" s="78"/>
      <c r="J19" s="76" t="s">
        <v>24</v>
      </c>
      <c r="K19" s="73">
        <v>17751</v>
      </c>
      <c r="L19" s="77">
        <v>-1.6019955654101921</v>
      </c>
      <c r="M19" s="78"/>
      <c r="N19" s="76" t="s">
        <v>24</v>
      </c>
      <c r="O19" s="73">
        <v>6069.57</v>
      </c>
      <c r="P19" s="77">
        <v>2.7194662947969732</v>
      </c>
      <c r="Q19" s="78"/>
    </row>
    <row r="20" spans="1:17" ht="27.75" hidden="1" customHeight="1">
      <c r="A20" s="75" t="s">
        <v>55</v>
      </c>
      <c r="B20" s="76">
        <v>5532</v>
      </c>
      <c r="C20" s="76">
        <v>3705</v>
      </c>
      <c r="D20" s="77">
        <v>4.8090523338048143</v>
      </c>
      <c r="E20" s="77"/>
      <c r="F20" s="76">
        <v>114817</v>
      </c>
      <c r="G20" s="73">
        <v>111011</v>
      </c>
      <c r="H20" s="77">
        <v>2.0659409363392314</v>
      </c>
      <c r="I20" s="78"/>
      <c r="J20" s="76">
        <v>19207</v>
      </c>
      <c r="K20" s="73">
        <v>19033</v>
      </c>
      <c r="L20" s="77">
        <v>7.2221283307982702</v>
      </c>
      <c r="M20" s="78"/>
      <c r="N20" s="76">
        <v>7160.2606999999998</v>
      </c>
      <c r="O20" s="73">
        <v>7073.36</v>
      </c>
      <c r="P20" s="77">
        <v>16.538074361116188</v>
      </c>
      <c r="Q20" s="78"/>
    </row>
    <row r="21" spans="1:17" ht="25.5" customHeight="1">
      <c r="A21" s="75" t="s">
        <v>78</v>
      </c>
      <c r="B21" s="76" t="s">
        <v>24</v>
      </c>
      <c r="C21" s="76">
        <v>3615</v>
      </c>
      <c r="D21" s="77">
        <v>-2.429149797570858</v>
      </c>
      <c r="E21" s="77"/>
      <c r="F21" s="76" t="s">
        <v>24</v>
      </c>
      <c r="G21" s="73">
        <v>112127</v>
      </c>
      <c r="H21" s="77">
        <v>1.0053057805082375</v>
      </c>
      <c r="I21" s="78"/>
      <c r="J21" s="76" t="s">
        <v>24</v>
      </c>
      <c r="K21" s="73">
        <v>20857</v>
      </c>
      <c r="L21" s="77">
        <v>9.5833552251352927</v>
      </c>
      <c r="M21" s="78"/>
      <c r="N21" s="76" t="s">
        <v>24</v>
      </c>
      <c r="O21" s="73">
        <v>7466.74</v>
      </c>
      <c r="P21" s="77">
        <v>5.5614304941357489</v>
      </c>
      <c r="Q21" s="78"/>
    </row>
    <row r="22" spans="1:17" ht="25.5" customHeight="1">
      <c r="A22" s="75" t="s">
        <v>79</v>
      </c>
      <c r="B22" s="76">
        <v>5497</v>
      </c>
      <c r="C22" s="76">
        <v>3789</v>
      </c>
      <c r="D22" s="77">
        <v>4.8132780082987665</v>
      </c>
      <c r="E22" s="77"/>
      <c r="F22" s="76">
        <v>120828</v>
      </c>
      <c r="G22" s="73">
        <v>117212</v>
      </c>
      <c r="H22" s="77">
        <v>4.5350361643493642</v>
      </c>
      <c r="I22" s="78"/>
      <c r="J22" s="76">
        <v>22951</v>
      </c>
      <c r="K22" s="73">
        <v>22768</v>
      </c>
      <c r="L22" s="77">
        <v>9.1623915232296156</v>
      </c>
      <c r="M22" s="78"/>
      <c r="N22" s="76">
        <v>8046.4687000000004</v>
      </c>
      <c r="O22" s="73">
        <v>7953.74</v>
      </c>
      <c r="P22" s="77">
        <v>6.5222573706865461</v>
      </c>
      <c r="Q22" s="78"/>
    </row>
    <row r="23" spans="1:17" ht="25.5" customHeight="1">
      <c r="A23" s="75" t="s">
        <v>56</v>
      </c>
      <c r="B23" s="76" t="s">
        <v>24</v>
      </c>
      <c r="C23" s="76">
        <v>3738</v>
      </c>
      <c r="D23" s="77">
        <v>-1.346001583531276</v>
      </c>
      <c r="E23" s="77"/>
      <c r="F23" s="76" t="s">
        <v>24</v>
      </c>
      <c r="G23" s="73">
        <v>120295</v>
      </c>
      <c r="H23" s="77">
        <v>2.6302767634713149</v>
      </c>
      <c r="I23" s="78"/>
      <c r="J23" s="76" t="s">
        <v>24</v>
      </c>
      <c r="K23" s="73">
        <v>24691</v>
      </c>
      <c r="L23" s="77">
        <v>8.4460646521433489</v>
      </c>
      <c r="M23" s="78"/>
      <c r="N23" s="76" t="s">
        <v>24</v>
      </c>
      <c r="O23" s="73">
        <v>8379.9500000000007</v>
      </c>
      <c r="P23" s="79">
        <v>5.3586111690852505</v>
      </c>
      <c r="Q23" s="78"/>
    </row>
    <row r="24" spans="1:17" ht="25.5" customHeight="1">
      <c r="A24" s="75" t="s">
        <v>57</v>
      </c>
      <c r="B24" s="76" t="s">
        <v>24</v>
      </c>
      <c r="C24" s="76">
        <v>3629</v>
      </c>
      <c r="D24" s="77">
        <v>-2.9159978598180913</v>
      </c>
      <c r="E24" s="77"/>
      <c r="F24" s="76" t="s">
        <v>24</v>
      </c>
      <c r="G24" s="73">
        <v>119100</v>
      </c>
      <c r="H24" s="77">
        <v>-0.99339124651896782</v>
      </c>
      <c r="I24" s="78"/>
      <c r="J24" s="76" t="s">
        <v>24</v>
      </c>
      <c r="K24" s="73">
        <v>24380</v>
      </c>
      <c r="L24" s="77">
        <v>-1.2595682637398227</v>
      </c>
      <c r="M24" s="78"/>
      <c r="N24" s="76" t="s">
        <v>24</v>
      </c>
      <c r="O24" s="73">
        <v>8995.7800000000007</v>
      </c>
      <c r="P24" s="77">
        <v>7.3488505301344276</v>
      </c>
      <c r="Q24" s="78"/>
    </row>
    <row r="25" spans="1:17" ht="25.5" customHeight="1">
      <c r="A25" s="75" t="s">
        <v>58</v>
      </c>
      <c r="B25" s="76">
        <v>5256</v>
      </c>
      <c r="C25" s="76">
        <v>3671</v>
      </c>
      <c r="D25" s="77">
        <v>1.1573436208321795</v>
      </c>
      <c r="E25" s="77"/>
      <c r="F25" s="76">
        <v>119814</v>
      </c>
      <c r="G25" s="73">
        <v>116442</v>
      </c>
      <c r="H25" s="77">
        <v>-2.2317380352644847</v>
      </c>
      <c r="I25" s="78"/>
      <c r="J25" s="76">
        <v>24609</v>
      </c>
      <c r="K25" s="73">
        <v>24420</v>
      </c>
      <c r="L25" s="77">
        <v>0.16406890894175774</v>
      </c>
      <c r="M25" s="78"/>
      <c r="N25" s="76">
        <v>9015.7353000000003</v>
      </c>
      <c r="O25" s="73">
        <v>8916.3799999999992</v>
      </c>
      <c r="P25" s="77">
        <v>-0.88263608047330422</v>
      </c>
      <c r="Q25" s="78"/>
    </row>
    <row r="26" spans="1:17" ht="25.5" customHeight="1">
      <c r="A26" s="80" t="s">
        <v>59</v>
      </c>
      <c r="B26" s="81" t="s">
        <v>24</v>
      </c>
      <c r="C26" s="81">
        <v>3444</v>
      </c>
      <c r="D26" s="82">
        <v>-6.1836011985834887</v>
      </c>
      <c r="E26" s="82"/>
      <c r="F26" s="81" t="s">
        <v>24</v>
      </c>
      <c r="G26" s="83">
        <v>112374</v>
      </c>
      <c r="H26" s="82">
        <v>-3.4935847889936582</v>
      </c>
      <c r="I26" s="84"/>
      <c r="J26" s="81" t="s">
        <v>24</v>
      </c>
      <c r="K26" s="83">
        <v>24013</v>
      </c>
      <c r="L26" s="82">
        <v>-1.6666666666666714</v>
      </c>
      <c r="M26" s="84"/>
      <c r="N26" s="81" t="s">
        <v>24</v>
      </c>
      <c r="O26" s="83">
        <v>9350.75</v>
      </c>
      <c r="P26" s="82">
        <v>4.8715958718672994</v>
      </c>
      <c r="Q26" s="84"/>
    </row>
    <row r="27" spans="1:17" ht="25.5" customHeight="1">
      <c r="A27" s="75" t="s">
        <v>60</v>
      </c>
      <c r="B27" s="76">
        <v>4994</v>
      </c>
      <c r="C27" s="76">
        <v>3499</v>
      </c>
      <c r="D27" s="77">
        <v>1.59698025551684</v>
      </c>
      <c r="E27" s="77"/>
      <c r="F27" s="76">
        <v>114502</v>
      </c>
      <c r="G27" s="73">
        <v>111319</v>
      </c>
      <c r="H27" s="77">
        <v>-0.93882926655631138</v>
      </c>
      <c r="I27" s="78"/>
      <c r="J27" s="76">
        <v>25807</v>
      </c>
      <c r="K27" s="73">
        <v>25637</v>
      </c>
      <c r="L27" s="77">
        <v>6.7630033731728645</v>
      </c>
      <c r="M27" s="78"/>
      <c r="N27" s="76">
        <v>9667.0455000000002</v>
      </c>
      <c r="O27" s="73">
        <v>9573.25</v>
      </c>
      <c r="P27" s="77">
        <v>2.379488276341462</v>
      </c>
      <c r="Q27" s="78"/>
    </row>
    <row r="28" spans="1:17" ht="25.5" customHeight="1">
      <c r="A28" s="75" t="s">
        <v>61</v>
      </c>
      <c r="B28" s="76" t="s">
        <v>24</v>
      </c>
      <c r="C28" s="76">
        <v>3368</v>
      </c>
      <c r="D28" s="77">
        <v>-3.7439268362389271</v>
      </c>
      <c r="E28" s="77"/>
      <c r="F28" s="76" t="s">
        <v>24</v>
      </c>
      <c r="G28" s="73">
        <v>109847</v>
      </c>
      <c r="H28" s="77">
        <v>-1.3223259281883628</v>
      </c>
      <c r="I28" s="78"/>
      <c r="J28" s="76" t="s">
        <v>24</v>
      </c>
      <c r="K28" s="73">
        <v>26590</v>
      </c>
      <c r="L28" s="77">
        <v>3.7172836135273286</v>
      </c>
      <c r="M28" s="78"/>
      <c r="N28" s="76" t="s">
        <v>24</v>
      </c>
      <c r="O28" s="73">
        <v>9884.75</v>
      </c>
      <c r="P28" s="77">
        <v>3.2538584075418413</v>
      </c>
      <c r="Q28" s="78"/>
    </row>
    <row r="29" spans="1:17" ht="25.5" customHeight="1">
      <c r="A29" s="75" t="s">
        <v>62</v>
      </c>
      <c r="B29" s="76" t="s">
        <v>24</v>
      </c>
      <c r="C29" s="76">
        <v>3255</v>
      </c>
      <c r="D29" s="77">
        <v>-3.3551068883610498</v>
      </c>
      <c r="E29" s="77"/>
      <c r="F29" s="76" t="s">
        <v>24</v>
      </c>
      <c r="G29" s="73">
        <v>108935</v>
      </c>
      <c r="H29" s="77">
        <v>-0.83024570539022591</v>
      </c>
      <c r="I29" s="78"/>
      <c r="J29" s="76" t="s">
        <v>24</v>
      </c>
      <c r="K29" s="73">
        <v>27313</v>
      </c>
      <c r="L29" s="77">
        <v>2.7190673185408087</v>
      </c>
      <c r="M29" s="78"/>
      <c r="N29" s="76" t="s">
        <v>24</v>
      </c>
      <c r="O29" s="73">
        <v>10258.9</v>
      </c>
      <c r="P29" s="77">
        <v>3.7851235489010833</v>
      </c>
      <c r="Q29" s="78"/>
    </row>
    <row r="30" spans="1:17" s="17" customFormat="1" ht="25.5" customHeight="1">
      <c r="A30" s="85" t="s">
        <v>80</v>
      </c>
      <c r="B30" s="86">
        <v>4886</v>
      </c>
      <c r="C30" s="86">
        <v>3392</v>
      </c>
      <c r="D30" s="87">
        <v>4.2089093701996916</v>
      </c>
      <c r="E30" s="87"/>
      <c r="F30" s="86">
        <v>109928</v>
      </c>
      <c r="G30" s="88">
        <v>106725</v>
      </c>
      <c r="H30" s="87">
        <v>-2.0287327305273806</v>
      </c>
      <c r="I30" s="89"/>
      <c r="J30" s="86">
        <v>26334</v>
      </c>
      <c r="K30" s="88">
        <v>26159.201400000002</v>
      </c>
      <c r="L30" s="87">
        <v>-4.2243568996448602</v>
      </c>
      <c r="M30" s="89"/>
      <c r="N30" s="86">
        <v>9317.7862999999998</v>
      </c>
      <c r="O30" s="88">
        <v>9220.4853999999996</v>
      </c>
      <c r="P30" s="87">
        <v>-10.122085213814344</v>
      </c>
      <c r="Q30" s="89"/>
    </row>
    <row r="31" spans="1:17" ht="25.5" customHeight="1">
      <c r="A31" s="75" t="s">
        <v>81</v>
      </c>
      <c r="B31" s="76" t="s">
        <v>24</v>
      </c>
      <c r="C31" s="76">
        <v>3156</v>
      </c>
      <c r="D31" s="77">
        <v>-6.9575471698113205</v>
      </c>
      <c r="E31" s="77"/>
      <c r="F31" s="76" t="s">
        <v>24</v>
      </c>
      <c r="G31" s="73">
        <v>101658</v>
      </c>
      <c r="H31" s="77">
        <v>-4.7477160927617632</v>
      </c>
      <c r="I31" s="78"/>
      <c r="J31" s="76" t="s">
        <v>24</v>
      </c>
      <c r="K31" s="73">
        <v>24903.596600000001</v>
      </c>
      <c r="L31" s="77">
        <v>-4.7998590660340312</v>
      </c>
      <c r="M31" s="78"/>
      <c r="N31" s="76" t="s">
        <v>24</v>
      </c>
      <c r="O31" s="73">
        <v>9230.3037999999997</v>
      </c>
      <c r="P31" s="77">
        <v>0.10648463257693663</v>
      </c>
      <c r="Q31" s="78"/>
    </row>
    <row r="32" spans="1:17" s="17" customFormat="1" ht="25.5" customHeight="1">
      <c r="A32" s="75" t="s">
        <v>82</v>
      </c>
      <c r="B32" s="76">
        <v>4543</v>
      </c>
      <c r="C32" s="76">
        <v>3118</v>
      </c>
      <c r="D32" s="77">
        <v>-1.2040557667934166</v>
      </c>
      <c r="E32" s="77"/>
      <c r="F32" s="76">
        <v>104514</v>
      </c>
      <c r="G32" s="73">
        <v>101477</v>
      </c>
      <c r="H32" s="77">
        <v>-0.1780479647445361</v>
      </c>
      <c r="I32" s="78"/>
      <c r="J32" s="76">
        <v>28340</v>
      </c>
      <c r="K32" s="73">
        <v>28170</v>
      </c>
      <c r="L32" s="77">
        <v>13.116191417909491</v>
      </c>
      <c r="M32" s="78"/>
      <c r="N32" s="76">
        <v>10485</v>
      </c>
      <c r="O32" s="73">
        <v>10391</v>
      </c>
      <c r="P32" s="77">
        <v>12.574842877869315</v>
      </c>
      <c r="Q32" s="78"/>
    </row>
    <row r="33" spans="1:17" ht="25.5" customHeight="1">
      <c r="A33" s="75" t="s">
        <v>83</v>
      </c>
      <c r="B33" s="76" t="s">
        <v>24</v>
      </c>
      <c r="C33" s="76">
        <v>2903</v>
      </c>
      <c r="D33" s="77">
        <v>-6.8954457985888382</v>
      </c>
      <c r="E33" s="77"/>
      <c r="F33" s="76" t="s">
        <v>24</v>
      </c>
      <c r="G33" s="73">
        <v>97576</v>
      </c>
      <c r="H33" s="77">
        <v>-3.8442208579283914</v>
      </c>
      <c r="I33" s="78"/>
      <c r="J33" s="76" t="s">
        <v>24</v>
      </c>
      <c r="K33" s="73">
        <v>26275</v>
      </c>
      <c r="L33" s="77">
        <v>-6.7270145544905944</v>
      </c>
      <c r="M33" s="78"/>
      <c r="N33" s="76" t="s">
        <v>24</v>
      </c>
      <c r="O33" s="73">
        <v>9335</v>
      </c>
      <c r="P33" s="77">
        <v>-10.162640746800108</v>
      </c>
      <c r="Q33" s="78"/>
    </row>
    <row r="34" spans="1:17" ht="25.5" customHeight="1">
      <c r="A34" s="75" t="s">
        <v>84</v>
      </c>
      <c r="B34" s="76" t="s">
        <v>24</v>
      </c>
      <c r="C34" s="76">
        <v>2706</v>
      </c>
      <c r="D34" s="77">
        <v>-6.4</v>
      </c>
      <c r="E34" s="77"/>
      <c r="F34" s="76" t="s">
        <v>24</v>
      </c>
      <c r="G34" s="73">
        <v>93817</v>
      </c>
      <c r="H34" s="77">
        <v>-3.2</v>
      </c>
      <c r="I34" s="78"/>
      <c r="J34" s="76" t="s">
        <v>24</v>
      </c>
      <c r="K34" s="73">
        <v>23674</v>
      </c>
      <c r="L34" s="77">
        <v>-9.1999999999999993</v>
      </c>
      <c r="M34" s="78"/>
      <c r="N34" s="76" t="s">
        <v>24</v>
      </c>
      <c r="O34" s="73">
        <v>8538</v>
      </c>
      <c r="P34" s="77">
        <v>-7.2</v>
      </c>
      <c r="Q34" s="78"/>
    </row>
    <row r="35" spans="1:17" ht="25.5" customHeight="1">
      <c r="A35" s="85" t="s">
        <v>85</v>
      </c>
      <c r="B35" s="86">
        <v>4028</v>
      </c>
      <c r="C35" s="86">
        <v>2739</v>
      </c>
      <c r="D35" s="87">
        <v>1.2195121951219512</v>
      </c>
      <c r="E35" s="87"/>
      <c r="F35" s="86">
        <v>98203</v>
      </c>
      <c r="G35" s="88">
        <v>95494</v>
      </c>
      <c r="H35" s="87">
        <v>1.7875225172410119</v>
      </c>
      <c r="I35" s="89"/>
      <c r="J35" s="86">
        <v>23995.988000000001</v>
      </c>
      <c r="K35" s="88">
        <v>23867</v>
      </c>
      <c r="L35" s="87">
        <v>0.81524034806116419</v>
      </c>
      <c r="M35" s="89"/>
      <c r="N35" s="86">
        <v>8983.1124999999993</v>
      </c>
      <c r="O35" s="88">
        <v>8911</v>
      </c>
      <c r="P35" s="87">
        <v>4.368704614663856</v>
      </c>
      <c r="Q35" s="89"/>
    </row>
    <row r="36" spans="1:17" ht="25.5" customHeight="1">
      <c r="A36" s="75" t="s">
        <v>86</v>
      </c>
      <c r="B36" s="76" t="s">
        <v>24</v>
      </c>
      <c r="C36" s="76">
        <v>2542</v>
      </c>
      <c r="D36" s="77">
        <v>-7.1924059875867101</v>
      </c>
      <c r="E36" s="77"/>
      <c r="F36" s="76" t="s">
        <v>24</v>
      </c>
      <c r="G36" s="73">
        <v>94685</v>
      </c>
      <c r="H36" s="77">
        <v>-0.84717364441745036</v>
      </c>
      <c r="I36" s="78"/>
      <c r="J36" s="76" t="s">
        <v>24</v>
      </c>
      <c r="K36" s="73">
        <v>25848</v>
      </c>
      <c r="L36" s="77">
        <v>8.3001634055390294</v>
      </c>
      <c r="M36" s="78"/>
      <c r="N36" s="76" t="s">
        <v>24</v>
      </c>
      <c r="O36" s="73">
        <v>9655</v>
      </c>
      <c r="P36" s="77">
        <v>8.4</v>
      </c>
      <c r="Q36" s="78"/>
    </row>
    <row r="37" spans="1:17" ht="25.5" customHeight="1">
      <c r="A37" s="75" t="s">
        <v>63</v>
      </c>
      <c r="B37" s="76">
        <v>3875</v>
      </c>
      <c r="C37" s="76">
        <v>2631</v>
      </c>
      <c r="D37" s="77">
        <v>3.5011801730920533</v>
      </c>
      <c r="E37" s="77"/>
      <c r="F37" s="76">
        <v>98780</v>
      </c>
      <c r="G37" s="73">
        <v>96141</v>
      </c>
      <c r="H37" s="77">
        <v>1.5377303691186566</v>
      </c>
      <c r="I37" s="78"/>
      <c r="J37" s="76">
        <v>26345.947100000001</v>
      </c>
      <c r="K37" s="73">
        <v>26207.773000000001</v>
      </c>
      <c r="L37" s="77">
        <v>1.3918794490869741</v>
      </c>
      <c r="M37" s="78"/>
      <c r="N37" s="76">
        <v>9928.7276999999995</v>
      </c>
      <c r="O37" s="73">
        <v>9853.741</v>
      </c>
      <c r="P37" s="77">
        <v>2.1</v>
      </c>
      <c r="Q37" s="78"/>
    </row>
    <row r="38" spans="1:17" ht="25.5" customHeight="1">
      <c r="A38" s="75" t="s">
        <v>64</v>
      </c>
      <c r="B38" s="76" t="s">
        <v>24</v>
      </c>
      <c r="C38" s="76">
        <v>2500</v>
      </c>
      <c r="D38" s="77">
        <v>-4.9790954009882178</v>
      </c>
      <c r="E38" s="77"/>
      <c r="F38" s="76" t="s">
        <v>24</v>
      </c>
      <c r="G38" s="73">
        <v>98646</v>
      </c>
      <c r="H38" s="77">
        <v>2.605548101226324</v>
      </c>
      <c r="I38" s="78"/>
      <c r="J38" s="76" t="s">
        <v>24</v>
      </c>
      <c r="K38" s="73">
        <v>28332</v>
      </c>
      <c r="L38" s="77">
        <v>8.1053319562864008</v>
      </c>
      <c r="M38" s="78"/>
      <c r="N38" s="76" t="s">
        <v>24</v>
      </c>
      <c r="O38" s="73">
        <v>10197</v>
      </c>
      <c r="P38" s="77">
        <v>3.5</v>
      </c>
      <c r="Q38" s="78"/>
    </row>
    <row r="39" spans="1:17" ht="25.5" customHeight="1">
      <c r="A39" s="75" t="s">
        <v>65</v>
      </c>
      <c r="B39" s="76" t="s">
        <v>24</v>
      </c>
      <c r="C39" s="76">
        <v>2542</v>
      </c>
      <c r="D39" s="77">
        <v>1.68</v>
      </c>
      <c r="E39" s="77"/>
      <c r="F39" s="76" t="s">
        <v>24</v>
      </c>
      <c r="G39" s="73">
        <v>102262</v>
      </c>
      <c r="H39" s="77">
        <v>3.6656326663017254</v>
      </c>
      <c r="I39" s="78"/>
      <c r="J39" s="76" t="s">
        <v>24</v>
      </c>
      <c r="K39" s="73">
        <v>29560</v>
      </c>
      <c r="L39" s="77">
        <v>4.3343216151348303</v>
      </c>
      <c r="M39" s="78"/>
      <c r="N39" s="76" t="s">
        <v>24</v>
      </c>
      <c r="O39" s="73">
        <v>10413</v>
      </c>
      <c r="P39" s="77">
        <v>2.1182700794351281</v>
      </c>
      <c r="Q39" s="78"/>
    </row>
    <row r="40" spans="1:17" ht="25.5" customHeight="1">
      <c r="A40" s="85" t="s">
        <v>66</v>
      </c>
      <c r="B40" s="86">
        <v>3793</v>
      </c>
      <c r="C40" s="86">
        <v>2569</v>
      </c>
      <c r="D40" s="87">
        <f>(C40-C39)/C39*100</f>
        <v>1.0621557828481512</v>
      </c>
      <c r="E40" s="87"/>
      <c r="F40" s="86">
        <v>102047</v>
      </c>
      <c r="G40" s="88">
        <v>99497</v>
      </c>
      <c r="H40" s="87">
        <f>(G40-G39)/G39*100</f>
        <v>-2.7038391582405974</v>
      </c>
      <c r="I40" s="89"/>
      <c r="J40" s="86">
        <v>28490</v>
      </c>
      <c r="K40" s="88">
        <v>28352</v>
      </c>
      <c r="L40" s="87">
        <f>(K40-K39)/K39*100</f>
        <v>-4.0866035182679301</v>
      </c>
      <c r="M40" s="89"/>
      <c r="N40" s="86">
        <v>9514</v>
      </c>
      <c r="O40" s="88">
        <v>9446</v>
      </c>
      <c r="P40" s="87">
        <f>(O40-O39)/O39*100</f>
        <v>-9.2864688370306343</v>
      </c>
      <c r="Q40" s="89"/>
    </row>
    <row r="41" spans="1:17" ht="25.5" customHeight="1">
      <c r="A41" s="75" t="s">
        <v>67</v>
      </c>
      <c r="B41" s="76" t="s">
        <v>24</v>
      </c>
      <c r="C41" s="76">
        <v>2365</v>
      </c>
      <c r="D41" s="77">
        <f>(C41-C40)/C40*100</f>
        <v>-7.9408330089528993</v>
      </c>
      <c r="E41" s="77"/>
      <c r="F41" s="76" t="s">
        <v>24</v>
      </c>
      <c r="G41" s="73">
        <v>91939</v>
      </c>
      <c r="H41" s="77">
        <f>(G41-G40)/G40*100</f>
        <v>-7.5962089309225407</v>
      </c>
      <c r="I41" s="78"/>
      <c r="J41" s="76" t="s">
        <v>24</v>
      </c>
      <c r="K41" s="73">
        <v>23214</v>
      </c>
      <c r="L41" s="77">
        <f>(K41-K40)/K40*100</f>
        <v>-18.122178329571106</v>
      </c>
      <c r="M41" s="78"/>
      <c r="N41" s="76" t="s">
        <v>24</v>
      </c>
      <c r="O41" s="73">
        <v>7527</v>
      </c>
      <c r="P41" s="77">
        <f>(O41-O40)/O40*100</f>
        <v>-20.315477450772814</v>
      </c>
      <c r="Q41" s="78"/>
    </row>
    <row r="42" spans="1:17" ht="25.5" customHeight="1">
      <c r="A42" s="90" t="s">
        <v>87</v>
      </c>
      <c r="B42" s="76" t="s">
        <v>24</v>
      </c>
      <c r="C42" s="76">
        <v>2226</v>
      </c>
      <c r="D42" s="77">
        <f>(C42-C41)/C41*100</f>
        <v>-5.8773784355179703</v>
      </c>
      <c r="E42" s="77"/>
      <c r="F42" s="76" t="s">
        <v>24</v>
      </c>
      <c r="G42" s="73">
        <v>91960</v>
      </c>
      <c r="H42" s="77">
        <f>(G42-G41)/G41*100</f>
        <v>2.2841231686226739E-2</v>
      </c>
      <c r="I42" s="78"/>
      <c r="J42" s="76" t="s">
        <v>24</v>
      </c>
      <c r="K42" s="73">
        <v>25209</v>
      </c>
      <c r="L42" s="77">
        <f>(K42-K41)/K41*100</f>
        <v>8.5939519255621608</v>
      </c>
      <c r="M42" s="78"/>
      <c r="N42" s="76" t="s">
        <v>24</v>
      </c>
      <c r="O42" s="73">
        <v>8563</v>
      </c>
      <c r="P42" s="77">
        <f>(O42-O41)/O41*100</f>
        <v>13.763783711970239</v>
      </c>
      <c r="Q42" s="78"/>
    </row>
    <row r="43" spans="1:17" ht="25.5" customHeight="1">
      <c r="A43" s="91" t="s">
        <v>88</v>
      </c>
      <c r="B43" s="92">
        <v>3448</v>
      </c>
      <c r="C43" s="92">
        <v>2275</v>
      </c>
      <c r="D43" s="93">
        <f>(C43-C42)/C42*100</f>
        <v>2.2012578616352201</v>
      </c>
      <c r="E43" s="93"/>
      <c r="F43" s="92">
        <v>93405</v>
      </c>
      <c r="G43" s="94">
        <v>90933</v>
      </c>
      <c r="H43" s="93">
        <f>(G43-G42)/G42*100</f>
        <v>-1.1167899086559374</v>
      </c>
      <c r="I43" s="95"/>
      <c r="J43" s="92">
        <v>25791.4365</v>
      </c>
      <c r="K43" s="94">
        <v>25586.908299999999</v>
      </c>
      <c r="L43" s="93">
        <f>(K43-K42)/K42*100</f>
        <v>1.4991007179975373</v>
      </c>
      <c r="M43" s="95"/>
      <c r="N43" s="92">
        <v>9801.2302999999993</v>
      </c>
      <c r="O43" s="94">
        <v>9690.9403000000002</v>
      </c>
      <c r="P43" s="93">
        <f>(O43-O42)/O42*100</f>
        <v>13.172256218614976</v>
      </c>
      <c r="Q43" s="95"/>
    </row>
    <row r="44" spans="1:17">
      <c r="A44" s="96"/>
      <c r="B44" s="97"/>
      <c r="C44" s="97"/>
      <c r="D44" s="97"/>
      <c r="E44" s="97"/>
      <c r="F44" s="97"/>
      <c r="G44" s="97"/>
      <c r="H44" s="97"/>
      <c r="I44" s="97"/>
      <c r="J44" s="96"/>
      <c r="K44" s="97"/>
      <c r="L44" s="97"/>
      <c r="M44" s="97"/>
      <c r="N44" s="97"/>
      <c r="O44" s="97"/>
      <c r="P44" s="97"/>
      <c r="Q44" s="97"/>
    </row>
    <row r="45" spans="1:17"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</row>
    <row r="46" spans="1:17"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</row>
    <row r="47" spans="1:17"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</row>
    <row r="48" spans="1:17"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</row>
    <row r="49" spans="2:17"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</row>
    <row r="50" spans="2:17"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</row>
    <row r="51" spans="2:17"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</row>
    <row r="52" spans="2:17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</row>
    <row r="53" spans="2:17"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</row>
    <row r="54" spans="2:17"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</row>
    <row r="55" spans="2:17"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</row>
    <row r="56" spans="2:17"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</row>
    <row r="57" spans="2:17"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</row>
    <row r="58" spans="2:17"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</row>
    <row r="59" spans="2:17"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</row>
    <row r="60" spans="2:17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</row>
    <row r="61" spans="2:17"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</row>
    <row r="62" spans="2:17"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</row>
    <row r="63" spans="2:17"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</row>
    <row r="64" spans="2:17"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</row>
    <row r="65" spans="2:17"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</row>
    <row r="66" spans="2:17"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</row>
    <row r="67" spans="2:17"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</row>
    <row r="68" spans="2:17"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</row>
    <row r="69" spans="2:17"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</row>
    <row r="70" spans="2:17"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</row>
    <row r="71" spans="2:17"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</row>
    <row r="72" spans="2:17"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</row>
    <row r="73" spans="2:17"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</row>
    <row r="74" spans="2:17"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</row>
    <row r="75" spans="2:17"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</row>
    <row r="76" spans="2:17"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</row>
    <row r="77" spans="2:17"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</row>
    <row r="78" spans="2:17"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</row>
    <row r="79" spans="2:17"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</row>
    <row r="80" spans="2:17"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</row>
    <row r="81" spans="2:17"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</row>
    <row r="82" spans="2:17"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</row>
    <row r="83" spans="2:17"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</row>
    <row r="84" spans="2:17"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</row>
    <row r="85" spans="2:17"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</row>
    <row r="86" spans="2:17"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</row>
    <row r="87" spans="2:17"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</row>
    <row r="88" spans="2:17"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</row>
    <row r="89" spans="2:17"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</row>
    <row r="90" spans="2:17"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</row>
    <row r="91" spans="2:17"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</row>
    <row r="92" spans="2:17"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</row>
    <row r="93" spans="2:17"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</row>
    <row r="94" spans="2:17"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</row>
    <row r="95" spans="2:17"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</row>
    <row r="96" spans="2:17"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</row>
    <row r="97" spans="2:17"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</row>
    <row r="98" spans="2:17"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</row>
    <row r="99" spans="2:17"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</row>
    <row r="100" spans="2:17"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</row>
    <row r="101" spans="2:17"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</row>
    <row r="102" spans="2:17"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</row>
    <row r="103" spans="2:17"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</row>
    <row r="104" spans="2:17"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</row>
    <row r="105" spans="2:17"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</row>
    <row r="106" spans="2:17"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</row>
    <row r="107" spans="2:17"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</row>
    <row r="108" spans="2:17"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</row>
    <row r="109" spans="2:17"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</row>
    <row r="110" spans="2:17"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</row>
    <row r="111" spans="2:17"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</row>
    <row r="112" spans="2:17"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</row>
    <row r="113" spans="2:17"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</row>
  </sheetData>
  <mergeCells count="4">
    <mergeCell ref="B3:E3"/>
    <mergeCell ref="F3:I3"/>
    <mergeCell ref="J3:M3"/>
    <mergeCell ref="N3:Q3"/>
  </mergeCells>
  <phoneticPr fontId="4"/>
  <printOptions horizontalCentered="1"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9" max="4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423C0B995D94DBC69C7C1591E6213" ma:contentTypeVersion="12" ma:contentTypeDescription="新しいドキュメントを作成します。" ma:contentTypeScope="" ma:versionID="526d76b0428690284f218e7ebb6ba669">
  <xsd:schema xmlns:xsd="http://www.w3.org/2001/XMLSchema" xmlns:xs="http://www.w3.org/2001/XMLSchema" xmlns:p="http://schemas.microsoft.com/office/2006/metadata/properties" xmlns:ns2="837c92c8-e7c4-452d-8c8f-033b01b77709" xmlns:ns3="e05fedf1-21bb-4506-8352-d9b00a208a2b" targetNamespace="http://schemas.microsoft.com/office/2006/metadata/properties" ma:root="true" ma:fieldsID="8baca184ddf6a6708152f1480ad3bec8" ns2:_="" ns3:_="">
    <xsd:import namespace="837c92c8-e7c4-452d-8c8f-033b01b77709"/>
    <xsd:import namespace="e05fedf1-21bb-4506-8352-d9b00a208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_x30b5__x30a4__x30ba_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c92c8-e7c4-452d-8c8f-033b01b777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dd84382-b38c-4eba-b7c2-4a66a077d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x30b5__x30a4__x30ba_" ma:index="17" nillable="true" ma:displayName="サイズ" ma:format="Dropdown" ma:internalName="_x30b5__x30a4__x30ba_" ma:percentage="FALSE">
      <xsd:simpleType>
        <xsd:restriction base="dms:Number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edf1-21bb-4506-8352-d9b00a208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53f0382-7eea-4633-bc3e-a48408f65589}" ma:internalName="TaxCatchAll" ma:showField="CatchAllData" ma:web="e05fedf1-21bb-4506-8352-d9b00a208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c92c8-e7c4-452d-8c8f-033b01b77709">
      <Terms xmlns="http://schemas.microsoft.com/office/infopath/2007/PartnerControls"/>
    </lcf76f155ced4ddcb4097134ff3c332f>
    <_x30b5__x30a4__x30ba_ xmlns="837c92c8-e7c4-452d-8c8f-033b01b77709" xsi:nil="true"/>
    <TaxCatchAll xmlns="e05fedf1-21bb-4506-8352-d9b00a208a2b" xsi:nil="true"/>
  </documentManagement>
</p:properties>
</file>

<file path=customXml/itemProps1.xml><?xml version="1.0" encoding="utf-8"?>
<ds:datastoreItem xmlns:ds="http://schemas.openxmlformats.org/officeDocument/2006/customXml" ds:itemID="{27A75E6C-D739-476B-916E-B2DB23BBB5A8}"/>
</file>

<file path=customXml/itemProps2.xml><?xml version="1.0" encoding="utf-8"?>
<ds:datastoreItem xmlns:ds="http://schemas.openxmlformats.org/officeDocument/2006/customXml" ds:itemID="{6194CAE0-60AD-4906-9AF4-E1647F9CB0C5}"/>
</file>

<file path=customXml/itemProps3.xml><?xml version="1.0" encoding="utf-8"?>
<ds:datastoreItem xmlns:ds="http://schemas.openxmlformats.org/officeDocument/2006/customXml" ds:itemID="{B608DC74-3685-451B-8407-B1F44B718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第１１表</vt:lpstr>
      <vt:lpstr>第１２表</vt:lpstr>
      <vt:lpstr>第１１表!Print_Area</vt:lpstr>
      <vt:lpstr>第１２表!Print_Area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Mode</dc:creator>
  <cp:lastModifiedBy>kumamoto</cp:lastModifiedBy>
  <dcterms:created xsi:type="dcterms:W3CDTF">2014-01-16T00:08:18Z</dcterms:created>
  <dcterms:modified xsi:type="dcterms:W3CDTF">2022-12-21T05:59:42Z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0x010100678423C0B995D94DBC69C7C1591E6213</vt:lpwstr>
  </property>
</Properties>
</file>