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shortcut-targets-by-id\1ou-tBlkfDMAy_t_rw43HXGSt9wax0ksd\NetComさが（C4S）\2020年度NetComさが\佐賀県オープンデータ\アップロード用データ\35\"/>
    </mc:Choice>
  </mc:AlternateContent>
  <xr:revisionPtr revIDLastSave="0" documentId="8_{C607BD6A-1CFC-4C54-B9BB-8CEDCDC6C9EB}" xr6:coauthVersionLast="45" xr6:coauthVersionMax="45" xr10:uidLastSave="{00000000-0000-0000-0000-000000000000}"/>
  <bookViews>
    <workbookView xWindow="-28920" yWindow="-30" windowWidth="29040" windowHeight="15840" xr2:uid="{C6E5D981-6A87-4DAA-AA08-AFF13A054D36}"/>
  </bookViews>
  <sheets>
    <sheet name="6-7 " sheetId="1" r:id="rId1"/>
  </sheets>
  <definedNames>
    <definedName name="_xlnm.Print_Area" localSheetId="0">'6-7 '!$A$1:$E$45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 l="1"/>
  <c r="C39" i="1"/>
  <c r="B39" i="1"/>
  <c r="D35" i="1"/>
  <c r="C35" i="1"/>
  <c r="B35" i="1"/>
  <c r="D33" i="1"/>
  <c r="C33" i="1"/>
  <c r="B33" i="1"/>
  <c r="D31" i="1"/>
  <c r="C31" i="1"/>
  <c r="B31" i="1"/>
  <c r="D27" i="1"/>
  <c r="C27" i="1"/>
  <c r="C13" i="1" s="1"/>
  <c r="B27" i="1"/>
  <c r="B13" i="1" s="1"/>
  <c r="D25" i="1"/>
  <c r="D13" i="1" s="1"/>
  <c r="C25" i="1"/>
  <c r="B25" i="1"/>
  <c r="D12" i="1"/>
  <c r="C12" i="1"/>
  <c r="B12" i="1"/>
  <c r="D10" i="1" l="1"/>
  <c r="B10" i="1"/>
  <c r="C10" i="1"/>
</calcChain>
</file>

<file path=xl/sharedStrings.xml><?xml version="1.0" encoding="utf-8"?>
<sst xmlns="http://schemas.openxmlformats.org/spreadsheetml/2006/main" count="47" uniqueCount="46">
  <si>
    <r>
      <t>6-7　米の数量調整取組状況　</t>
    </r>
    <r>
      <rPr>
        <sz val="12"/>
        <rFont val="ＭＳ 明朝"/>
        <family val="1"/>
        <charset val="128"/>
      </rPr>
      <t>－市町－　（平成30年度）</t>
    </r>
    <rPh sb="4" eb="5">
      <t>コメ</t>
    </rPh>
    <rPh sb="6" eb="8">
      <t>スウリョウ</t>
    </rPh>
    <rPh sb="8" eb="10">
      <t>チョウセイ</t>
    </rPh>
    <rPh sb="10" eb="12">
      <t>トリクミ</t>
    </rPh>
    <rPh sb="12" eb="14">
      <t>ジョウキョウ</t>
    </rPh>
    <rPh sb="16" eb="18">
      <t>シチョウ</t>
    </rPh>
    <rPh sb="21" eb="23">
      <t>ヘイセイ</t>
    </rPh>
    <rPh sb="25" eb="27">
      <t>ネンド</t>
    </rPh>
    <phoneticPr fontId="5"/>
  </si>
  <si>
    <t>平成30年12月末現在</t>
    <rPh sb="0" eb="2">
      <t>ヘイセイ</t>
    </rPh>
    <rPh sb="4" eb="5">
      <t>ネン</t>
    </rPh>
    <rPh sb="7" eb="8">
      <t>ガツ</t>
    </rPh>
    <rPh sb="8" eb="9">
      <t>マツ</t>
    </rPh>
    <rPh sb="9" eb="11">
      <t>ゲンザイ</t>
    </rPh>
    <phoneticPr fontId="9"/>
  </si>
  <si>
    <t>年　  度</t>
  </si>
  <si>
    <t>平成30年産米「生産のめやす」市町別換算値</t>
    <rPh sb="0" eb="2">
      <t>ヘイセイ</t>
    </rPh>
    <rPh sb="4" eb="7">
      <t>ネンサンマイ</t>
    </rPh>
    <rPh sb="8" eb="10">
      <t>セイサン</t>
    </rPh>
    <rPh sb="15" eb="17">
      <t>シチョウ</t>
    </rPh>
    <rPh sb="17" eb="18">
      <t>ベツ</t>
    </rPh>
    <rPh sb="18" eb="20">
      <t>カンサン</t>
    </rPh>
    <rPh sb="20" eb="21">
      <t>チ</t>
    </rPh>
    <phoneticPr fontId="9"/>
  </si>
  <si>
    <t>(参考)
水稲作付面積</t>
    <rPh sb="1" eb="3">
      <t>サンコウ</t>
    </rPh>
    <rPh sb="5" eb="7">
      <t>スイトウ</t>
    </rPh>
    <rPh sb="7" eb="9">
      <t>サクツケ</t>
    </rPh>
    <rPh sb="9" eb="11">
      <t>メンセキ</t>
    </rPh>
    <phoneticPr fontId="9"/>
  </si>
  <si>
    <t>市    町</t>
  </si>
  <si>
    <t>面積換算値</t>
    <rPh sb="0" eb="2">
      <t>メンセキ</t>
    </rPh>
    <rPh sb="2" eb="5">
      <t>カンサンチ</t>
    </rPh>
    <phoneticPr fontId="9"/>
  </si>
  <si>
    <t>（主食用米以外も含む）</t>
    <rPh sb="1" eb="2">
      <t>オモ</t>
    </rPh>
    <rPh sb="2" eb="4">
      <t>ショクヨウ</t>
    </rPh>
    <rPh sb="4" eb="5">
      <t>コメ</t>
    </rPh>
    <rPh sb="5" eb="7">
      <t>イガイ</t>
    </rPh>
    <rPh sb="8" eb="9">
      <t>フク</t>
    </rPh>
    <phoneticPr fontId="9"/>
  </si>
  <si>
    <t>ｔ</t>
  </si>
  <si>
    <t>ha</t>
  </si>
  <si>
    <t>平成30年度</t>
    <rPh sb="0" eb="2">
      <t>ヘイセイ</t>
    </rPh>
    <rPh sb="4" eb="6">
      <t>ネンド</t>
    </rPh>
    <phoneticPr fontId="9"/>
  </si>
  <si>
    <t>市部</t>
  </si>
  <si>
    <t>郡部</t>
  </si>
  <si>
    <t>佐賀市</t>
  </si>
  <si>
    <t>唐津市</t>
  </si>
  <si>
    <t>鳥栖市</t>
  </si>
  <si>
    <t>多久市</t>
  </si>
  <si>
    <t>伊万里市</t>
  </si>
  <si>
    <t>武雄市</t>
  </si>
  <si>
    <t>鹿島市</t>
  </si>
  <si>
    <t>小城市</t>
    <rPh sb="0" eb="2">
      <t>オギ</t>
    </rPh>
    <rPh sb="2" eb="3">
      <t>シ</t>
    </rPh>
    <phoneticPr fontId="9"/>
  </si>
  <si>
    <t>嬉野市</t>
    <rPh sb="0" eb="2">
      <t>ウレシノ</t>
    </rPh>
    <rPh sb="2" eb="3">
      <t>シ</t>
    </rPh>
    <phoneticPr fontId="9"/>
  </si>
  <si>
    <t>神埼市</t>
    <rPh sb="0" eb="2">
      <t>カンザキ</t>
    </rPh>
    <rPh sb="2" eb="3">
      <t>シ</t>
    </rPh>
    <phoneticPr fontId="9"/>
  </si>
  <si>
    <t>神埼郡</t>
  </si>
  <si>
    <t>吉野ヶ里町</t>
    <rPh sb="0" eb="4">
      <t>ヨシノガリ</t>
    </rPh>
    <rPh sb="4" eb="5">
      <t>チョウ</t>
    </rPh>
    <phoneticPr fontId="9"/>
  </si>
  <si>
    <t>三養基郡</t>
  </si>
  <si>
    <t>基山町</t>
  </si>
  <si>
    <t>上峰町</t>
    <rPh sb="0" eb="2">
      <t>カミミネ</t>
    </rPh>
    <rPh sb="2" eb="3">
      <t>チョウ</t>
    </rPh>
    <phoneticPr fontId="9"/>
  </si>
  <si>
    <t>みやき町</t>
    <rPh sb="3" eb="4">
      <t>チョウ</t>
    </rPh>
    <phoneticPr fontId="9"/>
  </si>
  <si>
    <t>東松浦郡</t>
  </si>
  <si>
    <t>玄海町</t>
  </si>
  <si>
    <t>西松浦郡</t>
  </si>
  <si>
    <t>有田町</t>
  </si>
  <si>
    <t>杵島郡</t>
  </si>
  <si>
    <t>大町町</t>
  </si>
  <si>
    <t>江北町</t>
  </si>
  <si>
    <t>白石町</t>
  </si>
  <si>
    <t>藤津郡</t>
  </si>
  <si>
    <t>太良町</t>
    <rPh sb="0" eb="3">
      <t>タラチョウ</t>
    </rPh>
    <phoneticPr fontId="9"/>
  </si>
  <si>
    <t>【資料】「生産のめやす」：佐賀県農業再生協議会</t>
    <rPh sb="5" eb="7">
      <t>セイサン</t>
    </rPh>
    <rPh sb="13" eb="16">
      <t>サガケン</t>
    </rPh>
    <rPh sb="16" eb="18">
      <t>ノウギョウ</t>
    </rPh>
    <rPh sb="18" eb="20">
      <t>サイセイ</t>
    </rPh>
    <rPh sb="20" eb="23">
      <t>キョウギカイ</t>
    </rPh>
    <phoneticPr fontId="9"/>
  </si>
  <si>
    <t>　　　　水稲作付面積：農産課　水稲作付状況調査</t>
    <rPh sb="4" eb="6">
      <t>スイトウ</t>
    </rPh>
    <rPh sb="6" eb="8">
      <t>サクツケ</t>
    </rPh>
    <rPh sb="8" eb="10">
      <t>メンセキ</t>
    </rPh>
    <rPh sb="11" eb="13">
      <t>ノウサン</t>
    </rPh>
    <rPh sb="13" eb="14">
      <t>カ</t>
    </rPh>
    <rPh sb="15" eb="17">
      <t>スイトウ</t>
    </rPh>
    <rPh sb="17" eb="19">
      <t>サクツケ</t>
    </rPh>
    <rPh sb="19" eb="21">
      <t>ジョウキョウ</t>
    </rPh>
    <rPh sb="21" eb="23">
      <t>チョウサ</t>
    </rPh>
    <phoneticPr fontId="9"/>
  </si>
  <si>
    <t>(注)「生産のめやす」、面積換算値は、地域農業再生協議会間調整後の数値。</t>
    <rPh sb="1" eb="2">
      <t>チュウ</t>
    </rPh>
    <rPh sb="12" eb="14">
      <t>メンセキ</t>
    </rPh>
    <rPh sb="14" eb="17">
      <t>カンサンチ</t>
    </rPh>
    <rPh sb="19" eb="21">
      <t>チイキ</t>
    </rPh>
    <rPh sb="21" eb="23">
      <t>ノウギョウ</t>
    </rPh>
    <rPh sb="23" eb="25">
      <t>サイセイ</t>
    </rPh>
    <rPh sb="25" eb="28">
      <t>キョウギカイ</t>
    </rPh>
    <rPh sb="28" eb="29">
      <t>カン</t>
    </rPh>
    <rPh sb="29" eb="31">
      <t>チョウセイ</t>
    </rPh>
    <rPh sb="31" eb="32">
      <t>ゴ</t>
    </rPh>
    <rPh sb="33" eb="34">
      <t>スウ</t>
    </rPh>
    <rPh sb="34" eb="35">
      <t>アタイ</t>
    </rPh>
    <phoneticPr fontId="9"/>
  </si>
  <si>
    <t>　　「生産のめやす」は、佐賀県農業再生協議会から地域農業再生協議会に配分される。</t>
    <rPh sb="3" eb="5">
      <t>セイサン</t>
    </rPh>
    <rPh sb="12" eb="22">
      <t>サガケンノウギョウサイセイキョウギカイ</t>
    </rPh>
    <rPh sb="24" eb="33">
      <t>チイキノウギョウサイセイキョウギカイ</t>
    </rPh>
    <rPh sb="34" eb="36">
      <t>ハイブン</t>
    </rPh>
    <phoneticPr fontId="9"/>
  </si>
  <si>
    <t>　　記載の数値は、地域農業再生協議会に配分された「生産のめやす」を市町単位で分割、または合算した数値。</t>
    <rPh sb="2" eb="4">
      <t>キサイ</t>
    </rPh>
    <rPh sb="5" eb="7">
      <t>スウチ</t>
    </rPh>
    <rPh sb="9" eb="18">
      <t>チイキノウギョウサイセイキョウギカイ</t>
    </rPh>
    <rPh sb="19" eb="21">
      <t>ハイブン</t>
    </rPh>
    <rPh sb="25" eb="27">
      <t>セイサン</t>
    </rPh>
    <rPh sb="33" eb="34">
      <t>シ</t>
    </rPh>
    <rPh sb="34" eb="35">
      <t>マチ</t>
    </rPh>
    <rPh sb="35" eb="37">
      <t>タンイ</t>
    </rPh>
    <rPh sb="38" eb="40">
      <t>ブンカツ</t>
    </rPh>
    <rPh sb="44" eb="46">
      <t>ガッサン</t>
    </rPh>
    <rPh sb="48" eb="50">
      <t>スウチ</t>
    </rPh>
    <phoneticPr fontId="9"/>
  </si>
  <si>
    <t xml:space="preserve">    水稲作付面積は、主食用米の他に新規需要米や加工用米等を含む水稲作付全体の面積。</t>
    <rPh sb="4" eb="6">
      <t>スイトウ</t>
    </rPh>
    <rPh sb="6" eb="8">
      <t>サクツケ</t>
    </rPh>
    <rPh sb="8" eb="10">
      <t>メンセキ</t>
    </rPh>
    <rPh sb="12" eb="15">
      <t>シュショクヨウ</t>
    </rPh>
    <rPh sb="15" eb="16">
      <t>マイ</t>
    </rPh>
    <rPh sb="17" eb="18">
      <t>ホカ</t>
    </rPh>
    <rPh sb="19" eb="21">
      <t>シンキ</t>
    </rPh>
    <rPh sb="21" eb="23">
      <t>ジュヨウ</t>
    </rPh>
    <rPh sb="23" eb="24">
      <t>マイ</t>
    </rPh>
    <rPh sb="25" eb="28">
      <t>カコウヨウ</t>
    </rPh>
    <rPh sb="28" eb="29">
      <t>マイ</t>
    </rPh>
    <rPh sb="29" eb="30">
      <t>トウ</t>
    </rPh>
    <rPh sb="31" eb="32">
      <t>フク</t>
    </rPh>
    <rPh sb="33" eb="35">
      <t>スイトウ</t>
    </rPh>
    <rPh sb="35" eb="37">
      <t>サクツ</t>
    </rPh>
    <rPh sb="37" eb="39">
      <t>ゼンタイ</t>
    </rPh>
    <rPh sb="40" eb="42">
      <t>メンセキ</t>
    </rPh>
    <phoneticPr fontId="9"/>
  </si>
  <si>
    <t xml:space="preserve">    計は、四捨五入のため一致しない場合がある。</t>
    <rPh sb="4" eb="5">
      <t>ケイ</t>
    </rPh>
    <rPh sb="7" eb="11">
      <t>シシャゴニュウ</t>
    </rPh>
    <rPh sb="14" eb="16">
      <t>イッチ</t>
    </rPh>
    <rPh sb="19" eb="21">
      <t>バアイ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</si>
</sst>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0_);[Red]\(#,##0\)"/>
    <numFmt numFmtId="178" formatCode="####\ ###\ ##0"/>
    <numFmt numFmtId="179" formatCode="#,##0;&quot;△ &quot;#,##0"/>
    <numFmt numFmtId="180" formatCode="###\ ###\ ##0.000"/>
  </numFmts>
  <fonts count="12">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8"/>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9"/>
      <name val="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dashed">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54">
    <xf numFmtId="0" fontId="0" fillId="0" borderId="0" xfId="0"/>
    <xf numFmtId="0" fontId="2" fillId="0" borderId="0" xfId="1" applyFont="1" applyAlignment="1">
      <alignment horizontal="center"/>
    </xf>
    <xf numFmtId="0" fontId="6" fillId="0" borderId="0" xfId="0" applyFont="1" applyAlignment="1">
      <alignment horizontal="center"/>
    </xf>
    <xf numFmtId="0" fontId="7" fillId="0" borderId="0" xfId="1" applyFont="1" applyAlignment="1">
      <alignment horizontal="centerContinuous"/>
    </xf>
    <xf numFmtId="0" fontId="7" fillId="0" borderId="0" xfId="1" applyFont="1"/>
    <xf numFmtId="0" fontId="8" fillId="0" borderId="0" xfId="1" applyFont="1"/>
    <xf numFmtId="0" fontId="8" fillId="0" borderId="0" xfId="1" applyFont="1" applyAlignment="1">
      <alignment horizontal="right"/>
    </xf>
    <xf numFmtId="0" fontId="1" fillId="0" borderId="1" xfId="1" applyBorder="1" applyAlignment="1">
      <alignment horizont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1" fillId="0" borderId="4" xfId="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xf>
    <xf numFmtId="0" fontId="8" fillId="0" borderId="6" xfId="1" applyFont="1" applyBorder="1" applyAlignment="1">
      <alignment horizontal="center" vertical="center" wrapText="1"/>
    </xf>
    <xf numFmtId="0" fontId="8" fillId="0" borderId="7" xfId="1" applyFont="1" applyBorder="1" applyAlignment="1">
      <alignment horizontal="center" vertical="center"/>
    </xf>
    <xf numFmtId="0" fontId="1" fillId="0" borderId="5" xfId="1" applyBorder="1" applyAlignment="1">
      <alignment horizontal="center" vertical="top"/>
    </xf>
    <xf numFmtId="0" fontId="8" fillId="0" borderId="8" xfId="1" applyFont="1" applyBorder="1" applyAlignment="1">
      <alignment horizontal="center" vertical="center"/>
    </xf>
    <xf numFmtId="0" fontId="1" fillId="0" borderId="9" xfId="1" applyBorder="1" applyAlignment="1">
      <alignment horizontal="center" vertical="top"/>
    </xf>
    <xf numFmtId="0" fontId="8" fillId="0" borderId="10" xfId="1" applyFont="1" applyBorder="1" applyAlignment="1">
      <alignment horizontal="center" vertical="center" wrapText="1"/>
    </xf>
    <xf numFmtId="0" fontId="8" fillId="0" borderId="11" xfId="1" applyFont="1" applyBorder="1" applyAlignment="1">
      <alignment horizontal="center" vertical="center"/>
    </xf>
    <xf numFmtId="0" fontId="1" fillId="0" borderId="12" xfId="1" applyBorder="1" applyAlignment="1">
      <alignment horizontal="center" vertical="center" shrinkToFit="1"/>
    </xf>
    <xf numFmtId="0" fontId="1" fillId="0" borderId="0" xfId="1" applyAlignment="1">
      <alignment horizontal="center" vertical="center"/>
    </xf>
    <xf numFmtId="0" fontId="8" fillId="0" borderId="5" xfId="1" applyFont="1" applyBorder="1" applyAlignment="1">
      <alignment horizontal="distributed" vertical="top"/>
    </xf>
    <xf numFmtId="0" fontId="8" fillId="0" borderId="13" xfId="1" applyFont="1" applyBorder="1" applyAlignment="1">
      <alignment horizontal="right"/>
    </xf>
    <xf numFmtId="0" fontId="8" fillId="0" borderId="0" xfId="1" applyFont="1" applyAlignment="1">
      <alignment horizontal="right" vertical="center"/>
    </xf>
    <xf numFmtId="0" fontId="10" fillId="0" borderId="5" xfId="1" applyFont="1" applyBorder="1" applyAlignment="1">
      <alignment horizontal="distributed"/>
    </xf>
    <xf numFmtId="176" fontId="10" fillId="0" borderId="0" xfId="0" applyNumberFormat="1" applyFont="1" applyAlignment="1">
      <alignment horizontal="right"/>
    </xf>
    <xf numFmtId="176" fontId="10" fillId="0" borderId="13" xfId="0" applyNumberFormat="1" applyFont="1" applyBorder="1" applyAlignment="1">
      <alignment horizontal="right"/>
    </xf>
    <xf numFmtId="177" fontId="10" fillId="0" borderId="0" xfId="0" applyNumberFormat="1" applyFont="1" applyAlignment="1">
      <alignment horizontal="right"/>
    </xf>
    <xf numFmtId="0" fontId="10" fillId="0" borderId="0" xfId="1" applyFont="1"/>
    <xf numFmtId="178" fontId="10" fillId="0" borderId="0" xfId="1" applyNumberFormat="1" applyFont="1"/>
    <xf numFmtId="0" fontId="10" fillId="0" borderId="5" xfId="1" applyFont="1" applyBorder="1" applyAlignment="1">
      <alignment horizontal="center"/>
    </xf>
    <xf numFmtId="176" fontId="10" fillId="0" borderId="0" xfId="0" applyNumberFormat="1" applyFont="1"/>
    <xf numFmtId="176" fontId="10" fillId="0" borderId="13" xfId="0" applyNumberFormat="1" applyFont="1" applyBorder="1"/>
    <xf numFmtId="177" fontId="10" fillId="0" borderId="0" xfId="0" applyNumberFormat="1" applyFont="1"/>
    <xf numFmtId="0" fontId="8" fillId="0" borderId="5" xfId="1" applyFont="1" applyBorder="1"/>
    <xf numFmtId="176" fontId="11" fillId="0" borderId="0" xfId="0" applyNumberFormat="1" applyFont="1" applyAlignment="1">
      <alignment horizontal="center"/>
    </xf>
    <xf numFmtId="176" fontId="11" fillId="0" borderId="13" xfId="0" applyNumberFormat="1" applyFont="1" applyBorder="1" applyAlignment="1">
      <alignment horizontal="center"/>
    </xf>
    <xf numFmtId="0" fontId="8" fillId="0" borderId="5" xfId="1" applyFont="1" applyBorder="1" applyAlignment="1">
      <alignment horizontal="distributed"/>
    </xf>
    <xf numFmtId="176" fontId="8" fillId="0" borderId="0" xfId="0" applyNumberFormat="1" applyFont="1" applyAlignment="1">
      <alignment horizontal="right"/>
    </xf>
    <xf numFmtId="176" fontId="8" fillId="0" borderId="13" xfId="0" applyNumberFormat="1" applyFont="1" applyBorder="1" applyAlignment="1">
      <alignment horizontal="right"/>
    </xf>
    <xf numFmtId="177" fontId="8" fillId="0" borderId="0" xfId="1" applyNumberFormat="1" applyFont="1"/>
    <xf numFmtId="0" fontId="8" fillId="0" borderId="0" xfId="1" applyFont="1" applyAlignment="1">
      <alignment vertical="center"/>
    </xf>
    <xf numFmtId="178" fontId="8" fillId="0" borderId="0" xfId="1" applyNumberFormat="1" applyFont="1" applyAlignment="1">
      <alignment vertical="center"/>
    </xf>
    <xf numFmtId="179" fontId="8" fillId="0" borderId="0" xfId="1" applyNumberFormat="1" applyFont="1"/>
    <xf numFmtId="177" fontId="10" fillId="0" borderId="0" xfId="1" applyNumberFormat="1" applyFont="1"/>
    <xf numFmtId="0" fontId="10" fillId="0" borderId="0" xfId="1" applyFont="1" applyAlignment="1">
      <alignment vertical="center"/>
    </xf>
    <xf numFmtId="178" fontId="10" fillId="0" borderId="0" xfId="1" applyNumberFormat="1" applyFont="1" applyAlignment="1">
      <alignment vertical="center"/>
    </xf>
    <xf numFmtId="0" fontId="8" fillId="0" borderId="14" xfId="1" applyFont="1" applyBorder="1" applyAlignment="1">
      <alignment horizontal="distributed"/>
    </xf>
    <xf numFmtId="176" fontId="8" fillId="0" borderId="15" xfId="0" applyNumberFormat="1" applyFont="1" applyBorder="1" applyAlignment="1">
      <alignment horizontal="right"/>
    </xf>
    <xf numFmtId="176" fontId="8" fillId="0" borderId="16" xfId="0" applyNumberFormat="1" applyFont="1" applyBorder="1" applyAlignment="1">
      <alignment horizontal="right"/>
    </xf>
    <xf numFmtId="176" fontId="8" fillId="0" borderId="17" xfId="0" applyNumberFormat="1" applyFont="1" applyBorder="1" applyAlignment="1">
      <alignment horizontal="right"/>
    </xf>
    <xf numFmtId="0" fontId="7" fillId="0" borderId="0" xfId="1" applyFont="1" applyAlignment="1">
      <alignment vertical="center"/>
    </xf>
    <xf numFmtId="180" fontId="7" fillId="0" borderId="0" xfId="1" applyNumberFormat="1" applyFont="1"/>
  </cellXfs>
  <cellStyles count="2">
    <cellStyle name="標準" xfId="0" builtinId="0"/>
    <cellStyle name="標準_1007 農業(39～46）" xfId="1" xr:uid="{53B42898-F800-486D-AACF-13D6301C6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2AB4-A00A-4257-A82F-61E53B91D219}">
  <sheetPr>
    <tabColor rgb="FFFF0000"/>
  </sheetPr>
  <dimension ref="A1:G48"/>
  <sheetViews>
    <sheetView showGridLines="0" tabSelected="1" zoomScaleNormal="100" workbookViewId="0">
      <selection sqref="A1:D1"/>
    </sheetView>
  </sheetViews>
  <sheetFormatPr defaultColWidth="7.7265625" defaultRowHeight="9.5"/>
  <cols>
    <col min="1" max="1" width="13.453125" style="4" customWidth="1"/>
    <col min="2" max="2" width="15.6328125" style="4" customWidth="1"/>
    <col min="3" max="3" width="16" style="4" customWidth="1"/>
    <col min="4" max="4" width="17.6328125" style="4" customWidth="1"/>
    <col min="5" max="5" width="14.6328125" style="4" customWidth="1"/>
    <col min="6" max="7" width="3.453125" style="4" customWidth="1"/>
    <col min="8" max="16384" width="7.7265625" style="4"/>
  </cols>
  <sheetData>
    <row r="1" spans="1:7" ht="18.75" customHeight="1">
      <c r="A1" s="1" t="s">
        <v>0</v>
      </c>
      <c r="B1" s="2"/>
      <c r="C1" s="2"/>
      <c r="D1" s="2"/>
      <c r="E1" s="3"/>
    </row>
    <row r="2" spans="1:7" ht="11.25" customHeight="1"/>
    <row r="3" spans="1:7" ht="12.75" customHeight="1" thickBot="1">
      <c r="A3" s="5" t="s">
        <v>1</v>
      </c>
      <c r="E3" s="6"/>
    </row>
    <row r="4" spans="1:7" s="5" customFormat="1" ht="15" customHeight="1">
      <c r="A4" s="7" t="s">
        <v>2</v>
      </c>
      <c r="B4" s="8" t="s">
        <v>3</v>
      </c>
      <c r="C4" s="9"/>
      <c r="D4" s="10" t="s">
        <v>4</v>
      </c>
      <c r="E4" s="11"/>
    </row>
    <row r="5" spans="1:7" s="5" customFormat="1" ht="12" customHeight="1">
      <c r="A5" s="12"/>
      <c r="B5" s="13"/>
      <c r="C5" s="14"/>
      <c r="D5" s="11"/>
      <c r="E5" s="11"/>
    </row>
    <row r="6" spans="1:7" s="5" customFormat="1" ht="12" customHeight="1">
      <c r="A6" s="15" t="s">
        <v>5</v>
      </c>
      <c r="B6" s="13"/>
      <c r="C6" s="16" t="s">
        <v>6</v>
      </c>
      <c r="D6" s="11"/>
      <c r="E6" s="11"/>
    </row>
    <row r="7" spans="1:7" s="5" customFormat="1" ht="12" customHeight="1">
      <c r="A7" s="17"/>
      <c r="B7" s="18"/>
      <c r="C7" s="19"/>
      <c r="D7" s="20" t="s">
        <v>7</v>
      </c>
      <c r="E7" s="21"/>
    </row>
    <row r="8" spans="1:7" s="5" customFormat="1" ht="12.75" customHeight="1">
      <c r="A8" s="22"/>
      <c r="B8" s="6" t="s">
        <v>8</v>
      </c>
      <c r="C8" s="23" t="s">
        <v>9</v>
      </c>
      <c r="D8" s="24" t="s">
        <v>9</v>
      </c>
      <c r="E8" s="24"/>
    </row>
    <row r="9" spans="1:7" s="5" customFormat="1" ht="7.5" customHeight="1">
      <c r="A9" s="22"/>
      <c r="B9" s="6"/>
      <c r="C9" s="23"/>
      <c r="D9" s="24"/>
      <c r="E9" s="24"/>
    </row>
    <row r="10" spans="1:7" s="29" customFormat="1" ht="18" customHeight="1">
      <c r="A10" s="25" t="s">
        <v>10</v>
      </c>
      <c r="B10" s="26">
        <f>B12+B13</f>
        <v>135471.1</v>
      </c>
      <c r="C10" s="27">
        <f>C12+C13</f>
        <v>26086.400000000001</v>
      </c>
      <c r="D10" s="26">
        <f>D12+D13</f>
        <v>24122.36</v>
      </c>
      <c r="E10" s="28"/>
      <c r="G10" s="30"/>
    </row>
    <row r="11" spans="1:7" s="29" customFormat="1" ht="9" customHeight="1">
      <c r="A11" s="31"/>
      <c r="B11" s="32"/>
      <c r="C11" s="33"/>
      <c r="D11" s="32"/>
      <c r="E11" s="34"/>
    </row>
    <row r="12" spans="1:7" s="29" customFormat="1" ht="18.75" customHeight="1">
      <c r="A12" s="25" t="s">
        <v>11</v>
      </c>
      <c r="B12" s="26">
        <f>SUM(B15:B24)</f>
        <v>98087.7</v>
      </c>
      <c r="C12" s="27">
        <f>SUM(C15:C24)</f>
        <v>18949.2</v>
      </c>
      <c r="D12" s="26">
        <f>SUM(D15:D24)</f>
        <v>17411.5</v>
      </c>
      <c r="E12" s="28"/>
      <c r="G12" s="30"/>
    </row>
    <row r="13" spans="1:7" s="29" customFormat="1" ht="18.75" customHeight="1">
      <c r="A13" s="25" t="s">
        <v>12</v>
      </c>
      <c r="B13" s="26">
        <f>B25+B27+B31+B33+B35+B39</f>
        <v>37383.4</v>
      </c>
      <c r="C13" s="27">
        <f>C25+C27+C31+C33+C35+C39</f>
        <v>7137.2</v>
      </c>
      <c r="D13" s="26">
        <f>D25+D27+D31+D33+D35+D39</f>
        <v>6710.86</v>
      </c>
      <c r="E13" s="28"/>
      <c r="G13" s="30"/>
    </row>
    <row r="14" spans="1:7" s="5" customFormat="1" ht="9" customHeight="1">
      <c r="A14" s="35"/>
      <c r="B14" s="36"/>
      <c r="C14" s="37"/>
      <c r="D14" s="36"/>
      <c r="E14" s="28"/>
    </row>
    <row r="15" spans="1:7" s="42" customFormat="1" ht="18.75" customHeight="1">
      <c r="A15" s="38" t="s">
        <v>13</v>
      </c>
      <c r="B15" s="39">
        <v>33865.800000000003</v>
      </c>
      <c r="C15" s="40">
        <v>6432.6</v>
      </c>
      <c r="D15" s="39">
        <v>5873.2</v>
      </c>
      <c r="E15" s="41"/>
      <c r="G15" s="43"/>
    </row>
    <row r="16" spans="1:7" s="42" customFormat="1" ht="18.75" customHeight="1">
      <c r="A16" s="38" t="s">
        <v>14</v>
      </c>
      <c r="B16" s="39">
        <v>12725.2</v>
      </c>
      <c r="C16" s="40">
        <v>2716.6</v>
      </c>
      <c r="D16" s="39">
        <v>2336.8000000000002</v>
      </c>
      <c r="E16" s="41"/>
      <c r="G16" s="43"/>
    </row>
    <row r="17" spans="1:7" s="42" customFormat="1" ht="18.75" customHeight="1">
      <c r="A17" s="38" t="s">
        <v>15</v>
      </c>
      <c r="B17" s="39">
        <v>3745</v>
      </c>
      <c r="C17" s="40">
        <v>714</v>
      </c>
      <c r="D17" s="39">
        <v>649.1</v>
      </c>
      <c r="E17" s="41"/>
      <c r="G17" s="43"/>
    </row>
    <row r="18" spans="1:7" s="42" customFormat="1" ht="18.75" customHeight="1">
      <c r="A18" s="38" t="s">
        <v>16</v>
      </c>
      <c r="B18" s="39">
        <v>2778</v>
      </c>
      <c r="C18" s="40">
        <v>546</v>
      </c>
      <c r="D18" s="39">
        <v>533.5</v>
      </c>
      <c r="E18" s="41"/>
      <c r="G18" s="43"/>
    </row>
    <row r="19" spans="1:7" s="42" customFormat="1" ht="18.75" customHeight="1">
      <c r="A19" s="38" t="s">
        <v>17</v>
      </c>
      <c r="B19" s="39">
        <v>7721.7</v>
      </c>
      <c r="C19" s="40">
        <v>1519</v>
      </c>
      <c r="D19" s="39">
        <v>1440.4</v>
      </c>
      <c r="E19" s="44"/>
      <c r="G19" s="43"/>
    </row>
    <row r="20" spans="1:7" s="42" customFormat="1" ht="18.75" customHeight="1">
      <c r="A20" s="38" t="s">
        <v>18</v>
      </c>
      <c r="B20" s="39">
        <v>7719</v>
      </c>
      <c r="C20" s="40">
        <v>1515</v>
      </c>
      <c r="D20" s="39">
        <v>1388.1</v>
      </c>
      <c r="E20" s="41"/>
      <c r="G20" s="43"/>
    </row>
    <row r="21" spans="1:7" s="42" customFormat="1" ht="18.75" customHeight="1">
      <c r="A21" s="38" t="s">
        <v>19</v>
      </c>
      <c r="B21" s="39">
        <v>4468</v>
      </c>
      <c r="C21" s="40">
        <v>852</v>
      </c>
      <c r="D21" s="39">
        <v>826.5</v>
      </c>
      <c r="E21" s="41"/>
      <c r="G21" s="43"/>
    </row>
    <row r="22" spans="1:7" s="42" customFormat="1" ht="18.75" customHeight="1">
      <c r="A22" s="38" t="s">
        <v>20</v>
      </c>
      <c r="B22" s="39">
        <v>10377</v>
      </c>
      <c r="C22" s="40">
        <v>1924</v>
      </c>
      <c r="D22" s="39">
        <v>1837.1</v>
      </c>
      <c r="E22" s="41"/>
      <c r="G22" s="43"/>
    </row>
    <row r="23" spans="1:7" s="42" customFormat="1" ht="18.75" customHeight="1">
      <c r="A23" s="38" t="s">
        <v>21</v>
      </c>
      <c r="B23" s="39">
        <v>4245</v>
      </c>
      <c r="C23" s="40">
        <v>833</v>
      </c>
      <c r="D23" s="39">
        <v>788.9</v>
      </c>
      <c r="E23" s="44"/>
      <c r="G23" s="43"/>
    </row>
    <row r="24" spans="1:7" s="42" customFormat="1" ht="18.75" customHeight="1">
      <c r="A24" s="38" t="s">
        <v>22</v>
      </c>
      <c r="B24" s="39">
        <v>10443</v>
      </c>
      <c r="C24" s="40">
        <v>1897</v>
      </c>
      <c r="D24" s="39">
        <v>1737.9</v>
      </c>
      <c r="E24" s="41"/>
      <c r="G24" s="43"/>
    </row>
    <row r="25" spans="1:7" s="46" customFormat="1" ht="18.75" customHeight="1">
      <c r="A25" s="25" t="s">
        <v>23</v>
      </c>
      <c r="B25" s="26">
        <f>B26</f>
        <v>2567</v>
      </c>
      <c r="C25" s="27">
        <f>C26</f>
        <v>470</v>
      </c>
      <c r="D25" s="26">
        <f>D26</f>
        <v>454</v>
      </c>
      <c r="E25" s="45"/>
      <c r="G25" s="47"/>
    </row>
    <row r="26" spans="1:7" s="42" customFormat="1" ht="18.75" customHeight="1">
      <c r="A26" s="38" t="s">
        <v>24</v>
      </c>
      <c r="B26" s="39">
        <v>2567</v>
      </c>
      <c r="C26" s="40">
        <v>470</v>
      </c>
      <c r="D26" s="39">
        <v>454</v>
      </c>
      <c r="E26" s="41"/>
      <c r="G26" s="43"/>
    </row>
    <row r="27" spans="1:7" s="46" customFormat="1" ht="18.75" customHeight="1">
      <c r="A27" s="25" t="s">
        <v>25</v>
      </c>
      <c r="B27" s="26">
        <f>B28+B29+B30</f>
        <v>8336</v>
      </c>
      <c r="C27" s="27">
        <f>C28+C29+C30</f>
        <v>1557</v>
      </c>
      <c r="D27" s="26">
        <f>D28+D29+D30</f>
        <v>1487.96</v>
      </c>
      <c r="E27" s="45"/>
      <c r="G27" s="47"/>
    </row>
    <row r="28" spans="1:7" s="42" customFormat="1" ht="18.75" customHeight="1">
      <c r="A28" s="38" t="s">
        <v>26</v>
      </c>
      <c r="B28" s="39">
        <v>735</v>
      </c>
      <c r="C28" s="40">
        <v>145</v>
      </c>
      <c r="D28" s="39">
        <v>154.96</v>
      </c>
      <c r="E28" s="44"/>
      <c r="G28" s="43"/>
    </row>
    <row r="29" spans="1:7" s="42" customFormat="1" ht="18.75" customHeight="1">
      <c r="A29" s="38" t="s">
        <v>27</v>
      </c>
      <c r="B29" s="39">
        <v>1409</v>
      </c>
      <c r="C29" s="40">
        <v>264</v>
      </c>
      <c r="D29" s="39">
        <v>242.2</v>
      </c>
      <c r="E29" s="41"/>
      <c r="G29" s="43"/>
    </row>
    <row r="30" spans="1:7" s="42" customFormat="1" ht="18.75" customHeight="1">
      <c r="A30" s="38" t="s">
        <v>28</v>
      </c>
      <c r="B30" s="39">
        <v>6192</v>
      </c>
      <c r="C30" s="40">
        <v>1148</v>
      </c>
      <c r="D30" s="39">
        <v>1090.8</v>
      </c>
      <c r="E30" s="41"/>
      <c r="G30" s="43"/>
    </row>
    <row r="31" spans="1:7" s="46" customFormat="1" ht="18.75" customHeight="1">
      <c r="A31" s="25" t="s">
        <v>29</v>
      </c>
      <c r="B31" s="26">
        <f>B32</f>
        <v>1599</v>
      </c>
      <c r="C31" s="27">
        <f>C32</f>
        <v>355</v>
      </c>
      <c r="D31" s="26">
        <f>D32</f>
        <v>328.8</v>
      </c>
      <c r="E31" s="45"/>
      <c r="G31" s="47"/>
    </row>
    <row r="32" spans="1:7" s="42" customFormat="1" ht="18.75" customHeight="1">
      <c r="A32" s="38" t="s">
        <v>30</v>
      </c>
      <c r="B32" s="39">
        <v>1599</v>
      </c>
      <c r="C32" s="40">
        <v>355</v>
      </c>
      <c r="D32" s="39">
        <v>328.8</v>
      </c>
      <c r="E32" s="41"/>
      <c r="G32" s="43"/>
    </row>
    <row r="33" spans="1:7" s="46" customFormat="1" ht="18.75" customHeight="1">
      <c r="A33" s="25" t="s">
        <v>31</v>
      </c>
      <c r="B33" s="26">
        <f>B34</f>
        <v>1798.4</v>
      </c>
      <c r="C33" s="27">
        <f>C34</f>
        <v>358.2</v>
      </c>
      <c r="D33" s="26">
        <f>D34</f>
        <v>354</v>
      </c>
      <c r="E33" s="45"/>
      <c r="G33" s="47"/>
    </row>
    <row r="34" spans="1:7" s="42" customFormat="1" ht="18.75" customHeight="1">
      <c r="A34" s="38" t="s">
        <v>32</v>
      </c>
      <c r="B34" s="39">
        <v>1798.4</v>
      </c>
      <c r="C34" s="40">
        <v>358.2</v>
      </c>
      <c r="D34" s="39">
        <v>354</v>
      </c>
      <c r="E34" s="41"/>
      <c r="G34" s="43"/>
    </row>
    <row r="35" spans="1:7" s="46" customFormat="1" ht="18.75" customHeight="1">
      <c r="A35" s="25" t="s">
        <v>33</v>
      </c>
      <c r="B35" s="26">
        <f>B36+B37+B38</f>
        <v>21933</v>
      </c>
      <c r="C35" s="27">
        <f>C36+C37+C38</f>
        <v>4163</v>
      </c>
      <c r="D35" s="26">
        <f>D36+D37+D38</f>
        <v>3873.7</v>
      </c>
      <c r="E35" s="45"/>
      <c r="G35" s="47"/>
    </row>
    <row r="36" spans="1:7" s="42" customFormat="1" ht="18.75" customHeight="1">
      <c r="A36" s="38" t="s">
        <v>34</v>
      </c>
      <c r="B36" s="39">
        <v>969</v>
      </c>
      <c r="C36" s="40">
        <v>173</v>
      </c>
      <c r="D36" s="39">
        <v>163.5</v>
      </c>
      <c r="E36" s="41"/>
      <c r="G36" s="43"/>
    </row>
    <row r="37" spans="1:7" s="42" customFormat="1" ht="18.75" customHeight="1">
      <c r="A37" s="38" t="s">
        <v>35</v>
      </c>
      <c r="B37" s="39">
        <v>3550</v>
      </c>
      <c r="C37" s="40">
        <v>650</v>
      </c>
      <c r="D37" s="39">
        <v>622.6</v>
      </c>
      <c r="E37" s="41"/>
      <c r="G37" s="43"/>
    </row>
    <row r="38" spans="1:7" s="42" customFormat="1" ht="18.75" customHeight="1">
      <c r="A38" s="38" t="s">
        <v>36</v>
      </c>
      <c r="B38" s="39">
        <v>17414</v>
      </c>
      <c r="C38" s="40">
        <v>3340</v>
      </c>
      <c r="D38" s="39">
        <v>3087.6</v>
      </c>
      <c r="E38" s="41"/>
      <c r="G38" s="43"/>
    </row>
    <row r="39" spans="1:7" s="46" customFormat="1" ht="18.75" customHeight="1">
      <c r="A39" s="25" t="s">
        <v>37</v>
      </c>
      <c r="B39" s="26">
        <f>B40</f>
        <v>1150</v>
      </c>
      <c r="C39" s="27">
        <f>C40</f>
        <v>234</v>
      </c>
      <c r="D39" s="26">
        <f>D40</f>
        <v>212.4</v>
      </c>
      <c r="E39" s="45"/>
      <c r="G39" s="47"/>
    </row>
    <row r="40" spans="1:7" s="42" customFormat="1" ht="18.75" customHeight="1" thickBot="1">
      <c r="A40" s="48" t="s">
        <v>38</v>
      </c>
      <c r="B40" s="49">
        <v>1150</v>
      </c>
      <c r="C40" s="50">
        <v>234</v>
      </c>
      <c r="D40" s="51">
        <v>212.4</v>
      </c>
      <c r="E40" s="41"/>
      <c r="G40" s="43"/>
    </row>
    <row r="41" spans="1:7" s="52" customFormat="1" ht="11">
      <c r="A41" s="42" t="s">
        <v>39</v>
      </c>
    </row>
    <row r="42" spans="1:7" s="52" customFormat="1" ht="11.25" customHeight="1">
      <c r="A42" s="42" t="s">
        <v>40</v>
      </c>
    </row>
    <row r="43" spans="1:7" s="52" customFormat="1" ht="11.25" customHeight="1">
      <c r="A43" s="52" t="s">
        <v>41</v>
      </c>
    </row>
    <row r="44" spans="1:7" s="52" customFormat="1" ht="11.25" customHeight="1">
      <c r="A44" s="52" t="s">
        <v>42</v>
      </c>
    </row>
    <row r="45" spans="1:7" s="52" customFormat="1" ht="11.25" customHeight="1">
      <c r="A45" s="52" t="s">
        <v>43</v>
      </c>
    </row>
    <row r="46" spans="1:7" s="52" customFormat="1" ht="12.75" customHeight="1">
      <c r="A46" s="52" t="s">
        <v>44</v>
      </c>
    </row>
    <row r="47" spans="1:7" s="52" customFormat="1" ht="12.75" customHeight="1">
      <c r="A47" s="52" t="s">
        <v>45</v>
      </c>
    </row>
    <row r="48" spans="1:7">
      <c r="B48" s="53"/>
      <c r="C48" s="53"/>
      <c r="D48" s="53"/>
      <c r="E48" s="53"/>
    </row>
  </sheetData>
  <mergeCells count="6">
    <mergeCell ref="A1:D1"/>
    <mergeCell ref="A4:A5"/>
    <mergeCell ref="B4:B7"/>
    <mergeCell ref="D4:D6"/>
    <mergeCell ref="E4:E6"/>
    <mergeCell ref="A6:A7"/>
  </mergeCells>
  <phoneticPr fontId="4"/>
  <pageMargins left="0.78740157480314965" right="0.78740157480314965" top="0.59055118110236227" bottom="0.35433070866141736" header="0.51181102362204722" footer="0.51181102362204722"/>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 </vt:lpstr>
      <vt:lpstr>'6-7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dc:creator>
  <cp:lastModifiedBy>po-no</cp:lastModifiedBy>
  <dcterms:created xsi:type="dcterms:W3CDTF">2020-10-05T00:17:47Z</dcterms:created>
  <dcterms:modified xsi:type="dcterms:W3CDTF">2020-10-05T00:17:55Z</dcterms:modified>
</cp:coreProperties>
</file>