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lsv01\public\総合戦略課\02 情報統計係\02_統計部門\①情報統計係\02_各統計調査関係\☆毎年調査・事業\08 統計書等（日南市統計書等）\日南市統計書令和３年度版\原稿\１～８\"/>
    </mc:Choice>
  </mc:AlternateContent>
  <xr:revisionPtr revIDLastSave="0" documentId="13_ncr:1_{3C2363DC-C8C4-4618-B36A-27AE9158B493}" xr6:coauthVersionLast="36" xr6:coauthVersionMax="36" xr10:uidLastSave="{00000000-0000-0000-0000-000000000000}"/>
  <bookViews>
    <workbookView xWindow="0" yWindow="0" windowWidth="20490" windowHeight="7455" xr2:uid="{0F6D104E-4BF6-45D7-86E9-D2C016898A6A}"/>
  </bookViews>
  <sheets>
    <sheet name="7-1,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21" i="1"/>
  <c r="D22" i="1"/>
  <c r="I42" i="1"/>
  <c r="E42" i="1"/>
  <c r="I39" i="1"/>
  <c r="E39" i="1"/>
  <c r="H42" i="1"/>
  <c r="G42" i="1"/>
  <c r="F42" i="1"/>
  <c r="C42" i="1"/>
  <c r="I41" i="1"/>
  <c r="H41" i="1"/>
  <c r="G41" i="1"/>
  <c r="F41" i="1"/>
  <c r="E41" i="1"/>
  <c r="C41" i="1"/>
  <c r="I40" i="1"/>
  <c r="H40" i="1"/>
  <c r="G40" i="1"/>
  <c r="F40" i="1"/>
  <c r="E40" i="1"/>
  <c r="C40" i="1"/>
  <c r="G39" i="1"/>
  <c r="F39" i="1"/>
  <c r="C39" i="1"/>
  <c r="I38" i="1"/>
  <c r="H38" i="1"/>
  <c r="G38" i="1"/>
  <c r="F38" i="1"/>
  <c r="E38" i="1"/>
  <c r="C38" i="1"/>
  <c r="I37" i="1"/>
  <c r="H37" i="1"/>
  <c r="G37" i="1"/>
  <c r="F37" i="1"/>
  <c r="E37" i="1"/>
  <c r="C37" i="1"/>
  <c r="C26" i="1"/>
  <c r="C25" i="1"/>
  <c r="C24" i="1"/>
  <c r="E24" i="1"/>
  <c r="F24" i="1"/>
  <c r="G24" i="1"/>
  <c r="H24" i="1"/>
  <c r="I24" i="1"/>
  <c r="E25" i="1"/>
  <c r="F25" i="1"/>
  <c r="G25" i="1"/>
  <c r="H25" i="1"/>
  <c r="I25" i="1"/>
  <c r="F26" i="1"/>
  <c r="G26" i="1"/>
  <c r="H26" i="1"/>
  <c r="C21" i="1"/>
  <c r="E21" i="1"/>
  <c r="F21" i="1"/>
  <c r="G21" i="1"/>
  <c r="I21" i="1"/>
  <c r="C22" i="1"/>
  <c r="E22" i="1"/>
  <c r="F22" i="1"/>
  <c r="G22" i="1"/>
  <c r="H22" i="1"/>
  <c r="I22" i="1"/>
  <c r="C23" i="1"/>
  <c r="F23" i="1"/>
  <c r="G23" i="1"/>
  <c r="H23" i="1"/>
  <c r="B8" i="1"/>
  <c r="C8" i="1"/>
  <c r="D8" i="1"/>
  <c r="E8" i="1"/>
  <c r="F8" i="1"/>
  <c r="G8" i="1"/>
  <c r="H8" i="1"/>
  <c r="J8" i="1"/>
</calcChain>
</file>

<file path=xl/sharedStrings.xml><?xml version="1.0" encoding="utf-8"?>
<sst xmlns="http://schemas.openxmlformats.org/spreadsheetml/2006/main" count="107" uniqueCount="32">
  <si>
    <t>総数</t>
    <rPh sb="0" eb="2">
      <t>ソウスウ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</si>
  <si>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</si>
  <si>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</si>
  <si>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年間販売額</t>
    <rPh sb="0" eb="2">
      <t>ネンカン</t>
    </rPh>
    <rPh sb="2" eb="4">
      <t>ハンバイ</t>
    </rPh>
    <rPh sb="4" eb="5">
      <t>ガク</t>
    </rPh>
    <phoneticPr fontId="2"/>
  </si>
  <si>
    <t>平成２４年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</si>
  <si>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</si>
  <si>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卸売</t>
    <rPh sb="0" eb="2">
      <t>オロシウリ</t>
    </rPh>
    <phoneticPr fontId="2"/>
  </si>
  <si>
    <t>小売</t>
    <rPh sb="0" eb="2">
      <t>コウリ</t>
    </rPh>
    <phoneticPr fontId="2"/>
  </si>
  <si>
    <t>７．　商業</t>
    <rPh sb="3" eb="5">
      <t>ショウギョウ</t>
    </rPh>
    <phoneticPr fontId="3"/>
  </si>
  <si>
    <t>１．卸売業・小売業の状況</t>
    <rPh sb="2" eb="5">
      <t>オロシウリギョウ</t>
    </rPh>
    <rPh sb="6" eb="9">
      <t>コウリギョウ</t>
    </rPh>
    <rPh sb="10" eb="12">
      <t>ジョウキョウ</t>
    </rPh>
    <phoneticPr fontId="2"/>
  </si>
  <si>
    <t>増減率(%)</t>
    <rPh sb="0" eb="2">
      <t>ゾウゲン</t>
    </rPh>
    <rPh sb="2" eb="3">
      <t>リツ</t>
    </rPh>
    <phoneticPr fontId="2"/>
  </si>
  <si>
    <t>年次</t>
    <rPh sb="0" eb="1">
      <t>ネン</t>
    </rPh>
    <rPh sb="1" eb="2">
      <t>ジ</t>
    </rPh>
    <phoneticPr fontId="2"/>
  </si>
  <si>
    <t>単位：事業所・人・百万円</t>
    <rPh sb="0" eb="2">
      <t>タンイ</t>
    </rPh>
    <rPh sb="3" eb="6">
      <t>ジギョウショ</t>
    </rPh>
    <rPh sb="7" eb="8">
      <t>ヒト</t>
    </rPh>
    <rPh sb="9" eb="12">
      <t>ヒャクマンエン</t>
    </rPh>
    <phoneticPr fontId="2"/>
  </si>
  <si>
    <t>※平成２４年は２月１日現在、平成２８年は６月１日現在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ヘイセイ</t>
    </rPh>
    <rPh sb="18" eb="19">
      <t>ネン</t>
    </rPh>
    <rPh sb="21" eb="22">
      <t>ガツ</t>
    </rPh>
    <rPh sb="23" eb="24">
      <t>ヒ</t>
    </rPh>
    <rPh sb="24" eb="26">
      <t>ゲンザイ</t>
    </rPh>
    <phoneticPr fontId="1"/>
  </si>
  <si>
    <t>資料：総務省・経済産業省「経済センサス活動調査」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19" eb="21">
      <t>カツドウ</t>
    </rPh>
    <rPh sb="21" eb="23">
      <t>チョウサ</t>
    </rPh>
    <phoneticPr fontId="3"/>
  </si>
  <si>
    <t>各種商品</t>
    <rPh sb="0" eb="2">
      <t>カクシュ</t>
    </rPh>
    <rPh sb="2" eb="4">
      <t>ショウヒン</t>
    </rPh>
    <phoneticPr fontId="2"/>
  </si>
  <si>
    <t>（１）卸売業</t>
    <rPh sb="3" eb="6">
      <t>オロシウリギョウ</t>
    </rPh>
    <phoneticPr fontId="2"/>
  </si>
  <si>
    <t>無店舗</t>
    <rPh sb="0" eb="3">
      <t>ムテンポ</t>
    </rPh>
    <phoneticPr fontId="2"/>
  </si>
  <si>
    <t>区分</t>
    <rPh sb="0" eb="2">
      <t>クブン</t>
    </rPh>
    <phoneticPr fontId="2"/>
  </si>
  <si>
    <t>２．産業（中分類別）卸売業・小売業の状況</t>
    <rPh sb="2" eb="4">
      <t>サンギョウ</t>
    </rPh>
    <rPh sb="5" eb="6">
      <t>ナカ</t>
    </rPh>
    <rPh sb="6" eb="8">
      <t>ブンルイ</t>
    </rPh>
    <rPh sb="8" eb="9">
      <t>ベツ</t>
    </rPh>
    <rPh sb="10" eb="13">
      <t>オロシウリギョウ</t>
    </rPh>
    <rPh sb="14" eb="17">
      <t>コウリギョウ</t>
    </rPh>
    <rPh sb="18" eb="20">
      <t>ジョウキョウ</t>
    </rPh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</si>
  <si>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</si>
  <si>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機械器具</t>
    <rPh sb="0" eb="2">
      <t>キカイ</t>
    </rPh>
    <rPh sb="2" eb="4">
      <t>キグ</t>
    </rPh>
    <phoneticPr fontId="2"/>
  </si>
  <si>
    <t>その他</t>
    <rPh sb="2" eb="3">
      <t>タ</t>
    </rPh>
    <phoneticPr fontId="2"/>
  </si>
  <si>
    <t>建築材料、
鉱物・金属
材料等</t>
    <rPh sb="0" eb="2">
      <t>ケンチク</t>
    </rPh>
    <rPh sb="2" eb="4">
      <t>ザイリョウ</t>
    </rPh>
    <rPh sb="6" eb="8">
      <t>コウブツ</t>
    </rPh>
    <rPh sb="9" eb="11">
      <t>キンゾク</t>
    </rPh>
    <rPh sb="12" eb="14">
      <t>ザイリョウ</t>
    </rPh>
    <rPh sb="14" eb="15">
      <t>トウ</t>
    </rPh>
    <phoneticPr fontId="2"/>
  </si>
  <si>
    <t>繊維・
衣服等</t>
    <rPh sb="0" eb="2">
      <t>センイ</t>
    </rPh>
    <rPh sb="4" eb="6">
      <t>イフク</t>
    </rPh>
    <rPh sb="6" eb="7">
      <t>トウ</t>
    </rPh>
    <phoneticPr fontId="2"/>
  </si>
  <si>
    <t>構成比(%)</t>
    <rPh sb="0" eb="3">
      <t>コウセイヒ</t>
    </rPh>
    <phoneticPr fontId="2"/>
  </si>
  <si>
    <t>-</t>
  </si>
  <si>
    <t>x</t>
  </si>
  <si>
    <t>（１）小売業</t>
    <rPh sb="3" eb="6">
      <t>コウリギョウ</t>
    </rPh>
    <phoneticPr fontId="2"/>
  </si>
  <si>
    <t>織物・衣服
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</si>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</sst>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△ &quot;#,##0.0"/>
    <numFmt numFmtId="177" formatCode="#,##0;&quot;△ &quot;#,##0"/>
    <numFmt numFmtId="178" formatCode="###,###,###,##0;&quot;-&quot;##,###,###,##0"/>
    <numFmt numFmtId="179" formatCode="#,###,##0;&quot; -&quot;###,##0"/>
    <numFmt numFmtId="180" formatCode="##,###,##0;&quot;-&quot;#,###,##0"/>
    <numFmt numFmtId="181" formatCode="###,###,##0;&quot;-&quot;##,###,##0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>
      <alignment vertical="center"/>
    </xf>
    <xf numFmtId="177" fontId="4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>
      <alignment vertical="center"/>
    </xf>
    <xf numFmtId="177" fontId="6" fillId="0" borderId="4" xfId="0" applyNumberFormat="1" applyFont="1" applyBorder="1">
      <alignment vertical="center"/>
    </xf>
    <xf numFmtId="177" fontId="5" fillId="0" borderId="4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6" xfId="0" applyNumberFormat="1" applyFont="1" applyBorder="1" applyAlignment="1">
      <alignment horizontal="centerContinuous" vertical="center"/>
    </xf>
    <xf numFmtId="177" fontId="6" fillId="0" borderId="5" xfId="0" applyNumberFormat="1" applyFont="1" applyBorder="1" applyAlignment="1">
      <alignment horizontal="centerContinuous" vertical="center"/>
    </xf>
    <xf numFmtId="177" fontId="6" fillId="0" borderId="11" xfId="0" applyNumberFormat="1" applyFont="1" applyBorder="1" applyAlignment="1">
      <alignment horizontal="centerContinuous" vertical="center"/>
    </xf>
    <xf numFmtId="177" fontId="6" fillId="0" borderId="2" xfId="0" applyNumberFormat="1" applyFont="1" applyBorder="1" applyAlignment="1">
      <alignment horizontal="centerContinuous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6" fillId="0" borderId="9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7" fontId="6" fillId="0" borderId="9" xfId="0" applyNumberFormat="1" applyFont="1" applyBorder="1" applyAlignment="1">
      <alignment horizontal="centerContinuous" vertical="center"/>
    </xf>
    <xf numFmtId="177" fontId="6" fillId="0" borderId="10" xfId="0" applyNumberFormat="1" applyFont="1" applyBorder="1" applyAlignment="1">
      <alignment horizontal="centerContinuous" vertical="center"/>
    </xf>
    <xf numFmtId="177" fontId="7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7" fontId="7" fillId="0" borderId="0" xfId="0" applyNumberFormat="1" applyFont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right" vertical="center"/>
    </xf>
    <xf numFmtId="180" fontId="11" fillId="0" borderId="0" xfId="2" applyNumberFormat="1" applyFont="1" applyFill="1" applyBorder="1" applyAlignment="1">
      <alignment horizontal="right" vertical="center"/>
    </xf>
    <xf numFmtId="181" fontId="11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177" fontId="6" fillId="0" borderId="0" xfId="1" applyNumberFormat="1" applyFont="1" applyFill="1" applyAlignment="1">
      <alignment horizontal="right" vertical="center"/>
    </xf>
    <xf numFmtId="176" fontId="6" fillId="0" borderId="0" xfId="0" applyNumberFormat="1" applyFont="1">
      <alignment vertical="center"/>
    </xf>
    <xf numFmtId="177" fontId="7" fillId="0" borderId="3" xfId="0" applyNumberFormat="1" applyFont="1" applyBorder="1" applyAlignment="1">
      <alignment horizontal="centerContinuous" vertical="center"/>
    </xf>
    <xf numFmtId="177" fontId="11" fillId="0" borderId="12" xfId="2" applyNumberFormat="1" applyFont="1" applyFill="1" applyBorder="1" applyAlignment="1">
      <alignment horizontal="right" vertical="center"/>
    </xf>
    <xf numFmtId="177" fontId="11" fillId="0" borderId="9" xfId="2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horizontal="right" vertical="center"/>
    </xf>
    <xf numFmtId="176" fontId="6" fillId="0" borderId="9" xfId="0" applyNumberFormat="1" applyFont="1" applyBorder="1">
      <alignment vertical="center"/>
    </xf>
    <xf numFmtId="177" fontId="7" fillId="0" borderId="12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Continuous" vertical="center"/>
    </xf>
    <xf numFmtId="176" fontId="6" fillId="0" borderId="0" xfId="0" applyNumberFormat="1" applyFont="1" applyBorder="1">
      <alignment vertical="center"/>
    </xf>
    <xf numFmtId="177" fontId="7" fillId="0" borderId="10" xfId="0" applyNumberFormat="1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/>
    </xf>
    <xf numFmtId="179" fontId="11" fillId="0" borderId="13" xfId="2" applyNumberFormat="1" applyFont="1" applyFill="1" applyBorder="1" applyAlignment="1">
      <alignment horizontal="right" vertical="center"/>
    </xf>
    <xf numFmtId="180" fontId="11" fillId="0" borderId="14" xfId="2" applyNumberFormat="1" applyFont="1" applyFill="1" applyBorder="1" applyAlignment="1">
      <alignment horizontal="right" vertical="center"/>
    </xf>
    <xf numFmtId="181" fontId="11" fillId="0" borderId="14" xfId="2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</cellXfs>
  <cellStyles count="3">
    <cellStyle name="標準" xfId="0" builtinId="0"/>
    <cellStyle name="標準 2" xfId="2" xr:uid="{393540D4-1E54-4A39-9B67-3ABBE0844B49}"/>
    <cellStyle name="標準 2 2" xfId="1" xr:uid="{F60A06BC-6DD3-4884-8F11-EE590636C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84ED-F819-4F36-A65C-986B89CEB55C}">
  <dimension ref="A1:J83"/>
  <sheetViews>
    <sheetView tabSelected="1" view="pageLayout" zoomScale="110" zoomScaleNormal="80" zoomScalePageLayoutView="110" workbookViewId="0">
      <selection activeCell="D11" sqref="D11"/>
    </sheetView>
  </sheetViews>
  <sheetFormatPr defaultColWidth="7" defaultRowHeight="12" x14ac:dyDescent="0.4"/>
  <cols>
    <col min="1" max="1" width="10.875" style="7" customWidth="1"/>
    <col min="2" max="10" width="7.5" style="7" customWidth="1"/>
    <col min="11" max="16384" width="7" style="7"/>
  </cols>
  <sheetData>
    <row r="1" spans="1:10" s="1" customFormat="1" ht="17.25" x14ac:dyDescent="0.4">
      <c r="A1" s="1" t="s">
        <v>8</v>
      </c>
      <c r="B1" s="4"/>
      <c r="C1" s="4"/>
    </row>
    <row r="2" spans="1:10" s="1" customFormat="1" ht="9.75" customHeight="1" x14ac:dyDescent="0.4">
      <c r="B2" s="4"/>
      <c r="C2" s="4"/>
    </row>
    <row r="3" spans="1:10" ht="17.25" customHeight="1" thickBot="1" x14ac:dyDescent="0.2">
      <c r="A3" s="5" t="s">
        <v>9</v>
      </c>
      <c r="B3" s="5"/>
      <c r="C3" s="5"/>
      <c r="D3" s="5"/>
      <c r="E3" s="5"/>
      <c r="F3" s="5"/>
      <c r="G3" s="5"/>
      <c r="H3" s="5"/>
      <c r="I3" s="5"/>
      <c r="J3" s="46" t="s">
        <v>12</v>
      </c>
    </row>
    <row r="4" spans="1:10" ht="13.5" customHeight="1" x14ac:dyDescent="0.4">
      <c r="A4" s="54" t="s">
        <v>11</v>
      </c>
      <c r="B4" s="8" t="s">
        <v>0</v>
      </c>
      <c r="C4" s="9"/>
      <c r="D4" s="10"/>
      <c r="E4" s="8" t="s">
        <v>6</v>
      </c>
      <c r="F4" s="9"/>
      <c r="G4" s="10"/>
      <c r="H4" s="8" t="s">
        <v>7</v>
      </c>
      <c r="I4" s="9"/>
      <c r="J4" s="11"/>
    </row>
    <row r="5" spans="1:10" s="15" customFormat="1" ht="17.25" customHeight="1" x14ac:dyDescent="0.4">
      <c r="A5" s="55"/>
      <c r="B5" s="12" t="s">
        <v>1</v>
      </c>
      <c r="C5" s="13" t="s">
        <v>2</v>
      </c>
      <c r="D5" s="13" t="s">
        <v>3</v>
      </c>
      <c r="E5" s="12" t="s">
        <v>1</v>
      </c>
      <c r="F5" s="13" t="s">
        <v>2</v>
      </c>
      <c r="G5" s="13" t="s">
        <v>3</v>
      </c>
      <c r="H5" s="12" t="s">
        <v>1</v>
      </c>
      <c r="I5" s="13" t="s">
        <v>2</v>
      </c>
      <c r="J5" s="14" t="s">
        <v>3</v>
      </c>
    </row>
    <row r="6" spans="1:10" ht="19.5" customHeight="1" x14ac:dyDescent="0.4">
      <c r="A6" s="19" t="s">
        <v>4</v>
      </c>
      <c r="B6" s="7">
        <v>625</v>
      </c>
      <c r="C6" s="7">
        <v>3094</v>
      </c>
      <c r="D6" s="16">
        <v>57322</v>
      </c>
      <c r="E6" s="7">
        <v>97</v>
      </c>
      <c r="F6" s="7">
        <v>456</v>
      </c>
      <c r="G6" s="16">
        <v>16297</v>
      </c>
      <c r="H6" s="7">
        <v>528</v>
      </c>
      <c r="I6" s="7">
        <v>2638</v>
      </c>
      <c r="J6" s="7">
        <v>41025</v>
      </c>
    </row>
    <row r="7" spans="1:10" ht="19.5" customHeight="1" x14ac:dyDescent="0.4">
      <c r="A7" s="19" t="s">
        <v>5</v>
      </c>
      <c r="B7" s="7">
        <v>604</v>
      </c>
      <c r="C7" s="7">
        <v>3194</v>
      </c>
      <c r="D7" s="16">
        <v>76760</v>
      </c>
      <c r="E7" s="7">
        <v>101</v>
      </c>
      <c r="F7" s="7">
        <v>556</v>
      </c>
      <c r="G7" s="16">
        <v>30080</v>
      </c>
      <c r="H7" s="7">
        <v>503</v>
      </c>
      <c r="I7" s="7">
        <v>2638</v>
      </c>
      <c r="J7" s="7">
        <v>46681</v>
      </c>
    </row>
    <row r="8" spans="1:10" ht="19.5" customHeight="1" thickBot="1" x14ac:dyDescent="0.45">
      <c r="A8" s="20" t="s">
        <v>10</v>
      </c>
      <c r="B8" s="17">
        <f t="shared" ref="B8:J8" si="0">(B7-B6)/B6*100</f>
        <v>-3.36</v>
      </c>
      <c r="C8" s="17">
        <f t="shared" si="0"/>
        <v>3.2320620555914679</v>
      </c>
      <c r="D8" s="18">
        <f t="shared" si="0"/>
        <v>33.910191549492339</v>
      </c>
      <c r="E8" s="17">
        <f t="shared" si="0"/>
        <v>4.1237113402061851</v>
      </c>
      <c r="F8" s="17">
        <f t="shared" si="0"/>
        <v>21.929824561403507</v>
      </c>
      <c r="G8" s="18">
        <f t="shared" si="0"/>
        <v>84.573847947475002</v>
      </c>
      <c r="H8" s="17">
        <f t="shared" si="0"/>
        <v>-4.7348484848484844</v>
      </c>
      <c r="I8" s="44" t="s">
        <v>31</v>
      </c>
      <c r="J8" s="17">
        <f t="shared" si="0"/>
        <v>13.786715417428397</v>
      </c>
    </row>
    <row r="9" spans="1:10" ht="12.75" customHeight="1" x14ac:dyDescent="0.4">
      <c r="A9" s="3" t="s">
        <v>13</v>
      </c>
      <c r="J9" s="2" t="s">
        <v>14</v>
      </c>
    </row>
    <row r="10" spans="1:10" ht="13.5" customHeight="1" x14ac:dyDescent="0.4">
      <c r="A10" s="3"/>
      <c r="J10" s="2"/>
    </row>
    <row r="11" spans="1:10" ht="13.5" customHeight="1" x14ac:dyDescent="0.4"/>
    <row r="12" spans="1:10" ht="17.25" customHeight="1" x14ac:dyDescent="0.4">
      <c r="A12" s="7" t="s">
        <v>19</v>
      </c>
    </row>
    <row r="13" spans="1:10" ht="14.25" customHeight="1" thickBot="1" x14ac:dyDescent="0.45">
      <c r="A13" s="5" t="s">
        <v>16</v>
      </c>
      <c r="B13" s="5"/>
      <c r="C13" s="5"/>
      <c r="D13" s="5"/>
      <c r="E13" s="5"/>
      <c r="F13" s="5"/>
      <c r="G13" s="5"/>
      <c r="H13" s="5"/>
      <c r="I13" s="6" t="s">
        <v>12</v>
      </c>
    </row>
    <row r="14" spans="1:10" s="21" customFormat="1" ht="33.75" customHeight="1" x14ac:dyDescent="0.4">
      <c r="A14" s="14" t="s">
        <v>11</v>
      </c>
      <c r="B14" s="38" t="s">
        <v>18</v>
      </c>
      <c r="C14" s="38" t="s">
        <v>0</v>
      </c>
      <c r="D14" s="38" t="s">
        <v>15</v>
      </c>
      <c r="E14" s="39" t="s">
        <v>24</v>
      </c>
      <c r="F14" s="38" t="s">
        <v>20</v>
      </c>
      <c r="G14" s="39" t="s">
        <v>23</v>
      </c>
      <c r="H14" s="40" t="s">
        <v>21</v>
      </c>
      <c r="I14" s="31" t="s">
        <v>22</v>
      </c>
      <c r="J14" s="23"/>
    </row>
    <row r="15" spans="1:10" ht="14.25" customHeight="1" x14ac:dyDescent="0.4">
      <c r="A15" s="56" t="s">
        <v>4</v>
      </c>
      <c r="B15" s="36" t="s">
        <v>1</v>
      </c>
      <c r="C15" s="32">
        <v>97</v>
      </c>
      <c r="D15" s="28">
        <v>1</v>
      </c>
      <c r="E15" s="28">
        <v>2</v>
      </c>
      <c r="F15" s="28">
        <v>176</v>
      </c>
      <c r="G15" s="28">
        <v>27</v>
      </c>
      <c r="H15" s="28">
        <v>23</v>
      </c>
      <c r="I15" s="28">
        <v>15</v>
      </c>
    </row>
    <row r="16" spans="1:10" ht="14.25" customHeight="1" x14ac:dyDescent="0.4">
      <c r="A16" s="51"/>
      <c r="B16" s="37" t="s">
        <v>2</v>
      </c>
      <c r="C16" s="33">
        <v>456</v>
      </c>
      <c r="D16" s="28">
        <v>2</v>
      </c>
      <c r="E16" s="28">
        <v>10</v>
      </c>
      <c r="F16" s="28">
        <v>4367</v>
      </c>
      <c r="G16" s="28">
        <v>133</v>
      </c>
      <c r="H16" s="28">
        <v>78</v>
      </c>
      <c r="I16" s="28">
        <v>57</v>
      </c>
    </row>
    <row r="17" spans="1:10" ht="14.25" customHeight="1" x14ac:dyDescent="0.4">
      <c r="A17" s="51"/>
      <c r="B17" s="37" t="s">
        <v>3</v>
      </c>
      <c r="C17" s="33">
        <v>16297</v>
      </c>
      <c r="D17" s="29" t="s">
        <v>27</v>
      </c>
      <c r="E17" s="29" t="s">
        <v>27</v>
      </c>
      <c r="F17" s="28">
        <v>178</v>
      </c>
      <c r="G17" s="28">
        <v>3916</v>
      </c>
      <c r="H17" s="28">
        <v>2096</v>
      </c>
      <c r="I17" s="28">
        <v>5783</v>
      </c>
    </row>
    <row r="18" spans="1:10" ht="14.25" customHeight="1" x14ac:dyDescent="0.4">
      <c r="A18" s="51" t="s">
        <v>5</v>
      </c>
      <c r="B18" s="37" t="s">
        <v>1</v>
      </c>
      <c r="C18" s="34">
        <v>101</v>
      </c>
      <c r="D18" s="29" t="s">
        <v>26</v>
      </c>
      <c r="E18" s="29">
        <v>2</v>
      </c>
      <c r="F18" s="29">
        <v>28</v>
      </c>
      <c r="G18" s="29">
        <v>28</v>
      </c>
      <c r="H18" s="29">
        <v>23</v>
      </c>
      <c r="I18" s="29">
        <v>20</v>
      </c>
    </row>
    <row r="19" spans="1:10" ht="14.25" customHeight="1" x14ac:dyDescent="0.4">
      <c r="A19" s="51"/>
      <c r="B19" s="37" t="s">
        <v>2</v>
      </c>
      <c r="C19" s="34">
        <v>556</v>
      </c>
      <c r="D19" s="29" t="s">
        <v>26</v>
      </c>
      <c r="E19" s="29">
        <v>12</v>
      </c>
      <c r="F19" s="29">
        <v>156</v>
      </c>
      <c r="G19" s="29">
        <v>154</v>
      </c>
      <c r="H19" s="29">
        <v>105</v>
      </c>
      <c r="I19" s="29">
        <v>129</v>
      </c>
    </row>
    <row r="20" spans="1:10" ht="14.25" customHeight="1" x14ac:dyDescent="0.4">
      <c r="A20" s="51"/>
      <c r="B20" s="37" t="s">
        <v>3</v>
      </c>
      <c r="C20" s="34">
        <v>30080</v>
      </c>
      <c r="D20" s="29" t="s">
        <v>26</v>
      </c>
      <c r="E20" s="29" t="s">
        <v>27</v>
      </c>
      <c r="F20" s="29">
        <v>5814</v>
      </c>
      <c r="G20" s="29">
        <v>7021</v>
      </c>
      <c r="H20" s="29">
        <v>4811</v>
      </c>
      <c r="I20" s="29" t="s">
        <v>27</v>
      </c>
    </row>
    <row r="21" spans="1:10" ht="14.25" customHeight="1" x14ac:dyDescent="0.4">
      <c r="A21" s="52" t="s">
        <v>10</v>
      </c>
      <c r="B21" s="37" t="s">
        <v>1</v>
      </c>
      <c r="C21" s="35">
        <f t="shared" ref="C21:I23" si="1">(C18-C15)/C15*100</f>
        <v>4.1237113402061851</v>
      </c>
      <c r="D21" s="30">
        <f t="shared" ref="D21:D22" si="2">(0-D15)/D15*100</f>
        <v>-100</v>
      </c>
      <c r="E21" s="30">
        <f t="shared" si="1"/>
        <v>0</v>
      </c>
      <c r="F21" s="30">
        <f t="shared" si="1"/>
        <v>-84.090909090909093</v>
      </c>
      <c r="G21" s="30">
        <f t="shared" si="1"/>
        <v>3.7037037037037033</v>
      </c>
      <c r="H21" s="57" t="s">
        <v>31</v>
      </c>
      <c r="I21" s="30">
        <f t="shared" si="1"/>
        <v>33.333333333333329</v>
      </c>
    </row>
    <row r="22" spans="1:10" ht="14.25" customHeight="1" x14ac:dyDescent="0.4">
      <c r="A22" s="52"/>
      <c r="B22" s="37" t="s">
        <v>2</v>
      </c>
      <c r="C22" s="35">
        <f t="shared" si="1"/>
        <v>21.929824561403507</v>
      </c>
      <c r="D22" s="30">
        <f t="shared" si="2"/>
        <v>-100</v>
      </c>
      <c r="E22" s="30">
        <f t="shared" si="1"/>
        <v>20</v>
      </c>
      <c r="F22" s="30">
        <f t="shared" si="1"/>
        <v>-96.427753606594919</v>
      </c>
      <c r="G22" s="30">
        <f t="shared" si="1"/>
        <v>15.789473684210526</v>
      </c>
      <c r="H22" s="30">
        <f t="shared" si="1"/>
        <v>34.615384615384613</v>
      </c>
      <c r="I22" s="30">
        <f t="shared" si="1"/>
        <v>126.31578947368421</v>
      </c>
    </row>
    <row r="23" spans="1:10" ht="14.25" customHeight="1" x14ac:dyDescent="0.4">
      <c r="A23" s="52"/>
      <c r="B23" s="37" t="s">
        <v>3</v>
      </c>
      <c r="C23" s="35">
        <f t="shared" si="1"/>
        <v>84.573847947475002</v>
      </c>
      <c r="D23" s="29" t="s">
        <v>27</v>
      </c>
      <c r="E23" s="29" t="s">
        <v>27</v>
      </c>
      <c r="F23" s="30">
        <f t="shared" si="1"/>
        <v>3166.2921348314608</v>
      </c>
      <c r="G23" s="30">
        <f t="shared" si="1"/>
        <v>79.290091930541379</v>
      </c>
      <c r="H23" s="30">
        <f t="shared" si="1"/>
        <v>129.53244274809163</v>
      </c>
      <c r="I23" s="29" t="s">
        <v>27</v>
      </c>
    </row>
    <row r="24" spans="1:10" ht="14.25" customHeight="1" x14ac:dyDescent="0.4">
      <c r="A24" s="52" t="s">
        <v>25</v>
      </c>
      <c r="B24" s="37" t="s">
        <v>1</v>
      </c>
      <c r="C24" s="35">
        <f t="shared" ref="C24:I26" si="3">C18/$C18*100</f>
        <v>100</v>
      </c>
      <c r="D24" s="45" t="s">
        <v>26</v>
      </c>
      <c r="E24" s="41">
        <f t="shared" si="3"/>
        <v>1.9801980198019802</v>
      </c>
      <c r="F24" s="41">
        <f t="shared" si="3"/>
        <v>27.722772277227726</v>
      </c>
      <c r="G24" s="41">
        <f t="shared" si="3"/>
        <v>27.722772277227726</v>
      </c>
      <c r="H24" s="41">
        <f t="shared" si="3"/>
        <v>22.772277227722775</v>
      </c>
      <c r="I24" s="41">
        <f t="shared" si="3"/>
        <v>19.801980198019802</v>
      </c>
    </row>
    <row r="25" spans="1:10" ht="14.25" customHeight="1" x14ac:dyDescent="0.4">
      <c r="A25" s="52"/>
      <c r="B25" s="37" t="s">
        <v>2</v>
      </c>
      <c r="C25" s="35">
        <f>C19/$C19*100</f>
        <v>100</v>
      </c>
      <c r="D25" s="45" t="s">
        <v>26</v>
      </c>
      <c r="E25" s="41">
        <f t="shared" si="3"/>
        <v>2.1582733812949639</v>
      </c>
      <c r="F25" s="41">
        <f t="shared" si="3"/>
        <v>28.057553956834528</v>
      </c>
      <c r="G25" s="41">
        <f t="shared" si="3"/>
        <v>27.697841726618705</v>
      </c>
      <c r="H25" s="41">
        <f t="shared" si="3"/>
        <v>18.884892086330936</v>
      </c>
      <c r="I25" s="41">
        <f t="shared" si="3"/>
        <v>23.201438848920862</v>
      </c>
    </row>
    <row r="26" spans="1:10" ht="14.25" customHeight="1" thickBot="1" x14ac:dyDescent="0.45">
      <c r="A26" s="53"/>
      <c r="B26" s="42" t="s">
        <v>3</v>
      </c>
      <c r="C26" s="18">
        <f>C20/$C20*100</f>
        <v>100</v>
      </c>
      <c r="D26" s="44" t="s">
        <v>26</v>
      </c>
      <c r="E26" s="43" t="s">
        <v>27</v>
      </c>
      <c r="F26" s="17">
        <f t="shared" si="3"/>
        <v>19.32845744680851</v>
      </c>
      <c r="G26" s="17">
        <f t="shared" si="3"/>
        <v>23.341090425531917</v>
      </c>
      <c r="H26" s="17">
        <f t="shared" si="3"/>
        <v>15.994015957446809</v>
      </c>
      <c r="I26" s="43" t="s">
        <v>27</v>
      </c>
    </row>
    <row r="27" spans="1:10" ht="12.75" customHeight="1" x14ac:dyDescent="0.4">
      <c r="A27" s="3" t="s">
        <v>13</v>
      </c>
      <c r="J27" s="2" t="s">
        <v>14</v>
      </c>
    </row>
    <row r="28" spans="1:10" ht="14.25" customHeight="1" x14ac:dyDescent="0.4">
      <c r="A28" s="21"/>
      <c r="F28" s="21"/>
      <c r="G28" s="21"/>
    </row>
    <row r="29" spans="1:10" ht="14.25" customHeight="1" thickBot="1" x14ac:dyDescent="0.45">
      <c r="A29" s="5" t="s">
        <v>28</v>
      </c>
      <c r="B29" s="5"/>
      <c r="C29" s="5"/>
      <c r="D29" s="5"/>
      <c r="E29" s="5"/>
      <c r="F29" s="5"/>
      <c r="G29" s="5"/>
      <c r="H29" s="5"/>
      <c r="I29" s="6" t="s">
        <v>12</v>
      </c>
    </row>
    <row r="30" spans="1:10" s="21" customFormat="1" ht="33.75" customHeight="1" x14ac:dyDescent="0.4">
      <c r="A30" s="14" t="s">
        <v>11</v>
      </c>
      <c r="B30" s="38" t="s">
        <v>18</v>
      </c>
      <c r="C30" s="38" t="s">
        <v>0</v>
      </c>
      <c r="D30" s="38" t="s">
        <v>15</v>
      </c>
      <c r="E30" s="39" t="s">
        <v>29</v>
      </c>
      <c r="F30" s="38" t="s">
        <v>20</v>
      </c>
      <c r="G30" s="39" t="s">
        <v>21</v>
      </c>
      <c r="H30" s="40" t="s">
        <v>22</v>
      </c>
      <c r="I30" s="31" t="s">
        <v>17</v>
      </c>
      <c r="J30" s="23"/>
    </row>
    <row r="31" spans="1:10" ht="14.25" customHeight="1" x14ac:dyDescent="0.4">
      <c r="A31" s="56" t="s">
        <v>4</v>
      </c>
      <c r="B31" s="36" t="s">
        <v>1</v>
      </c>
      <c r="C31" s="47">
        <v>528</v>
      </c>
      <c r="D31" s="25">
        <v>1</v>
      </c>
      <c r="E31" s="24">
        <v>41</v>
      </c>
      <c r="F31" s="26">
        <v>167</v>
      </c>
      <c r="G31" s="25">
        <v>73</v>
      </c>
      <c r="H31" s="25">
        <v>211</v>
      </c>
      <c r="I31" s="25">
        <v>35</v>
      </c>
    </row>
    <row r="32" spans="1:10" ht="14.25" customHeight="1" x14ac:dyDescent="0.4">
      <c r="A32" s="51"/>
      <c r="B32" s="37" t="s">
        <v>2</v>
      </c>
      <c r="C32" s="48">
        <v>2638</v>
      </c>
      <c r="D32" s="26">
        <v>1</v>
      </c>
      <c r="E32" s="25">
        <v>162</v>
      </c>
      <c r="F32" s="25">
        <v>1171</v>
      </c>
      <c r="G32" s="26">
        <v>330</v>
      </c>
      <c r="H32" s="26">
        <v>880</v>
      </c>
      <c r="I32" s="26">
        <v>94</v>
      </c>
    </row>
    <row r="33" spans="1:10" ht="14.25" customHeight="1" x14ac:dyDescent="0.4">
      <c r="A33" s="51"/>
      <c r="B33" s="37" t="s">
        <v>3</v>
      </c>
      <c r="C33" s="49">
        <v>41025</v>
      </c>
      <c r="D33" s="29" t="s">
        <v>27</v>
      </c>
      <c r="E33" s="26">
        <v>2713</v>
      </c>
      <c r="F33" s="24">
        <v>15683</v>
      </c>
      <c r="G33" s="25">
        <v>7225</v>
      </c>
      <c r="H33" s="29" t="s">
        <v>27</v>
      </c>
      <c r="I33" s="25">
        <v>2335</v>
      </c>
    </row>
    <row r="34" spans="1:10" ht="14.25" customHeight="1" x14ac:dyDescent="0.4">
      <c r="A34" s="51" t="s">
        <v>5</v>
      </c>
      <c r="B34" s="37" t="s">
        <v>1</v>
      </c>
      <c r="C34" s="50">
        <v>503</v>
      </c>
      <c r="D34" s="27" t="s">
        <v>26</v>
      </c>
      <c r="E34" s="27">
        <v>35</v>
      </c>
      <c r="F34" s="27">
        <v>165</v>
      </c>
      <c r="G34" s="27">
        <v>69</v>
      </c>
      <c r="H34" s="27">
        <v>215</v>
      </c>
      <c r="I34" s="27">
        <v>19</v>
      </c>
    </row>
    <row r="35" spans="1:10" ht="14.25" customHeight="1" x14ac:dyDescent="0.4">
      <c r="A35" s="51"/>
      <c r="B35" s="37" t="s">
        <v>2</v>
      </c>
      <c r="C35" s="50">
        <v>2638</v>
      </c>
      <c r="D35" s="27" t="s">
        <v>26</v>
      </c>
      <c r="E35" s="27">
        <v>144</v>
      </c>
      <c r="F35" s="27">
        <v>1248</v>
      </c>
      <c r="G35" s="27">
        <v>290</v>
      </c>
      <c r="H35" s="27">
        <v>870</v>
      </c>
      <c r="I35" s="27">
        <v>86</v>
      </c>
    </row>
    <row r="36" spans="1:10" ht="14.25" customHeight="1" x14ac:dyDescent="0.4">
      <c r="A36" s="51"/>
      <c r="B36" s="37" t="s">
        <v>3</v>
      </c>
      <c r="C36" s="50">
        <v>46681</v>
      </c>
      <c r="D36" s="27" t="s">
        <v>26</v>
      </c>
      <c r="E36" s="27">
        <v>2062</v>
      </c>
      <c r="F36" s="27">
        <v>20614</v>
      </c>
      <c r="G36" s="27">
        <v>7034</v>
      </c>
      <c r="H36" s="27">
        <v>15288</v>
      </c>
      <c r="I36" s="27">
        <v>1682</v>
      </c>
    </row>
    <row r="37" spans="1:10" ht="14.25" customHeight="1" x14ac:dyDescent="0.4">
      <c r="A37" s="52" t="s">
        <v>10</v>
      </c>
      <c r="B37" s="37" t="s">
        <v>1</v>
      </c>
      <c r="C37" s="35">
        <f t="shared" ref="C37" si="4">(C34-C31)/C31*100</f>
        <v>-4.7348484848484844</v>
      </c>
      <c r="D37" s="30">
        <f t="shared" ref="D37:D38" si="5">(0-D31)/D31*100</f>
        <v>-100</v>
      </c>
      <c r="E37" s="30">
        <f t="shared" ref="E37:I37" si="6">(E34-E31)/E31*100</f>
        <v>-14.634146341463413</v>
      </c>
      <c r="F37" s="30">
        <f t="shared" si="6"/>
        <v>-1.1976047904191618</v>
      </c>
      <c r="G37" s="30">
        <f t="shared" si="6"/>
        <v>-5.4794520547945202</v>
      </c>
      <c r="H37" s="30">
        <f t="shared" si="6"/>
        <v>1.8957345971563981</v>
      </c>
      <c r="I37" s="30">
        <f t="shared" si="6"/>
        <v>-45.714285714285715</v>
      </c>
    </row>
    <row r="38" spans="1:10" ht="14.25" customHeight="1" x14ac:dyDescent="0.4">
      <c r="A38" s="52"/>
      <c r="B38" s="37" t="s">
        <v>2</v>
      </c>
      <c r="C38" s="35">
        <f t="shared" ref="C38:I38" si="7">(C35-C32)/C32*100</f>
        <v>0</v>
      </c>
      <c r="D38" s="30">
        <f t="shared" si="5"/>
        <v>-100</v>
      </c>
      <c r="E38" s="30">
        <f t="shared" si="7"/>
        <v>-11.111111111111111</v>
      </c>
      <c r="F38" s="30">
        <f t="shared" si="7"/>
        <v>6.5755764304013669</v>
      </c>
      <c r="G38" s="30">
        <f t="shared" si="7"/>
        <v>-12.121212121212121</v>
      </c>
      <c r="H38" s="30">
        <f t="shared" si="7"/>
        <v>-1.1363636363636365</v>
      </c>
      <c r="I38" s="30">
        <f t="shared" si="7"/>
        <v>-8.5106382978723403</v>
      </c>
    </row>
    <row r="39" spans="1:10" ht="14.25" customHeight="1" x14ac:dyDescent="0.4">
      <c r="A39" s="52"/>
      <c r="B39" s="37" t="s">
        <v>3</v>
      </c>
      <c r="C39" s="35">
        <f t="shared" ref="C39" si="8">(C36-C33)/C33*100</f>
        <v>13.786715417428397</v>
      </c>
      <c r="D39" s="29" t="s">
        <v>27</v>
      </c>
      <c r="E39" s="29">
        <f t="shared" ref="E39:I39" si="9">(E36-E33)/E33*100</f>
        <v>-23.995576852193143</v>
      </c>
      <c r="F39" s="30">
        <f t="shared" si="9"/>
        <v>31.441688452464451</v>
      </c>
      <c r="G39" s="30">
        <f t="shared" si="9"/>
        <v>-2.6435986159169551</v>
      </c>
      <c r="H39" s="29" t="s">
        <v>27</v>
      </c>
      <c r="I39" s="30">
        <f t="shared" si="9"/>
        <v>-27.965738758029978</v>
      </c>
    </row>
    <row r="40" spans="1:10" ht="14.25" customHeight="1" x14ac:dyDescent="0.4">
      <c r="A40" s="52" t="s">
        <v>25</v>
      </c>
      <c r="B40" s="37" t="s">
        <v>1</v>
      </c>
      <c r="C40" s="35">
        <f t="shared" ref="C40" si="10">C34/$C34*100</f>
        <v>100</v>
      </c>
      <c r="D40" s="27" t="s">
        <v>26</v>
      </c>
      <c r="E40" s="41">
        <f t="shared" ref="E40:I40" si="11">E34/$C34*100</f>
        <v>6.9582504970178931</v>
      </c>
      <c r="F40" s="41">
        <f t="shared" si="11"/>
        <v>32.803180914512922</v>
      </c>
      <c r="G40" s="41">
        <f t="shared" si="11"/>
        <v>13.717693836978132</v>
      </c>
      <c r="H40" s="41">
        <f t="shared" si="11"/>
        <v>42.743538767395627</v>
      </c>
      <c r="I40" s="41">
        <f t="shared" si="11"/>
        <v>3.7773359840954273</v>
      </c>
    </row>
    <row r="41" spans="1:10" ht="14.25" customHeight="1" x14ac:dyDescent="0.4">
      <c r="A41" s="52"/>
      <c r="B41" s="37" t="s">
        <v>2</v>
      </c>
      <c r="C41" s="35">
        <f>C35/$C35*100</f>
        <v>100</v>
      </c>
      <c r="D41" s="27" t="s">
        <v>26</v>
      </c>
      <c r="E41" s="41">
        <f t="shared" ref="E41:I41" si="12">E35/$C35*100</f>
        <v>5.4586808188021232</v>
      </c>
      <c r="F41" s="41">
        <f t="shared" si="12"/>
        <v>47.308567096285067</v>
      </c>
      <c r="G41" s="41">
        <f t="shared" si="12"/>
        <v>10.993176648976497</v>
      </c>
      <c r="H41" s="41">
        <f t="shared" si="12"/>
        <v>32.979529946929489</v>
      </c>
      <c r="I41" s="41">
        <f t="shared" si="12"/>
        <v>3.2600454890068233</v>
      </c>
    </row>
    <row r="42" spans="1:10" ht="14.25" customHeight="1" thickBot="1" x14ac:dyDescent="0.45">
      <c r="A42" s="53"/>
      <c r="B42" s="42" t="s">
        <v>3</v>
      </c>
      <c r="C42" s="18">
        <f>C36/$C36*100</f>
        <v>100</v>
      </c>
      <c r="D42" s="44" t="s">
        <v>30</v>
      </c>
      <c r="E42" s="43">
        <f>E36/$C36*100</f>
        <v>4.4172147126239798</v>
      </c>
      <c r="F42" s="17">
        <f t="shared" ref="F42:H42" si="13">F36/$C36*100</f>
        <v>44.159293931149719</v>
      </c>
      <c r="G42" s="17">
        <f t="shared" si="13"/>
        <v>15.068229043936505</v>
      </c>
      <c r="H42" s="17">
        <f t="shared" si="13"/>
        <v>32.749941089522508</v>
      </c>
      <c r="I42" s="43">
        <f>I36/$C36*100</f>
        <v>3.6031790235856129</v>
      </c>
    </row>
    <row r="43" spans="1:10" ht="12.75" customHeight="1" x14ac:dyDescent="0.4">
      <c r="A43" s="3" t="s">
        <v>13</v>
      </c>
      <c r="J43" s="2" t="s">
        <v>14</v>
      </c>
    </row>
    <row r="44" spans="1:10" ht="14.25" customHeight="1" x14ac:dyDescent="0.4">
      <c r="A44" s="21"/>
      <c r="F44" s="21"/>
      <c r="G44" s="21"/>
    </row>
    <row r="45" spans="1:10" ht="14.25" customHeight="1" x14ac:dyDescent="0.4">
      <c r="A45" s="21"/>
      <c r="F45" s="21"/>
      <c r="G45" s="21"/>
    </row>
    <row r="46" spans="1:10" ht="14.25" customHeight="1" x14ac:dyDescent="0.4">
      <c r="A46" s="21"/>
      <c r="F46" s="21"/>
      <c r="G46" s="21"/>
    </row>
    <row r="47" spans="1:10" ht="14.25" customHeight="1" x14ac:dyDescent="0.4">
      <c r="A47" s="21"/>
      <c r="F47" s="21"/>
      <c r="G47" s="21"/>
    </row>
    <row r="48" spans="1:10" ht="14.25" customHeight="1" x14ac:dyDescent="0.4">
      <c r="A48" s="21"/>
      <c r="F48" s="21"/>
      <c r="G48" s="21"/>
    </row>
    <row r="49" spans="1:7" ht="14.25" customHeight="1" x14ac:dyDescent="0.4">
      <c r="A49" s="21"/>
      <c r="F49" s="21"/>
      <c r="G49" s="21"/>
    </row>
    <row r="50" spans="1:7" ht="14.25" customHeight="1" x14ac:dyDescent="0.4">
      <c r="A50" s="21"/>
      <c r="F50" s="21"/>
      <c r="G50" s="21"/>
    </row>
    <row r="51" spans="1:7" ht="14.25" customHeight="1" x14ac:dyDescent="0.4">
      <c r="A51" s="21"/>
      <c r="F51" s="21"/>
      <c r="G51" s="21"/>
    </row>
    <row r="52" spans="1:7" ht="14.25" customHeight="1" x14ac:dyDescent="0.4">
      <c r="A52" s="21"/>
      <c r="F52" s="21"/>
      <c r="G52" s="21"/>
    </row>
    <row r="53" spans="1:7" ht="14.25" customHeight="1" x14ac:dyDescent="0.4">
      <c r="A53" s="22"/>
      <c r="F53" s="21"/>
      <c r="G53" s="21"/>
    </row>
    <row r="54" spans="1:7" ht="14.25" customHeight="1" x14ac:dyDescent="0.4">
      <c r="A54" s="21"/>
      <c r="F54" s="22"/>
      <c r="G54" s="21"/>
    </row>
    <row r="55" spans="1:7" ht="14.25" customHeight="1" x14ac:dyDescent="0.4">
      <c r="A55" s="21"/>
      <c r="F55" s="21"/>
      <c r="G55" s="21"/>
    </row>
    <row r="56" spans="1:7" ht="14.25" customHeight="1" x14ac:dyDescent="0.4">
      <c r="A56" s="21"/>
      <c r="F56" s="21"/>
      <c r="G56" s="21"/>
    </row>
    <row r="57" spans="1:7" ht="14.25" customHeight="1" x14ac:dyDescent="0.4">
      <c r="F57" s="21"/>
      <c r="G57" s="21"/>
    </row>
    <row r="58" spans="1:7" ht="14.25" customHeight="1" x14ac:dyDescent="0.4">
      <c r="F58" s="21"/>
    </row>
    <row r="59" spans="1:7" ht="14.25" customHeight="1" x14ac:dyDescent="0.4">
      <c r="F59" s="21"/>
    </row>
    <row r="60" spans="1:7" ht="14.25" customHeight="1" x14ac:dyDescent="0.4">
      <c r="F60" s="21"/>
    </row>
    <row r="61" spans="1:7" ht="14.25" customHeight="1" x14ac:dyDescent="0.4">
      <c r="F61" s="22"/>
    </row>
    <row r="62" spans="1:7" ht="14.25" customHeight="1" x14ac:dyDescent="0.4">
      <c r="F62" s="21"/>
    </row>
    <row r="63" spans="1:7" ht="14.25" customHeight="1" x14ac:dyDescent="0.4">
      <c r="F63" s="21"/>
    </row>
    <row r="64" spans="1:7" ht="14.25" customHeight="1" x14ac:dyDescent="0.4">
      <c r="F64" s="21"/>
    </row>
    <row r="65" spans="6:6" ht="14.25" customHeight="1" x14ac:dyDescent="0.4">
      <c r="F65" s="21"/>
    </row>
    <row r="66" spans="6:6" ht="14.25" customHeight="1" x14ac:dyDescent="0.4">
      <c r="F66" s="21"/>
    </row>
    <row r="67" spans="6:6" ht="14.25" customHeight="1" x14ac:dyDescent="0.4">
      <c r="F67" s="21"/>
    </row>
    <row r="68" spans="6:6" ht="14.25" customHeight="1" x14ac:dyDescent="0.4"/>
    <row r="69" spans="6:6" ht="14.25" customHeight="1" x14ac:dyDescent="0.4"/>
    <row r="70" spans="6:6" ht="14.25" customHeight="1" x14ac:dyDescent="0.4"/>
    <row r="71" spans="6:6" ht="14.25" customHeight="1" x14ac:dyDescent="0.4"/>
    <row r="72" spans="6:6" ht="17.25" customHeight="1" x14ac:dyDescent="0.4"/>
    <row r="73" spans="6:6" ht="17.25" customHeight="1" x14ac:dyDescent="0.4"/>
    <row r="74" spans="6:6" ht="17.25" customHeight="1" x14ac:dyDescent="0.4"/>
    <row r="75" spans="6:6" ht="17.25" customHeight="1" x14ac:dyDescent="0.4"/>
    <row r="76" spans="6:6" ht="17.25" customHeight="1" x14ac:dyDescent="0.4"/>
    <row r="77" spans="6:6" ht="17.25" customHeight="1" x14ac:dyDescent="0.4"/>
    <row r="78" spans="6:6" ht="17.25" customHeight="1" x14ac:dyDescent="0.4"/>
    <row r="79" spans="6:6" ht="17.25" customHeight="1" x14ac:dyDescent="0.4"/>
    <row r="80" spans="6:6" ht="17.25" customHeight="1" x14ac:dyDescent="0.4"/>
    <row r="81" ht="17.25" customHeight="1" x14ac:dyDescent="0.4"/>
    <row r="82" ht="17.25" customHeight="1" x14ac:dyDescent="0.4"/>
    <row r="83" ht="17.25" customHeight="1" x14ac:dyDescent="0.4"/>
  </sheetData>
  <mergeCells count="9">
    <mergeCell ref="A34:A36"/>
    <mergeCell ref="A37:A39"/>
    <mergeCell ref="A40:A42"/>
    <mergeCell ref="A4:A5"/>
    <mergeCell ref="A15:A17"/>
    <mergeCell ref="A18:A20"/>
    <mergeCell ref="A21:A23"/>
    <mergeCell ref="A24:A26"/>
    <mergeCell ref="A31:A33"/>
  </mergeCells>
  <phoneticPr fontId="2"/>
  <pageMargins left="0.7" right="0.7" top="0.75" bottom="0.75" header="0.3" footer="0.3"/>
  <pageSetup paperSize="9" orientation="portrait" r:id="rId1"/>
  <headerFooter>
    <oddFooter>&amp;C&amp;"ＭＳ Ｐゴシック,標準"30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2022-06-08T02:54:55Z</cp:lastPrinted>
  <dcterms:created xsi:type="dcterms:W3CDTF">2022-04-14T02:13:40Z</dcterms:created>
  <dcterms:modified xsi:type="dcterms:W3CDTF">2022-06-20T11:19:32Z</dcterms:modified>
</cp:coreProperties>
</file>