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全庁共有\01.総務部\05情報政策課\00_各種全庁管理データ\◎オープンデータ\公開状況\81【障がい福祉課】身体障がい者手帳交付台帳登載数\3.更新(公開意向)データ\R5公開\"/>
    </mc:Choice>
  </mc:AlternateContent>
  <bookViews>
    <workbookView xWindow="-120" yWindow="-120" windowWidth="29040" windowHeight="15720" tabRatio="428"/>
  </bookViews>
  <sheets>
    <sheet name="第14表" sheetId="1" r:id="rId1"/>
    <sheet name="M14表" sheetId="23" state="veryHidden" r:id="rId2"/>
    <sheet name="140" sheetId="21" state="veryHidden" r:id="rId3"/>
    <sheet name="LastVal140" sheetId="15" state="veryHidden" r:id="rId4"/>
  </sheets>
  <definedNames>
    <definedName name="KENSHI_CD">OFFSET(#REF!,0,0,COUNTA(#REF!),1)</definedName>
    <definedName name="KENSHI_LIST">OFFSET(#REF!,0,0,COUNTA(#REF!),2)</definedName>
    <definedName name="LastVal140List">LastVal140!$A$2:$WS$130</definedName>
    <definedName name="_xlnm.Print_Area" localSheetId="2">'140'!$B$1:$R$64</definedName>
    <definedName name="_xlnm.Print_Area" localSheetId="1">M14表!$B$1:$R$64</definedName>
    <definedName name="_xlnm.Print_Area" localSheetId="0">第14表!$B$1:$R$64</definedName>
    <definedName name="unused140">M14表!$AI$2:$AI$91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E12" i="1" l="1"/>
  <c r="S15" i="1" l="1"/>
  <c r="S14" i="1"/>
  <c r="T38" i="1"/>
  <c r="T39" i="1"/>
  <c r="F12" i="1" l="1"/>
  <c r="E13" i="1"/>
  <c r="F13" i="1"/>
  <c r="F14" i="1"/>
  <c r="F15" i="1"/>
  <c r="G16" i="1"/>
  <c r="H16" i="1"/>
  <c r="I16" i="1"/>
  <c r="J16" i="1"/>
  <c r="K16" i="1"/>
  <c r="L16" i="1"/>
  <c r="M16" i="1"/>
  <c r="N16" i="1"/>
  <c r="O16" i="1"/>
  <c r="P16" i="1"/>
  <c r="Q16" i="1"/>
  <c r="R16" i="1"/>
  <c r="H17" i="1"/>
  <c r="I17" i="1"/>
  <c r="J17" i="1"/>
  <c r="K17" i="1"/>
  <c r="L17" i="1"/>
  <c r="M17" i="1"/>
  <c r="N17" i="1"/>
  <c r="O17" i="1"/>
  <c r="P17" i="1"/>
  <c r="Q17" i="1"/>
  <c r="R17" i="1"/>
  <c r="E18" i="1"/>
  <c r="F18" i="1"/>
  <c r="E19" i="1"/>
  <c r="F19" i="1"/>
  <c r="E20" i="1"/>
  <c r="S20" i="1" s="1"/>
  <c r="F20" i="1"/>
  <c r="E21" i="1"/>
  <c r="S21" i="1" s="1"/>
  <c r="F21" i="1"/>
  <c r="E22" i="1"/>
  <c r="S22" i="1" s="1"/>
  <c r="F22" i="1"/>
  <c r="E23" i="1"/>
  <c r="F23" i="1"/>
  <c r="E26" i="1"/>
  <c r="F26" i="1"/>
  <c r="E27" i="1"/>
  <c r="F27" i="1"/>
  <c r="E28" i="1"/>
  <c r="F28" i="1"/>
  <c r="E29" i="1"/>
  <c r="F29" i="1"/>
  <c r="E30" i="1"/>
  <c r="F30" i="1"/>
  <c r="E31" i="1"/>
  <c r="F31" i="1"/>
  <c r="G32" i="1"/>
  <c r="G24" i="1" s="1"/>
  <c r="H32" i="1"/>
  <c r="H24" i="1" s="1"/>
  <c r="I32" i="1"/>
  <c r="I24" i="1" s="1"/>
  <c r="J32" i="1"/>
  <c r="J24" i="1" s="1"/>
  <c r="J54" i="1" s="1"/>
  <c r="K32" i="1"/>
  <c r="K24" i="1" s="1"/>
  <c r="L32" i="1"/>
  <c r="L24" i="1" s="1"/>
  <c r="M32" i="1"/>
  <c r="M24" i="1" s="1"/>
  <c r="N32" i="1"/>
  <c r="N24" i="1" s="1"/>
  <c r="O32" i="1"/>
  <c r="O24" i="1" s="1"/>
  <c r="O54" i="1" s="1"/>
  <c r="P32" i="1"/>
  <c r="P24" i="1" s="1"/>
  <c r="P54" i="1" s="1"/>
  <c r="Q32" i="1"/>
  <c r="Q24" i="1" s="1"/>
  <c r="R32" i="1"/>
  <c r="R24" i="1" s="1"/>
  <c r="G33" i="1"/>
  <c r="H33" i="1"/>
  <c r="F33" i="1" s="1"/>
  <c r="I33" i="1"/>
  <c r="I25" i="1" s="1"/>
  <c r="J33" i="1"/>
  <c r="J25" i="1" s="1"/>
  <c r="K33" i="1"/>
  <c r="K25" i="1" s="1"/>
  <c r="L33" i="1"/>
  <c r="L25" i="1" s="1"/>
  <c r="M33" i="1"/>
  <c r="M25" i="1" s="1"/>
  <c r="N33" i="1"/>
  <c r="N25" i="1" s="1"/>
  <c r="O33" i="1"/>
  <c r="O25" i="1" s="1"/>
  <c r="P33" i="1"/>
  <c r="P25" i="1" s="1"/>
  <c r="Q33" i="1"/>
  <c r="Q25" i="1" s="1"/>
  <c r="R33" i="1"/>
  <c r="R25" i="1" s="1"/>
  <c r="R55" i="1" s="1"/>
  <c r="E34" i="1"/>
  <c r="F34" i="1"/>
  <c r="E35" i="1"/>
  <c r="F35" i="1"/>
  <c r="E36" i="1"/>
  <c r="F36" i="1"/>
  <c r="E37" i="1"/>
  <c r="F37" i="1"/>
  <c r="G38" i="1"/>
  <c r="H38" i="1"/>
  <c r="F38" i="1" s="1"/>
  <c r="I38" i="1"/>
  <c r="J38" i="1"/>
  <c r="K38" i="1"/>
  <c r="L38" i="1"/>
  <c r="M38" i="1"/>
  <c r="N38" i="1"/>
  <c r="G39" i="1"/>
  <c r="H39" i="1"/>
  <c r="I39" i="1"/>
  <c r="J39" i="1"/>
  <c r="K39" i="1"/>
  <c r="L39" i="1"/>
  <c r="M39" i="1"/>
  <c r="N39" i="1"/>
  <c r="E40" i="1"/>
  <c r="F40" i="1"/>
  <c r="E41" i="1"/>
  <c r="F41" i="1"/>
  <c r="E42" i="1"/>
  <c r="S42" i="1" s="1"/>
  <c r="F42" i="1"/>
  <c r="E43" i="1"/>
  <c r="F43" i="1"/>
  <c r="E44" i="1"/>
  <c r="F44" i="1"/>
  <c r="E45" i="1"/>
  <c r="F45" i="1"/>
  <c r="E46" i="1"/>
  <c r="S46" i="1" s="1"/>
  <c r="F46" i="1"/>
  <c r="E47" i="1"/>
  <c r="F47" i="1"/>
  <c r="E48" i="1"/>
  <c r="S48" i="1" s="1"/>
  <c r="F48" i="1"/>
  <c r="E49" i="1"/>
  <c r="S49" i="1" s="1"/>
  <c r="F49" i="1"/>
  <c r="E50" i="1"/>
  <c r="S50" i="1" s="1"/>
  <c r="F50" i="1"/>
  <c r="E51" i="1"/>
  <c r="F51" i="1"/>
  <c r="E52" i="1"/>
  <c r="S52" i="1" s="1"/>
  <c r="F52" i="1"/>
  <c r="E53" i="1"/>
  <c r="S53" i="1" s="1"/>
  <c r="F53" i="1"/>
  <c r="J55" i="1" l="1"/>
  <c r="S51" i="1"/>
  <c r="S47" i="1"/>
  <c r="S45" i="1"/>
  <c r="S44" i="1"/>
  <c r="L55" i="1"/>
  <c r="F39" i="1"/>
  <c r="S43" i="1"/>
  <c r="I55" i="1"/>
  <c r="S40" i="1"/>
  <c r="S41" i="1"/>
  <c r="E38" i="1"/>
  <c r="K55" i="1"/>
  <c r="E39" i="1"/>
  <c r="E33" i="1"/>
  <c r="S23" i="1"/>
  <c r="F17" i="1"/>
  <c r="I54" i="1"/>
  <c r="Q55" i="1"/>
  <c r="Q54" i="1"/>
  <c r="E17" i="1"/>
  <c r="R54" i="1"/>
  <c r="N54" i="1"/>
  <c r="M54" i="1"/>
  <c r="G54" i="1"/>
  <c r="E24" i="1"/>
  <c r="P55" i="1"/>
  <c r="L54" i="1"/>
  <c r="H54" i="1"/>
  <c r="F24" i="1"/>
  <c r="O55" i="1"/>
  <c r="K54" i="1"/>
  <c r="N55" i="1"/>
  <c r="M55" i="1"/>
  <c r="H25" i="1"/>
  <c r="F25" i="1" s="1"/>
  <c r="G25" i="1"/>
  <c r="E25" i="1" s="1"/>
  <c r="F16" i="1"/>
  <c r="E16" i="1"/>
  <c r="F32" i="1"/>
  <c r="E32" i="1"/>
  <c r="H55" i="1" l="1"/>
  <c r="F55" i="1" s="1"/>
  <c r="F54" i="1"/>
  <c r="E54" i="1"/>
  <c r="G55" i="1"/>
  <c r="E55" i="1" s="1"/>
  <c r="P6" i="23" l="1"/>
  <c r="E15" i="21" l="1"/>
  <c r="E14" i="21"/>
  <c r="G12" i="21"/>
  <c r="R53" i="21" l="1"/>
  <c r="Q53" i="21"/>
  <c r="P53" i="21"/>
  <c r="O53" i="21"/>
  <c r="N53" i="21"/>
  <c r="M53" i="21"/>
  <c r="L53" i="21"/>
  <c r="K53" i="21"/>
  <c r="J53" i="21"/>
  <c r="I53" i="21"/>
  <c r="H53" i="21"/>
  <c r="G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R39" i="21"/>
  <c r="Q39" i="21"/>
  <c r="P39" i="21"/>
  <c r="O39" i="21"/>
  <c r="R38" i="21"/>
  <c r="Q38" i="21"/>
  <c r="P38" i="21"/>
  <c r="O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R12" i="21"/>
  <c r="Q12" i="21"/>
  <c r="P12" i="21"/>
  <c r="O12" i="21"/>
  <c r="N12" i="21"/>
  <c r="M12" i="21"/>
  <c r="L12" i="21"/>
  <c r="K12" i="21"/>
  <c r="J12" i="21"/>
  <c r="I12" i="21"/>
  <c r="C6" i="21"/>
  <c r="S14" i="21" l="1"/>
  <c r="S15" i="21"/>
  <c r="P6" i="21"/>
  <c r="E12" i="21" l="1"/>
  <c r="S12" i="21" l="1"/>
  <c r="P6" i="1"/>
  <c r="G38" i="21" l="1"/>
  <c r="I38" i="21"/>
  <c r="K38" i="21"/>
  <c r="M38" i="21"/>
  <c r="H38" i="21"/>
  <c r="N38" i="21"/>
  <c r="F50" i="21"/>
  <c r="T50" i="21" s="1"/>
  <c r="K39" i="21"/>
  <c r="M39" i="21"/>
  <c r="F48" i="21"/>
  <c r="T48" i="21" s="1"/>
  <c r="F49" i="21"/>
  <c r="T49" i="21" s="1"/>
  <c r="F51" i="21"/>
  <c r="T51" i="21" s="1"/>
  <c r="F52" i="21"/>
  <c r="T52" i="21" s="1"/>
  <c r="E53" i="21"/>
  <c r="S53" i="21" s="1"/>
  <c r="K17" i="21"/>
  <c r="M33" i="21"/>
  <c r="O33" i="21"/>
  <c r="Q17" i="21"/>
  <c r="H17" i="21"/>
  <c r="N17" i="21"/>
  <c r="G16" i="21"/>
  <c r="G32" i="21"/>
  <c r="K16" i="21"/>
  <c r="Q16" i="21"/>
  <c r="H16" i="21"/>
  <c r="F13" i="21"/>
  <c r="T13" i="21" s="1"/>
  <c r="E18" i="21"/>
  <c r="S18" i="21" s="1"/>
  <c r="F14" i="21"/>
  <c r="T14" i="21" s="1"/>
  <c r="F15" i="21"/>
  <c r="T15" i="21" s="1"/>
  <c r="F19" i="21"/>
  <c r="T19" i="21" s="1"/>
  <c r="F20" i="21"/>
  <c r="T20" i="21" s="1"/>
  <c r="F21" i="21"/>
  <c r="T21" i="21" s="1"/>
  <c r="F22" i="21"/>
  <c r="T22" i="21" s="1"/>
  <c r="F23" i="21"/>
  <c r="T23" i="21" s="1"/>
  <c r="F26" i="21"/>
  <c r="T26" i="21" s="1"/>
  <c r="F27" i="21"/>
  <c r="T27" i="21" s="1"/>
  <c r="F28" i="21"/>
  <c r="T28" i="21" s="1"/>
  <c r="F29" i="21"/>
  <c r="T29" i="21" s="1"/>
  <c r="F30" i="21"/>
  <c r="T30" i="21" s="1"/>
  <c r="F31" i="21"/>
  <c r="T31" i="21" s="1"/>
  <c r="F34" i="21"/>
  <c r="T34" i="21" s="1"/>
  <c r="F35" i="21"/>
  <c r="T35" i="21" s="1"/>
  <c r="F36" i="21"/>
  <c r="T36" i="21" s="1"/>
  <c r="F37" i="21"/>
  <c r="T37" i="21" s="1"/>
  <c r="F40" i="21"/>
  <c r="T40" i="21" s="1"/>
  <c r="F41" i="21"/>
  <c r="T41" i="21" s="1"/>
  <c r="F42" i="21"/>
  <c r="T42" i="21" s="1"/>
  <c r="F43" i="21"/>
  <c r="T43" i="21" s="1"/>
  <c r="F44" i="21"/>
  <c r="T44" i="21" s="1"/>
  <c r="F45" i="21"/>
  <c r="T45" i="21" s="1"/>
  <c r="F47" i="21"/>
  <c r="T47" i="21" s="1"/>
  <c r="E46" i="21" l="1"/>
  <c r="S46" i="21" s="1"/>
  <c r="E42" i="21"/>
  <c r="S42" i="21" s="1"/>
  <c r="E36" i="21"/>
  <c r="S36" i="21" s="1"/>
  <c r="S36" i="1"/>
  <c r="E30" i="21"/>
  <c r="S30" i="21" s="1"/>
  <c r="S30" i="1"/>
  <c r="E26" i="21"/>
  <c r="S26" i="21" s="1"/>
  <c r="S26" i="1"/>
  <c r="E51" i="21"/>
  <c r="S51" i="21" s="1"/>
  <c r="E48" i="21"/>
  <c r="S48" i="21" s="1"/>
  <c r="E45" i="21"/>
  <c r="S45" i="21" s="1"/>
  <c r="E41" i="21"/>
  <c r="S41" i="21" s="1"/>
  <c r="E35" i="21"/>
  <c r="S35" i="21" s="1"/>
  <c r="S35" i="1"/>
  <c r="E29" i="21"/>
  <c r="S29" i="21" s="1"/>
  <c r="S29" i="1"/>
  <c r="E44" i="21"/>
  <c r="S44" i="21" s="1"/>
  <c r="E40" i="21"/>
  <c r="S40" i="21" s="1"/>
  <c r="E34" i="21"/>
  <c r="S34" i="21" s="1"/>
  <c r="S34" i="1"/>
  <c r="E28" i="21"/>
  <c r="S28" i="21" s="1"/>
  <c r="S28" i="1"/>
  <c r="E49" i="21"/>
  <c r="S49" i="21" s="1"/>
  <c r="E50" i="21"/>
  <c r="S50" i="21" s="1"/>
  <c r="E47" i="21"/>
  <c r="S47" i="21" s="1"/>
  <c r="E43" i="21"/>
  <c r="S43" i="21" s="1"/>
  <c r="E37" i="21"/>
  <c r="S37" i="21" s="1"/>
  <c r="S37" i="1"/>
  <c r="E31" i="21"/>
  <c r="S31" i="21" s="1"/>
  <c r="S31" i="1"/>
  <c r="E27" i="21"/>
  <c r="S27" i="21" s="1"/>
  <c r="S27" i="1"/>
  <c r="E52" i="21"/>
  <c r="S52" i="21" s="1"/>
  <c r="E20" i="21"/>
  <c r="S20" i="21" s="1"/>
  <c r="E23" i="21"/>
  <c r="S23" i="21" s="1"/>
  <c r="E19" i="21"/>
  <c r="S19" i="21" s="1"/>
  <c r="S19" i="1"/>
  <c r="E22" i="21"/>
  <c r="S22" i="21" s="1"/>
  <c r="E21" i="21"/>
  <c r="S21" i="21" s="1"/>
  <c r="E13" i="21"/>
  <c r="S13" i="21" s="1"/>
  <c r="S13" i="1"/>
  <c r="F53" i="21"/>
  <c r="T53" i="21" s="1"/>
  <c r="F18" i="21"/>
  <c r="T18" i="21" s="1"/>
  <c r="S18" i="1"/>
  <c r="F46" i="21"/>
  <c r="T46" i="21" s="1"/>
  <c r="O24" i="21"/>
  <c r="M25" i="21"/>
  <c r="P16" i="21"/>
  <c r="L32" i="21"/>
  <c r="H32" i="21"/>
  <c r="M16" i="21"/>
  <c r="I16" i="21"/>
  <c r="R25" i="21"/>
  <c r="R33" i="21"/>
  <c r="N33" i="21"/>
  <c r="J33" i="21"/>
  <c r="Q25" i="21"/>
  <c r="Q33" i="21"/>
  <c r="O17" i="21"/>
  <c r="G17" i="21"/>
  <c r="H39" i="21"/>
  <c r="E39" i="21"/>
  <c r="G39" i="21"/>
  <c r="L38" i="21"/>
  <c r="R32" i="21"/>
  <c r="L16" i="21"/>
  <c r="O32" i="21"/>
  <c r="K32" i="21"/>
  <c r="G24" i="21"/>
  <c r="R17" i="21"/>
  <c r="J17" i="21"/>
  <c r="I33" i="21"/>
  <c r="N39" i="21"/>
  <c r="J38" i="21"/>
  <c r="R16" i="21"/>
  <c r="N24" i="21"/>
  <c r="N32" i="21"/>
  <c r="J24" i="21"/>
  <c r="J32" i="21"/>
  <c r="Q32" i="21"/>
  <c r="O16" i="21"/>
  <c r="P25" i="21"/>
  <c r="P33" i="21"/>
  <c r="L25" i="21"/>
  <c r="L33" i="21"/>
  <c r="H33" i="21"/>
  <c r="O25" i="21"/>
  <c r="M17" i="21"/>
  <c r="I17" i="21"/>
  <c r="L39" i="21"/>
  <c r="P24" i="21"/>
  <c r="P32" i="21"/>
  <c r="N16" i="21"/>
  <c r="J16" i="21"/>
  <c r="M32" i="21"/>
  <c r="I54" i="21"/>
  <c r="I32" i="21"/>
  <c r="P17" i="21"/>
  <c r="L17" i="21"/>
  <c r="K33" i="21"/>
  <c r="G33" i="21"/>
  <c r="J39" i="21"/>
  <c r="I39" i="21"/>
  <c r="F33" i="21"/>
  <c r="F38" i="21"/>
  <c r="F32" i="21"/>
  <c r="E16" i="21"/>
  <c r="F17" i="21"/>
  <c r="E32" i="21" l="1"/>
  <c r="S32" i="21" s="1"/>
  <c r="S32" i="1"/>
  <c r="F25" i="21"/>
  <c r="E33" i="21"/>
  <c r="S33" i="21" s="1"/>
  <c r="S33" i="1"/>
  <c r="E38" i="21"/>
  <c r="S38" i="21" s="1"/>
  <c r="S38" i="1"/>
  <c r="P54" i="21"/>
  <c r="P56" i="21" s="1"/>
  <c r="E17" i="21"/>
  <c r="S17" i="21" s="1"/>
  <c r="S17" i="1"/>
  <c r="T17" i="21"/>
  <c r="T38" i="21"/>
  <c r="T33" i="21"/>
  <c r="T32" i="21"/>
  <c r="F39" i="21"/>
  <c r="T39" i="21" s="1"/>
  <c r="S39" i="1"/>
  <c r="F16" i="21"/>
  <c r="T16" i="21" s="1"/>
  <c r="S16" i="1"/>
  <c r="F24" i="21"/>
  <c r="S16" i="21"/>
  <c r="S39" i="21"/>
  <c r="O55" i="21"/>
  <c r="O57" i="21" s="1"/>
  <c r="P55" i="21"/>
  <c r="P57" i="21" s="1"/>
  <c r="M54" i="21"/>
  <c r="R54" i="21"/>
  <c r="O54" i="21"/>
  <c r="O56" i="21" s="1"/>
  <c r="N55" i="21"/>
  <c r="R55" i="21"/>
  <c r="R57" i="21" s="1"/>
  <c r="K24" i="21"/>
  <c r="G25" i="21"/>
  <c r="I24" i="21"/>
  <c r="I56" i="21" s="1"/>
  <c r="H25" i="21"/>
  <c r="Q24" i="21"/>
  <c r="R24" i="21"/>
  <c r="J25" i="21"/>
  <c r="L24" i="21"/>
  <c r="M55" i="21"/>
  <c r="M57" i="21" s="1"/>
  <c r="E55" i="21"/>
  <c r="I25" i="21"/>
  <c r="N54" i="21"/>
  <c r="N56" i="21" s="1"/>
  <c r="Q55" i="21"/>
  <c r="Q57" i="21" s="1"/>
  <c r="K25" i="21"/>
  <c r="M24" i="21"/>
  <c r="N25" i="21"/>
  <c r="H24" i="21"/>
  <c r="H55" i="21"/>
  <c r="L55" i="21"/>
  <c r="L57" i="21" s="1"/>
  <c r="L54" i="21"/>
  <c r="K55" i="21"/>
  <c r="J54" i="21"/>
  <c r="J56" i="21" s="1"/>
  <c r="J55" i="21"/>
  <c r="G55" i="21"/>
  <c r="G54" i="21"/>
  <c r="G56" i="21" s="1"/>
  <c r="E24" i="21" l="1"/>
  <c r="S24" i="21" s="1"/>
  <c r="S24" i="1"/>
  <c r="E25" i="21"/>
  <c r="E57" i="21" s="1"/>
  <c r="S25" i="1"/>
  <c r="S55" i="1"/>
  <c r="B68" i="21"/>
  <c r="B75" i="21" s="1"/>
  <c r="T24" i="21"/>
  <c r="T25" i="21"/>
  <c r="L56" i="21"/>
  <c r="R56" i="21"/>
  <c r="N57" i="21"/>
  <c r="I55" i="21"/>
  <c r="I57" i="21" s="1"/>
  <c r="M56" i="21"/>
  <c r="J57" i="21"/>
  <c r="K57" i="21"/>
  <c r="G57" i="21"/>
  <c r="H57" i="21"/>
  <c r="Q54" i="21"/>
  <c r="Q56" i="21" s="1"/>
  <c r="K54" i="21"/>
  <c r="K56" i="21" s="1"/>
  <c r="F55" i="21"/>
  <c r="F57" i="21" s="1"/>
  <c r="S57" i="1"/>
  <c r="S25" i="21" l="1"/>
  <c r="B67" i="21"/>
  <c r="B74" i="21" s="1"/>
  <c r="T55" i="21"/>
  <c r="S55" i="21"/>
  <c r="E54" i="21"/>
  <c r="H12" i="21"/>
  <c r="H54" i="21"/>
  <c r="E56" i="21" l="1"/>
  <c r="F12" i="21"/>
  <c r="S12" i="1"/>
  <c r="H56" i="21"/>
  <c r="S54" i="21"/>
  <c r="J7" i="1" a="1"/>
  <c r="J7" i="1" l="1"/>
  <c r="S56" i="1"/>
  <c r="S54" i="1"/>
  <c r="F54" i="21"/>
  <c r="T54" i="21" s="1"/>
  <c r="B66" i="21"/>
  <c r="B73" i="21" s="1"/>
  <c r="T12" i="21"/>
  <c r="J6" i="1" l="1"/>
  <c r="F56" i="21"/>
  <c r="B69" i="21"/>
  <c r="B76" i="21" s="1"/>
  <c r="A1" i="21" l="1"/>
  <c r="B72" i="21" s="1"/>
</calcChain>
</file>

<file path=xl/comments1.xml><?xml version="1.0" encoding="utf-8"?>
<comments xmlns="http://schemas.openxmlformats.org/spreadsheetml/2006/main">
  <authors>
    <author>作成者</author>
  </authors>
  <commentList>
    <comment ref="O2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訂正*回目と
入力して
ください。</t>
        </r>
      </text>
    </comment>
  </commentList>
</comments>
</file>

<file path=xl/sharedStrings.xml><?xml version="1.0" encoding="utf-8"?>
<sst xmlns="http://schemas.openxmlformats.org/spreadsheetml/2006/main" count="456" uniqueCount="248">
  <si>
    <t>(4)</t>
  </si>
  <si>
    <t>(5)</t>
  </si>
  <si>
    <t>(6)</t>
  </si>
  <si>
    <t>(7)</t>
  </si>
  <si>
    <t>(8)</t>
  </si>
  <si>
    <t>(13)</t>
    <phoneticPr fontId="2"/>
  </si>
  <si>
    <t>審査要領</t>
    <rPh sb="0" eb="2">
      <t>シンサ</t>
    </rPh>
    <rPh sb="2" eb="4">
      <t>ヨウリョウ</t>
    </rPh>
    <phoneticPr fontId="2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</si>
  <si>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3"/>
  </si>
  <si>
    <t>(1）</t>
    <phoneticPr fontId="2"/>
  </si>
  <si>
    <t>(10)</t>
    <phoneticPr fontId="2"/>
  </si>
  <si>
    <t>(11)</t>
    <phoneticPr fontId="2"/>
  </si>
  <si>
    <t>(12)</t>
    <phoneticPr fontId="2"/>
  </si>
  <si>
    <t>(14)</t>
    <phoneticPr fontId="2"/>
  </si>
  <si>
    <t>(2)</t>
    <phoneticPr fontId="2"/>
  </si>
  <si>
    <t>(3)</t>
    <phoneticPr fontId="2"/>
  </si>
  <si>
    <t>　　１　「年度末現在」「新規交付」の障害種類別各欄</t>
    <rPh sb="5" eb="8">
      <t>ネンドマツ</t>
    </rPh>
    <rPh sb="8" eb="10">
      <t>ゲンザイ</t>
    </rPh>
    <rPh sb="12" eb="14">
      <t>シンキ</t>
    </rPh>
    <rPh sb="14" eb="16">
      <t>コウフ</t>
    </rPh>
    <rPh sb="18" eb="20">
      <t>ショウガイ</t>
    </rPh>
    <rPh sb="20" eb="23">
      <t>シュルイベツ</t>
    </rPh>
    <rPh sb="23" eb="24">
      <t>カク</t>
    </rPh>
    <rPh sb="24" eb="25">
      <t>ラン</t>
    </rPh>
    <phoneticPr fontId="2"/>
  </si>
  <si>
    <t>　　　　「総数(1)」＝「１級(3)」＋「２級(5)」＋「３級(7)」＋「４級(9)」＋「５級(11)」＋「６級(13)」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6" eb="47">
      <t>キュウ</t>
    </rPh>
    <rPh sb="55" eb="56">
      <t>キュウ</t>
    </rPh>
    <phoneticPr fontId="2"/>
  </si>
  <si>
    <t>　　　　「総数(2)」＝「１級(4)」＋「２級(6)」＋「３級(8)」＋「４級(10)」＋「５級(12)」＋「６級(14)」</t>
    <rPh sb="5" eb="7">
      <t>ソウスウ</t>
    </rPh>
    <rPh sb="14" eb="15">
      <t>キュウ</t>
    </rPh>
    <rPh sb="22" eb="23">
      <t>キュウ</t>
    </rPh>
    <rPh sb="30" eb="31">
      <t>キュウ</t>
    </rPh>
    <rPh sb="38" eb="39">
      <t>キュウ</t>
    </rPh>
    <rPh sb="47" eb="48">
      <t>キュウ</t>
    </rPh>
    <rPh sb="56" eb="57">
      <t>キュウ</t>
    </rPh>
    <phoneticPr fontId="2"/>
  </si>
  <si>
    <t>　　　　「視覚障害」≧「（再掲）糖尿病を主原因とするもの」</t>
    <rPh sb="5" eb="7">
      <t>シカク</t>
    </rPh>
    <rPh sb="7" eb="9">
      <t>ショウガイ</t>
    </rPh>
    <rPh sb="13" eb="15">
      <t>サイケイ</t>
    </rPh>
    <rPh sb="16" eb="19">
      <t>トウニョウビョウ</t>
    </rPh>
    <rPh sb="20" eb="23">
      <t>シュゲンイン</t>
    </rPh>
    <phoneticPr fontId="2"/>
  </si>
  <si>
    <t>(9)</t>
    <phoneticPr fontId="2"/>
  </si>
  <si>
    <t xml:space="preserve">       </t>
    <phoneticPr fontId="2"/>
  </si>
  <si>
    <t>計</t>
    <rPh sb="0" eb="1">
      <t>ケイ</t>
    </rPh>
    <phoneticPr fontId="2"/>
  </si>
  <si>
    <t>(2)</t>
    <phoneticPr fontId="2"/>
  </si>
  <si>
    <t>(3)</t>
    <phoneticPr fontId="2"/>
  </si>
  <si>
    <t>*</t>
    <phoneticPr fontId="2"/>
  </si>
  <si>
    <t>第１４　身体障害者手帳交付台帳登載数</t>
    <rPh sb="0" eb="1">
      <t>ダイ</t>
    </rPh>
    <rPh sb="4" eb="6">
      <t>シンタイ</t>
    </rPh>
    <rPh sb="6" eb="9">
      <t>ショウガイシャ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2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</si>
  <si>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</si>
  <si>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</si>
  <si>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</si>
  <si>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</si>
  <si>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</si>
  <si>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</si>
  <si>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</si>
  <si>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</si>
  <si>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</si>
  <si>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</si>
  <si>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</si>
  <si>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</si>
  <si>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</si>
  <si>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</si>
  <si>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</si>
  <si>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</si>
  <si>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</si>
  <si>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</si>
  <si>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</si>
  <si>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</si>
  <si>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</si>
  <si>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</si>
  <si>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</si>
  <si>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</si>
  <si>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</si>
  <si>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</si>
  <si>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</si>
  <si>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</si>
  <si>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</si>
  <si>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</si>
  <si>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</si>
  <si>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</si>
  <si>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</si>
  <si>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</si>
  <si>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</si>
  <si>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</si>
  <si>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</si>
  <si>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</si>
  <si>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</si>
  <si>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</si>
  <si>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</si>
  <si>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</si>
  <si>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</si>
  <si>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</si>
  <si>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</si>
  <si>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</si>
  <si>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</si>
  <si>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</si>
  <si>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</si>
  <si>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</si>
  <si>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</si>
  <si>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</si>
  <si>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</si>
  <si>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</si>
  <si>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</si>
  <si>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</si>
  <si>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</si>
  <si>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</si>
  <si>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</si>
  <si>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</si>
  <si>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</si>
  <si>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</si>
  <si>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</si>
  <si>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</si>
  <si>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</si>
  <si>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</si>
  <si>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</si>
  <si>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</si>
  <si>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</si>
  <si>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</si>
  <si>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</si>
  <si>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</si>
  <si>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</si>
  <si>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</si>
  <si>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</si>
  <si>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</si>
  <si>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</si>
  <si>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</si>
  <si>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</si>
  <si>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</si>
  <si>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</si>
  <si>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</si>
  <si>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</si>
  <si>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</si>
  <si>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</si>
  <si>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</si>
  <si>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</si>
  <si>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</si>
  <si>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</si>
  <si>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</si>
  <si>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</si>
  <si>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</si>
  <si>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</si>
  <si>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</si>
  <si>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</si>
  <si>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</si>
  <si>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</si>
  <si>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</si>
  <si>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</si>
  <si>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</si>
  <si>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</si>
  <si>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</si>
  <si>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</si>
  <si>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</si>
  <si>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</si>
  <si>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</si>
  <si>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</si>
  <si>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</si>
  <si>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</si>
  <si>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</si>
  <si>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</si>
  <si>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</si>
  <si>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</si>
  <si>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</si>
  <si>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</si>
  <si>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</si>
  <si>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</si>
  <si>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</si>
  <si>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</si>
  <si>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</si>
  <si>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</si>
  <si>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</si>
  <si>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</si>
  <si>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</si>
  <si>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</si>
  <si>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18歳未満 (01)</t>
  </si>
  <si>
    <t>18歳以上 (02)</t>
  </si>
  <si>
    <t>18歳未満 (03)</t>
  </si>
  <si>
    <t>18歳以上 (04)</t>
  </si>
  <si>
    <t>18歳未満 (05)</t>
  </si>
  <si>
    <t>18歳以上 (06)</t>
  </si>
  <si>
    <t>18歳未満 (07)</t>
  </si>
  <si>
    <t>18歳以上 (08)</t>
  </si>
  <si>
    <t>18歳未満 (09)</t>
  </si>
  <si>
    <t>18歳以上 (10)</t>
  </si>
  <si>
    <t>18歳未満 (11)</t>
  </si>
  <si>
    <t>18歳以上 (12)</t>
  </si>
  <si>
    <t>18歳未満 (13)</t>
  </si>
  <si>
    <t>18歳以上 (14)</t>
  </si>
  <si>
    <t>18歳未満 (15)</t>
  </si>
  <si>
    <t>18歳以上 (16)</t>
  </si>
  <si>
    <t>18歳未満 (17)</t>
  </si>
  <si>
    <t>18歳以上 (18)</t>
  </si>
  <si>
    <t>18歳未満 (19)</t>
  </si>
  <si>
    <t>18歳以上 (20)</t>
  </si>
  <si>
    <t>18歳未満 (21)</t>
  </si>
  <si>
    <t>18歳以上 (22)</t>
  </si>
  <si>
    <t>18歳未満 (23)</t>
  </si>
  <si>
    <t>18歳以上 (24)</t>
  </si>
  <si>
    <t>18歳未満 (25)</t>
  </si>
  <si>
    <t>18歳以上 (26)</t>
  </si>
  <si>
    <t>18歳未満 (27)</t>
  </si>
  <si>
    <t>18歳以上 (28)</t>
  </si>
  <si>
    <t>18歳未満 (29)</t>
  </si>
  <si>
    <t>18歳以上 (30)</t>
  </si>
  <si>
    <t>18歳未満 (31)</t>
  </si>
  <si>
    <t>18歳以上 (32)</t>
  </si>
  <si>
    <t>18歳未満 (33)</t>
  </si>
  <si>
    <t>18歳以上 (34)</t>
  </si>
  <si>
    <t>18歳未満 (35)</t>
  </si>
  <si>
    <t>18歳以上 (36)</t>
  </si>
  <si>
    <t>18歳未満 (37)</t>
  </si>
  <si>
    <t>18歳以上 (38)</t>
  </si>
  <si>
    <t>18歳未満 (39)</t>
  </si>
  <si>
    <t>18歳以上 (40)</t>
  </si>
  <si>
    <t>18歳未満 (41)</t>
  </si>
  <si>
    <t>18歳以上 (42)</t>
  </si>
  <si>
    <t>18歳未満 (43)</t>
  </si>
  <si>
    <t>18歳以上 (44)</t>
  </si>
  <si>
    <t xml:space="preserve"> </t>
  </si>
  <si>
    <t xml:space="preserve"> 聴覚・平衡機能障害</t>
    <rPh sb="1" eb="3">
      <t>チョウカク</t>
    </rPh>
    <rPh sb="4" eb="6">
      <t>ヘイコウ</t>
    </rPh>
    <rPh sb="6" eb="8">
      <t>キノウ</t>
    </rPh>
    <rPh sb="8" eb="10">
      <t>ショウガイ</t>
    </rPh>
    <phoneticPr fontId="2"/>
  </si>
  <si>
    <t xml:space="preserve"> 肢　体　不　自　由</t>
    <rPh sb="1" eb="2">
      <t>アシ</t>
    </rPh>
    <rPh sb="3" eb="4">
      <t>カラダ</t>
    </rPh>
    <rPh sb="5" eb="6">
      <t>フ</t>
    </rPh>
    <rPh sb="7" eb="8">
      <t>ジ</t>
    </rPh>
    <rPh sb="9" eb="10">
      <t>ヨシ</t>
    </rPh>
    <phoneticPr fontId="2"/>
  </si>
  <si>
    <t xml:space="preserve">じん臓機能障害 </t>
    <rPh sb="2" eb="3">
      <t>ゾウ</t>
    </rPh>
    <rPh sb="3" eb="5">
      <t>キノウ</t>
    </rPh>
    <rPh sb="5" eb="7">
      <t>ショウガイ</t>
    </rPh>
    <phoneticPr fontId="2"/>
  </si>
  <si>
    <t xml:space="preserve">呼吸器機能障害 </t>
    <rPh sb="0" eb="3">
      <t>コキュウキ</t>
    </rPh>
    <rPh sb="3" eb="5">
      <t>キノウ</t>
    </rPh>
    <rPh sb="5" eb="7">
      <t>ショウガイ</t>
    </rPh>
    <phoneticPr fontId="2"/>
  </si>
  <si>
    <t xml:space="preserve">心臓機能 障 害 </t>
    <rPh sb="0" eb="1">
      <t>ココロ</t>
    </rPh>
    <rPh sb="1" eb="2">
      <t>ゾウ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</si>
  <si>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直腸機能 障 害 </t>
    <phoneticPr fontId="2"/>
  </si>
  <si>
    <t xml:space="preserve">ぼ う こ う ・ </t>
    <phoneticPr fontId="2"/>
  </si>
  <si>
    <t xml:space="preserve">小腸機能 障 害 </t>
    <rPh sb="0" eb="1">
      <t>ショウ</t>
    </rPh>
    <rPh sb="1" eb="2">
      <t>チョウ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</si>
  <si>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免疫機能 障 害 </t>
    <rPh sb="0" eb="1">
      <t>メン</t>
    </rPh>
    <rPh sb="1" eb="2">
      <t>エキ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</si>
  <si>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肝臓機能 障 害 </t>
    <rPh sb="0" eb="1">
      <t>キモ</t>
    </rPh>
    <rPh sb="1" eb="2">
      <t>ゾウ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</si>
  <si>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r>
      <t xml:space="preserve"> 音 声 ・ 言 語・
 そしゃく</t>
    </r>
    <r>
      <rPr>
        <b/>
        <sz val="14"/>
        <rFont val="ＭＳ 明朝"/>
        <family val="1"/>
        <charset val="128"/>
      </rPr>
      <t>機</t>
    </r>
    <r>
      <rPr>
        <b/>
        <sz val="14"/>
        <rFont val="ＭＳ 明朝"/>
        <family val="1"/>
        <charset val="128"/>
      </rPr>
      <t>能</t>
    </r>
    <r>
      <rPr>
        <b/>
        <sz val="14"/>
        <rFont val="ＭＳ 明朝"/>
        <family val="1"/>
        <charset val="128"/>
      </rPr>
      <t>障</t>
    </r>
    <r>
      <rPr>
        <b/>
        <sz val="14"/>
        <rFont val="ＭＳ 明朝"/>
        <family val="1"/>
        <charset val="128"/>
      </rPr>
      <t>害</t>
    </r>
    <rPh sb="1" eb="2">
      <t>オト</t>
    </rPh>
    <rPh sb="3" eb="4">
      <t>コエ</t>
    </rPh>
    <rPh sb="7" eb="8">
      <t>ゲン</t>
    </rPh>
    <rPh sb="9" eb="10">
      <t>ゴ</t>
    </rPh>
    <rPh sb="17" eb="18">
      <t>キ</t>
    </rPh>
    <rPh sb="18" eb="19">
      <t>ノウ</t>
    </rPh>
    <rPh sb="19" eb="20">
      <t>ショウ</t>
    </rPh>
    <rPh sb="20" eb="21">
      <t>ガイ</t>
    </rPh>
    <phoneticPr fontId="2"/>
  </si>
  <si>
    <t xml:space="preserve">平  衡  機  能 </t>
    <rPh sb="0" eb="1">
      <t>ヒラ</t>
    </rPh>
    <rPh sb="3" eb="4">
      <t>タイラ</t>
    </rPh>
    <rPh sb="6" eb="7">
      <t>キ</t>
    </rPh>
    <rPh sb="9" eb="10">
      <t>ノウ</t>
    </rPh>
    <phoneticPr fontId="2"/>
  </si>
  <si>
    <t xml:space="preserve">聴　　　　　覚 </t>
    <rPh sb="0" eb="1">
      <t>チョウ</t>
    </rPh>
    <rPh sb="6" eb="7">
      <t>サトル</t>
    </rPh>
    <phoneticPr fontId="2"/>
  </si>
  <si>
    <t xml:space="preserve">上　　　　　肢 </t>
    <rPh sb="0" eb="1">
      <t>ウエ</t>
    </rPh>
    <rPh sb="6" eb="7">
      <t>アシ</t>
    </rPh>
    <phoneticPr fontId="2"/>
  </si>
  <si>
    <t xml:space="preserve">下　　　　　肢 </t>
    <rPh sb="0" eb="1">
      <t>シタ</t>
    </rPh>
    <rPh sb="6" eb="7">
      <t>アシ</t>
    </rPh>
    <phoneticPr fontId="2"/>
  </si>
  <si>
    <t xml:space="preserve">体　　　　　幹 </t>
    <rPh sb="0" eb="1">
      <t>カラダ</t>
    </rPh>
    <rPh sb="6" eb="7">
      <t>ミキ</t>
    </rPh>
    <phoneticPr fontId="2"/>
  </si>
  <si>
    <t xml:space="preserve">運動機能 障 害 </t>
    <rPh sb="0" eb="1">
      <t>ウン</t>
    </rPh>
    <rPh sb="1" eb="2">
      <t>ドウ</t>
    </rPh>
    <rPh sb="2" eb="3">
      <t>キ</t>
    </rPh>
    <rPh sb="3" eb="4">
      <t>ノウ</t>
    </rPh>
    <rPh sb="5" eb="6">
      <t>ショウ</t>
    </rPh>
    <rPh sb="7" eb="8">
      <t>ガイ</t>
    </rPh>
    <phoneticPr fontId="2"/>
  </si>
  <si>
    <t xml:space="preserve">上  肢  機  能 </t>
    <rPh sb="0" eb="1">
      <t>ウエ</t>
    </rPh>
    <rPh sb="3" eb="4">
      <t>アシ</t>
    </rPh>
    <rPh sb="6" eb="7">
      <t>キ</t>
    </rPh>
    <rPh sb="9" eb="10">
      <t>ノウ</t>
    </rPh>
    <phoneticPr fontId="2"/>
  </si>
  <si>
    <t xml:space="preserve">移  動  機  能 </t>
    <rPh sb="0" eb="1">
      <t>イ</t>
    </rPh>
    <rPh sb="3" eb="4">
      <t>ドウ</t>
    </rPh>
    <rPh sb="6" eb="7">
      <t>キ</t>
    </rPh>
    <rPh sb="9" eb="10">
      <t>ノウ</t>
    </rPh>
    <phoneticPr fontId="2"/>
  </si>
  <si>
    <t>内　 部 　障 　害</t>
    <rPh sb="0" eb="1">
      <t>ウチ</t>
    </rPh>
    <rPh sb="3" eb="4">
      <t>ブ</t>
    </rPh>
    <rPh sb="6" eb="7">
      <t>サワ</t>
    </rPh>
    <rPh sb="9" eb="10">
      <t>ガイ</t>
    </rPh>
    <phoneticPr fontId="2"/>
  </si>
  <si>
    <t xml:space="preserve"> 視 　覚　 障 　害</t>
    <rPh sb="1" eb="2">
      <t>シ</t>
    </rPh>
    <rPh sb="4" eb="5">
      <t>サトル</t>
    </rPh>
    <rPh sb="7" eb="8">
      <t>サワ</t>
    </rPh>
    <rPh sb="10" eb="11">
      <t>ガイ</t>
    </rPh>
    <phoneticPr fontId="2"/>
  </si>
  <si>
    <t>（身体障害者福祉法）</t>
    <phoneticPr fontId="2"/>
  </si>
  <si>
    <t>都道府県
指定都市
中 核 市</t>
    <phoneticPr fontId="2"/>
  </si>
  <si>
    <r>
      <t xml:space="preserve">総　数
</t>
    </r>
    <r>
      <rPr>
        <sz val="13"/>
        <rFont val="ＭＳ 明朝"/>
        <family val="1"/>
        <charset val="128"/>
      </rPr>
      <t>(年度末現在)</t>
    </r>
    <rPh sb="0" eb="1">
      <t>フサ</t>
    </rPh>
    <rPh sb="2" eb="3">
      <t>カズ</t>
    </rPh>
    <rPh sb="5" eb="8">
      <t>ネンドマツ</t>
    </rPh>
    <rPh sb="8" eb="10">
      <t>ゲンザイ</t>
    </rPh>
    <phoneticPr fontId="2"/>
  </si>
  <si>
    <r>
      <t xml:space="preserve">１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</si>
  <si>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２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</si>
  <si>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３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</si>
  <si>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４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</si>
  <si>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５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</si>
  <si>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６　級
</t>
    </r>
    <r>
      <rPr>
        <sz val="13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</si>
  <si>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新規交付
</t>
    </r>
    <r>
      <rPr>
        <sz val="13"/>
        <rFont val="ＭＳ 明朝"/>
        <family val="1"/>
        <charset val="128"/>
      </rPr>
      <t>(年度中)</t>
    </r>
    <rPh sb="0" eb="2">
      <t>シンキ</t>
    </rPh>
    <rPh sb="2" eb="4">
      <t>コウフ</t>
    </rPh>
    <rPh sb="6" eb="8">
      <t>ネンド</t>
    </rPh>
    <rPh sb="8" eb="9">
      <t>チュウ</t>
    </rPh>
    <phoneticPr fontId="2"/>
  </si>
  <si>
    <t>年   表</t>
    <rPh sb="0" eb="1">
      <t>ネン</t>
    </rPh>
    <rPh sb="4" eb="5">
      <t>ヒョウ</t>
    </rPh>
    <phoneticPr fontId="2"/>
  </si>
  <si>
    <t>(再掲)糖尿病を
主原因とするもの</t>
    <phoneticPr fontId="2"/>
  </si>
  <si>
    <t>0815</t>
  </si>
  <si>
    <t>2785</t>
  </si>
  <si>
    <r>
      <t xml:space="preserve">総　数
</t>
    </r>
    <r>
      <rPr>
        <sz val="13"/>
        <color indexed="8"/>
        <rFont val="ＭＳ 明朝"/>
        <family val="1"/>
        <charset val="128"/>
      </rPr>
      <t>(年度末現在)</t>
    </r>
    <rPh sb="0" eb="1">
      <t>フサ</t>
    </rPh>
    <rPh sb="2" eb="3">
      <t>カズ</t>
    </rPh>
    <rPh sb="5" eb="8">
      <t>ネンドマツ</t>
    </rPh>
    <rPh sb="8" eb="10">
      <t>ゲンザイ</t>
    </rPh>
    <phoneticPr fontId="2"/>
  </si>
  <si>
    <r>
      <t xml:space="preserve">１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</si>
  <si>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２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</si>
  <si>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３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</si>
  <si>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４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</si>
  <si>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５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</si>
  <si>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６　級
</t>
    </r>
    <r>
      <rPr>
        <sz val="13"/>
        <color indexed="8"/>
        <rFont val="ＭＳ 明朝"/>
        <family val="1"/>
        <charset val="128"/>
      </rPr>
      <t>(年度末現在)</t>
    </r>
    <rPh sb="2" eb="3">
      <t>キュウ</t>
    </rPh>
    <rPh sb="5" eb="8">
      <t>ネンドマツ</t>
    </rPh>
    <rPh sb="8" eb="10">
      <t>ゲンザイ</t>
    </rPh>
    <phoneticPr fontId="2"/>
  </si>
  <si>
    <r>
      <t xml:space="preserve">新規交付
</t>
    </r>
    <r>
      <rPr>
        <sz val="13"/>
        <color indexed="8"/>
        <rFont val="ＭＳ 明朝"/>
        <family val="1"/>
        <charset val="128"/>
      </rPr>
      <t>(年度中)</t>
    </r>
    <rPh sb="0" eb="2">
      <t>シンキ</t>
    </rPh>
    <rPh sb="2" eb="4">
      <t>コウフ</t>
    </rPh>
    <rPh sb="6" eb="8">
      <t>ネンド</t>
    </rPh>
    <rPh sb="8" eb="9">
      <t>チュウ</t>
    </rPh>
    <phoneticPr fontId="2"/>
  </si>
  <si>
    <t xml:space="preserve"> 音 声 ・ 言 語・
 そしゃく機能障害</t>
    <rPh sb="1" eb="2">
      <t>オト</t>
    </rPh>
    <rPh sb="3" eb="4">
      <t>コエ</t>
    </rPh>
    <rPh sb="7" eb="8">
      <t>ゲン</t>
    </rPh>
    <rPh sb="9" eb="10">
      <t>ゴ</t>
    </rPh>
    <rPh sb="17" eb="18">
      <t>キ</t>
    </rPh>
    <rPh sb="18" eb="19">
      <t>ノウ</t>
    </rPh>
    <rPh sb="19" eb="20">
      <t>ショウ</t>
    </rPh>
    <rPh sb="20" eb="21">
      <t>ガイ</t>
    </rPh>
    <phoneticPr fontId="2"/>
  </si>
  <si>
    <r>
      <t xml:space="preserve">    ３　</t>
    </r>
    <r>
      <rPr>
        <b/>
        <sz val="12"/>
        <color indexed="8"/>
        <rFont val="ＭＳ 明朝"/>
        <family val="1"/>
        <charset val="128"/>
      </rPr>
      <t>「</t>
    </r>
    <r>
      <rPr>
        <b/>
        <u/>
        <sz val="12"/>
        <color indexed="8"/>
        <rFont val="ＭＳ 明朝"/>
        <family val="1"/>
        <charset val="128"/>
      </rPr>
      <t>年度末現在」≧「新規交付」、式が成り立たない場合は、必ずその理由を</t>
    </r>
    <r>
      <rPr>
        <b/>
        <u/>
        <sz val="12"/>
        <rFont val="ＭＳ 明朝"/>
        <family val="1"/>
        <charset val="128"/>
      </rPr>
      <t>注記欄に記載すること。</t>
    </r>
    <rPh sb="21" eb="22">
      <t>シキ</t>
    </rPh>
    <rPh sb="23" eb="24">
      <t>ナ</t>
    </rPh>
    <rPh sb="25" eb="26">
      <t>タ</t>
    </rPh>
    <rPh sb="29" eb="31">
      <t>バアイ</t>
    </rPh>
    <rPh sb="33" eb="34">
      <t>カナラ</t>
    </rPh>
    <rPh sb="40" eb="42">
      <t>チュウキ</t>
    </rPh>
    <rPh sb="42" eb="43">
      <t>ラン</t>
    </rPh>
    <rPh sb="44" eb="46">
      <t>キサイ</t>
    </rPh>
    <phoneticPr fontId="2"/>
  </si>
  <si>
    <t>　　２　「新規交付」の欄「総数(2)」から「６級(14)」までは、「18歳未満」「18歳以上」ごとに</t>
    <rPh sb="5" eb="7">
      <t>シンキ</t>
    </rPh>
    <rPh sb="7" eb="9">
      <t>コウフ</t>
    </rPh>
    <rPh sb="11" eb="12">
      <t>ラン</t>
    </rPh>
    <rPh sb="13" eb="15">
      <t>ソウスウ</t>
    </rPh>
    <rPh sb="23" eb="24">
      <t>キュウ</t>
    </rPh>
    <rPh sb="36" eb="37">
      <t>サイ</t>
    </rPh>
    <rPh sb="37" eb="39">
      <t>ミマン</t>
    </rPh>
    <rPh sb="43" eb="44">
      <t>サイ</t>
    </rPh>
    <rPh sb="44" eb="46">
      <t>イジョウ</t>
    </rPh>
    <phoneticPr fontId="2"/>
  </si>
  <si>
    <r>
      <t xml:space="preserve">    ３　</t>
    </r>
    <r>
      <rPr>
        <b/>
        <sz val="12"/>
        <color indexed="8"/>
        <rFont val="ＭＳ 明朝"/>
        <family val="1"/>
        <charset val="128"/>
      </rPr>
      <t>「</t>
    </r>
    <r>
      <rPr>
        <b/>
        <u/>
        <sz val="12"/>
        <color indexed="8"/>
        <rFont val="ＭＳ 明朝"/>
        <family val="1"/>
        <charset val="128"/>
      </rPr>
      <t>年度末現在」≧「新規交付」、式が成り立たない場合は、必ずその理由を注記欄</t>
    </r>
    <r>
      <rPr>
        <b/>
        <u/>
        <sz val="12"/>
        <color indexed="8"/>
        <rFont val="ＭＳ 明朝"/>
        <family val="1"/>
        <charset val="128"/>
      </rPr>
      <t>に記載</t>
    </r>
    <r>
      <rPr>
        <b/>
        <u/>
        <sz val="12"/>
        <color indexed="8"/>
        <rFont val="ＭＳ 明朝"/>
        <family val="1"/>
        <charset val="128"/>
      </rPr>
      <t>すること。</t>
    </r>
    <rPh sb="21" eb="22">
      <t>シキ</t>
    </rPh>
    <rPh sb="23" eb="24">
      <t>ナ</t>
    </rPh>
    <rPh sb="25" eb="26">
      <t>タ</t>
    </rPh>
    <rPh sb="29" eb="31">
      <t>バアイ</t>
    </rPh>
    <rPh sb="33" eb="34">
      <t>カナラ</t>
    </rPh>
    <rPh sb="40" eb="42">
      <t>チュウキ</t>
    </rPh>
    <rPh sb="42" eb="43">
      <t>ラン</t>
    </rPh>
    <rPh sb="44" eb="46">
      <t>キサイ</t>
    </rPh>
    <phoneticPr fontId="2"/>
  </si>
  <si>
    <t>0400140</t>
    <phoneticPr fontId="2"/>
  </si>
  <si>
    <t>2025</t>
  </si>
  <si>
    <t>2345</t>
  </si>
  <si>
    <t>市町村名</t>
    <rPh sb="0" eb="3">
      <t>シチョウソン</t>
    </rPh>
    <rPh sb="3" eb="4">
      <t>メイ</t>
    </rPh>
    <phoneticPr fontId="2"/>
  </si>
  <si>
    <t>浦安市</t>
    <rPh sb="0" eb="3">
      <t>ウラヤスシ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</si>
</sst>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;;;"/>
  </numFmts>
  <fonts count="38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b/>
      <sz val="16"/>
      <color indexed="10"/>
      <name val="ＭＳ 明朝"/>
      <family val="1"/>
      <charset val="128"/>
    </font>
    <font>
      <sz val="13"/>
      <color indexed="10"/>
      <name val="ＭＳ 明朝"/>
      <family val="1"/>
      <charset val="128"/>
    </font>
    <font>
      <sz val="16"/>
      <name val="ＭＳ ゴシック"/>
      <family val="3"/>
      <charset val="128"/>
    </font>
    <font>
      <sz val="13"/>
      <name val="ＭＳ Ｐ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4"/>
      <color rgb="FFFF0000"/>
      <name val="ＭＳ 明朝"/>
      <family val="1"/>
      <charset val="128"/>
    </font>
    <font>
      <b/>
      <sz val="13"/>
      <color indexed="10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3"/>
      <color indexed="8"/>
      <name val="ＭＳ Ｐ明朝"/>
      <family val="1"/>
      <charset val="128"/>
    </font>
    <font>
      <b/>
      <u/>
      <sz val="12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176" fontId="0" fillId="2" borderId="0" xfId="0" applyNumberFormat="1" applyFill="1" applyProtection="1">
      <alignment vertical="center"/>
      <protection hidden="1"/>
    </xf>
    <xf numFmtId="0" fontId="11" fillId="0" borderId="0" xfId="0" applyFont="1" applyAlignment="1" applyProtection="1">
      <alignment vertical="top"/>
      <protection hidden="1"/>
    </xf>
    <xf numFmtId="0" fontId="13" fillId="0" borderId="0" xfId="0" applyFont="1" applyProtection="1">
      <alignment vertical="center"/>
      <protection hidden="1"/>
    </xf>
    <xf numFmtId="0" fontId="0" fillId="4" borderId="4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7" fillId="5" borderId="5" xfId="0" applyFont="1" applyFill="1" applyBorder="1" applyProtection="1">
      <alignment vertical="center"/>
      <protection hidden="1"/>
    </xf>
    <xf numFmtId="0" fontId="7" fillId="5" borderId="8" xfId="0" applyFont="1" applyFill="1" applyBorder="1" applyProtection="1">
      <alignment vertical="center"/>
      <protection hidden="1"/>
    </xf>
    <xf numFmtId="0" fontId="7" fillId="5" borderId="3" xfId="0" applyFont="1" applyFill="1" applyBorder="1" applyProtection="1">
      <alignment vertical="center"/>
      <protection hidden="1"/>
    </xf>
    <xf numFmtId="0" fontId="0" fillId="4" borderId="9" xfId="0" applyFill="1" applyBorder="1" applyProtection="1">
      <alignment vertical="center"/>
      <protection hidden="1"/>
    </xf>
    <xf numFmtId="0" fontId="0" fillId="4" borderId="0" xfId="0" applyFill="1" applyProtection="1">
      <alignment vertical="center"/>
      <protection hidden="1"/>
    </xf>
    <xf numFmtId="0" fontId="0" fillId="4" borderId="10" xfId="0" applyFill="1" applyBorder="1" applyProtection="1">
      <alignment vertical="center"/>
      <protection hidden="1"/>
    </xf>
    <xf numFmtId="0" fontId="7" fillId="5" borderId="7" xfId="0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>
      <alignment vertical="center"/>
    </xf>
    <xf numFmtId="0" fontId="8" fillId="0" borderId="0" xfId="0" applyFont="1" applyAlignment="1" applyProtection="1">
      <alignment horizontal="center" vertical="center"/>
      <protection hidden="1"/>
    </xf>
    <xf numFmtId="176" fontId="9" fillId="3" borderId="2" xfId="0" applyNumberFormat="1" applyFont="1" applyFill="1" applyBorder="1" applyAlignment="1" applyProtection="1">
      <alignment horizontal="right" vertical="center"/>
      <protection hidden="1"/>
    </xf>
    <xf numFmtId="176" fontId="9" fillId="2" borderId="2" xfId="0" applyNumberFormat="1" applyFont="1" applyFill="1" applyBorder="1" applyAlignment="1" applyProtection="1">
      <alignment horizontal="right" vertical="center"/>
      <protection locked="0"/>
    </xf>
    <xf numFmtId="176" fontId="9" fillId="3" borderId="20" xfId="0" applyNumberFormat="1" applyFont="1" applyFill="1" applyBorder="1" applyAlignment="1" applyProtection="1">
      <alignment horizontal="right" vertical="center"/>
      <protection hidden="1"/>
    </xf>
    <xf numFmtId="176" fontId="9" fillId="3" borderId="22" xfId="0" applyNumberFormat="1" applyFont="1" applyFill="1" applyBorder="1" applyAlignment="1" applyProtection="1">
      <alignment horizontal="right" vertical="center"/>
      <protection hidden="1"/>
    </xf>
    <xf numFmtId="176" fontId="9" fillId="2" borderId="22" xfId="0" applyNumberFormat="1" applyFont="1" applyFill="1" applyBorder="1" applyAlignment="1" applyProtection="1">
      <alignment horizontal="right" vertical="center"/>
      <protection locked="0"/>
    </xf>
    <xf numFmtId="176" fontId="9" fillId="3" borderId="14" xfId="0" applyNumberFormat="1" applyFont="1" applyFill="1" applyBorder="1" applyAlignment="1" applyProtection="1">
      <alignment horizontal="right" vertical="center"/>
      <protection hidden="1"/>
    </xf>
    <xf numFmtId="176" fontId="9" fillId="2" borderId="14" xfId="0" applyNumberFormat="1" applyFont="1" applyFill="1" applyBorder="1" applyAlignment="1" applyProtection="1">
      <alignment horizontal="right" vertical="center"/>
      <protection locked="0"/>
    </xf>
    <xf numFmtId="176" fontId="9" fillId="3" borderId="19" xfId="0" applyNumberFormat="1" applyFont="1" applyFill="1" applyBorder="1" applyAlignment="1" applyProtection="1">
      <alignment horizontal="right" vertical="center"/>
      <protection hidden="1"/>
    </xf>
    <xf numFmtId="176" fontId="9" fillId="2" borderId="19" xfId="0" applyNumberFormat="1" applyFont="1" applyFill="1" applyBorder="1" applyAlignment="1" applyProtection="1">
      <alignment horizontal="right" vertical="center"/>
      <protection locked="0"/>
    </xf>
    <xf numFmtId="176" fontId="9" fillId="3" borderId="24" xfId="0" applyNumberFormat="1" applyFont="1" applyFill="1" applyBorder="1" applyAlignment="1" applyProtection="1">
      <alignment horizontal="right" vertical="center"/>
      <protection hidden="1"/>
    </xf>
    <xf numFmtId="49" fontId="1" fillId="6" borderId="8" xfId="0" applyNumberFormat="1" applyFont="1" applyFill="1" applyBorder="1" applyAlignment="1" applyProtection="1">
      <alignment horizontal="right" vertical="center"/>
      <protection hidden="1"/>
    </xf>
    <xf numFmtId="49" fontId="1" fillId="6" borderId="21" xfId="0" applyNumberFormat="1" applyFont="1" applyFill="1" applyBorder="1" applyAlignment="1" applyProtection="1">
      <alignment horizontal="right" vertical="center"/>
      <protection hidden="1"/>
    </xf>
    <xf numFmtId="49" fontId="1" fillId="6" borderId="13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76" fontId="12" fillId="0" borderId="0" xfId="0" applyNumberFormat="1" applyFont="1" applyAlignment="1" applyProtection="1">
      <alignment horizontal="center" vertical="center"/>
      <protection hidden="1"/>
    </xf>
    <xf numFmtId="49" fontId="14" fillId="0" borderId="2" xfId="0" applyNumberFormat="1" applyFont="1" applyBorder="1" applyAlignment="1" applyProtection="1">
      <alignment horizontal="center" vertical="center"/>
      <protection hidden="1"/>
    </xf>
    <xf numFmtId="49" fontId="1" fillId="6" borderId="16" xfId="0" applyNumberFormat="1" applyFont="1" applyFill="1" applyBorder="1" applyAlignment="1" applyProtection="1">
      <alignment horizontal="right" vertical="center"/>
      <protection hidden="1"/>
    </xf>
    <xf numFmtId="49" fontId="1" fillId="6" borderId="17" xfId="0" applyNumberFormat="1" applyFont="1" applyFill="1" applyBorder="1" applyAlignment="1" applyProtection="1">
      <alignment horizontal="right" vertical="center"/>
      <protection hidden="1"/>
    </xf>
    <xf numFmtId="176" fontId="9" fillId="3" borderId="18" xfId="0" applyNumberFormat="1" applyFont="1" applyFill="1" applyBorder="1" applyAlignment="1" applyProtection="1">
      <alignment horizontal="right" vertical="center"/>
      <protection hidden="1"/>
    </xf>
    <xf numFmtId="176" fontId="9" fillId="2" borderId="18" xfId="0" applyNumberFormat="1" applyFont="1" applyFill="1" applyBorder="1" applyAlignment="1" applyProtection="1">
      <alignment horizontal="right" vertical="center"/>
      <protection locked="0"/>
    </xf>
    <xf numFmtId="176" fontId="9" fillId="3" borderId="29" xfId="0" applyNumberFormat="1" applyFont="1" applyFill="1" applyBorder="1" applyAlignment="1" applyProtection="1">
      <alignment horizontal="right" vertical="center"/>
      <protection hidden="1"/>
    </xf>
    <xf numFmtId="0" fontId="16" fillId="0" borderId="0" xfId="0" applyFont="1" applyProtection="1">
      <alignment vertical="center"/>
      <protection hidden="1"/>
    </xf>
    <xf numFmtId="0" fontId="1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13" fillId="0" borderId="0" xfId="0" applyFont="1" applyAlignment="1" applyProtection="1">
      <protection hidden="1"/>
    </xf>
    <xf numFmtId="0" fontId="0" fillId="0" borderId="4" xfId="0" applyBorder="1" applyProtection="1">
      <alignment vertical="center"/>
      <protection hidden="1"/>
    </xf>
    <xf numFmtId="0" fontId="0" fillId="0" borderId="5" xfId="0" applyBorder="1" applyProtection="1">
      <alignment vertical="center"/>
      <protection hidden="1"/>
    </xf>
    <xf numFmtId="0" fontId="0" fillId="0" borderId="6" xfId="0" applyBorder="1" applyProtection="1">
      <alignment vertical="center"/>
      <protection hidden="1"/>
    </xf>
    <xf numFmtId="0" fontId="7" fillId="0" borderId="5" xfId="0" applyFont="1" applyBorder="1" applyProtection="1">
      <alignment vertical="center"/>
      <protection hidden="1"/>
    </xf>
    <xf numFmtId="0" fontId="7" fillId="0" borderId="8" xfId="0" applyFont="1" applyBorder="1" applyProtection="1">
      <alignment vertical="center"/>
      <protection hidden="1"/>
    </xf>
    <xf numFmtId="0" fontId="7" fillId="0" borderId="3" xfId="0" applyFont="1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10" xfId="0" applyBorder="1" applyProtection="1">
      <alignment vertical="center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49" fontId="1" fillId="0" borderId="8" xfId="0" applyNumberFormat="1" applyFont="1" applyBorder="1" applyAlignment="1" applyProtection="1">
      <alignment horizontal="right" vertical="center"/>
      <protection hidden="1"/>
    </xf>
    <xf numFmtId="49" fontId="1" fillId="0" borderId="16" xfId="0" applyNumberFormat="1" applyFont="1" applyBorder="1" applyAlignment="1" applyProtection="1">
      <alignment horizontal="right" vertical="center"/>
      <protection hidden="1"/>
    </xf>
    <xf numFmtId="49" fontId="1" fillId="0" borderId="17" xfId="0" applyNumberFormat="1" applyFont="1" applyBorder="1" applyAlignment="1" applyProtection="1">
      <alignment horizontal="right" vertical="center"/>
      <protection hidden="1"/>
    </xf>
    <xf numFmtId="49" fontId="1" fillId="0" borderId="21" xfId="0" applyNumberFormat="1" applyFont="1" applyBorder="1" applyAlignment="1" applyProtection="1">
      <alignment horizontal="right" vertical="center"/>
      <protection hidden="1"/>
    </xf>
    <xf numFmtId="49" fontId="1" fillId="0" borderId="13" xfId="0" applyNumberFormat="1" applyFont="1" applyBorder="1" applyAlignment="1" applyProtection="1">
      <alignment horizontal="right" vertical="center"/>
      <protection hidden="1"/>
    </xf>
    <xf numFmtId="0" fontId="0" fillId="4" borderId="27" xfId="0" applyFill="1" applyBorder="1" applyProtection="1">
      <alignment vertical="center"/>
      <protection hidden="1"/>
    </xf>
    <xf numFmtId="0" fontId="0" fillId="4" borderId="32" xfId="0" applyFill="1" applyBorder="1" applyProtection="1">
      <alignment vertical="center"/>
      <protection hidden="1"/>
    </xf>
    <xf numFmtId="0" fontId="0" fillId="4" borderId="28" xfId="0" applyFill="1" applyBorder="1" applyProtection="1">
      <alignment vertical="center"/>
      <protection hidden="1"/>
    </xf>
    <xf numFmtId="49" fontId="1" fillId="5" borderId="15" xfId="0" applyNumberFormat="1" applyFont="1" applyFill="1" applyBorder="1" applyAlignment="1" applyProtection="1">
      <alignment horizontal="center" vertical="center"/>
      <protection hidden="1"/>
    </xf>
    <xf numFmtId="49" fontId="1" fillId="5" borderId="27" xfId="0" applyNumberFormat="1" applyFont="1" applyFill="1" applyBorder="1" applyAlignment="1" applyProtection="1">
      <alignment horizontal="center" vertical="center"/>
      <protection hidden="1"/>
    </xf>
    <xf numFmtId="177" fontId="12" fillId="0" borderId="0" xfId="0" applyNumberFormat="1" applyFont="1" applyProtection="1">
      <alignment vertical="center"/>
      <protection hidden="1"/>
    </xf>
    <xf numFmtId="0" fontId="0" fillId="0" borderId="27" xfId="0" applyBorder="1" applyProtection="1">
      <alignment vertical="center"/>
      <protection hidden="1"/>
    </xf>
    <xf numFmtId="0" fontId="0" fillId="0" borderId="32" xfId="0" applyBorder="1" applyProtection="1">
      <alignment vertical="center"/>
      <protection hidden="1"/>
    </xf>
    <xf numFmtId="0" fontId="0" fillId="0" borderId="28" xfId="0" applyBorder="1" applyProtection="1">
      <alignment vertical="center"/>
      <protection hidden="1"/>
    </xf>
    <xf numFmtId="49" fontId="1" fillId="0" borderId="15" xfId="0" applyNumberFormat="1" applyFont="1" applyBorder="1" applyAlignment="1" applyProtection="1">
      <alignment horizontal="center" vertical="center"/>
      <protection hidden="1"/>
    </xf>
    <xf numFmtId="49" fontId="1" fillId="0" borderId="27" xfId="0" applyNumberFormat="1" applyFont="1" applyBorder="1" applyAlignment="1" applyProtection="1">
      <alignment horizontal="center" vertical="center"/>
      <protection hidden="1"/>
    </xf>
    <xf numFmtId="49" fontId="4" fillId="0" borderId="0" xfId="0" applyNumberFormat="1" applyFont="1" applyProtection="1">
      <alignment vertical="center"/>
      <protection locked="0"/>
    </xf>
    <xf numFmtId="49" fontId="14" fillId="8" borderId="2" xfId="0" applyNumberFormat="1" applyFont="1" applyFill="1" applyBorder="1" applyAlignment="1" applyProtection="1">
      <alignment horizontal="center" vertical="center"/>
      <protection locked="0"/>
    </xf>
    <xf numFmtId="176" fontId="6" fillId="8" borderId="14" xfId="0" applyNumberFormat="1" applyFont="1" applyFill="1" applyBorder="1" applyAlignment="1" applyProtection="1">
      <alignment horizontal="right" vertical="center"/>
      <protection hidden="1"/>
    </xf>
    <xf numFmtId="176" fontId="6" fillId="8" borderId="14" xfId="0" applyNumberFormat="1" applyFont="1" applyFill="1" applyBorder="1" applyAlignment="1" applyProtection="1">
      <alignment horizontal="right" vertical="center"/>
      <protection locked="0"/>
    </xf>
    <xf numFmtId="176" fontId="6" fillId="8" borderId="2" xfId="0" applyNumberFormat="1" applyFont="1" applyFill="1" applyBorder="1" applyAlignment="1" applyProtection="1">
      <alignment horizontal="right" vertical="center"/>
      <protection hidden="1"/>
    </xf>
    <xf numFmtId="176" fontId="6" fillId="8" borderId="2" xfId="0" applyNumberFormat="1" applyFont="1" applyFill="1" applyBorder="1" applyAlignment="1" applyProtection="1">
      <alignment horizontal="right" vertical="center"/>
      <protection locked="0"/>
    </xf>
    <xf numFmtId="176" fontId="6" fillId="8" borderId="20" xfId="0" applyNumberFormat="1" applyFont="1" applyFill="1" applyBorder="1" applyAlignment="1" applyProtection="1">
      <alignment horizontal="right" vertical="center"/>
      <protection hidden="1"/>
    </xf>
    <xf numFmtId="176" fontId="6" fillId="8" borderId="24" xfId="0" applyNumberFormat="1" applyFont="1" applyFill="1" applyBorder="1" applyAlignment="1" applyProtection="1">
      <alignment horizontal="right" vertical="center"/>
      <protection hidden="1"/>
    </xf>
    <xf numFmtId="176" fontId="6" fillId="8" borderId="19" xfId="0" applyNumberFormat="1" applyFont="1" applyFill="1" applyBorder="1" applyAlignment="1" applyProtection="1">
      <alignment horizontal="right" vertical="center"/>
      <protection hidden="1"/>
    </xf>
    <xf numFmtId="176" fontId="6" fillId="8" borderId="19" xfId="0" applyNumberFormat="1" applyFont="1" applyFill="1" applyBorder="1" applyAlignment="1" applyProtection="1">
      <alignment horizontal="right" vertical="center"/>
      <protection locked="0"/>
    </xf>
    <xf numFmtId="176" fontId="6" fillId="8" borderId="18" xfId="0" applyNumberFormat="1" applyFont="1" applyFill="1" applyBorder="1" applyAlignment="1" applyProtection="1">
      <alignment horizontal="right" vertical="center"/>
      <protection hidden="1"/>
    </xf>
    <xf numFmtId="176" fontId="6" fillId="8" borderId="18" xfId="0" applyNumberFormat="1" applyFont="1" applyFill="1" applyBorder="1" applyAlignment="1" applyProtection="1">
      <alignment horizontal="right" vertical="center"/>
      <protection locked="0"/>
    </xf>
    <xf numFmtId="176" fontId="6" fillId="8" borderId="29" xfId="0" applyNumberFormat="1" applyFont="1" applyFill="1" applyBorder="1" applyAlignment="1" applyProtection="1">
      <alignment horizontal="right" vertical="center"/>
      <protection hidden="1"/>
    </xf>
    <xf numFmtId="176" fontId="6" fillId="8" borderId="22" xfId="0" applyNumberFormat="1" applyFont="1" applyFill="1" applyBorder="1" applyAlignment="1" applyProtection="1">
      <alignment horizontal="right" vertical="center"/>
      <protection hidden="1"/>
    </xf>
    <xf numFmtId="176" fontId="6" fillId="8" borderId="22" xfId="0" applyNumberFormat="1" applyFont="1" applyFill="1" applyBorder="1" applyAlignment="1" applyProtection="1">
      <alignment horizontal="right" vertical="center"/>
      <protection locked="0"/>
    </xf>
    <xf numFmtId="176" fontId="6" fillId="8" borderId="23" xfId="0" applyNumberFormat="1" applyFont="1" applyFill="1" applyBorder="1" applyAlignment="1" applyProtection="1">
      <alignment horizontal="right" vertical="center"/>
      <protection hidden="1"/>
    </xf>
    <xf numFmtId="0" fontId="8" fillId="9" borderId="0" xfId="0" applyFont="1" applyFill="1" applyProtection="1">
      <alignment vertical="center"/>
      <protection hidden="1"/>
    </xf>
    <xf numFmtId="0" fontId="0" fillId="9" borderId="0" xfId="0" applyFill="1" applyAlignment="1" applyProtection="1">
      <alignment horizontal="center" vertical="center"/>
      <protection hidden="1"/>
    </xf>
    <xf numFmtId="0" fontId="0" fillId="9" borderId="0" xfId="0" applyFill="1" applyProtection="1">
      <alignment vertical="center"/>
      <protection hidden="1"/>
    </xf>
    <xf numFmtId="0" fontId="1" fillId="0" borderId="0" xfId="0" applyFont="1" applyAlignment="1" applyProtection="1">
      <alignment vertical="top"/>
      <protection hidden="1"/>
    </xf>
    <xf numFmtId="0" fontId="5" fillId="10" borderId="0" xfId="0" applyFont="1" applyFill="1" applyProtection="1">
      <alignment vertical="center"/>
      <protection hidden="1"/>
    </xf>
    <xf numFmtId="0" fontId="0" fillId="10" borderId="0" xfId="0" applyFill="1" applyProtection="1">
      <alignment vertical="center"/>
      <protection hidden="1"/>
    </xf>
    <xf numFmtId="49" fontId="14" fillId="8" borderId="2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wrapText="1"/>
      <protection hidden="1"/>
    </xf>
    <xf numFmtId="0" fontId="22" fillId="0" borderId="0" xfId="0" applyFont="1" applyProtection="1">
      <alignment vertical="center"/>
      <protection hidden="1"/>
    </xf>
    <xf numFmtId="0" fontId="23" fillId="0" borderId="0" xfId="1" applyAlignment="1" applyProtection="1">
      <alignment horizontal="right" vertical="center"/>
      <protection hidden="1"/>
    </xf>
    <xf numFmtId="0" fontId="24" fillId="0" borderId="0" xfId="0" applyFont="1" applyProtection="1">
      <alignment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Protection="1">
      <alignment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wrapTex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49" fontId="31" fillId="0" borderId="2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Protection="1">
      <alignment vertical="center"/>
      <protection hidden="1"/>
    </xf>
    <xf numFmtId="0" fontId="32" fillId="0" borderId="0" xfId="0" applyFont="1" applyAlignment="1" applyProtection="1">
      <alignment vertical="top"/>
      <protection hidden="1"/>
    </xf>
    <xf numFmtId="176" fontId="32" fillId="0" borderId="0" xfId="0" applyNumberFormat="1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top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3" fillId="0" borderId="0" xfId="1" applyFont="1" applyFill="1" applyAlignment="1" applyProtection="1">
      <alignment horizontal="right" vertical="center"/>
      <protection hidden="1"/>
    </xf>
    <xf numFmtId="0" fontId="25" fillId="0" borderId="4" xfId="0" applyFont="1" applyBorder="1" applyProtection="1">
      <alignment vertical="center"/>
      <protection hidden="1"/>
    </xf>
    <xf numFmtId="0" fontId="25" fillId="0" borderId="5" xfId="0" applyFont="1" applyBorder="1" applyProtection="1">
      <alignment vertical="center"/>
      <protection hidden="1"/>
    </xf>
    <xf numFmtId="0" fontId="25" fillId="0" borderId="6" xfId="0" applyFont="1" applyBorder="1" applyProtection="1">
      <alignment vertical="center"/>
      <protection hidden="1"/>
    </xf>
    <xf numFmtId="0" fontId="28" fillId="0" borderId="5" xfId="0" applyFont="1" applyBorder="1" applyProtection="1">
      <alignment vertical="center"/>
      <protection hidden="1"/>
    </xf>
    <xf numFmtId="0" fontId="28" fillId="0" borderId="8" xfId="0" applyFont="1" applyBorder="1" applyProtection="1">
      <alignment vertical="center"/>
      <protection hidden="1"/>
    </xf>
    <xf numFmtId="0" fontId="28" fillId="0" borderId="3" xfId="0" applyFont="1" applyBorder="1" applyProtection="1">
      <alignment vertical="center"/>
      <protection hidden="1"/>
    </xf>
    <xf numFmtId="0" fontId="25" fillId="0" borderId="9" xfId="0" applyFont="1" applyBorder="1" applyProtection="1">
      <alignment vertical="center"/>
      <protection hidden="1"/>
    </xf>
    <xf numFmtId="0" fontId="25" fillId="0" borderId="10" xfId="0" applyFont="1" applyBorder="1" applyProtection="1">
      <alignment vertical="center"/>
      <protection hidden="1"/>
    </xf>
    <xf numFmtId="0" fontId="28" fillId="0" borderId="7" xfId="0" applyFont="1" applyBorder="1" applyAlignment="1" applyProtection="1">
      <alignment horizontal="center" vertical="center" wrapText="1"/>
      <protection hidden="1"/>
    </xf>
    <xf numFmtId="0" fontId="25" fillId="0" borderId="27" xfId="0" applyFont="1" applyBorder="1" applyProtection="1">
      <alignment vertical="center"/>
      <protection hidden="1"/>
    </xf>
    <xf numFmtId="0" fontId="25" fillId="0" borderId="32" xfId="0" applyFont="1" applyBorder="1" applyProtection="1">
      <alignment vertical="center"/>
      <protection hidden="1"/>
    </xf>
    <xf numFmtId="0" fontId="25" fillId="0" borderId="28" xfId="0" applyFont="1" applyBorder="1" applyProtection="1">
      <alignment vertical="center"/>
      <protection hidden="1"/>
    </xf>
    <xf numFmtId="49" fontId="24" fillId="0" borderId="15" xfId="0" applyNumberFormat="1" applyFont="1" applyBorder="1" applyAlignment="1" applyProtection="1">
      <alignment horizontal="center" vertical="center"/>
      <protection hidden="1"/>
    </xf>
    <xf numFmtId="49" fontId="24" fillId="0" borderId="27" xfId="0" applyNumberFormat="1" applyFont="1" applyBorder="1" applyAlignment="1" applyProtection="1">
      <alignment horizontal="center" vertical="center"/>
      <protection hidden="1"/>
    </xf>
    <xf numFmtId="49" fontId="24" fillId="0" borderId="13" xfId="0" applyNumberFormat="1" applyFont="1" applyBorder="1" applyAlignment="1" applyProtection="1">
      <alignment horizontal="right" vertical="center"/>
      <protection hidden="1"/>
    </xf>
    <xf numFmtId="176" fontId="32" fillId="0" borderId="14" xfId="0" applyNumberFormat="1" applyFont="1" applyBorder="1" applyAlignment="1" applyProtection="1">
      <alignment horizontal="right" vertical="center"/>
      <protection hidden="1"/>
    </xf>
    <xf numFmtId="0" fontId="35" fillId="0" borderId="0" xfId="0" applyFont="1" applyProtection="1">
      <alignment vertical="center"/>
      <protection hidden="1"/>
    </xf>
    <xf numFmtId="49" fontId="24" fillId="0" borderId="8" xfId="0" applyNumberFormat="1" applyFont="1" applyBorder="1" applyAlignment="1" applyProtection="1">
      <alignment horizontal="right" vertical="center"/>
      <protection hidden="1"/>
    </xf>
    <xf numFmtId="176" fontId="32" fillId="0" borderId="2" xfId="0" applyNumberFormat="1" applyFont="1" applyBorder="1" applyAlignment="1" applyProtection="1">
      <alignment horizontal="right" vertical="center"/>
      <protection hidden="1"/>
    </xf>
    <xf numFmtId="176" fontId="32" fillId="0" borderId="20" xfId="0" applyNumberFormat="1" applyFont="1" applyBorder="1" applyAlignment="1" applyProtection="1">
      <alignment horizontal="right" vertical="center"/>
      <protection hidden="1"/>
    </xf>
    <xf numFmtId="49" fontId="24" fillId="0" borderId="16" xfId="0" applyNumberFormat="1" applyFont="1" applyBorder="1" applyAlignment="1" applyProtection="1">
      <alignment horizontal="right" vertical="center"/>
      <protection hidden="1"/>
    </xf>
    <xf numFmtId="176" fontId="32" fillId="0" borderId="24" xfId="0" applyNumberFormat="1" applyFont="1" applyBorder="1" applyAlignment="1" applyProtection="1">
      <alignment horizontal="right" vertical="center"/>
      <protection hidden="1"/>
    </xf>
    <xf numFmtId="176" fontId="32" fillId="0" borderId="19" xfId="0" applyNumberFormat="1" applyFont="1" applyBorder="1" applyAlignment="1" applyProtection="1">
      <alignment horizontal="right" vertical="center"/>
      <protection hidden="1"/>
    </xf>
    <xf numFmtId="49" fontId="24" fillId="0" borderId="17" xfId="0" applyNumberFormat="1" applyFont="1" applyBorder="1" applyAlignment="1" applyProtection="1">
      <alignment horizontal="right" vertical="center"/>
      <protection hidden="1"/>
    </xf>
    <xf numFmtId="176" fontId="32" fillId="0" borderId="18" xfId="0" applyNumberFormat="1" applyFont="1" applyBorder="1" applyAlignment="1" applyProtection="1">
      <alignment horizontal="right" vertical="center"/>
      <protection hidden="1"/>
    </xf>
    <xf numFmtId="176" fontId="32" fillId="0" borderId="29" xfId="0" applyNumberFormat="1" applyFont="1" applyBorder="1" applyAlignment="1" applyProtection="1">
      <alignment horizontal="right" vertical="center"/>
      <protection hidden="1"/>
    </xf>
    <xf numFmtId="49" fontId="24" fillId="0" borderId="21" xfId="0" applyNumberFormat="1" applyFont="1" applyBorder="1" applyAlignment="1" applyProtection="1">
      <alignment horizontal="right" vertical="center"/>
      <protection hidden="1"/>
    </xf>
    <xf numFmtId="176" fontId="32" fillId="0" borderId="22" xfId="0" applyNumberFormat="1" applyFont="1" applyBorder="1" applyAlignment="1" applyProtection="1">
      <alignment horizontal="right" vertical="center"/>
      <protection hidden="1"/>
    </xf>
    <xf numFmtId="176" fontId="32" fillId="0" borderId="23" xfId="0" applyNumberFormat="1" applyFont="1" applyBorder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right" vertical="center"/>
      <protection hidden="1"/>
    </xf>
    <xf numFmtId="0" fontId="18" fillId="0" borderId="0" xfId="0" applyFont="1" applyProtection="1">
      <alignment vertical="center"/>
      <protection hidden="1"/>
    </xf>
    <xf numFmtId="0" fontId="34" fillId="0" borderId="0" xfId="0" applyFont="1" applyProtection="1">
      <alignment vertical="center"/>
      <protection hidden="1"/>
    </xf>
    <xf numFmtId="0" fontId="24" fillId="0" borderId="0" xfId="0" applyFont="1" applyAlignment="1" applyProtection="1"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protection hidden="1"/>
    </xf>
    <xf numFmtId="49" fontId="27" fillId="0" borderId="0" xfId="0" applyNumberFormat="1" applyFont="1">
      <alignment vertical="center"/>
    </xf>
    <xf numFmtId="0" fontId="25" fillId="0" borderId="0" xfId="0" applyFont="1">
      <alignment vertical="center"/>
    </xf>
    <xf numFmtId="49" fontId="31" fillId="0" borderId="2" xfId="0" applyNumberFormat="1" applyFont="1" applyBorder="1" applyAlignment="1">
      <alignment horizontal="center" vertical="center"/>
    </xf>
    <xf numFmtId="176" fontId="32" fillId="0" borderId="14" xfId="0" applyNumberFormat="1" applyFont="1" applyBorder="1" applyAlignment="1">
      <alignment horizontal="right" vertical="center"/>
    </xf>
    <xf numFmtId="176" fontId="32" fillId="0" borderId="2" xfId="0" applyNumberFormat="1" applyFont="1" applyBorder="1" applyAlignment="1">
      <alignment horizontal="right" vertical="center"/>
    </xf>
    <xf numFmtId="176" fontId="32" fillId="0" borderId="19" xfId="0" applyNumberFormat="1" applyFont="1" applyBorder="1" applyAlignment="1">
      <alignment horizontal="right" vertical="center"/>
    </xf>
    <xf numFmtId="176" fontId="32" fillId="0" borderId="18" xfId="0" applyNumberFormat="1" applyFont="1" applyBorder="1" applyAlignment="1">
      <alignment horizontal="right" vertical="center"/>
    </xf>
    <xf numFmtId="176" fontId="32" fillId="0" borderId="22" xfId="0" applyNumberFormat="1" applyFont="1" applyBorder="1" applyAlignment="1">
      <alignment horizontal="right" vertical="center"/>
    </xf>
    <xf numFmtId="176" fontId="11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76" fontId="9" fillId="3" borderId="20" xfId="0" applyNumberFormat="1" applyFont="1" applyFill="1" applyBorder="1" applyAlignment="1" applyProtection="1">
      <alignment horizontal="right" vertical="center"/>
      <protection locked="0"/>
    </xf>
    <xf numFmtId="176" fontId="9" fillId="3" borderId="24" xfId="0" applyNumberFormat="1" applyFont="1" applyFill="1" applyBorder="1" applyAlignment="1" applyProtection="1">
      <alignment horizontal="right" vertical="center"/>
      <protection locked="0"/>
    </xf>
    <xf numFmtId="176" fontId="9" fillId="3" borderId="29" xfId="0" applyNumberFormat="1" applyFont="1" applyFill="1" applyBorder="1" applyAlignment="1" applyProtection="1">
      <alignment horizontal="right" vertical="center"/>
      <protection locked="0"/>
    </xf>
    <xf numFmtId="176" fontId="9" fillId="3" borderId="23" xfId="0" applyNumberFormat="1" applyFont="1" applyFill="1" applyBorder="1" applyAlignment="1" applyProtection="1">
      <alignment horizontal="right" vertical="center"/>
      <protection locked="0"/>
    </xf>
    <xf numFmtId="49" fontId="14" fillId="11" borderId="9" xfId="0" applyNumberFormat="1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right" vertical="center"/>
      <protection hidden="1"/>
    </xf>
    <xf numFmtId="0" fontId="7" fillId="6" borderId="6" xfId="0" applyFont="1" applyFill="1" applyBorder="1" applyAlignment="1" applyProtection="1">
      <alignment horizontal="right" vertical="center"/>
      <protection hidden="1"/>
    </xf>
    <xf numFmtId="0" fontId="7" fillId="6" borderId="12" xfId="0" applyFont="1" applyFill="1" applyBorder="1" applyAlignment="1" applyProtection="1">
      <alignment horizontal="right" vertical="center"/>
      <protection hidden="1"/>
    </xf>
    <xf numFmtId="0" fontId="7" fillId="6" borderId="13" xfId="0" applyFont="1" applyFill="1" applyBorder="1" applyAlignment="1" applyProtection="1">
      <alignment horizontal="right" vertical="center"/>
      <protection hidden="1"/>
    </xf>
    <xf numFmtId="0" fontId="7" fillId="6" borderId="27" xfId="0" applyFont="1" applyFill="1" applyBorder="1" applyAlignment="1" applyProtection="1">
      <alignment horizontal="right" vertical="center"/>
      <protection hidden="1"/>
    </xf>
    <xf numFmtId="0" fontId="7" fillId="6" borderId="28" xfId="0" applyFont="1" applyFill="1" applyBorder="1" applyAlignment="1" applyProtection="1">
      <alignment horizontal="right" vertical="center"/>
      <protection hidden="1"/>
    </xf>
    <xf numFmtId="0" fontId="9" fillId="6" borderId="25" xfId="0" applyFont="1" applyFill="1" applyBorder="1" applyAlignment="1" applyProtection="1">
      <alignment horizontal="distributed" vertical="center" wrapText="1" justifyLastLine="1"/>
      <protection hidden="1"/>
    </xf>
    <xf numFmtId="0" fontId="9" fillId="6" borderId="26" xfId="0" applyFont="1" applyFill="1" applyBorder="1" applyAlignment="1" applyProtection="1">
      <alignment horizontal="distributed" vertical="center" justifyLastLine="1"/>
      <protection hidden="1"/>
    </xf>
    <xf numFmtId="0" fontId="9" fillId="6" borderId="9" xfId="0" applyFont="1" applyFill="1" applyBorder="1" applyAlignment="1" applyProtection="1">
      <alignment horizontal="distributed" vertical="center" justifyLastLine="1"/>
      <protection hidden="1"/>
    </xf>
    <xf numFmtId="0" fontId="9" fillId="6" borderId="13" xfId="0" applyFont="1" applyFill="1" applyBorder="1" applyAlignment="1" applyProtection="1">
      <alignment horizontal="distributed" vertical="center" justifyLastLine="1"/>
      <protection hidden="1"/>
    </xf>
    <xf numFmtId="0" fontId="9" fillId="6" borderId="27" xfId="0" applyFont="1" applyFill="1" applyBorder="1" applyAlignment="1" applyProtection="1">
      <alignment horizontal="distributed" vertical="center" justifyLastLine="1"/>
      <protection hidden="1"/>
    </xf>
    <xf numFmtId="0" fontId="9" fillId="6" borderId="28" xfId="0" applyFont="1" applyFill="1" applyBorder="1" applyAlignment="1" applyProtection="1">
      <alignment horizontal="distributed" vertical="center" justifyLastLine="1"/>
      <protection hidden="1"/>
    </xf>
    <xf numFmtId="0" fontId="1" fillId="6" borderId="11" xfId="0" applyFont="1" applyFill="1" applyBorder="1" applyAlignment="1" applyProtection="1">
      <alignment horizontal="left" vertical="center" wrapText="1"/>
      <protection hidden="1"/>
    </xf>
    <xf numFmtId="0" fontId="1" fillId="6" borderId="15" xfId="0" applyFont="1" applyFill="1" applyBorder="1" applyAlignment="1" applyProtection="1">
      <alignment horizontal="left" vertical="center"/>
      <protection hidden="1"/>
    </xf>
    <xf numFmtId="0" fontId="9" fillId="6" borderId="9" xfId="0" applyFont="1" applyFill="1" applyBorder="1" applyAlignment="1" applyProtection="1">
      <alignment horizontal="distributed" vertical="center" wrapText="1" justifyLastLine="1"/>
      <protection hidden="1"/>
    </xf>
    <xf numFmtId="0" fontId="9" fillId="6" borderId="10" xfId="0" applyFont="1" applyFill="1" applyBorder="1" applyAlignment="1" applyProtection="1">
      <alignment horizontal="distributed" vertical="center" justifyLastLine="1"/>
      <protection hidden="1"/>
    </xf>
    <xf numFmtId="0" fontId="15" fillId="6" borderId="7" xfId="0" applyFont="1" applyFill="1" applyBorder="1" applyAlignment="1" applyProtection="1">
      <alignment horizontal="center" vertical="center" wrapText="1"/>
      <protection hidden="1"/>
    </xf>
    <xf numFmtId="0" fontId="15" fillId="6" borderId="1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7" fillId="5" borderId="4" xfId="0" applyFont="1" applyFill="1" applyBorder="1" applyAlignment="1" applyProtection="1">
      <alignment horizontal="center" vertical="center" wrapText="1"/>
      <protection hidden="1"/>
    </xf>
    <xf numFmtId="0" fontId="7" fillId="5" borderId="9" xfId="0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horizontal="distributed" vertical="center" wrapText="1" justifyLastLine="1"/>
      <protection hidden="1"/>
    </xf>
    <xf numFmtId="49" fontId="7" fillId="0" borderId="1" xfId="0" applyNumberFormat="1" applyFont="1" applyBorder="1" applyAlignment="1" applyProtection="1">
      <alignment horizontal="distributed" vertical="center" wrapText="1" justifyLastLine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center" vertical="center"/>
      <protection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0" fontId="7" fillId="6" borderId="13" xfId="0" applyFont="1" applyFill="1" applyBorder="1" applyAlignment="1" applyProtection="1">
      <alignment horizontal="center" vertical="center"/>
      <protection hidden="1"/>
    </xf>
    <xf numFmtId="0" fontId="7" fillId="6" borderId="30" xfId="0" applyFont="1" applyFill="1" applyBorder="1" applyAlignment="1" applyProtection="1">
      <alignment horizontal="right" vertical="center"/>
      <protection hidden="1"/>
    </xf>
    <xf numFmtId="0" fontId="7" fillId="6" borderId="31" xfId="0" applyFont="1" applyFill="1" applyBorder="1" applyAlignment="1" applyProtection="1">
      <alignment horizontal="right" vertical="center"/>
      <protection hidden="1"/>
    </xf>
    <xf numFmtId="0" fontId="7" fillId="6" borderId="4" xfId="0" applyFont="1" applyFill="1" applyBorder="1" applyAlignment="1" applyProtection="1">
      <alignment horizontal="right"/>
      <protection hidden="1"/>
    </xf>
    <xf numFmtId="0" fontId="7" fillId="6" borderId="6" xfId="0" applyFont="1" applyFill="1" applyBorder="1" applyAlignment="1" applyProtection="1">
      <alignment horizontal="right"/>
      <protection hidden="1"/>
    </xf>
    <xf numFmtId="0" fontId="7" fillId="6" borderId="12" xfId="0" applyFont="1" applyFill="1" applyBorder="1" applyAlignment="1" applyProtection="1">
      <alignment horizontal="right" vertical="top"/>
      <protection hidden="1"/>
    </xf>
    <xf numFmtId="0" fontId="7" fillId="6" borderId="13" xfId="0" applyFont="1" applyFill="1" applyBorder="1" applyAlignment="1" applyProtection="1">
      <alignment horizontal="right" vertical="top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28" fillId="0" borderId="6" xfId="0" applyFont="1" applyBorder="1" applyAlignment="1" applyProtection="1">
      <alignment horizontal="right" vertical="center"/>
      <protection hidden="1"/>
    </xf>
    <xf numFmtId="0" fontId="28" fillId="0" borderId="30" xfId="0" applyFont="1" applyBorder="1" applyAlignment="1" applyProtection="1">
      <alignment horizontal="right" vertical="center"/>
      <protection hidden="1"/>
    </xf>
    <xf numFmtId="0" fontId="28" fillId="0" borderId="31" xfId="0" applyFont="1" applyBorder="1" applyAlignment="1" applyProtection="1">
      <alignment horizontal="right" vertical="center"/>
      <protection hidden="1"/>
    </xf>
    <xf numFmtId="0" fontId="28" fillId="0" borderId="9" xfId="0" applyFont="1" applyBorder="1" applyAlignment="1" applyProtection="1">
      <alignment horizontal="center" vertical="center"/>
      <protection hidden="1"/>
    </xf>
    <xf numFmtId="0" fontId="28" fillId="0" borderId="10" xfId="0" applyFont="1" applyBorder="1" applyAlignment="1" applyProtection="1">
      <alignment horizontal="center" vertical="center"/>
      <protection hidden="1"/>
    </xf>
    <xf numFmtId="0" fontId="28" fillId="0" borderId="12" xfId="0" applyFont="1" applyBorder="1" applyAlignment="1" applyProtection="1">
      <alignment horizontal="center" vertical="center"/>
      <protection hidden="1"/>
    </xf>
    <xf numFmtId="0" fontId="28" fillId="0" borderId="13" xfId="0" applyFont="1" applyBorder="1" applyAlignment="1" applyProtection="1">
      <alignment horizontal="center" vertical="center"/>
      <protection hidden="1"/>
    </xf>
    <xf numFmtId="0" fontId="28" fillId="0" borderId="12" xfId="0" applyFont="1" applyBorder="1" applyAlignment="1" applyProtection="1">
      <alignment horizontal="right" vertical="center"/>
      <protection hidden="1"/>
    </xf>
    <xf numFmtId="0" fontId="28" fillId="0" borderId="13" xfId="0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/>
      <protection hidden="1"/>
    </xf>
    <xf numFmtId="0" fontId="28" fillId="0" borderId="6" xfId="0" applyFont="1" applyBorder="1" applyAlignment="1" applyProtection="1">
      <alignment horizontal="right"/>
      <protection hidden="1"/>
    </xf>
    <xf numFmtId="0" fontId="28" fillId="0" borderId="12" xfId="0" applyFont="1" applyBorder="1" applyAlignment="1" applyProtection="1">
      <alignment horizontal="right" vertical="top"/>
      <protection hidden="1"/>
    </xf>
    <xf numFmtId="0" fontId="28" fillId="0" borderId="13" xfId="0" applyFont="1" applyBorder="1" applyAlignment="1" applyProtection="1">
      <alignment horizontal="right" vertical="top"/>
      <protection hidden="1"/>
    </xf>
    <xf numFmtId="0" fontId="28" fillId="0" borderId="27" xfId="0" applyFont="1" applyBorder="1" applyAlignment="1" applyProtection="1">
      <alignment horizontal="right" vertical="center"/>
      <protection hidden="1"/>
    </xf>
    <xf numFmtId="0" fontId="28" fillId="0" borderId="28" xfId="0" applyFont="1" applyBorder="1" applyAlignment="1" applyProtection="1">
      <alignment horizontal="right" vertical="center"/>
      <protection hidden="1"/>
    </xf>
    <xf numFmtId="0" fontId="32" fillId="0" borderId="25" xfId="0" applyFont="1" applyBorder="1" applyAlignment="1" applyProtection="1">
      <alignment horizontal="distributed" vertical="center" wrapText="1" justifyLastLine="1"/>
      <protection hidden="1"/>
    </xf>
    <xf numFmtId="0" fontId="32" fillId="0" borderId="26" xfId="0" applyFont="1" applyBorder="1" applyAlignment="1" applyProtection="1">
      <alignment horizontal="distributed" vertical="center" justifyLastLine="1"/>
      <protection hidden="1"/>
    </xf>
    <xf numFmtId="0" fontId="32" fillId="0" borderId="27" xfId="0" applyFont="1" applyBorder="1" applyAlignment="1" applyProtection="1">
      <alignment horizontal="distributed" vertical="center" justifyLastLine="1"/>
      <protection hidden="1"/>
    </xf>
    <xf numFmtId="0" fontId="32" fillId="0" borderId="28" xfId="0" applyFont="1" applyBorder="1" applyAlignment="1" applyProtection="1">
      <alignment horizontal="distributed" vertical="center" justifyLastLine="1"/>
      <protection hidden="1"/>
    </xf>
    <xf numFmtId="0" fontId="32" fillId="0" borderId="9" xfId="0" applyFont="1" applyBorder="1" applyAlignment="1" applyProtection="1">
      <alignment horizontal="distributed" vertical="center" justifyLastLine="1"/>
      <protection hidden="1"/>
    </xf>
    <xf numFmtId="0" fontId="32" fillId="0" borderId="13" xfId="0" applyFont="1" applyBorder="1" applyAlignment="1" applyProtection="1">
      <alignment horizontal="distributed" vertical="center" justifyLastLine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49" fontId="28" fillId="0" borderId="0" xfId="0" applyNumberFormat="1" applyFont="1" applyAlignment="1" applyProtection="1">
      <alignment horizontal="distributed" vertical="center" wrapText="1" justifyLastLine="1"/>
      <protection hidden="1"/>
    </xf>
    <xf numFmtId="49" fontId="28" fillId="0" borderId="1" xfId="0" applyNumberFormat="1" applyFont="1" applyBorder="1" applyAlignment="1" applyProtection="1">
      <alignment horizontal="distributed" vertical="center" wrapText="1" justifyLastLine="1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28" fillId="0" borderId="1" xfId="0" applyFont="1" applyBorder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8" fillId="0" borderId="3" xfId="0" applyFont="1" applyBorder="1" applyAlignment="1" applyProtection="1">
      <alignment horizontal="distributed" vertical="center" justifyLastLine="1"/>
      <protection hidden="1"/>
    </xf>
    <xf numFmtId="0" fontId="28" fillId="0" borderId="4" xfId="0" applyFont="1" applyBorder="1" applyAlignment="1" applyProtection="1">
      <alignment horizontal="center" vertical="center" wrapText="1"/>
      <protection hidden="1"/>
    </xf>
    <xf numFmtId="0" fontId="32" fillId="0" borderId="9" xfId="0" applyFont="1" applyBorder="1" applyAlignment="1" applyProtection="1">
      <alignment horizontal="distributed" vertical="center" wrapText="1" justifyLastLine="1"/>
      <protection hidden="1"/>
    </xf>
    <xf numFmtId="0" fontId="32" fillId="0" borderId="10" xfId="0" applyFont="1" applyBorder="1" applyAlignment="1" applyProtection="1">
      <alignment horizontal="distributed" vertical="center" justifyLastLine="1"/>
      <protection hidden="1"/>
    </xf>
    <xf numFmtId="0" fontId="24" fillId="0" borderId="11" xfId="0" applyFont="1" applyBorder="1" applyAlignment="1" applyProtection="1">
      <alignment horizontal="left" vertical="center" wrapText="1"/>
      <protection hidden="1"/>
    </xf>
    <xf numFmtId="0" fontId="24" fillId="0" borderId="15" xfId="0" applyFont="1" applyBorder="1" applyAlignment="1" applyProtection="1">
      <alignment horizontal="left" vertical="center"/>
      <protection hidden="1"/>
    </xf>
    <xf numFmtId="0" fontId="36" fillId="0" borderId="7" xfId="0" applyFont="1" applyBorder="1" applyAlignment="1" applyProtection="1">
      <alignment horizontal="center" vertical="center" wrapText="1"/>
      <protection hidden="1"/>
    </xf>
    <xf numFmtId="0" fontId="36" fillId="0" borderId="15" xfId="0" applyFont="1" applyBorder="1" applyAlignment="1" applyProtection="1">
      <alignment horizontal="center" vertical="center" wrapText="1"/>
      <protection hidden="1"/>
    </xf>
    <xf numFmtId="0" fontId="9" fillId="0" borderId="25" xfId="0" applyFont="1" applyBorder="1" applyAlignment="1" applyProtection="1">
      <alignment horizontal="distributed" vertical="center" wrapText="1" justifyLastLine="1"/>
      <protection hidden="1"/>
    </xf>
    <xf numFmtId="0" fontId="9" fillId="0" borderId="26" xfId="0" applyFont="1" applyBorder="1" applyAlignment="1" applyProtection="1">
      <alignment horizontal="distributed" vertical="center" justifyLastLine="1"/>
      <protection hidden="1"/>
    </xf>
    <xf numFmtId="0" fontId="9" fillId="0" borderId="9" xfId="0" applyFont="1" applyBorder="1" applyAlignment="1" applyProtection="1">
      <alignment horizontal="distributed" vertical="center" justifyLastLine="1"/>
      <protection hidden="1"/>
    </xf>
    <xf numFmtId="0" fontId="9" fillId="0" borderId="13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distributed" vertical="center" wrapText="1" justifyLastLine="1"/>
      <protection hidden="1"/>
    </xf>
    <xf numFmtId="0" fontId="9" fillId="0" borderId="10" xfId="0" applyFont="1" applyBorder="1" applyAlignment="1" applyProtection="1">
      <alignment horizontal="distributed" vertical="center" justifyLastLine="1"/>
      <protection hidden="1"/>
    </xf>
    <xf numFmtId="0" fontId="1" fillId="0" borderId="11" xfId="0" applyFont="1" applyBorder="1" applyAlignment="1" applyProtection="1">
      <alignment horizontal="left" vertical="center" wrapText="1"/>
      <protection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center" vertical="center" wrapText="1"/>
      <protection hidden="1"/>
    </xf>
    <xf numFmtId="0" fontId="15" fillId="0" borderId="15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right" vertical="center"/>
      <protection hidden="1"/>
    </xf>
    <xf numFmtId="0" fontId="7" fillId="0" borderId="6" xfId="0" applyFont="1" applyBorder="1" applyAlignment="1" applyProtection="1">
      <alignment horizontal="right" vertical="center"/>
      <protection hidden="1"/>
    </xf>
    <xf numFmtId="0" fontId="7" fillId="0" borderId="12" xfId="0" applyFont="1" applyBorder="1" applyAlignment="1" applyProtection="1">
      <alignment horizontal="right" vertical="center"/>
      <protection hidden="1"/>
    </xf>
    <xf numFmtId="0" fontId="7" fillId="0" borderId="13" xfId="0" applyFont="1" applyBorder="1" applyAlignment="1" applyProtection="1">
      <alignment horizontal="right" vertical="center"/>
      <protection hidden="1"/>
    </xf>
    <xf numFmtId="0" fontId="7" fillId="0" borderId="27" xfId="0" applyFont="1" applyBorder="1" applyAlignment="1" applyProtection="1">
      <alignment horizontal="right" vertical="center"/>
      <protection hidden="1"/>
    </xf>
    <xf numFmtId="0" fontId="7" fillId="0" borderId="28" xfId="0" applyFont="1" applyBorder="1" applyAlignment="1" applyProtection="1">
      <alignment horizontal="right" vertical="center"/>
      <protection hidden="1"/>
    </xf>
    <xf numFmtId="0" fontId="9" fillId="0" borderId="27" xfId="0" applyFont="1" applyBorder="1" applyAlignment="1" applyProtection="1">
      <alignment horizontal="distributed" vertical="center" justifyLastLine="1"/>
      <protection hidden="1"/>
    </xf>
    <xf numFmtId="0" fontId="9" fillId="0" borderId="28" xfId="0" applyFont="1" applyBorder="1" applyAlignment="1" applyProtection="1">
      <alignment horizontal="distributed" vertical="center" justifyLastLine="1"/>
      <protection hidden="1"/>
    </xf>
    <xf numFmtId="0" fontId="7" fillId="0" borderId="30" xfId="0" applyFont="1" applyBorder="1" applyAlignment="1" applyProtection="1">
      <alignment horizontal="right" vertical="center"/>
      <protection hidden="1"/>
    </xf>
    <xf numFmtId="0" fontId="7" fillId="0" borderId="31" xfId="0" applyFont="1" applyBorder="1" applyAlignment="1" applyProtection="1">
      <alignment horizontal="right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right"/>
      <protection hidden="1"/>
    </xf>
    <xf numFmtId="0" fontId="7" fillId="0" borderId="6" xfId="0" applyFont="1" applyBorder="1" applyAlignment="1" applyProtection="1">
      <alignment horizontal="right"/>
      <protection hidden="1"/>
    </xf>
    <xf numFmtId="0" fontId="7" fillId="0" borderId="12" xfId="0" applyFont="1" applyBorder="1" applyAlignment="1" applyProtection="1">
      <alignment horizontal="right" vertical="top"/>
      <protection hidden="1"/>
    </xf>
    <xf numFmtId="0" fontId="7" fillId="0" borderId="13" xfId="0" applyFont="1" applyBorder="1" applyAlignment="1" applyProtection="1">
      <alignment horizontal="right" vertical="top"/>
      <protection hidden="1"/>
    </xf>
    <xf numFmtId="49" fontId="4" fillId="0" borderId="0" xfId="0" applyNumberFormat="1" applyFont="1" applyFill="1" applyProtection="1">
      <alignment vertical="center"/>
      <protection locked="0"/>
    </xf>
  </cellXfs>
  <cellStyles count="2">
    <cellStyle name="ハイパーリンク" xfId="1" builtinId="8"/>
    <cellStyle name="標準" xfId="0" builtinId="0" customBuiltin="1"/>
  </cellStyles>
  <dxfs count="5">
    <dxf>
      <font>
        <color rgb="FFFF0000"/>
      </font>
    </dxf>
    <dxf>
      <font>
        <color rgb="FFFF00FF"/>
      </font>
    </dxf>
    <dxf>
      <font>
        <color rgb="FFFFFFCC"/>
      </font>
      <fill>
        <patternFill>
          <bgColor rgb="FFCC0000"/>
        </patternFill>
      </fill>
    </dxf>
    <dxf>
      <font>
        <color rgb="FFFFFF99"/>
      </font>
      <fill>
        <patternFill>
          <bgColor rgb="FFEE1A1A"/>
        </patternFill>
      </fill>
    </dxf>
    <dxf>
      <font>
        <color rgb="FFFFFF99"/>
      </font>
      <fill>
        <patternFill>
          <fgColor indexed="64"/>
          <bgColor rgb="FFEE1A1A"/>
        </patternFill>
      </fill>
    </dxf>
  </dxfs>
  <tableStyles count="0" defaultTableStyle="TableStyleMedium9" defaultPivotStyle="PivotStyleLight16"/>
  <colors>
    <mruColors>
      <color rgb="FFFFFFCC"/>
      <color rgb="FFCC0000"/>
      <color rgb="FF99CCFF"/>
      <color rgb="FF66CCFF"/>
      <color rgb="FFB2B2B2"/>
      <color rgb="FFFF0000"/>
      <color rgb="FFFF00FF"/>
      <color rgb="FFFF9999"/>
      <color rgb="FFFF505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857252</xdr:colOff>
      <xdr:row>55</xdr:row>
      <xdr:rowOff>149679</xdr:rowOff>
    </xdr:from>
    <xdr:to>
      <xdr:col>14</xdr:col>
      <xdr:colOff>966109</xdr:colOff>
      <xdr:row>62</xdr:row>
      <xdr:rowOff>217714</xdr:rowOff>
    </xdr:to>
    <xdr:sp macro="" textlink="" fLocksText="0">
      <xdr:nvSpPr>
        <xdr:cNvPr id="1074" name="注記欄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9171216" y="15865929"/>
          <a:ext cx="6885214" cy="1483178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748393</xdr:colOff>
      <xdr:row>4</xdr:row>
      <xdr:rowOff>5443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204107" y="0"/>
          <a:ext cx="1592036" cy="835479"/>
          <a:chOff x="219075" y="0"/>
          <a:chExt cx="1571625" cy="838200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19075" y="0"/>
            <a:ext cx="1571625" cy="333260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219075" y="292865"/>
            <a:ext cx="1571625" cy="545335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2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AG65"/>
  <sheetViews>
    <sheetView showGridLines="0" tabSelected="1" zoomScale="70" zoomScaleNormal="70" workbookViewId="0">
      <selection activeCell="W22" sqref="W22"/>
    </sheetView>
  </sheetViews>
  <sheetFormatPr defaultRowHeight="13.5" x14ac:dyDescent="0.15"/>
  <cols>
    <col min="1" max="1" width="2.625" style="2" customWidth="1"/>
    <col min="2" max="2" width="11" style="2" customWidth="1"/>
    <col min="3" max="3" width="19" style="2" customWidth="1"/>
    <col min="4" max="4" width="17.125" style="2" customWidth="1"/>
    <col min="5" max="5" width="16" style="2" customWidth="1"/>
    <col min="6" max="6" width="13.625" style="2" customWidth="1"/>
    <col min="7" max="7" width="16" style="2" customWidth="1"/>
    <col min="8" max="8" width="13.625" style="2" customWidth="1"/>
    <col min="9" max="9" width="16" style="2" customWidth="1"/>
    <col min="10" max="10" width="13.625" style="2" customWidth="1"/>
    <col min="11" max="11" width="16" style="2" customWidth="1"/>
    <col min="12" max="12" width="13.625" style="2" customWidth="1"/>
    <col min="13" max="13" width="16" style="2" customWidth="1"/>
    <col min="14" max="14" width="13.625" style="2" customWidth="1"/>
    <col min="15" max="15" width="16" style="2" customWidth="1"/>
    <col min="16" max="16" width="13.625" style="2" customWidth="1"/>
    <col min="17" max="17" width="16" style="2" customWidth="1"/>
    <col min="18" max="18" width="13.625" style="2" customWidth="1"/>
    <col min="19" max="19" width="2.625" style="2" customWidth="1"/>
    <col min="20" max="20" width="10.625" style="2" customWidth="1"/>
    <col min="21" max="23" width="9" style="2"/>
    <col min="24" max="24" width="10.875" style="2" customWidth="1"/>
    <col min="25" max="16384" width="9" style="2"/>
  </cols>
  <sheetData>
    <row r="1" spans="1:33" ht="14.25" x14ac:dyDescent="0.15">
      <c r="A1" s="1"/>
      <c r="B1" s="4"/>
    </row>
    <row r="2" spans="1:33" ht="24" x14ac:dyDescent="0.15">
      <c r="B2" s="186"/>
      <c r="J2" s="39" t="s">
        <v>25</v>
      </c>
      <c r="O2" s="272"/>
      <c r="P2" s="192" t="s">
        <v>246</v>
      </c>
      <c r="Q2" s="190" t="s">
        <v>247</v>
      </c>
      <c r="R2" s="190"/>
    </row>
    <row r="3" spans="1:33" ht="18.75" customHeight="1" x14ac:dyDescent="0.15">
      <c r="B3" s="186"/>
      <c r="I3" s="194" t="s">
        <v>217</v>
      </c>
      <c r="J3" s="194"/>
      <c r="K3" s="194"/>
      <c r="P3" s="192"/>
      <c r="Q3" s="190"/>
      <c r="R3" s="190"/>
    </row>
    <row r="4" spans="1:33" ht="9" customHeight="1" x14ac:dyDescent="0.15">
      <c r="E4" s="101"/>
      <c r="I4" s="194"/>
      <c r="J4" s="194"/>
      <c r="K4" s="194"/>
      <c r="L4" s="22"/>
      <c r="M4" s="22"/>
      <c r="P4" s="192"/>
      <c r="Q4" s="190"/>
      <c r="R4" s="190"/>
    </row>
    <row r="5" spans="1:33" ht="9" customHeight="1" x14ac:dyDescent="0.15">
      <c r="D5" s="101"/>
      <c r="E5" s="101"/>
      <c r="F5"/>
      <c r="G5"/>
      <c r="H5"/>
      <c r="I5"/>
      <c r="J5"/>
      <c r="P5" s="193"/>
      <c r="Q5" s="191"/>
      <c r="R5" s="191"/>
    </row>
    <row r="6" spans="1:33" ht="24.95" customHeight="1" x14ac:dyDescent="0.15">
      <c r="B6" s="41" t="s">
        <v>243</v>
      </c>
      <c r="C6" s="167"/>
      <c r="D6" s="102"/>
      <c r="E6" s="101"/>
      <c r="F6"/>
      <c r="G6"/>
      <c r="H6"/>
      <c r="I6" s="9"/>
      <c r="J6" s="161" t="str">
        <f ca="1">IF(COUNTBLANK(E12:R13)+COUNTBLANK(F14:F15)+COUNTBLANK(H14:H15)+COUNTBLANK(J14:J15)+COUNTBLANK(L14:L15)+COUNTBLANK(N14:N15)+COUNTBLANK(P14:P15)+COUNTBLANK(R14:R15)+COUNTBLANK(E16:R19)+COUNTBLANK(E20:P21)+COUNTBLANK(E22:N23)+COUNTBLANK(E24:R37)+COUNTBLANK(E38:N53)+COUNTBLANK(E54:R55)=0,"","※値がない欄にも「0」を入力して下さい！")&amp;IF(COUNTIF('140'!S12:T55,"ERR")+COUNTIF('140'!E56:R57,"ERR")&gt;0,"数式エラーです。","")&amp;IF(COUNTIF(S12:S55,"*?")&gt;0,"審査要領/形式エラーがありますのでご確認ください。","")</f>
        <v/>
      </c>
      <c r="P6" s="189" t="str">
        <f>"令和　"&amp;DBCS(LEFTB(B6,2))&amp;" 　年度分報告"</f>
        <v>令和　０４ 　年度分報告</v>
      </c>
      <c r="Q6" s="189"/>
      <c r="R6" s="189"/>
    </row>
    <row r="7" spans="1:33" ht="18.95" customHeight="1" x14ac:dyDescent="0.15">
      <c r="B7" s="97" t="s">
        <v>227</v>
      </c>
      <c r="C7" s="97"/>
      <c r="E7"/>
      <c r="F7"/>
      <c r="G7"/>
      <c r="H7"/>
      <c r="J7" s="162" t="str">
        <f t="array" aca="1" ref="J7" ca="1">IF(SUM(IFERROR(SEARCH("!",_xlfn.FORMULATEXT(E12:R55)),0)),"リンク数式があります。提出ファイルでは数値として入力してください。","")&amp;IF(COUNTIF(E12:R55,"&lt;0")&gt;0,"負の数は計上不可です。","")&amp;IF(COUNT(IF(MOD(E12:R55,1)&lt;&gt;0,1,""))&gt;0,"小数部分が含まれたセルがあります。整数で入力してください。","")</f>
        <v/>
      </c>
      <c r="R7" s="103"/>
    </row>
    <row r="9" spans="1:33" ht="15.75" customHeight="1" x14ac:dyDescent="0.15">
      <c r="B9" s="11"/>
      <c r="C9" s="12"/>
      <c r="D9" s="13"/>
      <c r="E9" s="187" t="s">
        <v>219</v>
      </c>
      <c r="F9" s="14"/>
      <c r="G9" s="187" t="s">
        <v>220</v>
      </c>
      <c r="H9" s="14"/>
      <c r="I9" s="187" t="s">
        <v>221</v>
      </c>
      <c r="J9" s="14"/>
      <c r="K9" s="187" t="s">
        <v>222</v>
      </c>
      <c r="L9" s="15"/>
      <c r="M9" s="187" t="s">
        <v>223</v>
      </c>
      <c r="N9" s="15"/>
      <c r="O9" s="187" t="s">
        <v>224</v>
      </c>
      <c r="P9" s="16"/>
      <c r="Q9" s="187" t="s">
        <v>225</v>
      </c>
      <c r="R9" s="15"/>
    </row>
    <row r="10" spans="1:33" ht="38.1" customHeight="1" x14ac:dyDescent="0.15">
      <c r="B10" s="17"/>
      <c r="C10" s="18"/>
      <c r="D10" s="19"/>
      <c r="E10" s="188"/>
      <c r="F10" s="20" t="s">
        <v>226</v>
      </c>
      <c r="G10" s="188"/>
      <c r="H10" s="20" t="s">
        <v>226</v>
      </c>
      <c r="I10" s="188"/>
      <c r="J10" s="20" t="s">
        <v>226</v>
      </c>
      <c r="K10" s="188"/>
      <c r="L10" s="20" t="s">
        <v>226</v>
      </c>
      <c r="M10" s="188"/>
      <c r="N10" s="20" t="s">
        <v>226</v>
      </c>
      <c r="O10" s="188"/>
      <c r="P10" s="20" t="s">
        <v>226</v>
      </c>
      <c r="Q10" s="188"/>
      <c r="R10" s="20" t="s">
        <v>226</v>
      </c>
    </row>
    <row r="11" spans="1:33" ht="15" thickBot="1" x14ac:dyDescent="0.2">
      <c r="B11" s="67"/>
      <c r="C11" s="68"/>
      <c r="D11" s="69"/>
      <c r="E11" s="70" t="s">
        <v>8</v>
      </c>
      <c r="F11" s="70" t="s">
        <v>22</v>
      </c>
      <c r="G11" s="70" t="s">
        <v>23</v>
      </c>
      <c r="H11" s="70" t="s">
        <v>0</v>
      </c>
      <c r="I11" s="70" t="s">
        <v>1</v>
      </c>
      <c r="J11" s="70" t="s">
        <v>2</v>
      </c>
      <c r="K11" s="70" t="s">
        <v>3</v>
      </c>
      <c r="L11" s="71" t="s">
        <v>4</v>
      </c>
      <c r="M11" s="70" t="s">
        <v>19</v>
      </c>
      <c r="N11" s="70" t="s">
        <v>9</v>
      </c>
      <c r="O11" s="70" t="s">
        <v>10</v>
      </c>
      <c r="P11" s="70" t="s">
        <v>11</v>
      </c>
      <c r="Q11" s="70" t="s">
        <v>5</v>
      </c>
      <c r="R11" s="70" t="s">
        <v>12</v>
      </c>
    </row>
    <row r="12" spans="1:33" ht="24" customHeight="1" x14ac:dyDescent="0.15">
      <c r="B12" s="182" t="s">
        <v>216</v>
      </c>
      <c r="C12" s="183"/>
      <c r="D12" s="35" t="s">
        <v>151</v>
      </c>
      <c r="E12" s="28">
        <f>SUM(G12+I12+K12+M12+O12+Q12)</f>
        <v>6</v>
      </c>
      <c r="F12" s="28">
        <f>SUM(H12+J12+L12+N12+P12+R12)</f>
        <v>1</v>
      </c>
      <c r="G12" s="29">
        <v>3</v>
      </c>
      <c r="H12" s="29">
        <v>0</v>
      </c>
      <c r="I12" s="29">
        <v>0</v>
      </c>
      <c r="J12" s="29">
        <v>0</v>
      </c>
      <c r="K12" s="29">
        <v>1</v>
      </c>
      <c r="L12" s="29">
        <v>0</v>
      </c>
      <c r="M12" s="29">
        <v>2</v>
      </c>
      <c r="N12" s="29">
        <v>1</v>
      </c>
      <c r="O12" s="29">
        <v>0</v>
      </c>
      <c r="P12" s="29">
        <v>0</v>
      </c>
      <c r="Q12" s="29">
        <v>0</v>
      </c>
      <c r="R12" s="29">
        <v>0</v>
      </c>
      <c r="S12" s="3" t="str">
        <f>IF(H12&gt;=H14,"","表頭(4)表側(01)(03)につき審査要領2を確認してください！")
&amp;IF(J12&gt;=J14,"","表頭(6)表側(01)(03)につき審査要領2を確認してください！")
&amp;IF(L12&gt;=L14,"","表頭(8)表側(01)(03)につき審査要領2を確認してください！")
&amp;IF(N12&gt;=N14,"","表頭(10)表側(01)(03)につき審査要領2を確認してください！")
&amp;IF(P12&gt;=P14,"","表頭(12)表側(01)(03)につき審査要領2を確認してください！")
&amp;IF(R12&gt;=R14,"","表頭(14)表側(01)(03)につき審査要領2を確認してください！")
&amp;IF(E12&gt;=F12,"","表頭(1)表頭(2)につき審査要領3を確認してください！")
&amp;IF(G12&gt;=H12,"","表頭(3)表頭(4)につき審査要領3を確認してください！")
&amp;IF(I12&gt;=J12,"","表頭(5)表頭(6)につき審査要領3を確認してください！")
&amp;IF(K12&gt;=L12,"","表頭(7)表頭(8)につき審査要領3を確認してください！")
&amp;IF(M12&gt;=N12,"","表頭(9)表頭(10)につき審査要領3を確認してください！")
&amp;IF(O12&gt;=P12,"","表頭(11)表頭(12)につき審査要領3を確認してください！")
&amp;IF(Q12&gt;=R12,"","表頭(13)表頭(14)につき審査要領3を確認してください！")</f>
        <v/>
      </c>
    </row>
    <row r="13" spans="1:33" ht="24" customHeight="1" x14ac:dyDescent="0.15">
      <c r="B13" s="176"/>
      <c r="C13" s="177"/>
      <c r="D13" s="33" t="s">
        <v>152</v>
      </c>
      <c r="E13" s="23">
        <f>SUM(G13+I13+K13+M13+O13+Q13)</f>
        <v>199</v>
      </c>
      <c r="F13" s="23">
        <f>SUM(H13+J13+L13+N13+P13+R13)</f>
        <v>8</v>
      </c>
      <c r="G13" s="24">
        <v>79</v>
      </c>
      <c r="H13" s="24">
        <v>2</v>
      </c>
      <c r="I13" s="24">
        <v>61</v>
      </c>
      <c r="J13" s="24">
        <v>5</v>
      </c>
      <c r="K13" s="24">
        <v>10</v>
      </c>
      <c r="L13" s="24">
        <v>0</v>
      </c>
      <c r="M13" s="24">
        <v>13</v>
      </c>
      <c r="N13" s="24">
        <v>0</v>
      </c>
      <c r="O13" s="24">
        <v>27</v>
      </c>
      <c r="P13" s="24">
        <v>1</v>
      </c>
      <c r="Q13" s="24">
        <v>9</v>
      </c>
      <c r="R13" s="24">
        <v>0</v>
      </c>
      <c r="S13" s="3" t="str">
        <f>IF(H13&gt;=H15,"","表頭(4)表側(02)(04)につき審査要領2を確認してください！")
&amp;IF(J13&gt;=J15,"","表頭(6)表側(02)(04)につき審査要領2を確認してください！")
&amp;IF(L13&gt;=L15,"","表頭(8)表側(02)(04)につき審査要領2を確認してください！")
&amp;IF(N13&gt;=N15,"","表頭(10)表側(02)(04)につき審査要領2を確認してください！")
&amp;IF(P13&gt;=P15,"","表頭(12)表側(02)(04)につき審査要領2を確認してください！")
&amp;IF(R13&gt;=R15,"","表頭(14)表側(02)(04)につき審査要領2を確認してください！")
&amp;IF(E13&gt;=F13,"","表頭(1)表頭(2)につき審査要領3を確認してください！")
&amp;IF(G13&gt;=H13,"","表頭(3)表頭(4)につき審査要領3を確認してください！")
&amp;IF(I13&gt;=J13,"","表頭(5)表頭(6)につき審査要領3を確認してください！")
&amp;IF(K13&gt;=L13,"","表頭(7)表頭(8)につき審査要領3を確認してください！")
&amp;IF(M13&gt;=N13,"","表頭(9)表頭(10)につき審査要領3を確認してください！")
&amp;IF(O13&gt;=P13,"","表頭(11)表頭(12)につき審査要領3を確認してください！")
&amp;IF(Q13&gt;=R13,"","表頭(13)表頭(14)につき審査要領3を確認してください！")</f>
        <v/>
      </c>
    </row>
    <row r="14" spans="1:33" ht="24" customHeight="1" x14ac:dyDescent="0.15">
      <c r="B14" s="180"/>
      <c r="C14" s="184" t="s">
        <v>228</v>
      </c>
      <c r="D14" s="33" t="s">
        <v>153</v>
      </c>
      <c r="E14" s="25"/>
      <c r="F14" s="23">
        <f t="shared" ref="F14:F55" si="0">SUM(H14+J14+L14+N14+P14+R14)</f>
        <v>0</v>
      </c>
      <c r="G14" s="163"/>
      <c r="H14" s="24">
        <v>0</v>
      </c>
      <c r="I14" s="163"/>
      <c r="J14" s="24">
        <v>0</v>
      </c>
      <c r="K14" s="163"/>
      <c r="L14" s="24">
        <v>0</v>
      </c>
      <c r="M14" s="163"/>
      <c r="N14" s="24">
        <v>0</v>
      </c>
      <c r="O14" s="163"/>
      <c r="P14" s="24">
        <v>0</v>
      </c>
      <c r="Q14" s="163"/>
      <c r="R14" s="24">
        <v>0</v>
      </c>
      <c r="S14" s="3" t="str">
        <f>IF(G14&amp;H1&amp;I14&amp;K14&amp;M14&amp;O14&amp;Q14="","","表側"&amp;RIGHT(D14,4)&amp;" の(3)(5)(7)(9)(11)(13)には計上できません。")</f>
        <v/>
      </c>
      <c r="T14" s="102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24" customHeight="1" thickBot="1" x14ac:dyDescent="0.2">
      <c r="B15" s="181"/>
      <c r="C15" s="185"/>
      <c r="D15" s="42" t="s">
        <v>154</v>
      </c>
      <c r="E15" s="32"/>
      <c r="F15" s="30">
        <f>SUM(H15+J15+L15+N15+P15+R15)</f>
        <v>0</v>
      </c>
      <c r="G15" s="164"/>
      <c r="H15" s="31">
        <v>0</v>
      </c>
      <c r="I15" s="164"/>
      <c r="J15" s="31">
        <v>0</v>
      </c>
      <c r="K15" s="164"/>
      <c r="L15" s="31">
        <v>0</v>
      </c>
      <c r="M15" s="164"/>
      <c r="N15" s="31">
        <v>0</v>
      </c>
      <c r="O15" s="164"/>
      <c r="P15" s="31">
        <v>0</v>
      </c>
      <c r="Q15" s="164"/>
      <c r="R15" s="31">
        <v>0</v>
      </c>
      <c r="S15" s="3" t="str">
        <f>IF(G15&amp;H2&amp;I15&amp;K15&amp;M15&amp;O15&amp;Q15="","","表側"&amp;RIGHT(D15,4)&amp;" の(3)(5)(7)(9)(11)(13)には計上できません。")</f>
        <v/>
      </c>
      <c r="T15" s="102"/>
    </row>
    <row r="16" spans="1:33" ht="24" customHeight="1" x14ac:dyDescent="0.15">
      <c r="B16" s="174" t="s">
        <v>196</v>
      </c>
      <c r="C16" s="175"/>
      <c r="D16" s="43" t="s">
        <v>155</v>
      </c>
      <c r="E16" s="44">
        <f t="shared" ref="E16:E54" si="1">SUM(G16+I16+K16+M16+O16+Q16)</f>
        <v>12</v>
      </c>
      <c r="F16" s="44">
        <f t="shared" si="0"/>
        <v>0</v>
      </c>
      <c r="G16" s="44">
        <f>SUM(G18,G20)</f>
        <v>0</v>
      </c>
      <c r="H16" s="44">
        <f t="shared" ref="H16:J17" si="2">SUM(H18,H20)</f>
        <v>0</v>
      </c>
      <c r="I16" s="44">
        <f t="shared" si="2"/>
        <v>3</v>
      </c>
      <c r="J16" s="44">
        <f t="shared" si="2"/>
        <v>0</v>
      </c>
      <c r="K16" s="44">
        <f t="shared" ref="K16:R17" si="3">SUM(K18,K20)</f>
        <v>0</v>
      </c>
      <c r="L16" s="44">
        <f t="shared" si="3"/>
        <v>0</v>
      </c>
      <c r="M16" s="44">
        <f t="shared" si="3"/>
        <v>1</v>
      </c>
      <c r="N16" s="44">
        <f>SUM(N18,N20)</f>
        <v>0</v>
      </c>
      <c r="O16" s="44">
        <f t="shared" si="3"/>
        <v>0</v>
      </c>
      <c r="P16" s="44">
        <f t="shared" si="3"/>
        <v>0</v>
      </c>
      <c r="Q16" s="44">
        <f t="shared" si="3"/>
        <v>8</v>
      </c>
      <c r="R16" s="44">
        <f t="shared" si="3"/>
        <v>0</v>
      </c>
      <c r="S16" s="3" t="str">
        <f>IF(E16&gt;=F16,"","表頭(1)表頭(2)につき審査要領3を確認してください！")
&amp;IF(G16&gt;=H16,"","表頭(3)表頭(4)につき審査要領3を確認してください！")
&amp;IF(I16&gt;=J16,"","表頭(5)表頭(6)につき審査要領3を確認してください！")
&amp;IF(K16&gt;=L16,"","表頭(7)表頭(8)につき審査要領3を確認してください！")
&amp;IF(M16&gt;=N16,"","表頭(9)表頭(10)につき審査要領3を確認してください！")
&amp;IF(O16&gt;=P16,"","表頭(11)表頭(12)につき審査要領3を確認してください！")
&amp;IF(Q16&gt;=R16,"","表頭(13)表頭(14)につき審査要領3を確認してください！")</f>
        <v/>
      </c>
    </row>
    <row r="17" spans="2:20" ht="24" customHeight="1" x14ac:dyDescent="0.15">
      <c r="B17" s="176"/>
      <c r="C17" s="177"/>
      <c r="D17" s="33" t="s">
        <v>156</v>
      </c>
      <c r="E17" s="23">
        <f t="shared" si="1"/>
        <v>193</v>
      </c>
      <c r="F17" s="23">
        <f t="shared" si="0"/>
        <v>16</v>
      </c>
      <c r="G17" s="23">
        <f>SUM(G19,G21)</f>
        <v>6</v>
      </c>
      <c r="H17" s="23">
        <f t="shared" si="2"/>
        <v>0</v>
      </c>
      <c r="I17" s="23">
        <f t="shared" si="2"/>
        <v>57</v>
      </c>
      <c r="J17" s="23">
        <f t="shared" si="2"/>
        <v>3</v>
      </c>
      <c r="K17" s="23">
        <f t="shared" si="3"/>
        <v>26</v>
      </c>
      <c r="L17" s="23">
        <f t="shared" si="3"/>
        <v>1</v>
      </c>
      <c r="M17" s="23">
        <f t="shared" si="3"/>
        <v>35</v>
      </c>
      <c r="N17" s="23">
        <f t="shared" si="3"/>
        <v>7</v>
      </c>
      <c r="O17" s="23">
        <f t="shared" si="3"/>
        <v>1</v>
      </c>
      <c r="P17" s="23">
        <f t="shared" si="3"/>
        <v>0</v>
      </c>
      <c r="Q17" s="23">
        <f t="shared" si="3"/>
        <v>68</v>
      </c>
      <c r="R17" s="23">
        <f t="shared" si="3"/>
        <v>5</v>
      </c>
      <c r="S17" s="3" t="str">
        <f>IF(E17&gt;=F17,"","表頭(1)表頭(2)につき審査要領3を確認してください！")
&amp;IF(G17&gt;=H17,"","表頭(3)表頭(4)につき審査要領3を確認してください！")
&amp;IF(I17&gt;=J17,"","表頭(5)表頭(6)につき審査要領3を確認してください！")
&amp;IF(K17&gt;=L17,"","表頭(7)表頭(8)につき審査要領3を確認してください！")
&amp;IF(M17&gt;=N17,"","表頭(9)表頭(10)につき審査要領3を確認してください！")
&amp;IF(O17&gt;=P17,"","表頭(11)表頭(12)につき審査要領3を確認してください！")
&amp;IF(Q17&gt;=R17,"","表頭(13)表頭(14)につき審査要領3を確認してください！")</f>
        <v/>
      </c>
    </row>
    <row r="18" spans="2:20" ht="24" customHeight="1" x14ac:dyDescent="0.15">
      <c r="B18" s="168" t="s">
        <v>208</v>
      </c>
      <c r="C18" s="169"/>
      <c r="D18" s="33" t="s">
        <v>157</v>
      </c>
      <c r="E18" s="23">
        <f t="shared" si="1"/>
        <v>12</v>
      </c>
      <c r="F18" s="23">
        <f t="shared" si="0"/>
        <v>0</v>
      </c>
      <c r="G18" s="24">
        <v>0</v>
      </c>
      <c r="H18" s="24">
        <v>0</v>
      </c>
      <c r="I18" s="24">
        <v>3</v>
      </c>
      <c r="J18" s="24">
        <v>0</v>
      </c>
      <c r="K18" s="24">
        <v>0</v>
      </c>
      <c r="L18" s="24">
        <v>0</v>
      </c>
      <c r="M18" s="24">
        <v>1</v>
      </c>
      <c r="N18" s="24">
        <v>0</v>
      </c>
      <c r="O18" s="24">
        <v>0</v>
      </c>
      <c r="P18" s="24">
        <v>0</v>
      </c>
      <c r="Q18" s="24">
        <v>8</v>
      </c>
      <c r="R18" s="24">
        <v>0</v>
      </c>
      <c r="S18" s="3" t="str">
        <f>IF(E18&gt;=F18,"","表頭(1)表頭(2)につき審査要領3を確認してください！")
&amp;IF(G18&gt;=H18,"","表頭(3)表頭(4)につき審査要領3を確認してください！")
&amp;IF(I18&gt;=J18,"","表頭(5)表頭(6)につき審査要領3を確認してください！")
&amp;IF(K18&gt;=L18,"","表頭(7)表頭(8)につき審査要領3を確認してください！")
&amp;IF(M18&gt;=N18,"","表頭(9)表頭(10)につき審査要領3を確認してください！")
&amp;IF(O18&gt;=P18,"","表頭(11)表頭(12)につき審査要領3を確認してください！")
&amp;IF(Q18&gt;=R18,"","表頭(13)表頭(14)につき審査要領3を確認してください！")</f>
        <v/>
      </c>
    </row>
    <row r="19" spans="2:20" ht="24" customHeight="1" x14ac:dyDescent="0.15">
      <c r="B19" s="170"/>
      <c r="C19" s="171"/>
      <c r="D19" s="33" t="s">
        <v>158</v>
      </c>
      <c r="E19" s="23">
        <f t="shared" si="1"/>
        <v>192</v>
      </c>
      <c r="F19" s="23">
        <f t="shared" si="0"/>
        <v>16</v>
      </c>
      <c r="G19" s="24">
        <v>6</v>
      </c>
      <c r="H19" s="24">
        <v>0</v>
      </c>
      <c r="I19" s="24">
        <v>57</v>
      </c>
      <c r="J19" s="24">
        <v>3</v>
      </c>
      <c r="K19" s="24">
        <v>26</v>
      </c>
      <c r="L19" s="24">
        <v>1</v>
      </c>
      <c r="M19" s="24">
        <v>35</v>
      </c>
      <c r="N19" s="24">
        <v>7</v>
      </c>
      <c r="O19" s="24">
        <v>0</v>
      </c>
      <c r="P19" s="24">
        <v>0</v>
      </c>
      <c r="Q19" s="24">
        <v>68</v>
      </c>
      <c r="R19" s="24">
        <v>5</v>
      </c>
      <c r="S19" s="3" t="str">
        <f>IF(E19&gt;=F19,"","表頭(1)表頭(2)につき審査要領3を確認してください！")
&amp;IF(G19&gt;=H19,"","表頭(3)表頭(4)につき審査要領3を確認してください！")
&amp;IF(I19&gt;=J19,"","表頭(5)表頭(6)につき審査要領3を確認してください！")
&amp;IF(K19&gt;=L19,"","表頭(7)表頭(8)につき審査要領3を確認してください！")
&amp;IF(M19&gt;=N19,"","表頭(9)表頭(10)につき審査要領3を確認してください！")
&amp;IF(O19&gt;=P19,"","表頭(11)表頭(12)につき審査要領3を確認してください！")
&amp;IF(Q19&gt;=R19,"","表頭(13)表頭(14)につき審査要領3を確認してください！")</f>
        <v/>
      </c>
    </row>
    <row r="20" spans="2:20" ht="24" customHeight="1" x14ac:dyDescent="0.15">
      <c r="B20" s="168" t="s">
        <v>207</v>
      </c>
      <c r="C20" s="169"/>
      <c r="D20" s="33" t="s">
        <v>159</v>
      </c>
      <c r="E20" s="23">
        <f t="shared" si="1"/>
        <v>0</v>
      </c>
      <c r="F20" s="23">
        <f t="shared" si="0"/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163"/>
      <c r="R20" s="163"/>
      <c r="S20" s="3" t="str">
        <f>IF(E20&gt;=F20,"","表頭(1)表頭(2)につき審査要領3を確認してください！")
&amp;IF(G20&gt;=H20,"","表頭(3)表頭(4)につき審査要領3を確認してください！")
&amp;IF(I20&gt;=J20,"","表頭(5)表頭(6)につき審査要領3を確認してください！")
&amp;IF(K20&gt;=L20,"","表頭(7)表頭(8)につき審査要領3を確認してください！")
&amp;IF(M20&gt;=N20,"","表頭(9)表頭(10)につき審査要領3を確認してください！")
&amp;IF(O20&gt;=P20,"","表頭(11)表頭(12)につき審査要領3を確認してください！")
&amp;IF(Q20&amp;R20="","","表側"&amp;RIGHT(D20,4)&amp;" の(13)(14)には計上できません。")</f>
        <v/>
      </c>
      <c r="T20" s="102"/>
    </row>
    <row r="21" spans="2:20" ht="24" customHeight="1" thickBot="1" x14ac:dyDescent="0.2">
      <c r="B21" s="172"/>
      <c r="C21" s="173"/>
      <c r="D21" s="42" t="s">
        <v>160</v>
      </c>
      <c r="E21" s="30">
        <f t="shared" si="1"/>
        <v>1</v>
      </c>
      <c r="F21" s="30">
        <f t="shared" si="0"/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1</v>
      </c>
      <c r="P21" s="31">
        <v>0</v>
      </c>
      <c r="Q21" s="164"/>
      <c r="R21" s="164"/>
      <c r="S21" s="3" t="str">
        <f>IF(E21&gt;=F21,"","表頭(1)表頭(2)につき審査要領3を確認してください！")
&amp;IF(G21&gt;=H21,"","表頭(3)表頭(4)につき審査要領3を確認してください！")
&amp;IF(I21&gt;=J21,"","表頭(5)表頭(6)につき審査要領3を確認してください！")
&amp;IF(K21&gt;=L21,"","表頭(7)表頭(8)につき審査要領3を確認してください！")
&amp;IF(M21&gt;=N21,"","表頭(9)表頭(10)につき審査要領3を確認してください！")
&amp;IF(O21&gt;=P21,"","表頭(11)表頭(12)につき審査要領3を確認してください！")
&amp;IF(Q20&amp;R20="","","表側"&amp;RIGHT(D20,4)&amp;" の(13)(14)には計上できません。")</f>
        <v/>
      </c>
      <c r="T21" s="102"/>
    </row>
    <row r="22" spans="2:20" ht="24" customHeight="1" x14ac:dyDescent="0.15">
      <c r="B22" s="174" t="s">
        <v>206</v>
      </c>
      <c r="C22" s="175"/>
      <c r="D22" s="43" t="s">
        <v>161</v>
      </c>
      <c r="E22" s="44">
        <f>SUM(G22+I22+K22+M22+O22+Q22)</f>
        <v>0</v>
      </c>
      <c r="F22" s="44">
        <f>SUM(H22+J22+L22+N22+P22+R22)</f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165"/>
      <c r="P22" s="165"/>
      <c r="Q22" s="165"/>
      <c r="R22" s="165"/>
      <c r="S22" s="3" t="str">
        <f>IF(E22&gt;=F22,"","表頭(1)表頭(2)につき審査要領3を確認してください！")
&amp;IF(G22&gt;=H22,"","表頭(3)表頭(4)につき審査要領3を確認してください！")
&amp;IF(I22&gt;=J22,"","表頭(5)表頭(6)につき審査要領3を確認してください！")
&amp;IF(K22&gt;=L22,"","表頭(7)表頭(8)につき審査要領3を確認してください！")
&amp;IF(M22&gt;=N22,"","表頭(9)表頭(10)につき審査要領3を確認してください！")
&amp;IF(O22&amp;P22&amp;Q22&amp;R22="","","表側"&amp;RIGHT(D22,4)&amp;" の(11)(12)(13)(14)には計上できません。")</f>
        <v/>
      </c>
      <c r="T22" s="102"/>
    </row>
    <row r="23" spans="2:20" ht="24" customHeight="1" thickBot="1" x14ac:dyDescent="0.2">
      <c r="B23" s="178"/>
      <c r="C23" s="179"/>
      <c r="D23" s="42" t="s">
        <v>162</v>
      </c>
      <c r="E23" s="30">
        <f t="shared" si="1"/>
        <v>38</v>
      </c>
      <c r="F23" s="30">
        <f>SUM(H23+J23+L23+N23+P23+R23)</f>
        <v>4</v>
      </c>
      <c r="G23" s="31">
        <v>1</v>
      </c>
      <c r="H23" s="31">
        <v>0</v>
      </c>
      <c r="I23" s="31">
        <v>1</v>
      </c>
      <c r="J23" s="31">
        <v>0</v>
      </c>
      <c r="K23" s="31">
        <v>19</v>
      </c>
      <c r="L23" s="31">
        <v>3</v>
      </c>
      <c r="M23" s="31">
        <v>17</v>
      </c>
      <c r="N23" s="31">
        <v>1</v>
      </c>
      <c r="O23" s="164"/>
      <c r="P23" s="164"/>
      <c r="Q23" s="164"/>
      <c r="R23" s="164"/>
      <c r="S23" s="3" t="str">
        <f>IF(E23&gt;=F23,"","表頭(1)表頭(2)につき審査要領3を確認してください！")
&amp;IF(G23&gt;=H23,"","表頭(3)表頭(4)につき審査要領3を確認してください！")
&amp;IF(I23&gt;=J23,"","表頭(5)表頭(6)につき審査要領3を確認してください！")
&amp;IF(K23&gt;=L23,"","表頭(7)表頭(8)につき審査要領3を確認してください！")
&amp;IF(M23&gt;=N23,"","表頭(9)表頭(10)につき審査要領3を確認してください！")
&amp;IF(O23&amp;P23&amp;Q23&amp;R23="","","表側"&amp;RIGHT(D23,4)&amp;" の(11)(12)(13)(14)には計上できません。")</f>
        <v/>
      </c>
      <c r="T23" s="102"/>
    </row>
    <row r="24" spans="2:20" ht="24" customHeight="1" x14ac:dyDescent="0.15">
      <c r="B24" s="174" t="s">
        <v>197</v>
      </c>
      <c r="C24" s="175"/>
      <c r="D24" s="43" t="s">
        <v>163</v>
      </c>
      <c r="E24" s="44">
        <f t="shared" si="1"/>
        <v>51</v>
      </c>
      <c r="F24" s="44">
        <f t="shared" si="0"/>
        <v>1</v>
      </c>
      <c r="G24" s="44">
        <f t="shared" ref="G24:J25" si="4">SUM(G26,G28,G30,G32)</f>
        <v>32</v>
      </c>
      <c r="H24" s="44">
        <f t="shared" si="4"/>
        <v>0</v>
      </c>
      <c r="I24" s="44">
        <f t="shared" si="4"/>
        <v>8</v>
      </c>
      <c r="J24" s="44">
        <f t="shared" si="4"/>
        <v>1</v>
      </c>
      <c r="K24" s="44">
        <f t="shared" ref="K24:R25" si="5">SUM(K26,K28,K30,K32)</f>
        <v>7</v>
      </c>
      <c r="L24" s="44">
        <f t="shared" si="5"/>
        <v>0</v>
      </c>
      <c r="M24" s="44">
        <f t="shared" si="5"/>
        <v>3</v>
      </c>
      <c r="N24" s="44">
        <f t="shared" si="5"/>
        <v>0</v>
      </c>
      <c r="O24" s="44">
        <f t="shared" si="5"/>
        <v>1</v>
      </c>
      <c r="P24" s="44">
        <f t="shared" si="5"/>
        <v>0</v>
      </c>
      <c r="Q24" s="44">
        <f t="shared" si="5"/>
        <v>0</v>
      </c>
      <c r="R24" s="44">
        <f t="shared" si="5"/>
        <v>0</v>
      </c>
      <c r="S24" s="3" t="str">
        <f t="shared" ref="S24:S37" si="6">IF(E24&gt;=F24,"","表頭(1)表頭(2)につき審査要領3を確認してください！")
&amp;IF(G24&gt;=H24,"","表頭(3)表頭(4)につき審査要領3を確認してください！")
&amp;IF(I24&gt;=J24,"","表頭(5)表頭(6)につき審査要領3を確認してください！")
&amp;IF(K24&gt;=L24,"","表頭(7)表頭(8)につき審査要領3を確認してください！")
&amp;IF(M24&gt;=N24,"","表頭(9)表頭(10)につき審査要領3を確認してください！")
&amp;IF(O24&gt;=P24,"","表頭(11)表頭(12)につき審査要領3を確認してください！")
&amp;IF(Q24&gt;=R24,"","表頭(13)表頭(14)につき審査要領3を確認してください！")</f>
        <v/>
      </c>
    </row>
    <row r="25" spans="2:20" ht="24" customHeight="1" x14ac:dyDescent="0.15">
      <c r="B25" s="176"/>
      <c r="C25" s="177"/>
      <c r="D25" s="33" t="s">
        <v>164</v>
      </c>
      <c r="E25" s="23">
        <f t="shared" si="1"/>
        <v>1365</v>
      </c>
      <c r="F25" s="23">
        <f t="shared" si="0"/>
        <v>66</v>
      </c>
      <c r="G25" s="23">
        <f t="shared" si="4"/>
        <v>320</v>
      </c>
      <c r="H25" s="23">
        <f t="shared" si="4"/>
        <v>24</v>
      </c>
      <c r="I25" s="23">
        <f t="shared" si="4"/>
        <v>294</v>
      </c>
      <c r="J25" s="23">
        <f t="shared" si="4"/>
        <v>17</v>
      </c>
      <c r="K25" s="23">
        <f t="shared" si="5"/>
        <v>239</v>
      </c>
      <c r="L25" s="23">
        <f t="shared" si="5"/>
        <v>7</v>
      </c>
      <c r="M25" s="23">
        <f t="shared" si="5"/>
        <v>345</v>
      </c>
      <c r="N25" s="23">
        <f t="shared" si="5"/>
        <v>13</v>
      </c>
      <c r="O25" s="23">
        <f t="shared" si="5"/>
        <v>106</v>
      </c>
      <c r="P25" s="23">
        <f t="shared" si="5"/>
        <v>2</v>
      </c>
      <c r="Q25" s="23">
        <f t="shared" si="5"/>
        <v>61</v>
      </c>
      <c r="R25" s="23">
        <f t="shared" si="5"/>
        <v>3</v>
      </c>
      <c r="S25" s="3" t="str">
        <f t="shared" si="6"/>
        <v/>
      </c>
    </row>
    <row r="26" spans="2:20" ht="24" customHeight="1" x14ac:dyDescent="0.15">
      <c r="B26" s="168" t="s">
        <v>209</v>
      </c>
      <c r="C26" s="169"/>
      <c r="D26" s="33" t="s">
        <v>165</v>
      </c>
      <c r="E26" s="23">
        <f t="shared" si="1"/>
        <v>27</v>
      </c>
      <c r="F26" s="23">
        <f t="shared" si="0"/>
        <v>0</v>
      </c>
      <c r="G26" s="24">
        <v>17</v>
      </c>
      <c r="H26" s="24">
        <v>0</v>
      </c>
      <c r="I26" s="24">
        <v>3</v>
      </c>
      <c r="J26" s="24">
        <v>0</v>
      </c>
      <c r="K26" s="24">
        <v>5</v>
      </c>
      <c r="L26" s="24">
        <v>0</v>
      </c>
      <c r="M26" s="24">
        <v>2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3" t="str">
        <f t="shared" si="6"/>
        <v/>
      </c>
    </row>
    <row r="27" spans="2:20" ht="24" customHeight="1" x14ac:dyDescent="0.15">
      <c r="B27" s="170"/>
      <c r="C27" s="171"/>
      <c r="D27" s="33" t="s">
        <v>166</v>
      </c>
      <c r="E27" s="23">
        <f t="shared" si="1"/>
        <v>558</v>
      </c>
      <c r="F27" s="23">
        <f t="shared" si="0"/>
        <v>36</v>
      </c>
      <c r="G27" s="24">
        <v>203</v>
      </c>
      <c r="H27" s="24">
        <v>21</v>
      </c>
      <c r="I27" s="24">
        <v>175</v>
      </c>
      <c r="J27" s="24">
        <v>9</v>
      </c>
      <c r="K27" s="24">
        <v>75</v>
      </c>
      <c r="L27" s="24">
        <v>1</v>
      </c>
      <c r="M27" s="24">
        <v>43</v>
      </c>
      <c r="N27" s="24">
        <v>3</v>
      </c>
      <c r="O27" s="24">
        <v>26</v>
      </c>
      <c r="P27" s="24">
        <v>0</v>
      </c>
      <c r="Q27" s="24">
        <v>36</v>
      </c>
      <c r="R27" s="24">
        <v>2</v>
      </c>
      <c r="S27" s="3" t="str">
        <f t="shared" si="6"/>
        <v/>
      </c>
    </row>
    <row r="28" spans="2:20" ht="24" customHeight="1" x14ac:dyDescent="0.15">
      <c r="B28" s="168" t="s">
        <v>210</v>
      </c>
      <c r="C28" s="169"/>
      <c r="D28" s="33" t="s">
        <v>167</v>
      </c>
      <c r="E28" s="23">
        <f t="shared" si="1"/>
        <v>14</v>
      </c>
      <c r="F28" s="23">
        <f t="shared" si="0"/>
        <v>0</v>
      </c>
      <c r="G28" s="24">
        <v>10</v>
      </c>
      <c r="H28" s="24">
        <v>0</v>
      </c>
      <c r="I28" s="24">
        <v>3</v>
      </c>
      <c r="J28" s="24">
        <v>0</v>
      </c>
      <c r="K28" s="24">
        <v>0</v>
      </c>
      <c r="L28" s="24">
        <v>0</v>
      </c>
      <c r="M28" s="24">
        <v>1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3" t="str">
        <f t="shared" si="6"/>
        <v/>
      </c>
    </row>
    <row r="29" spans="2:20" ht="24" customHeight="1" x14ac:dyDescent="0.15">
      <c r="B29" s="170"/>
      <c r="C29" s="171"/>
      <c r="D29" s="33" t="s">
        <v>168</v>
      </c>
      <c r="E29" s="23">
        <f t="shared" si="1"/>
        <v>690</v>
      </c>
      <c r="F29" s="23">
        <f t="shared" si="0"/>
        <v>28</v>
      </c>
      <c r="G29" s="24">
        <v>78</v>
      </c>
      <c r="H29" s="24">
        <v>2</v>
      </c>
      <c r="I29" s="24">
        <v>77</v>
      </c>
      <c r="J29" s="24">
        <v>7</v>
      </c>
      <c r="K29" s="24">
        <v>147</v>
      </c>
      <c r="L29" s="24">
        <v>6</v>
      </c>
      <c r="M29" s="24">
        <v>301</v>
      </c>
      <c r="N29" s="24">
        <v>10</v>
      </c>
      <c r="O29" s="24">
        <v>62</v>
      </c>
      <c r="P29" s="24">
        <v>2</v>
      </c>
      <c r="Q29" s="24">
        <v>25</v>
      </c>
      <c r="R29" s="24">
        <v>1</v>
      </c>
      <c r="S29" s="3" t="str">
        <f t="shared" si="6"/>
        <v/>
      </c>
    </row>
    <row r="30" spans="2:20" ht="24" customHeight="1" x14ac:dyDescent="0.15">
      <c r="B30" s="168" t="s">
        <v>211</v>
      </c>
      <c r="C30" s="169"/>
      <c r="D30" s="33" t="s">
        <v>169</v>
      </c>
      <c r="E30" s="23">
        <f t="shared" si="1"/>
        <v>3</v>
      </c>
      <c r="F30" s="23">
        <f t="shared" si="0"/>
        <v>0</v>
      </c>
      <c r="G30" s="24">
        <v>1</v>
      </c>
      <c r="H30" s="24">
        <v>0</v>
      </c>
      <c r="I30" s="24">
        <v>0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1</v>
      </c>
      <c r="P30" s="24">
        <v>0</v>
      </c>
      <c r="Q30" s="24">
        <v>0</v>
      </c>
      <c r="R30" s="24">
        <v>0</v>
      </c>
      <c r="S30" s="3" t="str">
        <f t="shared" si="6"/>
        <v/>
      </c>
    </row>
    <row r="31" spans="2:20" ht="24" customHeight="1" x14ac:dyDescent="0.15">
      <c r="B31" s="170"/>
      <c r="C31" s="171"/>
      <c r="D31" s="33" t="s">
        <v>170</v>
      </c>
      <c r="E31" s="23">
        <f t="shared" si="1"/>
        <v>99</v>
      </c>
      <c r="F31" s="23">
        <f t="shared" si="0"/>
        <v>2</v>
      </c>
      <c r="G31" s="24">
        <v>25</v>
      </c>
      <c r="H31" s="24">
        <v>1</v>
      </c>
      <c r="I31" s="24">
        <v>39</v>
      </c>
      <c r="J31" s="24">
        <v>1</v>
      </c>
      <c r="K31" s="24">
        <v>17</v>
      </c>
      <c r="L31" s="24">
        <v>0</v>
      </c>
      <c r="M31" s="24">
        <v>1</v>
      </c>
      <c r="N31" s="24">
        <v>0</v>
      </c>
      <c r="O31" s="24">
        <v>17</v>
      </c>
      <c r="P31" s="24">
        <v>0</v>
      </c>
      <c r="Q31" s="24">
        <v>0</v>
      </c>
      <c r="R31" s="24">
        <v>0</v>
      </c>
      <c r="S31" s="3" t="str">
        <f t="shared" si="6"/>
        <v/>
      </c>
    </row>
    <row r="32" spans="2:20" ht="24" customHeight="1" x14ac:dyDescent="0.15">
      <c r="B32" s="168" t="s">
        <v>212</v>
      </c>
      <c r="C32" s="169"/>
      <c r="D32" s="33" t="s">
        <v>171</v>
      </c>
      <c r="E32" s="23">
        <f t="shared" si="1"/>
        <v>7</v>
      </c>
      <c r="F32" s="23">
        <f t="shared" si="0"/>
        <v>1</v>
      </c>
      <c r="G32" s="23">
        <f t="shared" ref="G32:J33" si="7">SUM(G34,G36)</f>
        <v>4</v>
      </c>
      <c r="H32" s="23">
        <f t="shared" si="7"/>
        <v>0</v>
      </c>
      <c r="I32" s="23">
        <f t="shared" si="7"/>
        <v>2</v>
      </c>
      <c r="J32" s="23">
        <f t="shared" si="7"/>
        <v>1</v>
      </c>
      <c r="K32" s="23">
        <f t="shared" ref="K32:R33" si="8">SUM(K34,K36)</f>
        <v>1</v>
      </c>
      <c r="L32" s="23">
        <f t="shared" si="8"/>
        <v>0</v>
      </c>
      <c r="M32" s="23">
        <f t="shared" si="8"/>
        <v>0</v>
      </c>
      <c r="N32" s="23">
        <f t="shared" si="8"/>
        <v>0</v>
      </c>
      <c r="O32" s="23">
        <f t="shared" si="8"/>
        <v>0</v>
      </c>
      <c r="P32" s="23">
        <f t="shared" si="8"/>
        <v>0</v>
      </c>
      <c r="Q32" s="23">
        <f t="shared" si="8"/>
        <v>0</v>
      </c>
      <c r="R32" s="23">
        <f t="shared" si="8"/>
        <v>0</v>
      </c>
      <c r="S32" s="3" t="str">
        <f t="shared" si="6"/>
        <v/>
      </c>
    </row>
    <row r="33" spans="2:20" ht="24" customHeight="1" x14ac:dyDescent="0.15">
      <c r="B33" s="170"/>
      <c r="C33" s="171"/>
      <c r="D33" s="33" t="s">
        <v>172</v>
      </c>
      <c r="E33" s="23">
        <f t="shared" si="1"/>
        <v>18</v>
      </c>
      <c r="F33" s="23">
        <f t="shared" si="0"/>
        <v>0</v>
      </c>
      <c r="G33" s="23">
        <f t="shared" si="7"/>
        <v>14</v>
      </c>
      <c r="H33" s="23">
        <f t="shared" si="7"/>
        <v>0</v>
      </c>
      <c r="I33" s="23">
        <f t="shared" si="7"/>
        <v>3</v>
      </c>
      <c r="J33" s="23">
        <f t="shared" si="7"/>
        <v>0</v>
      </c>
      <c r="K33" s="23">
        <f t="shared" si="8"/>
        <v>0</v>
      </c>
      <c r="L33" s="23">
        <f t="shared" si="8"/>
        <v>0</v>
      </c>
      <c r="M33" s="23">
        <f t="shared" si="8"/>
        <v>0</v>
      </c>
      <c r="N33" s="23">
        <f t="shared" si="8"/>
        <v>0</v>
      </c>
      <c r="O33" s="23">
        <f t="shared" si="8"/>
        <v>1</v>
      </c>
      <c r="P33" s="23">
        <f t="shared" si="8"/>
        <v>0</v>
      </c>
      <c r="Q33" s="23">
        <f t="shared" si="8"/>
        <v>0</v>
      </c>
      <c r="R33" s="23">
        <f t="shared" si="8"/>
        <v>0</v>
      </c>
      <c r="S33" s="3" t="str">
        <f t="shared" si="6"/>
        <v/>
      </c>
    </row>
    <row r="34" spans="2:20" ht="24" customHeight="1" x14ac:dyDescent="0.15">
      <c r="B34" s="168" t="s">
        <v>213</v>
      </c>
      <c r="C34" s="169"/>
      <c r="D34" s="33" t="s">
        <v>173</v>
      </c>
      <c r="E34" s="23">
        <f t="shared" si="1"/>
        <v>1</v>
      </c>
      <c r="F34" s="23">
        <f t="shared" si="0"/>
        <v>1</v>
      </c>
      <c r="G34" s="24">
        <v>0</v>
      </c>
      <c r="H34" s="24">
        <v>0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3" t="str">
        <f t="shared" si="6"/>
        <v/>
      </c>
    </row>
    <row r="35" spans="2:20" ht="24" customHeight="1" x14ac:dyDescent="0.15">
      <c r="B35" s="170"/>
      <c r="C35" s="171"/>
      <c r="D35" s="33" t="s">
        <v>174</v>
      </c>
      <c r="E35" s="23">
        <f t="shared" si="1"/>
        <v>12</v>
      </c>
      <c r="F35" s="23">
        <f t="shared" si="0"/>
        <v>0</v>
      </c>
      <c r="G35" s="24">
        <v>9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0</v>
      </c>
      <c r="R35" s="24">
        <v>0</v>
      </c>
      <c r="S35" s="3" t="str">
        <f t="shared" si="6"/>
        <v/>
      </c>
    </row>
    <row r="36" spans="2:20" ht="24" customHeight="1" x14ac:dyDescent="0.15">
      <c r="B36" s="168" t="s">
        <v>214</v>
      </c>
      <c r="C36" s="169"/>
      <c r="D36" s="33" t="s">
        <v>175</v>
      </c>
      <c r="E36" s="23">
        <f t="shared" si="1"/>
        <v>6</v>
      </c>
      <c r="F36" s="23">
        <f t="shared" si="0"/>
        <v>0</v>
      </c>
      <c r="G36" s="24">
        <v>4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3" t="str">
        <f t="shared" si="6"/>
        <v/>
      </c>
    </row>
    <row r="37" spans="2:20" ht="24" customHeight="1" thickBot="1" x14ac:dyDescent="0.2">
      <c r="B37" s="172"/>
      <c r="C37" s="173"/>
      <c r="D37" s="42" t="s">
        <v>176</v>
      </c>
      <c r="E37" s="30">
        <f t="shared" si="1"/>
        <v>6</v>
      </c>
      <c r="F37" s="30">
        <f t="shared" si="0"/>
        <v>0</v>
      </c>
      <c r="G37" s="31">
        <v>5</v>
      </c>
      <c r="H37" s="31">
        <v>0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" t="str">
        <f t="shared" si="6"/>
        <v/>
      </c>
    </row>
    <row r="38" spans="2:20" ht="24" customHeight="1" x14ac:dyDescent="0.15">
      <c r="B38" s="174" t="s">
        <v>215</v>
      </c>
      <c r="C38" s="175"/>
      <c r="D38" s="43" t="s">
        <v>177</v>
      </c>
      <c r="E38" s="44">
        <f t="shared" si="1"/>
        <v>19</v>
      </c>
      <c r="F38" s="44">
        <f>SUM(H38+J38+L38+N38+P38+R38)</f>
        <v>2</v>
      </c>
      <c r="G38" s="44">
        <f>SUM(G40,G42,G44,G46,G48,G50,G52)</f>
        <v>12</v>
      </c>
      <c r="H38" s="44">
        <f>SUM(H40,H42,H44,H46,H48,H50,H52)</f>
        <v>2</v>
      </c>
      <c r="I38" s="44">
        <f t="shared" ref="I38:N38" si="9">SUM(I40,I42,I44,I46,I48,I50,I52)</f>
        <v>2</v>
      </c>
      <c r="J38" s="44">
        <f t="shared" si="9"/>
        <v>0</v>
      </c>
      <c r="K38" s="44">
        <f t="shared" si="9"/>
        <v>3</v>
      </c>
      <c r="L38" s="44">
        <f t="shared" si="9"/>
        <v>0</v>
      </c>
      <c r="M38" s="44">
        <f t="shared" si="9"/>
        <v>2</v>
      </c>
      <c r="N38" s="44">
        <f t="shared" si="9"/>
        <v>0</v>
      </c>
      <c r="O38" s="46"/>
      <c r="P38" s="46"/>
      <c r="Q38" s="46"/>
      <c r="R38" s="46"/>
      <c r="S38" s="3" t="str">
        <f t="shared" ref="S38:S39" si="10">IF(E38&gt;=F38,"","表頭(1)表頭(2)につき審査要領3を確認してください！")
&amp;IF(G38&gt;=H38,"","表頭(3)表頭(4)につき審査要領3を確認してください！")
&amp;IF(I38&gt;=J38,"","表頭(5)表頭(6)につき審査要領3を確認してください！")
&amp;IF(K38&gt;=L38,"","表頭(7)表頭(8)につき審査要領3を確認してください！")
&amp;IF(M38&gt;=N38,"","表頭(9)表頭(10)につき審査要領3を確認してください！")</f>
        <v/>
      </c>
      <c r="T38" s="102" t="str">
        <f t="shared" ref="T38:T39" si="11">IF(O38&amp;P38&amp;Q38&amp;R38="","",RIGHT(D38,4)&amp;" の(11)(12)(13)(14)には計上できません。")</f>
        <v/>
      </c>
    </row>
    <row r="39" spans="2:20" ht="24" customHeight="1" x14ac:dyDescent="0.15">
      <c r="B39" s="176"/>
      <c r="C39" s="177"/>
      <c r="D39" s="33" t="s">
        <v>178</v>
      </c>
      <c r="E39" s="23">
        <f t="shared" si="1"/>
        <v>1241</v>
      </c>
      <c r="F39" s="23">
        <f>SUM(H39+J39+L39+N39+P39+R39)</f>
        <v>116</v>
      </c>
      <c r="G39" s="23">
        <f>SUM(G41,G43,G45,G47,G49,G51,G53)</f>
        <v>738</v>
      </c>
      <c r="H39" s="23">
        <f t="shared" ref="H39:N39" si="12">SUM(H41,H43,H45,H47,H49,H51,H53)</f>
        <v>87</v>
      </c>
      <c r="I39" s="23">
        <f t="shared" si="12"/>
        <v>26</v>
      </c>
      <c r="J39" s="23">
        <f t="shared" si="12"/>
        <v>1</v>
      </c>
      <c r="K39" s="23">
        <f t="shared" si="12"/>
        <v>225</v>
      </c>
      <c r="L39" s="23">
        <f t="shared" si="12"/>
        <v>8</v>
      </c>
      <c r="M39" s="23">
        <f t="shared" si="12"/>
        <v>252</v>
      </c>
      <c r="N39" s="23">
        <f t="shared" si="12"/>
        <v>20</v>
      </c>
      <c r="O39" s="25"/>
      <c r="P39" s="25"/>
      <c r="Q39" s="25"/>
      <c r="R39" s="25"/>
      <c r="S39" s="3" t="str">
        <f t="shared" si="10"/>
        <v/>
      </c>
      <c r="T39" s="102" t="str">
        <f t="shared" si="11"/>
        <v/>
      </c>
    </row>
    <row r="40" spans="2:20" ht="24" customHeight="1" x14ac:dyDescent="0.15">
      <c r="B40" s="168" t="s">
        <v>200</v>
      </c>
      <c r="C40" s="169"/>
      <c r="D40" s="33" t="s">
        <v>179</v>
      </c>
      <c r="E40" s="23">
        <f t="shared" si="1"/>
        <v>10</v>
      </c>
      <c r="F40" s="23">
        <f t="shared" si="0"/>
        <v>1</v>
      </c>
      <c r="G40" s="24">
        <v>8</v>
      </c>
      <c r="H40" s="24">
        <v>1</v>
      </c>
      <c r="I40" s="24">
        <v>0</v>
      </c>
      <c r="J40" s="24">
        <v>0</v>
      </c>
      <c r="K40" s="24">
        <v>1</v>
      </c>
      <c r="L40" s="24">
        <v>0</v>
      </c>
      <c r="M40" s="24">
        <v>1</v>
      </c>
      <c r="N40" s="24">
        <v>0</v>
      </c>
      <c r="O40" s="163"/>
      <c r="P40" s="163"/>
      <c r="Q40" s="163"/>
      <c r="R40" s="163"/>
      <c r="S40" s="3" t="str">
        <f t="shared" ref="S40:S53" si="13">IF(E40&gt;=F40,"","表頭(1)表頭(2)につき審査要領3を確認してください！")
&amp;IF(G40&gt;=H40,"","表頭(3)表頭(4)につき審査要領3を確認してください！")
&amp;IF(I40&gt;=J40,"","表頭(5)表頭(6)につき審査要領3を確認してください！")
&amp;IF(K40&gt;=L40,"","表頭(7)表頭(8)につき審査要領3を確認してください！")
&amp;IF(M40&gt;=N40,"","表頭(9)表頭(10)につき審査要領3を確認してください！")
&amp;IF(O40&amp;P40&amp;Q40&amp;R40="","","表側"&amp;RIGHT(D40,4)&amp;" の(11)(12)(13)(14)には計上できません。")</f>
        <v/>
      </c>
      <c r="T40" s="102"/>
    </row>
    <row r="41" spans="2:20" ht="24" customHeight="1" x14ac:dyDescent="0.15">
      <c r="B41" s="170"/>
      <c r="C41" s="171"/>
      <c r="D41" s="33" t="s">
        <v>180</v>
      </c>
      <c r="E41" s="23">
        <f t="shared" si="1"/>
        <v>681</v>
      </c>
      <c r="F41" s="23">
        <f t="shared" si="0"/>
        <v>59</v>
      </c>
      <c r="G41" s="24">
        <v>440</v>
      </c>
      <c r="H41" s="24">
        <v>59</v>
      </c>
      <c r="I41" s="24">
        <v>7</v>
      </c>
      <c r="J41" s="24">
        <v>0</v>
      </c>
      <c r="K41" s="24">
        <v>157</v>
      </c>
      <c r="L41" s="24">
        <v>0</v>
      </c>
      <c r="M41" s="24">
        <v>77</v>
      </c>
      <c r="N41" s="24">
        <v>0</v>
      </c>
      <c r="O41" s="163"/>
      <c r="P41" s="163"/>
      <c r="Q41" s="163"/>
      <c r="R41" s="163"/>
      <c r="S41" s="3" t="str">
        <f t="shared" si="13"/>
        <v/>
      </c>
      <c r="T41" s="102"/>
    </row>
    <row r="42" spans="2:20" ht="24" customHeight="1" x14ac:dyDescent="0.15">
      <c r="B42" s="168" t="s">
        <v>198</v>
      </c>
      <c r="C42" s="169"/>
      <c r="D42" s="33" t="s">
        <v>181</v>
      </c>
      <c r="E42" s="23">
        <f t="shared" si="1"/>
        <v>1</v>
      </c>
      <c r="F42" s="23">
        <f t="shared" si="0"/>
        <v>0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163"/>
      <c r="P42" s="163"/>
      <c r="Q42" s="163"/>
      <c r="R42" s="163"/>
      <c r="S42" s="3" t="str">
        <f t="shared" si="13"/>
        <v/>
      </c>
      <c r="T42" s="102"/>
    </row>
    <row r="43" spans="2:20" ht="24" customHeight="1" x14ac:dyDescent="0.15">
      <c r="B43" s="170"/>
      <c r="C43" s="171"/>
      <c r="D43" s="33" t="s">
        <v>182</v>
      </c>
      <c r="E43" s="23">
        <f t="shared" si="1"/>
        <v>290</v>
      </c>
      <c r="F43" s="23">
        <f t="shared" si="0"/>
        <v>34</v>
      </c>
      <c r="G43" s="24">
        <v>273</v>
      </c>
      <c r="H43" s="24">
        <v>28</v>
      </c>
      <c r="I43" s="24">
        <v>1</v>
      </c>
      <c r="J43" s="24">
        <v>0</v>
      </c>
      <c r="K43" s="24">
        <v>15</v>
      </c>
      <c r="L43" s="24">
        <v>5</v>
      </c>
      <c r="M43" s="24">
        <v>1</v>
      </c>
      <c r="N43" s="24">
        <v>1</v>
      </c>
      <c r="O43" s="163"/>
      <c r="P43" s="163"/>
      <c r="Q43" s="163"/>
      <c r="R43" s="163"/>
      <c r="S43" s="3" t="str">
        <f t="shared" si="13"/>
        <v/>
      </c>
      <c r="T43" s="102"/>
    </row>
    <row r="44" spans="2:20" ht="24" customHeight="1" x14ac:dyDescent="0.15">
      <c r="B44" s="168" t="s">
        <v>199</v>
      </c>
      <c r="C44" s="169"/>
      <c r="D44" s="33" t="s">
        <v>183</v>
      </c>
      <c r="E44" s="23">
        <f t="shared" si="1"/>
        <v>4</v>
      </c>
      <c r="F44" s="23">
        <f t="shared" si="0"/>
        <v>1</v>
      </c>
      <c r="G44" s="24">
        <v>2</v>
      </c>
      <c r="H44" s="24">
        <v>1</v>
      </c>
      <c r="I44" s="24">
        <v>0</v>
      </c>
      <c r="J44" s="24">
        <v>0</v>
      </c>
      <c r="K44" s="24">
        <v>1</v>
      </c>
      <c r="L44" s="24">
        <v>0</v>
      </c>
      <c r="M44" s="24">
        <v>1</v>
      </c>
      <c r="N44" s="24">
        <v>0</v>
      </c>
      <c r="O44" s="163"/>
      <c r="P44" s="163"/>
      <c r="Q44" s="163"/>
      <c r="R44" s="163"/>
      <c r="S44" s="3" t="str">
        <f t="shared" si="13"/>
        <v/>
      </c>
      <c r="T44" s="102"/>
    </row>
    <row r="45" spans="2:20" ht="24" customHeight="1" x14ac:dyDescent="0.15">
      <c r="B45" s="170"/>
      <c r="C45" s="171"/>
      <c r="D45" s="33" t="s">
        <v>184</v>
      </c>
      <c r="E45" s="23">
        <f t="shared" si="1"/>
        <v>42</v>
      </c>
      <c r="F45" s="23">
        <f t="shared" si="0"/>
        <v>5</v>
      </c>
      <c r="G45" s="24">
        <v>4</v>
      </c>
      <c r="H45" s="24">
        <v>0</v>
      </c>
      <c r="I45" s="24">
        <v>0</v>
      </c>
      <c r="J45" s="24">
        <v>0</v>
      </c>
      <c r="K45" s="24">
        <v>25</v>
      </c>
      <c r="L45" s="24">
        <v>3</v>
      </c>
      <c r="M45" s="24">
        <v>13</v>
      </c>
      <c r="N45" s="24">
        <v>2</v>
      </c>
      <c r="O45" s="163"/>
      <c r="P45" s="163"/>
      <c r="Q45" s="163"/>
      <c r="R45" s="163"/>
      <c r="S45" s="3" t="str">
        <f t="shared" si="13"/>
        <v/>
      </c>
      <c r="T45" s="102"/>
    </row>
    <row r="46" spans="2:20" ht="24" customHeight="1" x14ac:dyDescent="0.2">
      <c r="B46" s="201" t="s">
        <v>202</v>
      </c>
      <c r="C46" s="202"/>
      <c r="D46" s="33" t="s">
        <v>185</v>
      </c>
      <c r="E46" s="23">
        <f t="shared" si="1"/>
        <v>3</v>
      </c>
      <c r="F46" s="23">
        <f t="shared" si="0"/>
        <v>0</v>
      </c>
      <c r="G46" s="24">
        <v>0</v>
      </c>
      <c r="H46" s="24">
        <v>0</v>
      </c>
      <c r="I46" s="24">
        <v>2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163"/>
      <c r="P46" s="163"/>
      <c r="Q46" s="163"/>
      <c r="R46" s="163"/>
      <c r="S46" s="3" t="str">
        <f t="shared" si="13"/>
        <v/>
      </c>
      <c r="T46" s="102"/>
    </row>
    <row r="47" spans="2:20" ht="24" customHeight="1" x14ac:dyDescent="0.15">
      <c r="B47" s="203" t="s">
        <v>201</v>
      </c>
      <c r="C47" s="204"/>
      <c r="D47" s="33" t="s">
        <v>186</v>
      </c>
      <c r="E47" s="23">
        <f t="shared" si="1"/>
        <v>145</v>
      </c>
      <c r="F47" s="23">
        <f t="shared" si="0"/>
        <v>17</v>
      </c>
      <c r="G47" s="24">
        <v>0</v>
      </c>
      <c r="H47" s="24">
        <v>0</v>
      </c>
      <c r="I47" s="24">
        <v>0</v>
      </c>
      <c r="J47" s="24">
        <v>0</v>
      </c>
      <c r="K47" s="24">
        <v>4</v>
      </c>
      <c r="L47" s="24">
        <v>0</v>
      </c>
      <c r="M47" s="24">
        <v>141</v>
      </c>
      <c r="N47" s="24">
        <v>17</v>
      </c>
      <c r="O47" s="163"/>
      <c r="P47" s="163"/>
      <c r="Q47" s="163"/>
      <c r="R47" s="163"/>
      <c r="S47" s="3" t="str">
        <f t="shared" si="13"/>
        <v/>
      </c>
      <c r="T47" s="102"/>
    </row>
    <row r="48" spans="2:20" ht="24" customHeight="1" x14ac:dyDescent="0.15">
      <c r="B48" s="168" t="s">
        <v>203</v>
      </c>
      <c r="C48" s="169"/>
      <c r="D48" s="33" t="s">
        <v>187</v>
      </c>
      <c r="E48" s="23">
        <f t="shared" si="1"/>
        <v>0</v>
      </c>
      <c r="F48" s="23">
        <f t="shared" si="0"/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163"/>
      <c r="P48" s="163"/>
      <c r="Q48" s="163"/>
      <c r="R48" s="163"/>
      <c r="S48" s="3" t="str">
        <f t="shared" si="13"/>
        <v/>
      </c>
      <c r="T48" s="102"/>
    </row>
    <row r="49" spans="1:20" ht="24" customHeight="1" x14ac:dyDescent="0.15">
      <c r="B49" s="170"/>
      <c r="C49" s="171"/>
      <c r="D49" s="33" t="s">
        <v>188</v>
      </c>
      <c r="E49" s="23">
        <f t="shared" si="1"/>
        <v>3</v>
      </c>
      <c r="F49" s="23">
        <f t="shared" si="0"/>
        <v>0</v>
      </c>
      <c r="G49" s="24">
        <v>1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2</v>
      </c>
      <c r="N49" s="24">
        <v>0</v>
      </c>
      <c r="O49" s="163"/>
      <c r="P49" s="163"/>
      <c r="Q49" s="163"/>
      <c r="R49" s="163"/>
      <c r="S49" s="3" t="str">
        <f t="shared" si="13"/>
        <v/>
      </c>
      <c r="T49" s="102"/>
    </row>
    <row r="50" spans="1:20" ht="24" customHeight="1" x14ac:dyDescent="0.15">
      <c r="B50" s="168" t="s">
        <v>204</v>
      </c>
      <c r="C50" s="169"/>
      <c r="D50" s="33" t="s">
        <v>189</v>
      </c>
      <c r="E50" s="23">
        <f t="shared" si="1"/>
        <v>0</v>
      </c>
      <c r="F50" s="23">
        <f t="shared" si="0"/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163"/>
      <c r="P50" s="163"/>
      <c r="Q50" s="163"/>
      <c r="R50" s="163"/>
      <c r="S50" s="3" t="str">
        <f t="shared" si="13"/>
        <v/>
      </c>
      <c r="T50" s="102"/>
    </row>
    <row r="51" spans="1:20" ht="24" customHeight="1" x14ac:dyDescent="0.15">
      <c r="B51" s="170"/>
      <c r="C51" s="171"/>
      <c r="D51" s="33" t="s">
        <v>190</v>
      </c>
      <c r="E51" s="23">
        <f t="shared" si="1"/>
        <v>73</v>
      </c>
      <c r="F51" s="23">
        <f t="shared" si="0"/>
        <v>1</v>
      </c>
      <c r="G51" s="24">
        <v>13</v>
      </c>
      <c r="H51" s="24">
        <v>0</v>
      </c>
      <c r="I51" s="24">
        <v>18</v>
      </c>
      <c r="J51" s="24">
        <v>1</v>
      </c>
      <c r="K51" s="24">
        <v>24</v>
      </c>
      <c r="L51" s="24">
        <v>0</v>
      </c>
      <c r="M51" s="24">
        <v>18</v>
      </c>
      <c r="N51" s="24">
        <v>0</v>
      </c>
      <c r="O51" s="163"/>
      <c r="P51" s="163"/>
      <c r="Q51" s="163"/>
      <c r="R51" s="163"/>
      <c r="S51" s="3" t="str">
        <f t="shared" si="13"/>
        <v/>
      </c>
      <c r="T51" s="102"/>
    </row>
    <row r="52" spans="1:20" ht="24" customHeight="1" x14ac:dyDescent="0.15">
      <c r="B52" s="168" t="s">
        <v>205</v>
      </c>
      <c r="C52" s="169"/>
      <c r="D52" s="33" t="s">
        <v>191</v>
      </c>
      <c r="E52" s="23">
        <f t="shared" si="1"/>
        <v>1</v>
      </c>
      <c r="F52" s="23">
        <f t="shared" si="0"/>
        <v>0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163"/>
      <c r="P52" s="163"/>
      <c r="Q52" s="163"/>
      <c r="R52" s="163"/>
      <c r="S52" s="3" t="str">
        <f t="shared" si="13"/>
        <v/>
      </c>
      <c r="T52" s="102"/>
    </row>
    <row r="53" spans="1:20" ht="24" customHeight="1" thickBot="1" x14ac:dyDescent="0.2">
      <c r="B53" s="199"/>
      <c r="C53" s="200"/>
      <c r="D53" s="34" t="s">
        <v>192</v>
      </c>
      <c r="E53" s="26">
        <f t="shared" si="1"/>
        <v>7</v>
      </c>
      <c r="F53" s="26">
        <f t="shared" si="0"/>
        <v>0</v>
      </c>
      <c r="G53" s="27">
        <v>7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166"/>
      <c r="P53" s="166"/>
      <c r="Q53" s="166"/>
      <c r="R53" s="166"/>
      <c r="S53" s="3" t="str">
        <f t="shared" si="13"/>
        <v/>
      </c>
      <c r="T53" s="102"/>
    </row>
    <row r="54" spans="1:20" ht="24" customHeight="1" thickTop="1" x14ac:dyDescent="0.15">
      <c r="B54" s="195" t="s">
        <v>21</v>
      </c>
      <c r="C54" s="196"/>
      <c r="D54" s="35" t="s">
        <v>193</v>
      </c>
      <c r="E54" s="28">
        <f t="shared" si="1"/>
        <v>88</v>
      </c>
      <c r="F54" s="28">
        <f>SUM(H54+J54+L54+N54+P54+R54)</f>
        <v>4</v>
      </c>
      <c r="G54" s="28">
        <f t="shared" ref="G54:L55" si="14">SUM(G12,G16,G22,G24,G38)</f>
        <v>47</v>
      </c>
      <c r="H54" s="28">
        <f t="shared" si="14"/>
        <v>2</v>
      </c>
      <c r="I54" s="28">
        <f t="shared" si="14"/>
        <v>13</v>
      </c>
      <c r="J54" s="28">
        <f>SUM(J12,J16,J22,J24,J38)</f>
        <v>1</v>
      </c>
      <c r="K54" s="28">
        <f>SUM(K12,K16,K22,K24,K38)</f>
        <v>11</v>
      </c>
      <c r="L54" s="28">
        <f t="shared" si="14"/>
        <v>0</v>
      </c>
      <c r="M54" s="28">
        <f t="shared" ref="M54:R55" si="15">SUM(M12,M16,M22,M24,M38)</f>
        <v>8</v>
      </c>
      <c r="N54" s="28">
        <f t="shared" si="15"/>
        <v>1</v>
      </c>
      <c r="O54" s="28">
        <f t="shared" si="15"/>
        <v>1</v>
      </c>
      <c r="P54" s="28">
        <f t="shared" si="15"/>
        <v>0</v>
      </c>
      <c r="Q54" s="28">
        <f t="shared" si="15"/>
        <v>8</v>
      </c>
      <c r="R54" s="28">
        <f t="shared" si="15"/>
        <v>0</v>
      </c>
      <c r="S54" s="3" t="str">
        <f>IF(E54&gt;=F54,"","表頭(1)表頭(2)につき審査要領3を確認してください！")
&amp;IF(G54&gt;=H54,"","表頭(3)表頭(4)につき審査要領3を確認してください！")
&amp;IF(I54&gt;=J54,"","表頭(5)表頭(6)につき審査要領3を確認してください！")
&amp;IF(K54&gt;=L54,"","表頭(7)表頭(8)につき審査要領3を確認してください！")
&amp;IF(M54&gt;=N54,"","表頭(9)表頭(10)につき審査要領3を確認してください！")
&amp;IF(O54&gt;=P54,"","表頭(11)表頭(12)につき審査要領3を確認してください！")
&amp;IF(Q54&gt;=R54,"","表頭(13)表頭(14)につき審査要領3を確認してください！")</f>
        <v/>
      </c>
    </row>
    <row r="55" spans="1:20" ht="24" customHeight="1" x14ac:dyDescent="0.15">
      <c r="B55" s="197"/>
      <c r="C55" s="198"/>
      <c r="D55" s="33" t="s">
        <v>194</v>
      </c>
      <c r="E55" s="23">
        <f>SUM(G55+I55+K55+M55+O55+Q55)</f>
        <v>3036</v>
      </c>
      <c r="F55" s="23">
        <f t="shared" si="0"/>
        <v>210</v>
      </c>
      <c r="G55" s="23">
        <f t="shared" si="14"/>
        <v>1144</v>
      </c>
      <c r="H55" s="23">
        <f>SUM(H13,H17,H23,H25,H39)</f>
        <v>113</v>
      </c>
      <c r="I55" s="23">
        <f t="shared" si="14"/>
        <v>439</v>
      </c>
      <c r="J55" s="23">
        <f>SUM(J13,J17,J23,J25,J39)</f>
        <v>26</v>
      </c>
      <c r="K55" s="23">
        <f t="shared" si="14"/>
        <v>519</v>
      </c>
      <c r="L55" s="23">
        <f t="shared" si="14"/>
        <v>19</v>
      </c>
      <c r="M55" s="23">
        <f t="shared" si="15"/>
        <v>662</v>
      </c>
      <c r="N55" s="23">
        <f t="shared" si="15"/>
        <v>41</v>
      </c>
      <c r="O55" s="23">
        <f t="shared" si="15"/>
        <v>134</v>
      </c>
      <c r="P55" s="23">
        <f t="shared" si="15"/>
        <v>3</v>
      </c>
      <c r="Q55" s="23">
        <f t="shared" si="15"/>
        <v>138</v>
      </c>
      <c r="R55" s="23">
        <f t="shared" si="15"/>
        <v>8</v>
      </c>
      <c r="S55" s="3" t="str">
        <f>IF(E55&gt;=F55,"","表頭(1)表頭(2)につき審査要領3を確認してください！")
&amp;IF(G55&gt;=H55,"","表頭(3)表頭(4)につき審査要領3を確認してください！")
&amp;IF(I55&gt;=J55,"","表頭(5)表頭(6)につき審査要領3を確認してください！")
&amp;IF(K55&gt;=L55,"","表頭(7)表頭(8)につき審査要領3を確認してください！")
&amp;IF(M55&gt;=N55,"","表頭(9)表頭(10)につき審査要領3を確認してください！")
&amp;IF(O55&gt;=P55,"","表頭(11)表頭(12)につき審査要領3を確認してください！")
&amp;IF(Q55&gt;=R55,"","表頭(13)表頭(14)につき審査要領3を確認してください！")</f>
        <v/>
      </c>
    </row>
    <row r="56" spans="1:20" x14ac:dyDescent="0.15">
      <c r="C56" s="4"/>
      <c r="D56" s="36" t="s">
        <v>195</v>
      </c>
      <c r="S56" s="3" t="str">
        <f>IF(E54=G54+I54+K54+M54+O54+Q54,"","表頭(1)表側（43）につき審査要領1を確認してください！")&amp;IF(F54=H54+J54+L54+N54+P54+R54,"","表頭(2)表側（43）につき審査要領1を確認してください！")</f>
        <v/>
      </c>
    </row>
    <row r="57" spans="1:20" ht="14.25" x14ac:dyDescent="0.15">
      <c r="B57" s="47" t="s">
        <v>6</v>
      </c>
      <c r="C57" s="4"/>
      <c r="D57" s="36" t="s">
        <v>195</v>
      </c>
      <c r="S57" s="3" t="str">
        <f>IF(E55=G55+I55+K55+M55+O55+Q55,"","表頭(1)表側（44）につき審査要領1を確認してください！")&amp;IF(F55=H55+J55+L55+N55+P55+R55,"","表頭(2)表側（44）につき審査要領1を確認してください！")</f>
        <v/>
      </c>
    </row>
    <row r="58" spans="1:20" s="5" customFormat="1" ht="20.100000000000001" customHeight="1" x14ac:dyDescent="0.15">
      <c r="B58" s="48" t="s">
        <v>15</v>
      </c>
      <c r="C58" s="49"/>
      <c r="D58" s="37"/>
      <c r="S58" s="2"/>
      <c r="T58" s="2"/>
    </row>
    <row r="59" spans="1:20" s="5" customFormat="1" ht="15" x14ac:dyDescent="0.15">
      <c r="B59" s="48" t="s">
        <v>16</v>
      </c>
      <c r="C59" s="49"/>
      <c r="D59" s="37"/>
      <c r="S59" s="2"/>
      <c r="T59" s="2"/>
    </row>
    <row r="60" spans="1:20" s="5" customFormat="1" ht="15" x14ac:dyDescent="0.15">
      <c r="B60" s="48" t="s">
        <v>17</v>
      </c>
      <c r="C60" s="49"/>
      <c r="D60" s="37"/>
      <c r="T60" s="2"/>
    </row>
    <row r="61" spans="1:20" s="5" customFormat="1" ht="20.100000000000001" customHeight="1" x14ac:dyDescent="0.15">
      <c r="B61" s="50" t="s">
        <v>241</v>
      </c>
      <c r="C61" s="51"/>
      <c r="D61" s="37"/>
      <c r="T61" s="2"/>
    </row>
    <row r="62" spans="1:20" s="5" customFormat="1" ht="15" x14ac:dyDescent="0.15">
      <c r="B62" s="50" t="s">
        <v>18</v>
      </c>
      <c r="C62" s="51"/>
      <c r="D62" s="37"/>
      <c r="T62" s="2"/>
    </row>
    <row r="63" spans="1:20" s="5" customFormat="1" ht="20.100000000000001" customHeight="1" x14ac:dyDescent="0.15">
      <c r="A63" s="5" t="s">
        <v>20</v>
      </c>
      <c r="B63" s="50" t="s">
        <v>240</v>
      </c>
      <c r="C63" s="52"/>
      <c r="D63" s="38"/>
      <c r="E63" s="10"/>
      <c r="F63" s="10"/>
      <c r="G63" s="10"/>
      <c r="H63" s="10"/>
      <c r="I63" s="10"/>
      <c r="T63" s="2"/>
    </row>
    <row r="64" spans="1:20" ht="15" x14ac:dyDescent="0.15">
      <c r="S64" s="5"/>
    </row>
    <row r="65" spans="19:19" ht="15" x14ac:dyDescent="0.15">
      <c r="S65" s="5"/>
    </row>
  </sheetData>
  <sheetProtection selectLockedCells="1"/>
  <mergeCells count="36">
    <mergeCell ref="B54:C55"/>
    <mergeCell ref="B42:C43"/>
    <mergeCell ref="B44:C45"/>
    <mergeCell ref="B48:C49"/>
    <mergeCell ref="B50:C51"/>
    <mergeCell ref="B52:C53"/>
    <mergeCell ref="B46:C46"/>
    <mergeCell ref="B47:C47"/>
    <mergeCell ref="B2:B3"/>
    <mergeCell ref="Q9:Q10"/>
    <mergeCell ref="E9:E10"/>
    <mergeCell ref="G9:G10"/>
    <mergeCell ref="I9:I10"/>
    <mergeCell ref="K9:K10"/>
    <mergeCell ref="M9:M10"/>
    <mergeCell ref="O9:O10"/>
    <mergeCell ref="P6:R6"/>
    <mergeCell ref="Q2:R5"/>
    <mergeCell ref="P2:P5"/>
    <mergeCell ref="I3:K4"/>
    <mergeCell ref="B20:C21"/>
    <mergeCell ref="B18:C19"/>
    <mergeCell ref="B14:B15"/>
    <mergeCell ref="B12:C13"/>
    <mergeCell ref="C14:C15"/>
    <mergeCell ref="B16:C17"/>
    <mergeCell ref="B22:C23"/>
    <mergeCell ref="B24:C25"/>
    <mergeCell ref="B26:C27"/>
    <mergeCell ref="B28:C29"/>
    <mergeCell ref="B30:C31"/>
    <mergeCell ref="B32:C33"/>
    <mergeCell ref="B34:C35"/>
    <mergeCell ref="B36:C37"/>
    <mergeCell ref="B38:C39"/>
    <mergeCell ref="B40:C41"/>
  </mergeCells>
  <phoneticPr fontId="2"/>
  <conditionalFormatting sqref="E12:R55">
    <cfRule type="expression" dxfId="4" priority="4">
      <formula>MOD(E12,1)&lt;&gt;0</formula>
    </cfRule>
    <cfRule type="expression" dxfId="3" priority="5">
      <formula>E12&lt;0</formula>
    </cfRule>
  </conditionalFormatting>
  <conditionalFormatting sqref="O40:R53 G14:G15 I14:I15 K14:K15 M14:M15 O14:O15 Q14:Q15 Q20:R21 O22:R23">
    <cfRule type="cellIs" dxfId="2" priority="1" operator="notEqual">
      <formula>""</formula>
    </cfRule>
  </conditionalFormatting>
  <conditionalFormatting sqref="E12:R55">
    <cfRule type="expression" dxfId="1" priority="6" stopIfTrue="1">
      <formula>AND(ABS(E12-#REF!)&gt;=10, (ABS(E12-#REF!)/ABS(#REF!))&gt;50%,E12-#REF!&lt;0)</formula>
    </cfRule>
    <cfRule type="expression" dxfId="0" priority="7" stopIfTrue="1">
      <formula>AND(ABS(E12-#REF!)&gt;=10,E12&gt;#REF!*1.5,E12-#REF!&gt;0)</formula>
    </cfRule>
  </conditionalFormatting>
  <dataValidations count="5">
    <dataValidation type="whole" allowBlank="1" showInputMessage="1" showErrorMessage="1" error="セルに整数以外の値が入力されています。" sqref="E54:R55 G38:N39 E12:F13 G16:R17 F14:F15 E16:F53 G24:R25 G32:R33">
      <formula1>0</formula1>
      <formula2>9999999999</formula2>
    </dataValidation>
    <dataValidation imeMode="off" allowBlank="1" showInputMessage="1" showErrorMessage="1" sqref="C6"/>
    <dataValidation allowBlank="1" showInputMessage="1" showErrorMessage="1" error="セルに整数以外の値が入力されています。" sqref="E14:E15 O38:R39"/>
    <dataValidation type="whole" imeMode="off" allowBlank="1" showInputMessage="1" showErrorMessage="1" error="セルに整数以外の値が入力されています。" sqref="G12:R13 H14:H15 J14:J15 L14:L15 N14:N15 P14:P15 R14:R15 G18:R19 G20:P21 G22:N23 G26:R31 G34:R37 G40:N53">
      <formula1>0</formula1>
      <formula2>9999999999</formula2>
    </dataValidation>
    <dataValidation type="whole" imeMode="off" allowBlank="1" showInputMessage="1" showErrorMessage="1" error="斜線項目は空白としてください！" sqref="G14:G15 I14:I15 K14:K15 M14:M15 O14:O15 Q14:Q15 Q20:R21 O22:R23 O40:R53">
      <formula1>0</formula1>
      <formula2>0</formula2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6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I91"/>
  <sheetViews>
    <sheetView showGridLines="0" zoomScale="70" zoomScaleNormal="70" workbookViewId="0">
      <selection activeCell="B7" sqref="B7"/>
    </sheetView>
  </sheetViews>
  <sheetFormatPr defaultRowHeight="13.5" x14ac:dyDescent="0.15"/>
  <cols>
    <col min="1" max="1" width="2.625" style="2" customWidth="1"/>
    <col min="2" max="2" width="11" style="2" customWidth="1"/>
    <col min="3" max="3" width="19" style="2" customWidth="1"/>
    <col min="4" max="4" width="17.125" style="2" customWidth="1"/>
    <col min="5" max="5" width="16" style="2" customWidth="1"/>
    <col min="6" max="6" width="13.625" style="2" customWidth="1"/>
    <col min="7" max="7" width="16" style="2" customWidth="1"/>
    <col min="8" max="8" width="13.625" style="2" customWidth="1"/>
    <col min="9" max="9" width="16" style="2" customWidth="1"/>
    <col min="10" max="10" width="13.625" style="2" customWidth="1"/>
    <col min="11" max="11" width="16" style="2" customWidth="1"/>
    <col min="12" max="12" width="13.625" style="2" customWidth="1"/>
    <col min="13" max="13" width="16" style="2" customWidth="1"/>
    <col min="14" max="14" width="13.625" style="2" customWidth="1"/>
    <col min="15" max="15" width="16" style="2" customWidth="1"/>
    <col min="16" max="16" width="13.625" style="2" customWidth="1"/>
    <col min="17" max="17" width="16" style="2" customWidth="1"/>
    <col min="18" max="18" width="13.625" style="2" customWidth="1"/>
    <col min="19" max="19" width="2.625" style="2" customWidth="1"/>
    <col min="20" max="20" width="10.625" style="2" customWidth="1"/>
    <col min="21" max="23" width="9" style="2"/>
    <col min="24" max="24" width="10.875" style="2" customWidth="1"/>
    <col min="25" max="16384" width="9" style="2"/>
  </cols>
  <sheetData>
    <row r="1" spans="1:35" ht="14.25" x14ac:dyDescent="0.15">
      <c r="A1" s="104"/>
      <c r="B1" s="105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</row>
    <row r="2" spans="1:35" ht="24" x14ac:dyDescent="0.15">
      <c r="A2" s="106"/>
      <c r="B2" s="227"/>
      <c r="C2" s="106"/>
      <c r="D2" s="106"/>
      <c r="E2" s="106"/>
      <c r="F2" s="106"/>
      <c r="G2" s="106"/>
      <c r="H2" s="106"/>
      <c r="I2" s="106"/>
      <c r="J2" s="107" t="s">
        <v>25</v>
      </c>
      <c r="K2" s="106"/>
      <c r="L2" s="106"/>
      <c r="M2" s="106"/>
      <c r="N2" s="106"/>
      <c r="O2" s="153" t="s">
        <v>24</v>
      </c>
      <c r="P2" s="228" t="s">
        <v>218</v>
      </c>
      <c r="Q2" s="230"/>
      <c r="R2" s="230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I2" s="2">
        <v>29</v>
      </c>
    </row>
    <row r="3" spans="1:35" ht="18.75" customHeight="1" x14ac:dyDescent="0.15">
      <c r="A3" s="106"/>
      <c r="B3" s="227"/>
      <c r="C3" s="106"/>
      <c r="D3" s="106"/>
      <c r="E3" s="106"/>
      <c r="F3" s="106"/>
      <c r="G3" s="106"/>
      <c r="H3" s="106"/>
      <c r="I3" s="232" t="s">
        <v>217</v>
      </c>
      <c r="J3" s="232"/>
      <c r="K3" s="232"/>
      <c r="L3" s="106"/>
      <c r="M3" s="106"/>
      <c r="N3" s="106"/>
      <c r="O3" s="106"/>
      <c r="P3" s="228"/>
      <c r="Q3" s="230"/>
      <c r="R3" s="230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I3" s="2">
        <v>43</v>
      </c>
    </row>
    <row r="4" spans="1:35" ht="9" customHeight="1" x14ac:dyDescent="0.15">
      <c r="A4" s="106"/>
      <c r="B4" s="106"/>
      <c r="C4" s="106"/>
      <c r="D4" s="106"/>
      <c r="E4" s="108"/>
      <c r="F4" s="106"/>
      <c r="G4" s="106"/>
      <c r="H4" s="106"/>
      <c r="I4" s="232"/>
      <c r="J4" s="232"/>
      <c r="K4" s="232"/>
      <c r="L4" s="109"/>
      <c r="M4" s="109"/>
      <c r="N4" s="106"/>
      <c r="O4" s="106"/>
      <c r="P4" s="228"/>
      <c r="Q4" s="230"/>
      <c r="R4" s="230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I4" s="2">
        <v>31</v>
      </c>
    </row>
    <row r="5" spans="1:35" ht="9" customHeight="1" x14ac:dyDescent="0.15">
      <c r="A5" s="106"/>
      <c r="B5" s="106"/>
      <c r="C5" s="106"/>
      <c r="D5" s="108"/>
      <c r="E5" s="108"/>
      <c r="F5" s="154"/>
      <c r="G5" s="154"/>
      <c r="H5" s="154"/>
      <c r="I5" s="154"/>
      <c r="J5" s="154"/>
      <c r="K5" s="106"/>
      <c r="L5" s="106"/>
      <c r="M5" s="106"/>
      <c r="N5" s="106"/>
      <c r="O5" s="106"/>
      <c r="P5" s="229"/>
      <c r="Q5" s="231"/>
      <c r="R5" s="231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I5" s="2">
        <v>45</v>
      </c>
    </row>
    <row r="6" spans="1:35" ht="24.95" customHeight="1" x14ac:dyDescent="0.15">
      <c r="A6" s="106"/>
      <c r="B6" s="110" t="s">
        <v>243</v>
      </c>
      <c r="C6" s="155"/>
      <c r="D6" s="111"/>
      <c r="E6" s="108"/>
      <c r="F6" s="154"/>
      <c r="G6" s="154"/>
      <c r="H6" s="154"/>
      <c r="I6" s="112"/>
      <c r="J6" s="113"/>
      <c r="K6" s="106"/>
      <c r="L6" s="106"/>
      <c r="M6" s="106"/>
      <c r="N6" s="106"/>
      <c r="O6" s="106"/>
      <c r="P6" s="233" t="str">
        <f>"令和　"&amp;DBCS(LEFTB(B6,2))&amp;" 　年度分報告"</f>
        <v>令和　０４ 　年度分報告</v>
      </c>
      <c r="Q6" s="233"/>
      <c r="R6" s="233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I6" s="2">
        <v>33</v>
      </c>
    </row>
    <row r="7" spans="1:35" ht="18.95" customHeight="1" x14ac:dyDescent="0.15">
      <c r="A7" s="106"/>
      <c r="B7" s="114" t="s">
        <v>227</v>
      </c>
      <c r="C7" s="114" t="s">
        <v>7</v>
      </c>
      <c r="D7" s="106"/>
      <c r="E7" s="154"/>
      <c r="F7" s="154"/>
      <c r="G7" s="154"/>
      <c r="H7" s="154"/>
      <c r="I7" s="106"/>
      <c r="J7" s="115"/>
      <c r="K7" s="106"/>
      <c r="L7" s="106"/>
      <c r="M7" s="106"/>
      <c r="N7" s="106"/>
      <c r="O7" s="106"/>
      <c r="P7" s="106"/>
      <c r="Q7" s="106"/>
      <c r="R7" s="11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I7" s="2">
        <v>47</v>
      </c>
    </row>
    <row r="8" spans="1:35" ht="5.0999999999999996" customHeight="1" x14ac:dyDescent="0.1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I8" s="2">
        <v>35</v>
      </c>
    </row>
    <row r="9" spans="1:35" ht="15.75" customHeight="1" x14ac:dyDescent="0.15">
      <c r="A9" s="106"/>
      <c r="B9" s="117"/>
      <c r="C9" s="118"/>
      <c r="D9" s="119"/>
      <c r="E9" s="234" t="s">
        <v>231</v>
      </c>
      <c r="F9" s="120"/>
      <c r="G9" s="234" t="s">
        <v>232</v>
      </c>
      <c r="H9" s="120"/>
      <c r="I9" s="234" t="s">
        <v>233</v>
      </c>
      <c r="J9" s="120"/>
      <c r="K9" s="234" t="s">
        <v>234</v>
      </c>
      <c r="L9" s="121"/>
      <c r="M9" s="234" t="s">
        <v>235</v>
      </c>
      <c r="N9" s="121"/>
      <c r="O9" s="234" t="s">
        <v>236</v>
      </c>
      <c r="P9" s="122"/>
      <c r="Q9" s="234" t="s">
        <v>237</v>
      </c>
      <c r="R9" s="121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I9" s="2">
        <v>49</v>
      </c>
    </row>
    <row r="10" spans="1:35" ht="38.1" customHeight="1" x14ac:dyDescent="0.15">
      <c r="A10" s="106"/>
      <c r="B10" s="123"/>
      <c r="C10" s="106"/>
      <c r="D10" s="124"/>
      <c r="E10" s="209"/>
      <c r="F10" s="125" t="s">
        <v>238</v>
      </c>
      <c r="G10" s="209"/>
      <c r="H10" s="125" t="s">
        <v>238</v>
      </c>
      <c r="I10" s="209"/>
      <c r="J10" s="125" t="s">
        <v>238</v>
      </c>
      <c r="K10" s="209"/>
      <c r="L10" s="125" t="s">
        <v>238</v>
      </c>
      <c r="M10" s="209"/>
      <c r="N10" s="125" t="s">
        <v>238</v>
      </c>
      <c r="O10" s="209"/>
      <c r="P10" s="125" t="s">
        <v>238</v>
      </c>
      <c r="Q10" s="209"/>
      <c r="R10" s="125" t="s">
        <v>238</v>
      </c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I10" s="2">
        <v>37</v>
      </c>
    </row>
    <row r="11" spans="1:35" ht="15" thickBot="1" x14ac:dyDescent="0.2">
      <c r="A11" s="106"/>
      <c r="B11" s="126"/>
      <c r="C11" s="127"/>
      <c r="D11" s="128"/>
      <c r="E11" s="129" t="s">
        <v>8</v>
      </c>
      <c r="F11" s="129" t="s">
        <v>13</v>
      </c>
      <c r="G11" s="129" t="s">
        <v>14</v>
      </c>
      <c r="H11" s="129" t="s">
        <v>0</v>
      </c>
      <c r="I11" s="129" t="s">
        <v>1</v>
      </c>
      <c r="J11" s="129" t="s">
        <v>2</v>
      </c>
      <c r="K11" s="129" t="s">
        <v>3</v>
      </c>
      <c r="L11" s="130" t="s">
        <v>4</v>
      </c>
      <c r="M11" s="129" t="s">
        <v>19</v>
      </c>
      <c r="N11" s="129" t="s">
        <v>9</v>
      </c>
      <c r="O11" s="129" t="s">
        <v>10</v>
      </c>
      <c r="P11" s="129" t="s">
        <v>11</v>
      </c>
      <c r="Q11" s="129" t="s">
        <v>5</v>
      </c>
      <c r="R11" s="129" t="s">
        <v>12</v>
      </c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I11" s="2">
        <v>51</v>
      </c>
    </row>
    <row r="12" spans="1:35" ht="24" customHeight="1" x14ac:dyDescent="0.15">
      <c r="A12" s="106"/>
      <c r="B12" s="235" t="s">
        <v>216</v>
      </c>
      <c r="C12" s="236"/>
      <c r="D12" s="131" t="s">
        <v>151</v>
      </c>
      <c r="E12" s="132">
        <v>1</v>
      </c>
      <c r="F12" s="132">
        <v>2</v>
      </c>
      <c r="G12" s="156">
        <v>3</v>
      </c>
      <c r="H12" s="156">
        <v>4</v>
      </c>
      <c r="I12" s="156">
        <v>5</v>
      </c>
      <c r="J12" s="156">
        <v>6</v>
      </c>
      <c r="K12" s="156">
        <v>7</v>
      </c>
      <c r="L12" s="156">
        <v>8</v>
      </c>
      <c r="M12" s="156">
        <v>9</v>
      </c>
      <c r="N12" s="156">
        <v>10</v>
      </c>
      <c r="O12" s="156">
        <v>11</v>
      </c>
      <c r="P12" s="156">
        <v>12</v>
      </c>
      <c r="Q12" s="156">
        <v>13</v>
      </c>
      <c r="R12" s="156">
        <v>14</v>
      </c>
      <c r="S12" s="133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I12" s="2">
        <v>39</v>
      </c>
    </row>
    <row r="13" spans="1:35" ht="24" customHeight="1" x14ac:dyDescent="0.15">
      <c r="A13" s="106"/>
      <c r="B13" s="225"/>
      <c r="C13" s="226"/>
      <c r="D13" s="134" t="s">
        <v>152</v>
      </c>
      <c r="E13" s="135">
        <v>15</v>
      </c>
      <c r="F13" s="135">
        <v>16</v>
      </c>
      <c r="G13" s="157">
        <v>17</v>
      </c>
      <c r="H13" s="157">
        <v>18</v>
      </c>
      <c r="I13" s="157">
        <v>19</v>
      </c>
      <c r="J13" s="157">
        <v>20</v>
      </c>
      <c r="K13" s="157">
        <v>21</v>
      </c>
      <c r="L13" s="157">
        <v>22</v>
      </c>
      <c r="M13" s="157">
        <v>23</v>
      </c>
      <c r="N13" s="157">
        <v>24</v>
      </c>
      <c r="O13" s="157">
        <v>25</v>
      </c>
      <c r="P13" s="157">
        <v>26</v>
      </c>
      <c r="Q13" s="157">
        <v>27</v>
      </c>
      <c r="R13" s="157">
        <v>28</v>
      </c>
      <c r="S13" s="133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I13" s="2">
        <v>53</v>
      </c>
    </row>
    <row r="14" spans="1:35" ht="24" customHeight="1" x14ac:dyDescent="0.15">
      <c r="A14" s="106"/>
      <c r="B14" s="237"/>
      <c r="C14" s="239" t="s">
        <v>228</v>
      </c>
      <c r="D14" s="134" t="s">
        <v>153</v>
      </c>
      <c r="E14" s="136">
        <v>29</v>
      </c>
      <c r="F14" s="135">
        <v>30</v>
      </c>
      <c r="G14" s="136">
        <v>31</v>
      </c>
      <c r="H14" s="157">
        <v>32</v>
      </c>
      <c r="I14" s="136">
        <v>33</v>
      </c>
      <c r="J14" s="157">
        <v>34</v>
      </c>
      <c r="K14" s="136">
        <v>35</v>
      </c>
      <c r="L14" s="157">
        <v>36</v>
      </c>
      <c r="M14" s="136">
        <v>37</v>
      </c>
      <c r="N14" s="157">
        <v>38</v>
      </c>
      <c r="O14" s="136">
        <v>39</v>
      </c>
      <c r="P14" s="157">
        <v>40</v>
      </c>
      <c r="Q14" s="136">
        <v>41</v>
      </c>
      <c r="R14" s="157">
        <v>42</v>
      </c>
      <c r="S14" s="133"/>
      <c r="T14" s="106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I14" s="2">
        <v>41</v>
      </c>
    </row>
    <row r="15" spans="1:35" ht="24" customHeight="1" thickBot="1" x14ac:dyDescent="0.2">
      <c r="A15" s="106"/>
      <c r="B15" s="238"/>
      <c r="C15" s="240"/>
      <c r="D15" s="137" t="s">
        <v>154</v>
      </c>
      <c r="E15" s="138">
        <v>43</v>
      </c>
      <c r="F15" s="139">
        <v>44</v>
      </c>
      <c r="G15" s="138">
        <v>45</v>
      </c>
      <c r="H15" s="158">
        <v>46</v>
      </c>
      <c r="I15" s="138">
        <v>47</v>
      </c>
      <c r="J15" s="158">
        <v>48</v>
      </c>
      <c r="K15" s="138">
        <v>49</v>
      </c>
      <c r="L15" s="158">
        <v>50</v>
      </c>
      <c r="M15" s="138">
        <v>51</v>
      </c>
      <c r="N15" s="158">
        <v>52</v>
      </c>
      <c r="O15" s="138">
        <v>53</v>
      </c>
      <c r="P15" s="158">
        <v>54</v>
      </c>
      <c r="Q15" s="138">
        <v>55</v>
      </c>
      <c r="R15" s="158">
        <v>56</v>
      </c>
      <c r="S15" s="133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I15" s="2">
        <v>55</v>
      </c>
    </row>
    <row r="16" spans="1:35" ht="24" customHeight="1" x14ac:dyDescent="0.15">
      <c r="A16" s="106"/>
      <c r="B16" s="221" t="s">
        <v>196</v>
      </c>
      <c r="C16" s="222"/>
      <c r="D16" s="140" t="s">
        <v>155</v>
      </c>
      <c r="E16" s="141">
        <v>57</v>
      </c>
      <c r="F16" s="141">
        <v>58</v>
      </c>
      <c r="G16" s="141">
        <v>59</v>
      </c>
      <c r="H16" s="141">
        <v>60</v>
      </c>
      <c r="I16" s="141">
        <v>61</v>
      </c>
      <c r="J16" s="141">
        <v>62</v>
      </c>
      <c r="K16" s="141">
        <v>63</v>
      </c>
      <c r="L16" s="141">
        <v>64</v>
      </c>
      <c r="M16" s="141">
        <v>65</v>
      </c>
      <c r="N16" s="141">
        <v>66</v>
      </c>
      <c r="O16" s="141">
        <v>67</v>
      </c>
      <c r="P16" s="141">
        <v>68</v>
      </c>
      <c r="Q16" s="141">
        <v>69</v>
      </c>
      <c r="R16" s="141">
        <v>70</v>
      </c>
      <c r="S16" s="133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I16" s="2">
        <v>125</v>
      </c>
    </row>
    <row r="17" spans="1:35" ht="24" customHeight="1" x14ac:dyDescent="0.15">
      <c r="A17" s="106"/>
      <c r="B17" s="225"/>
      <c r="C17" s="226"/>
      <c r="D17" s="134" t="s">
        <v>156</v>
      </c>
      <c r="E17" s="135">
        <v>71</v>
      </c>
      <c r="F17" s="135">
        <v>72</v>
      </c>
      <c r="G17" s="135">
        <v>73</v>
      </c>
      <c r="H17" s="135">
        <v>74</v>
      </c>
      <c r="I17" s="135">
        <v>75</v>
      </c>
      <c r="J17" s="135">
        <v>76</v>
      </c>
      <c r="K17" s="135">
        <v>77</v>
      </c>
      <c r="L17" s="135">
        <v>78</v>
      </c>
      <c r="M17" s="135">
        <v>79</v>
      </c>
      <c r="N17" s="135">
        <v>80</v>
      </c>
      <c r="O17" s="135">
        <v>81</v>
      </c>
      <c r="P17" s="135">
        <v>82</v>
      </c>
      <c r="Q17" s="135">
        <v>83</v>
      </c>
      <c r="R17" s="135">
        <v>84</v>
      </c>
      <c r="S17" s="133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I17" s="2">
        <v>126</v>
      </c>
    </row>
    <row r="18" spans="1:35" ht="24" customHeight="1" x14ac:dyDescent="0.15">
      <c r="A18" s="106"/>
      <c r="B18" s="205" t="s">
        <v>208</v>
      </c>
      <c r="C18" s="206"/>
      <c r="D18" s="134" t="s">
        <v>157</v>
      </c>
      <c r="E18" s="135">
        <v>85</v>
      </c>
      <c r="F18" s="135">
        <v>86</v>
      </c>
      <c r="G18" s="157">
        <v>87</v>
      </c>
      <c r="H18" s="157">
        <v>88</v>
      </c>
      <c r="I18" s="157">
        <v>89</v>
      </c>
      <c r="J18" s="157">
        <v>90</v>
      </c>
      <c r="K18" s="157">
        <v>91</v>
      </c>
      <c r="L18" s="157">
        <v>92</v>
      </c>
      <c r="M18" s="157">
        <v>93</v>
      </c>
      <c r="N18" s="157">
        <v>94</v>
      </c>
      <c r="O18" s="157">
        <v>95</v>
      </c>
      <c r="P18" s="157">
        <v>96</v>
      </c>
      <c r="Q18" s="157">
        <v>97</v>
      </c>
      <c r="R18" s="157">
        <v>98</v>
      </c>
      <c r="S18" s="133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I18" s="2">
        <v>139</v>
      </c>
    </row>
    <row r="19" spans="1:35" ht="24" customHeight="1" x14ac:dyDescent="0.15">
      <c r="A19" s="106"/>
      <c r="B19" s="213"/>
      <c r="C19" s="214"/>
      <c r="D19" s="134" t="s">
        <v>158</v>
      </c>
      <c r="E19" s="135">
        <v>99</v>
      </c>
      <c r="F19" s="135">
        <v>100</v>
      </c>
      <c r="G19" s="157">
        <v>101</v>
      </c>
      <c r="H19" s="157">
        <v>102</v>
      </c>
      <c r="I19" s="157">
        <v>103</v>
      </c>
      <c r="J19" s="157">
        <v>104</v>
      </c>
      <c r="K19" s="157">
        <v>105</v>
      </c>
      <c r="L19" s="157">
        <v>106</v>
      </c>
      <c r="M19" s="157">
        <v>107</v>
      </c>
      <c r="N19" s="157">
        <v>108</v>
      </c>
      <c r="O19" s="157">
        <v>109</v>
      </c>
      <c r="P19" s="157">
        <v>110</v>
      </c>
      <c r="Q19" s="157">
        <v>111</v>
      </c>
      <c r="R19" s="157">
        <v>112</v>
      </c>
      <c r="S19" s="133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I19" s="2">
        <v>140</v>
      </c>
    </row>
    <row r="20" spans="1:35" ht="24" customHeight="1" x14ac:dyDescent="0.15">
      <c r="A20" s="106"/>
      <c r="B20" s="205" t="s">
        <v>207</v>
      </c>
      <c r="C20" s="206"/>
      <c r="D20" s="134" t="s">
        <v>159</v>
      </c>
      <c r="E20" s="135">
        <v>113</v>
      </c>
      <c r="F20" s="135">
        <v>114</v>
      </c>
      <c r="G20" s="157">
        <v>115</v>
      </c>
      <c r="H20" s="157">
        <v>116</v>
      </c>
      <c r="I20" s="157">
        <v>117</v>
      </c>
      <c r="J20" s="157">
        <v>118</v>
      </c>
      <c r="K20" s="157">
        <v>119</v>
      </c>
      <c r="L20" s="157">
        <v>120</v>
      </c>
      <c r="M20" s="157">
        <v>121</v>
      </c>
      <c r="N20" s="157">
        <v>122</v>
      </c>
      <c r="O20" s="157">
        <v>123</v>
      </c>
      <c r="P20" s="157">
        <v>124</v>
      </c>
      <c r="Q20" s="136">
        <v>125</v>
      </c>
      <c r="R20" s="136">
        <v>126</v>
      </c>
      <c r="S20" s="133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I20" s="2">
        <v>151</v>
      </c>
    </row>
    <row r="21" spans="1:35" ht="24" customHeight="1" thickBot="1" x14ac:dyDescent="0.2">
      <c r="A21" s="106"/>
      <c r="B21" s="219"/>
      <c r="C21" s="220"/>
      <c r="D21" s="137" t="s">
        <v>160</v>
      </c>
      <c r="E21" s="139">
        <v>127</v>
      </c>
      <c r="F21" s="139">
        <v>128</v>
      </c>
      <c r="G21" s="158">
        <v>129</v>
      </c>
      <c r="H21" s="158">
        <v>130</v>
      </c>
      <c r="I21" s="158">
        <v>131</v>
      </c>
      <c r="J21" s="158">
        <v>132</v>
      </c>
      <c r="K21" s="158">
        <v>133</v>
      </c>
      <c r="L21" s="158">
        <v>134</v>
      </c>
      <c r="M21" s="158">
        <v>135</v>
      </c>
      <c r="N21" s="158">
        <v>136</v>
      </c>
      <c r="O21" s="158">
        <v>137</v>
      </c>
      <c r="P21" s="158">
        <v>138</v>
      </c>
      <c r="Q21" s="138">
        <v>139</v>
      </c>
      <c r="R21" s="138">
        <v>140</v>
      </c>
      <c r="S21" s="133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I21" s="2">
        <v>152</v>
      </c>
    </row>
    <row r="22" spans="1:35" ht="24" customHeight="1" x14ac:dyDescent="0.15">
      <c r="A22" s="106"/>
      <c r="B22" s="221" t="s">
        <v>239</v>
      </c>
      <c r="C22" s="222"/>
      <c r="D22" s="140" t="s">
        <v>161</v>
      </c>
      <c r="E22" s="141">
        <v>141</v>
      </c>
      <c r="F22" s="141">
        <v>142</v>
      </c>
      <c r="G22" s="159">
        <v>143</v>
      </c>
      <c r="H22" s="159">
        <v>144</v>
      </c>
      <c r="I22" s="159">
        <v>145</v>
      </c>
      <c r="J22" s="159">
        <v>146</v>
      </c>
      <c r="K22" s="159">
        <v>147</v>
      </c>
      <c r="L22" s="159">
        <v>148</v>
      </c>
      <c r="M22" s="159">
        <v>149</v>
      </c>
      <c r="N22" s="159">
        <v>150</v>
      </c>
      <c r="O22" s="142">
        <v>151</v>
      </c>
      <c r="P22" s="142">
        <v>152</v>
      </c>
      <c r="Q22" s="142">
        <v>153</v>
      </c>
      <c r="R22" s="142">
        <v>154</v>
      </c>
      <c r="S22" s="133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I22" s="2">
        <v>153</v>
      </c>
    </row>
    <row r="23" spans="1:35" ht="24" customHeight="1" thickBot="1" x14ac:dyDescent="0.2">
      <c r="A23" s="106"/>
      <c r="B23" s="223"/>
      <c r="C23" s="224"/>
      <c r="D23" s="137" t="s">
        <v>162</v>
      </c>
      <c r="E23" s="139">
        <v>155</v>
      </c>
      <c r="F23" s="139">
        <v>156</v>
      </c>
      <c r="G23" s="158">
        <v>157</v>
      </c>
      <c r="H23" s="158">
        <v>158</v>
      </c>
      <c r="I23" s="158">
        <v>159</v>
      </c>
      <c r="J23" s="158">
        <v>160</v>
      </c>
      <c r="K23" s="158">
        <v>161</v>
      </c>
      <c r="L23" s="158">
        <v>162</v>
      </c>
      <c r="M23" s="158">
        <v>163</v>
      </c>
      <c r="N23" s="158">
        <v>164</v>
      </c>
      <c r="O23" s="138">
        <v>165</v>
      </c>
      <c r="P23" s="138">
        <v>166</v>
      </c>
      <c r="Q23" s="138">
        <v>167</v>
      </c>
      <c r="R23" s="138">
        <v>168</v>
      </c>
      <c r="S23" s="133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I23" s="2">
        <v>154</v>
      </c>
    </row>
    <row r="24" spans="1:35" ht="24" customHeight="1" x14ac:dyDescent="0.15">
      <c r="A24" s="106"/>
      <c r="B24" s="221" t="s">
        <v>197</v>
      </c>
      <c r="C24" s="222"/>
      <c r="D24" s="140" t="s">
        <v>163</v>
      </c>
      <c r="E24" s="141">
        <v>169</v>
      </c>
      <c r="F24" s="141">
        <v>170</v>
      </c>
      <c r="G24" s="141">
        <v>171</v>
      </c>
      <c r="H24" s="141">
        <v>172</v>
      </c>
      <c r="I24" s="141">
        <v>173</v>
      </c>
      <c r="J24" s="141">
        <v>174</v>
      </c>
      <c r="K24" s="141">
        <v>175</v>
      </c>
      <c r="L24" s="141">
        <v>176</v>
      </c>
      <c r="M24" s="141">
        <v>177</v>
      </c>
      <c r="N24" s="141">
        <v>178</v>
      </c>
      <c r="O24" s="141">
        <v>179</v>
      </c>
      <c r="P24" s="141">
        <v>180</v>
      </c>
      <c r="Q24" s="141">
        <v>181</v>
      </c>
      <c r="R24" s="141">
        <v>182</v>
      </c>
      <c r="S24" s="133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I24" s="2">
        <v>165</v>
      </c>
    </row>
    <row r="25" spans="1:35" ht="24" customHeight="1" x14ac:dyDescent="0.15">
      <c r="A25" s="106"/>
      <c r="B25" s="225"/>
      <c r="C25" s="226"/>
      <c r="D25" s="134" t="s">
        <v>164</v>
      </c>
      <c r="E25" s="135">
        <v>183</v>
      </c>
      <c r="F25" s="135">
        <v>184</v>
      </c>
      <c r="G25" s="135">
        <v>185</v>
      </c>
      <c r="H25" s="135">
        <v>186</v>
      </c>
      <c r="I25" s="135">
        <v>187</v>
      </c>
      <c r="J25" s="135">
        <v>188</v>
      </c>
      <c r="K25" s="135">
        <v>189</v>
      </c>
      <c r="L25" s="135">
        <v>190</v>
      </c>
      <c r="M25" s="135">
        <v>191</v>
      </c>
      <c r="N25" s="135">
        <v>192</v>
      </c>
      <c r="O25" s="135">
        <v>193</v>
      </c>
      <c r="P25" s="135">
        <v>194</v>
      </c>
      <c r="Q25" s="135">
        <v>195</v>
      </c>
      <c r="R25" s="135">
        <v>196</v>
      </c>
      <c r="S25" s="133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I25" s="2">
        <v>166</v>
      </c>
    </row>
    <row r="26" spans="1:35" ht="24" customHeight="1" x14ac:dyDescent="0.15">
      <c r="A26" s="106"/>
      <c r="B26" s="205" t="s">
        <v>209</v>
      </c>
      <c r="C26" s="206"/>
      <c r="D26" s="134" t="s">
        <v>165</v>
      </c>
      <c r="E26" s="135">
        <v>197</v>
      </c>
      <c r="F26" s="135">
        <v>198</v>
      </c>
      <c r="G26" s="157">
        <v>199</v>
      </c>
      <c r="H26" s="157">
        <v>200</v>
      </c>
      <c r="I26" s="157">
        <v>201</v>
      </c>
      <c r="J26" s="157">
        <v>202</v>
      </c>
      <c r="K26" s="157">
        <v>203</v>
      </c>
      <c r="L26" s="157">
        <v>204</v>
      </c>
      <c r="M26" s="157">
        <v>205</v>
      </c>
      <c r="N26" s="157">
        <v>206</v>
      </c>
      <c r="O26" s="157">
        <v>207</v>
      </c>
      <c r="P26" s="157">
        <v>208</v>
      </c>
      <c r="Q26" s="157">
        <v>209</v>
      </c>
      <c r="R26" s="157">
        <v>210</v>
      </c>
      <c r="S26" s="133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I26" s="2">
        <v>167</v>
      </c>
    </row>
    <row r="27" spans="1:35" ht="24" customHeight="1" x14ac:dyDescent="0.15">
      <c r="A27" s="106"/>
      <c r="B27" s="213"/>
      <c r="C27" s="214"/>
      <c r="D27" s="134" t="s">
        <v>166</v>
      </c>
      <c r="E27" s="135">
        <v>211</v>
      </c>
      <c r="F27" s="135">
        <v>212</v>
      </c>
      <c r="G27" s="157">
        <v>213</v>
      </c>
      <c r="H27" s="157">
        <v>214</v>
      </c>
      <c r="I27" s="157">
        <v>215</v>
      </c>
      <c r="J27" s="157">
        <v>216</v>
      </c>
      <c r="K27" s="157">
        <v>217</v>
      </c>
      <c r="L27" s="157">
        <v>218</v>
      </c>
      <c r="M27" s="157">
        <v>219</v>
      </c>
      <c r="N27" s="157">
        <v>220</v>
      </c>
      <c r="O27" s="157">
        <v>221</v>
      </c>
      <c r="P27" s="157">
        <v>222</v>
      </c>
      <c r="Q27" s="157">
        <v>223</v>
      </c>
      <c r="R27" s="157">
        <v>224</v>
      </c>
      <c r="S27" s="133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I27" s="2">
        <v>168</v>
      </c>
    </row>
    <row r="28" spans="1:35" ht="24" customHeight="1" x14ac:dyDescent="0.15">
      <c r="A28" s="106"/>
      <c r="B28" s="205" t="s">
        <v>210</v>
      </c>
      <c r="C28" s="206"/>
      <c r="D28" s="134" t="s">
        <v>167</v>
      </c>
      <c r="E28" s="135">
        <v>225</v>
      </c>
      <c r="F28" s="135">
        <v>226</v>
      </c>
      <c r="G28" s="157">
        <v>227</v>
      </c>
      <c r="H28" s="157">
        <v>228</v>
      </c>
      <c r="I28" s="157">
        <v>229</v>
      </c>
      <c r="J28" s="157">
        <v>230</v>
      </c>
      <c r="K28" s="157">
        <v>231</v>
      </c>
      <c r="L28" s="157">
        <v>232</v>
      </c>
      <c r="M28" s="157">
        <v>233</v>
      </c>
      <c r="N28" s="157">
        <v>234</v>
      </c>
      <c r="O28" s="157">
        <v>235</v>
      </c>
      <c r="P28" s="157">
        <v>236</v>
      </c>
      <c r="Q28" s="157">
        <v>237</v>
      </c>
      <c r="R28" s="157">
        <v>238</v>
      </c>
      <c r="S28" s="133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I28" s="2">
        <v>375</v>
      </c>
    </row>
    <row r="29" spans="1:35" ht="24" customHeight="1" x14ac:dyDescent="0.15">
      <c r="A29" s="106"/>
      <c r="B29" s="213"/>
      <c r="C29" s="214"/>
      <c r="D29" s="134" t="s">
        <v>168</v>
      </c>
      <c r="E29" s="135">
        <v>239</v>
      </c>
      <c r="F29" s="135">
        <v>240</v>
      </c>
      <c r="G29" s="157">
        <v>241</v>
      </c>
      <c r="H29" s="157">
        <v>242</v>
      </c>
      <c r="I29" s="157">
        <v>243</v>
      </c>
      <c r="J29" s="157">
        <v>244</v>
      </c>
      <c r="K29" s="157">
        <v>245</v>
      </c>
      <c r="L29" s="157">
        <v>246</v>
      </c>
      <c r="M29" s="157">
        <v>247</v>
      </c>
      <c r="N29" s="157">
        <v>248</v>
      </c>
      <c r="O29" s="157">
        <v>249</v>
      </c>
      <c r="P29" s="157">
        <v>250</v>
      </c>
      <c r="Q29" s="157">
        <v>251</v>
      </c>
      <c r="R29" s="157">
        <v>252</v>
      </c>
      <c r="S29" s="133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I29" s="2">
        <v>376</v>
      </c>
    </row>
    <row r="30" spans="1:35" ht="24" customHeight="1" x14ac:dyDescent="0.15">
      <c r="A30" s="106"/>
      <c r="B30" s="205" t="s">
        <v>211</v>
      </c>
      <c r="C30" s="206"/>
      <c r="D30" s="134" t="s">
        <v>169</v>
      </c>
      <c r="E30" s="135">
        <v>253</v>
      </c>
      <c r="F30" s="135">
        <v>254</v>
      </c>
      <c r="G30" s="157">
        <v>255</v>
      </c>
      <c r="H30" s="157">
        <v>256</v>
      </c>
      <c r="I30" s="157">
        <v>257</v>
      </c>
      <c r="J30" s="157">
        <v>258</v>
      </c>
      <c r="K30" s="157">
        <v>259</v>
      </c>
      <c r="L30" s="157">
        <v>260</v>
      </c>
      <c r="M30" s="157">
        <v>261</v>
      </c>
      <c r="N30" s="157">
        <v>262</v>
      </c>
      <c r="O30" s="157">
        <v>263</v>
      </c>
      <c r="P30" s="157">
        <v>264</v>
      </c>
      <c r="Q30" s="157">
        <v>265</v>
      </c>
      <c r="R30" s="157">
        <v>266</v>
      </c>
      <c r="S30" s="133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I30" s="2">
        <v>377</v>
      </c>
    </row>
    <row r="31" spans="1:35" ht="24" customHeight="1" x14ac:dyDescent="0.15">
      <c r="A31" s="106"/>
      <c r="B31" s="213"/>
      <c r="C31" s="214"/>
      <c r="D31" s="134" t="s">
        <v>170</v>
      </c>
      <c r="E31" s="135">
        <v>267</v>
      </c>
      <c r="F31" s="135">
        <v>268</v>
      </c>
      <c r="G31" s="157">
        <v>269</v>
      </c>
      <c r="H31" s="157">
        <v>270</v>
      </c>
      <c r="I31" s="157">
        <v>271</v>
      </c>
      <c r="J31" s="157">
        <v>272</v>
      </c>
      <c r="K31" s="157">
        <v>273</v>
      </c>
      <c r="L31" s="157">
        <v>274</v>
      </c>
      <c r="M31" s="157">
        <v>275</v>
      </c>
      <c r="N31" s="157">
        <v>276</v>
      </c>
      <c r="O31" s="157">
        <v>277</v>
      </c>
      <c r="P31" s="157">
        <v>278</v>
      </c>
      <c r="Q31" s="157">
        <v>279</v>
      </c>
      <c r="R31" s="157">
        <v>280</v>
      </c>
      <c r="S31" s="133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I31" s="2">
        <v>378</v>
      </c>
    </row>
    <row r="32" spans="1:35" ht="24" customHeight="1" x14ac:dyDescent="0.15">
      <c r="A32" s="106"/>
      <c r="B32" s="205" t="s">
        <v>212</v>
      </c>
      <c r="C32" s="206"/>
      <c r="D32" s="134" t="s">
        <v>171</v>
      </c>
      <c r="E32" s="135">
        <v>281</v>
      </c>
      <c r="F32" s="135">
        <v>282</v>
      </c>
      <c r="G32" s="135">
        <v>283</v>
      </c>
      <c r="H32" s="135">
        <v>284</v>
      </c>
      <c r="I32" s="135">
        <v>285</v>
      </c>
      <c r="J32" s="135">
        <v>286</v>
      </c>
      <c r="K32" s="135">
        <v>287</v>
      </c>
      <c r="L32" s="135">
        <v>288</v>
      </c>
      <c r="M32" s="135">
        <v>289</v>
      </c>
      <c r="N32" s="135">
        <v>290</v>
      </c>
      <c r="O32" s="135">
        <v>291</v>
      </c>
      <c r="P32" s="135">
        <v>292</v>
      </c>
      <c r="Q32" s="135">
        <v>293</v>
      </c>
      <c r="R32" s="135">
        <v>294</v>
      </c>
      <c r="S32" s="133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I32" s="2">
        <v>389</v>
      </c>
    </row>
    <row r="33" spans="1:35" ht="24" customHeight="1" x14ac:dyDescent="0.15">
      <c r="A33" s="106"/>
      <c r="B33" s="213"/>
      <c r="C33" s="214"/>
      <c r="D33" s="134" t="s">
        <v>172</v>
      </c>
      <c r="E33" s="135">
        <v>295</v>
      </c>
      <c r="F33" s="135">
        <v>296</v>
      </c>
      <c r="G33" s="135">
        <v>297</v>
      </c>
      <c r="H33" s="135">
        <v>298</v>
      </c>
      <c r="I33" s="135">
        <v>299</v>
      </c>
      <c r="J33" s="135">
        <v>300</v>
      </c>
      <c r="K33" s="135">
        <v>301</v>
      </c>
      <c r="L33" s="135">
        <v>302</v>
      </c>
      <c r="M33" s="135">
        <v>303</v>
      </c>
      <c r="N33" s="135">
        <v>304</v>
      </c>
      <c r="O33" s="135">
        <v>305</v>
      </c>
      <c r="P33" s="135">
        <v>306</v>
      </c>
      <c r="Q33" s="135">
        <v>307</v>
      </c>
      <c r="R33" s="135">
        <v>308</v>
      </c>
      <c r="S33" s="133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I33" s="2">
        <v>390</v>
      </c>
    </row>
    <row r="34" spans="1:35" ht="24" customHeight="1" x14ac:dyDescent="0.15">
      <c r="A34" s="106"/>
      <c r="B34" s="205" t="s">
        <v>213</v>
      </c>
      <c r="C34" s="206"/>
      <c r="D34" s="134" t="s">
        <v>173</v>
      </c>
      <c r="E34" s="135">
        <v>309</v>
      </c>
      <c r="F34" s="135">
        <v>310</v>
      </c>
      <c r="G34" s="157">
        <v>311</v>
      </c>
      <c r="H34" s="157">
        <v>312</v>
      </c>
      <c r="I34" s="157">
        <v>313</v>
      </c>
      <c r="J34" s="157">
        <v>314</v>
      </c>
      <c r="K34" s="157">
        <v>315</v>
      </c>
      <c r="L34" s="157">
        <v>316</v>
      </c>
      <c r="M34" s="157">
        <v>317</v>
      </c>
      <c r="N34" s="157">
        <v>318</v>
      </c>
      <c r="O34" s="157">
        <v>319</v>
      </c>
      <c r="P34" s="157">
        <v>320</v>
      </c>
      <c r="Q34" s="157">
        <v>321</v>
      </c>
      <c r="R34" s="157">
        <v>322</v>
      </c>
      <c r="S34" s="133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I34" s="2">
        <v>391</v>
      </c>
    </row>
    <row r="35" spans="1:35" ht="24" customHeight="1" x14ac:dyDescent="0.15">
      <c r="A35" s="106"/>
      <c r="B35" s="213"/>
      <c r="C35" s="214"/>
      <c r="D35" s="134" t="s">
        <v>174</v>
      </c>
      <c r="E35" s="135">
        <v>323</v>
      </c>
      <c r="F35" s="135">
        <v>324</v>
      </c>
      <c r="G35" s="157">
        <v>325</v>
      </c>
      <c r="H35" s="157">
        <v>326</v>
      </c>
      <c r="I35" s="157">
        <v>327</v>
      </c>
      <c r="J35" s="157">
        <v>328</v>
      </c>
      <c r="K35" s="157">
        <v>329</v>
      </c>
      <c r="L35" s="157">
        <v>330</v>
      </c>
      <c r="M35" s="157">
        <v>331</v>
      </c>
      <c r="N35" s="157">
        <v>332</v>
      </c>
      <c r="O35" s="157">
        <v>333</v>
      </c>
      <c r="P35" s="157">
        <v>334</v>
      </c>
      <c r="Q35" s="157">
        <v>335</v>
      </c>
      <c r="R35" s="157">
        <v>336</v>
      </c>
      <c r="S35" s="133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I35" s="2">
        <v>392</v>
      </c>
    </row>
    <row r="36" spans="1:35" ht="24" customHeight="1" x14ac:dyDescent="0.15">
      <c r="A36" s="106"/>
      <c r="B36" s="205" t="s">
        <v>214</v>
      </c>
      <c r="C36" s="206"/>
      <c r="D36" s="134" t="s">
        <v>175</v>
      </c>
      <c r="E36" s="135">
        <v>337</v>
      </c>
      <c r="F36" s="135">
        <v>338</v>
      </c>
      <c r="G36" s="157">
        <v>339</v>
      </c>
      <c r="H36" s="157">
        <v>340</v>
      </c>
      <c r="I36" s="157">
        <v>341</v>
      </c>
      <c r="J36" s="157">
        <v>342</v>
      </c>
      <c r="K36" s="157">
        <v>343</v>
      </c>
      <c r="L36" s="157">
        <v>344</v>
      </c>
      <c r="M36" s="157">
        <v>345</v>
      </c>
      <c r="N36" s="157">
        <v>346</v>
      </c>
      <c r="O36" s="157">
        <v>347</v>
      </c>
      <c r="P36" s="157">
        <v>348</v>
      </c>
      <c r="Q36" s="157">
        <v>349</v>
      </c>
      <c r="R36" s="157">
        <v>350</v>
      </c>
      <c r="S36" s="133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I36" s="2">
        <v>403</v>
      </c>
    </row>
    <row r="37" spans="1:35" ht="24" customHeight="1" thickBot="1" x14ac:dyDescent="0.2">
      <c r="A37" s="106"/>
      <c r="B37" s="219"/>
      <c r="C37" s="220"/>
      <c r="D37" s="137" t="s">
        <v>176</v>
      </c>
      <c r="E37" s="139">
        <v>351</v>
      </c>
      <c r="F37" s="139">
        <v>352</v>
      </c>
      <c r="G37" s="158">
        <v>353</v>
      </c>
      <c r="H37" s="158">
        <v>354</v>
      </c>
      <c r="I37" s="158">
        <v>355</v>
      </c>
      <c r="J37" s="158">
        <v>356</v>
      </c>
      <c r="K37" s="158">
        <v>357</v>
      </c>
      <c r="L37" s="158">
        <v>358</v>
      </c>
      <c r="M37" s="158">
        <v>359</v>
      </c>
      <c r="N37" s="158">
        <v>360</v>
      </c>
      <c r="O37" s="158">
        <v>361</v>
      </c>
      <c r="P37" s="158">
        <v>362</v>
      </c>
      <c r="Q37" s="158">
        <v>363</v>
      </c>
      <c r="R37" s="158">
        <v>364</v>
      </c>
      <c r="S37" s="133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I37" s="2">
        <v>404</v>
      </c>
    </row>
    <row r="38" spans="1:35" ht="24" customHeight="1" x14ac:dyDescent="0.15">
      <c r="A38" s="106"/>
      <c r="B38" s="221" t="s">
        <v>215</v>
      </c>
      <c r="C38" s="222"/>
      <c r="D38" s="140" t="s">
        <v>177</v>
      </c>
      <c r="E38" s="141">
        <v>365</v>
      </c>
      <c r="F38" s="141">
        <v>366</v>
      </c>
      <c r="G38" s="141">
        <v>367</v>
      </c>
      <c r="H38" s="141">
        <v>368</v>
      </c>
      <c r="I38" s="141">
        <v>369</v>
      </c>
      <c r="J38" s="141">
        <v>370</v>
      </c>
      <c r="K38" s="141">
        <v>371</v>
      </c>
      <c r="L38" s="141">
        <v>372</v>
      </c>
      <c r="M38" s="141">
        <v>373</v>
      </c>
      <c r="N38" s="141">
        <v>374</v>
      </c>
      <c r="O38" s="142">
        <v>375</v>
      </c>
      <c r="P38" s="142">
        <v>376</v>
      </c>
      <c r="Q38" s="142">
        <v>377</v>
      </c>
      <c r="R38" s="142">
        <v>378</v>
      </c>
      <c r="S38" s="133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I38" s="2">
        <v>405</v>
      </c>
    </row>
    <row r="39" spans="1:35" ht="24" customHeight="1" x14ac:dyDescent="0.15">
      <c r="A39" s="106"/>
      <c r="B39" s="225"/>
      <c r="C39" s="226"/>
      <c r="D39" s="134" t="s">
        <v>178</v>
      </c>
      <c r="E39" s="135">
        <v>379</v>
      </c>
      <c r="F39" s="135">
        <v>380</v>
      </c>
      <c r="G39" s="135">
        <v>381</v>
      </c>
      <c r="H39" s="135">
        <v>382</v>
      </c>
      <c r="I39" s="135">
        <v>383</v>
      </c>
      <c r="J39" s="135">
        <v>384</v>
      </c>
      <c r="K39" s="135">
        <v>385</v>
      </c>
      <c r="L39" s="135">
        <v>386</v>
      </c>
      <c r="M39" s="135">
        <v>387</v>
      </c>
      <c r="N39" s="135">
        <v>388</v>
      </c>
      <c r="O39" s="136">
        <v>389</v>
      </c>
      <c r="P39" s="136">
        <v>390</v>
      </c>
      <c r="Q39" s="136">
        <v>391</v>
      </c>
      <c r="R39" s="136">
        <v>392</v>
      </c>
      <c r="S39" s="133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I39" s="2">
        <v>406</v>
      </c>
    </row>
    <row r="40" spans="1:35" ht="24" customHeight="1" x14ac:dyDescent="0.15">
      <c r="A40" s="106"/>
      <c r="B40" s="205" t="s">
        <v>200</v>
      </c>
      <c r="C40" s="206"/>
      <c r="D40" s="134" t="s">
        <v>179</v>
      </c>
      <c r="E40" s="135">
        <v>393</v>
      </c>
      <c r="F40" s="135">
        <v>394</v>
      </c>
      <c r="G40" s="157">
        <v>395</v>
      </c>
      <c r="H40" s="157">
        <v>396</v>
      </c>
      <c r="I40" s="157">
        <v>397</v>
      </c>
      <c r="J40" s="157">
        <v>398</v>
      </c>
      <c r="K40" s="157">
        <v>399</v>
      </c>
      <c r="L40" s="157">
        <v>400</v>
      </c>
      <c r="M40" s="157">
        <v>401</v>
      </c>
      <c r="N40" s="157">
        <v>402</v>
      </c>
      <c r="O40" s="136">
        <v>403</v>
      </c>
      <c r="P40" s="136">
        <v>404</v>
      </c>
      <c r="Q40" s="136">
        <v>405</v>
      </c>
      <c r="R40" s="136">
        <v>406</v>
      </c>
      <c r="S40" s="133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I40" s="2">
        <v>417</v>
      </c>
    </row>
    <row r="41" spans="1:35" ht="24" customHeight="1" x14ac:dyDescent="0.15">
      <c r="A41" s="106"/>
      <c r="B41" s="213"/>
      <c r="C41" s="214"/>
      <c r="D41" s="134" t="s">
        <v>180</v>
      </c>
      <c r="E41" s="135">
        <v>407</v>
      </c>
      <c r="F41" s="135">
        <v>408</v>
      </c>
      <c r="G41" s="157">
        <v>409</v>
      </c>
      <c r="H41" s="157">
        <v>410</v>
      </c>
      <c r="I41" s="157">
        <v>411</v>
      </c>
      <c r="J41" s="157">
        <v>412</v>
      </c>
      <c r="K41" s="157">
        <v>413</v>
      </c>
      <c r="L41" s="157">
        <v>414</v>
      </c>
      <c r="M41" s="157">
        <v>415</v>
      </c>
      <c r="N41" s="157">
        <v>416</v>
      </c>
      <c r="O41" s="136">
        <v>417</v>
      </c>
      <c r="P41" s="136">
        <v>418</v>
      </c>
      <c r="Q41" s="136">
        <v>419</v>
      </c>
      <c r="R41" s="136">
        <v>420</v>
      </c>
      <c r="S41" s="133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I41" s="2">
        <v>418</v>
      </c>
    </row>
    <row r="42" spans="1:35" ht="24" customHeight="1" x14ac:dyDescent="0.15">
      <c r="A42" s="106"/>
      <c r="B42" s="205" t="s">
        <v>198</v>
      </c>
      <c r="C42" s="206"/>
      <c r="D42" s="134" t="s">
        <v>181</v>
      </c>
      <c r="E42" s="135">
        <v>421</v>
      </c>
      <c r="F42" s="135">
        <v>422</v>
      </c>
      <c r="G42" s="157">
        <v>423</v>
      </c>
      <c r="H42" s="157">
        <v>424</v>
      </c>
      <c r="I42" s="157">
        <v>425</v>
      </c>
      <c r="J42" s="157">
        <v>426</v>
      </c>
      <c r="K42" s="157">
        <v>427</v>
      </c>
      <c r="L42" s="157">
        <v>428</v>
      </c>
      <c r="M42" s="157">
        <v>429</v>
      </c>
      <c r="N42" s="157">
        <v>430</v>
      </c>
      <c r="O42" s="136">
        <v>431</v>
      </c>
      <c r="P42" s="136">
        <v>432</v>
      </c>
      <c r="Q42" s="136">
        <v>433</v>
      </c>
      <c r="R42" s="136">
        <v>434</v>
      </c>
      <c r="S42" s="133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I42" s="2">
        <v>419</v>
      </c>
    </row>
    <row r="43" spans="1:35" ht="24" customHeight="1" x14ac:dyDescent="0.15">
      <c r="A43" s="106"/>
      <c r="B43" s="213"/>
      <c r="C43" s="214"/>
      <c r="D43" s="134" t="s">
        <v>182</v>
      </c>
      <c r="E43" s="135">
        <v>435</v>
      </c>
      <c r="F43" s="135">
        <v>436</v>
      </c>
      <c r="G43" s="157">
        <v>437</v>
      </c>
      <c r="H43" s="157">
        <v>438</v>
      </c>
      <c r="I43" s="157">
        <v>439</v>
      </c>
      <c r="J43" s="157">
        <v>440</v>
      </c>
      <c r="K43" s="157">
        <v>441</v>
      </c>
      <c r="L43" s="157">
        <v>442</v>
      </c>
      <c r="M43" s="157">
        <v>443</v>
      </c>
      <c r="N43" s="157">
        <v>444</v>
      </c>
      <c r="O43" s="136">
        <v>445</v>
      </c>
      <c r="P43" s="136">
        <v>446</v>
      </c>
      <c r="Q43" s="136">
        <v>447</v>
      </c>
      <c r="R43" s="136">
        <v>448</v>
      </c>
      <c r="S43" s="133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I43" s="2">
        <v>420</v>
      </c>
    </row>
    <row r="44" spans="1:35" ht="24" customHeight="1" x14ac:dyDescent="0.15">
      <c r="A44" s="106"/>
      <c r="B44" s="205" t="s">
        <v>199</v>
      </c>
      <c r="C44" s="206"/>
      <c r="D44" s="134" t="s">
        <v>183</v>
      </c>
      <c r="E44" s="135">
        <v>449</v>
      </c>
      <c r="F44" s="135">
        <v>450</v>
      </c>
      <c r="G44" s="157">
        <v>451</v>
      </c>
      <c r="H44" s="157">
        <v>452</v>
      </c>
      <c r="I44" s="157">
        <v>453</v>
      </c>
      <c r="J44" s="157">
        <v>454</v>
      </c>
      <c r="K44" s="157">
        <v>455</v>
      </c>
      <c r="L44" s="157">
        <v>456</v>
      </c>
      <c r="M44" s="157">
        <v>457</v>
      </c>
      <c r="N44" s="157">
        <v>458</v>
      </c>
      <c r="O44" s="136">
        <v>459</v>
      </c>
      <c r="P44" s="136">
        <v>460</v>
      </c>
      <c r="Q44" s="136">
        <v>461</v>
      </c>
      <c r="R44" s="136">
        <v>462</v>
      </c>
      <c r="S44" s="133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I44" s="2">
        <v>431</v>
      </c>
    </row>
    <row r="45" spans="1:35" ht="24" customHeight="1" x14ac:dyDescent="0.15">
      <c r="A45" s="106"/>
      <c r="B45" s="213"/>
      <c r="C45" s="214"/>
      <c r="D45" s="134" t="s">
        <v>184</v>
      </c>
      <c r="E45" s="135">
        <v>463</v>
      </c>
      <c r="F45" s="135">
        <v>464</v>
      </c>
      <c r="G45" s="157">
        <v>465</v>
      </c>
      <c r="H45" s="157">
        <v>466</v>
      </c>
      <c r="I45" s="157">
        <v>467</v>
      </c>
      <c r="J45" s="157">
        <v>468</v>
      </c>
      <c r="K45" s="157">
        <v>469</v>
      </c>
      <c r="L45" s="157">
        <v>470</v>
      </c>
      <c r="M45" s="157">
        <v>471</v>
      </c>
      <c r="N45" s="157">
        <v>472</v>
      </c>
      <c r="O45" s="136">
        <v>473</v>
      </c>
      <c r="P45" s="136">
        <v>474</v>
      </c>
      <c r="Q45" s="136">
        <v>475</v>
      </c>
      <c r="R45" s="136">
        <v>476</v>
      </c>
      <c r="S45" s="133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I45" s="2">
        <v>432</v>
      </c>
    </row>
    <row r="46" spans="1:35" ht="24" customHeight="1" x14ac:dyDescent="0.2">
      <c r="A46" s="106"/>
      <c r="B46" s="215" t="s">
        <v>202</v>
      </c>
      <c r="C46" s="216"/>
      <c r="D46" s="134" t="s">
        <v>185</v>
      </c>
      <c r="E46" s="135">
        <v>477</v>
      </c>
      <c r="F46" s="135">
        <v>478</v>
      </c>
      <c r="G46" s="157">
        <v>479</v>
      </c>
      <c r="H46" s="157">
        <v>480</v>
      </c>
      <c r="I46" s="157">
        <v>481</v>
      </c>
      <c r="J46" s="157">
        <v>482</v>
      </c>
      <c r="K46" s="157">
        <v>483</v>
      </c>
      <c r="L46" s="157">
        <v>484</v>
      </c>
      <c r="M46" s="157">
        <v>485</v>
      </c>
      <c r="N46" s="157">
        <v>486</v>
      </c>
      <c r="O46" s="136">
        <v>487</v>
      </c>
      <c r="P46" s="136">
        <v>488</v>
      </c>
      <c r="Q46" s="136">
        <v>489</v>
      </c>
      <c r="R46" s="136">
        <v>490</v>
      </c>
      <c r="S46" s="133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I46" s="2">
        <v>433</v>
      </c>
    </row>
    <row r="47" spans="1:35" ht="24" customHeight="1" x14ac:dyDescent="0.15">
      <c r="A47" s="106"/>
      <c r="B47" s="217" t="s">
        <v>201</v>
      </c>
      <c r="C47" s="218"/>
      <c r="D47" s="134" t="s">
        <v>186</v>
      </c>
      <c r="E47" s="135">
        <v>491</v>
      </c>
      <c r="F47" s="135">
        <v>492</v>
      </c>
      <c r="G47" s="157">
        <v>493</v>
      </c>
      <c r="H47" s="157">
        <v>494</v>
      </c>
      <c r="I47" s="157">
        <v>495</v>
      </c>
      <c r="J47" s="157">
        <v>496</v>
      </c>
      <c r="K47" s="157">
        <v>497</v>
      </c>
      <c r="L47" s="157">
        <v>498</v>
      </c>
      <c r="M47" s="157">
        <v>499</v>
      </c>
      <c r="N47" s="157">
        <v>500</v>
      </c>
      <c r="O47" s="136">
        <v>501</v>
      </c>
      <c r="P47" s="136">
        <v>502</v>
      </c>
      <c r="Q47" s="136">
        <v>503</v>
      </c>
      <c r="R47" s="136">
        <v>504</v>
      </c>
      <c r="S47" s="133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I47" s="2">
        <v>434</v>
      </c>
    </row>
    <row r="48" spans="1:35" ht="24" customHeight="1" x14ac:dyDescent="0.15">
      <c r="A48" s="106"/>
      <c r="B48" s="205" t="s">
        <v>203</v>
      </c>
      <c r="C48" s="206"/>
      <c r="D48" s="134" t="s">
        <v>187</v>
      </c>
      <c r="E48" s="135">
        <v>505</v>
      </c>
      <c r="F48" s="135">
        <v>506</v>
      </c>
      <c r="G48" s="157">
        <v>507</v>
      </c>
      <c r="H48" s="157">
        <v>508</v>
      </c>
      <c r="I48" s="157">
        <v>509</v>
      </c>
      <c r="J48" s="157">
        <v>510</v>
      </c>
      <c r="K48" s="157">
        <v>511</v>
      </c>
      <c r="L48" s="157">
        <v>512</v>
      </c>
      <c r="M48" s="157">
        <v>513</v>
      </c>
      <c r="N48" s="157">
        <v>514</v>
      </c>
      <c r="O48" s="136">
        <v>515</v>
      </c>
      <c r="P48" s="136">
        <v>516</v>
      </c>
      <c r="Q48" s="136">
        <v>517</v>
      </c>
      <c r="R48" s="136">
        <v>518</v>
      </c>
      <c r="S48" s="133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I48" s="2">
        <v>445</v>
      </c>
    </row>
    <row r="49" spans="1:35" ht="24" customHeight="1" x14ac:dyDescent="0.15">
      <c r="A49" s="106"/>
      <c r="B49" s="213"/>
      <c r="C49" s="214"/>
      <c r="D49" s="134" t="s">
        <v>188</v>
      </c>
      <c r="E49" s="135">
        <v>519</v>
      </c>
      <c r="F49" s="135">
        <v>520</v>
      </c>
      <c r="G49" s="157">
        <v>521</v>
      </c>
      <c r="H49" s="157">
        <v>522</v>
      </c>
      <c r="I49" s="157">
        <v>523</v>
      </c>
      <c r="J49" s="157">
        <v>524</v>
      </c>
      <c r="K49" s="157">
        <v>525</v>
      </c>
      <c r="L49" s="157">
        <v>526</v>
      </c>
      <c r="M49" s="157">
        <v>527</v>
      </c>
      <c r="N49" s="157">
        <v>528</v>
      </c>
      <c r="O49" s="136">
        <v>529</v>
      </c>
      <c r="P49" s="136">
        <v>530</v>
      </c>
      <c r="Q49" s="136">
        <v>531</v>
      </c>
      <c r="R49" s="136">
        <v>532</v>
      </c>
      <c r="S49" s="133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I49" s="2">
        <v>446</v>
      </c>
    </row>
    <row r="50" spans="1:35" ht="24" customHeight="1" x14ac:dyDescent="0.15">
      <c r="A50" s="106"/>
      <c r="B50" s="205" t="s">
        <v>204</v>
      </c>
      <c r="C50" s="206"/>
      <c r="D50" s="134" t="s">
        <v>189</v>
      </c>
      <c r="E50" s="135">
        <v>533</v>
      </c>
      <c r="F50" s="135">
        <v>534</v>
      </c>
      <c r="G50" s="157">
        <v>535</v>
      </c>
      <c r="H50" s="157">
        <v>536</v>
      </c>
      <c r="I50" s="157">
        <v>537</v>
      </c>
      <c r="J50" s="157">
        <v>538</v>
      </c>
      <c r="K50" s="157">
        <v>539</v>
      </c>
      <c r="L50" s="157">
        <v>540</v>
      </c>
      <c r="M50" s="157">
        <v>541</v>
      </c>
      <c r="N50" s="157">
        <v>542</v>
      </c>
      <c r="O50" s="136">
        <v>543</v>
      </c>
      <c r="P50" s="136">
        <v>544</v>
      </c>
      <c r="Q50" s="136">
        <v>545</v>
      </c>
      <c r="R50" s="136">
        <v>546</v>
      </c>
      <c r="S50" s="133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I50" s="2">
        <v>447</v>
      </c>
    </row>
    <row r="51" spans="1:35" ht="24" customHeight="1" x14ac:dyDescent="0.15">
      <c r="A51" s="106"/>
      <c r="B51" s="213"/>
      <c r="C51" s="214"/>
      <c r="D51" s="134" t="s">
        <v>190</v>
      </c>
      <c r="E51" s="135">
        <v>547</v>
      </c>
      <c r="F51" s="135">
        <v>548</v>
      </c>
      <c r="G51" s="157">
        <v>549</v>
      </c>
      <c r="H51" s="157">
        <v>550</v>
      </c>
      <c r="I51" s="157">
        <v>551</v>
      </c>
      <c r="J51" s="157">
        <v>552</v>
      </c>
      <c r="K51" s="157">
        <v>553</v>
      </c>
      <c r="L51" s="157">
        <v>554</v>
      </c>
      <c r="M51" s="157">
        <v>555</v>
      </c>
      <c r="N51" s="157">
        <v>556</v>
      </c>
      <c r="O51" s="136">
        <v>557</v>
      </c>
      <c r="P51" s="136">
        <v>558</v>
      </c>
      <c r="Q51" s="136">
        <v>559</v>
      </c>
      <c r="R51" s="136">
        <v>560</v>
      </c>
      <c r="S51" s="133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I51" s="2">
        <v>448</v>
      </c>
    </row>
    <row r="52" spans="1:35" ht="24" customHeight="1" x14ac:dyDescent="0.15">
      <c r="A52" s="106"/>
      <c r="B52" s="205" t="s">
        <v>205</v>
      </c>
      <c r="C52" s="206"/>
      <c r="D52" s="134" t="s">
        <v>191</v>
      </c>
      <c r="E52" s="135">
        <v>561</v>
      </c>
      <c r="F52" s="135">
        <v>562</v>
      </c>
      <c r="G52" s="157">
        <v>563</v>
      </c>
      <c r="H52" s="157">
        <v>564</v>
      </c>
      <c r="I52" s="157">
        <v>565</v>
      </c>
      <c r="J52" s="157">
        <v>566</v>
      </c>
      <c r="K52" s="157">
        <v>567</v>
      </c>
      <c r="L52" s="157">
        <v>568</v>
      </c>
      <c r="M52" s="157">
        <v>569</v>
      </c>
      <c r="N52" s="157">
        <v>570</v>
      </c>
      <c r="O52" s="136">
        <v>571</v>
      </c>
      <c r="P52" s="136">
        <v>572</v>
      </c>
      <c r="Q52" s="136">
        <v>573</v>
      </c>
      <c r="R52" s="136">
        <v>574</v>
      </c>
      <c r="S52" s="133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I52" s="2">
        <v>459</v>
      </c>
    </row>
    <row r="53" spans="1:35" ht="24" customHeight="1" thickBot="1" x14ac:dyDescent="0.2">
      <c r="A53" s="106"/>
      <c r="B53" s="207"/>
      <c r="C53" s="208"/>
      <c r="D53" s="143" t="s">
        <v>192</v>
      </c>
      <c r="E53" s="144">
        <v>575</v>
      </c>
      <c r="F53" s="144">
        <v>576</v>
      </c>
      <c r="G53" s="160">
        <v>577</v>
      </c>
      <c r="H53" s="160">
        <v>578</v>
      </c>
      <c r="I53" s="160">
        <v>579</v>
      </c>
      <c r="J53" s="160">
        <v>580</v>
      </c>
      <c r="K53" s="160">
        <v>581</v>
      </c>
      <c r="L53" s="160">
        <v>582</v>
      </c>
      <c r="M53" s="160">
        <v>583</v>
      </c>
      <c r="N53" s="160">
        <v>584</v>
      </c>
      <c r="O53" s="145">
        <v>585</v>
      </c>
      <c r="P53" s="145">
        <v>586</v>
      </c>
      <c r="Q53" s="145">
        <v>587</v>
      </c>
      <c r="R53" s="145">
        <v>588</v>
      </c>
      <c r="S53" s="133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I53" s="2">
        <v>460</v>
      </c>
    </row>
    <row r="54" spans="1:35" ht="24" customHeight="1" thickTop="1" x14ac:dyDescent="0.15">
      <c r="A54" s="106"/>
      <c r="B54" s="209" t="s">
        <v>21</v>
      </c>
      <c r="C54" s="210"/>
      <c r="D54" s="131" t="s">
        <v>193</v>
      </c>
      <c r="E54" s="132">
        <v>589</v>
      </c>
      <c r="F54" s="132">
        <v>590</v>
      </c>
      <c r="G54" s="132">
        <v>591</v>
      </c>
      <c r="H54" s="132">
        <v>592</v>
      </c>
      <c r="I54" s="132">
        <v>593</v>
      </c>
      <c r="J54" s="132">
        <v>594</v>
      </c>
      <c r="K54" s="132">
        <v>595</v>
      </c>
      <c r="L54" s="132">
        <v>596</v>
      </c>
      <c r="M54" s="132">
        <v>597</v>
      </c>
      <c r="N54" s="132">
        <v>598</v>
      </c>
      <c r="O54" s="132">
        <v>599</v>
      </c>
      <c r="P54" s="132">
        <v>600</v>
      </c>
      <c r="Q54" s="132">
        <v>601</v>
      </c>
      <c r="R54" s="132">
        <v>602</v>
      </c>
      <c r="S54" s="133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I54" s="2">
        <v>461</v>
      </c>
    </row>
    <row r="55" spans="1:35" ht="24" customHeight="1" x14ac:dyDescent="0.15">
      <c r="A55" s="106"/>
      <c r="B55" s="211"/>
      <c r="C55" s="212"/>
      <c r="D55" s="134" t="s">
        <v>194</v>
      </c>
      <c r="E55" s="135">
        <v>603</v>
      </c>
      <c r="F55" s="135">
        <v>604</v>
      </c>
      <c r="G55" s="135">
        <v>605</v>
      </c>
      <c r="H55" s="135">
        <v>606</v>
      </c>
      <c r="I55" s="135">
        <v>607</v>
      </c>
      <c r="J55" s="135">
        <v>608</v>
      </c>
      <c r="K55" s="135">
        <v>609</v>
      </c>
      <c r="L55" s="135">
        <v>610</v>
      </c>
      <c r="M55" s="135">
        <v>611</v>
      </c>
      <c r="N55" s="135">
        <v>612</v>
      </c>
      <c r="O55" s="135">
        <v>613</v>
      </c>
      <c r="P55" s="135">
        <v>614</v>
      </c>
      <c r="Q55" s="135">
        <v>615</v>
      </c>
      <c r="R55" s="135">
        <v>616</v>
      </c>
      <c r="S55" s="133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I55" s="2">
        <v>462</v>
      </c>
    </row>
    <row r="56" spans="1:35" x14ac:dyDescent="0.15">
      <c r="A56" s="106"/>
      <c r="B56" s="106"/>
      <c r="C56" s="105"/>
      <c r="D56" s="146" t="s">
        <v>195</v>
      </c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33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I56" s="2">
        <v>473</v>
      </c>
    </row>
    <row r="57" spans="1:35" ht="14.25" x14ac:dyDescent="0.15">
      <c r="A57" s="106"/>
      <c r="B57" s="147" t="s">
        <v>6</v>
      </c>
      <c r="C57" s="105"/>
      <c r="D57" s="146" t="s">
        <v>195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33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I57" s="2">
        <v>474</v>
      </c>
    </row>
    <row r="58" spans="1:35" s="5" customFormat="1" ht="20.100000000000001" customHeight="1" x14ac:dyDescent="0.15">
      <c r="A58" s="148"/>
      <c r="B58" s="149" t="s">
        <v>15</v>
      </c>
      <c r="C58" s="150"/>
      <c r="D58" s="151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06"/>
      <c r="T58" s="106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I58" s="5">
        <v>475</v>
      </c>
    </row>
    <row r="59" spans="1:35" s="5" customFormat="1" ht="15" x14ac:dyDescent="0.15">
      <c r="A59" s="148"/>
      <c r="B59" s="149" t="s">
        <v>16</v>
      </c>
      <c r="C59" s="150"/>
      <c r="D59" s="151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06"/>
      <c r="T59" s="106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I59" s="5">
        <v>476</v>
      </c>
    </row>
    <row r="60" spans="1:35" s="5" customFormat="1" ht="15" x14ac:dyDescent="0.15">
      <c r="A60" s="148"/>
      <c r="B60" s="149" t="s">
        <v>17</v>
      </c>
      <c r="C60" s="150"/>
      <c r="D60" s="151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06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I60" s="5">
        <v>487</v>
      </c>
    </row>
    <row r="61" spans="1:35" s="5" customFormat="1" ht="20.100000000000001" customHeight="1" x14ac:dyDescent="0.15">
      <c r="A61" s="148"/>
      <c r="B61" s="149" t="s">
        <v>241</v>
      </c>
      <c r="C61" s="152"/>
      <c r="D61" s="151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06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I61" s="5">
        <v>488</v>
      </c>
    </row>
    <row r="62" spans="1:35" s="5" customFormat="1" ht="15" x14ac:dyDescent="0.15">
      <c r="A62" s="148"/>
      <c r="B62" s="149" t="s">
        <v>18</v>
      </c>
      <c r="C62" s="152"/>
      <c r="D62" s="151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06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I62" s="5">
        <v>489</v>
      </c>
    </row>
    <row r="63" spans="1:35" s="5" customFormat="1" ht="20.100000000000001" customHeight="1" x14ac:dyDescent="0.15">
      <c r="A63" s="148" t="s">
        <v>20</v>
      </c>
      <c r="B63" s="149" t="s">
        <v>242</v>
      </c>
      <c r="C63" s="152"/>
      <c r="D63" s="151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06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I63" s="5">
        <v>490</v>
      </c>
    </row>
    <row r="64" spans="1:35" ht="15" x14ac:dyDescent="0.15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48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I64" s="2">
        <v>501</v>
      </c>
    </row>
    <row r="65" spans="1:35" ht="15" x14ac:dyDescent="0.15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48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I65" s="2">
        <v>502</v>
      </c>
    </row>
    <row r="66" spans="1:35" x14ac:dyDescent="0.15">
      <c r="AI66" s="2">
        <v>503</v>
      </c>
    </row>
    <row r="67" spans="1:35" x14ac:dyDescent="0.15">
      <c r="AI67" s="2">
        <v>504</v>
      </c>
    </row>
    <row r="68" spans="1:35" x14ac:dyDescent="0.15">
      <c r="AI68" s="2">
        <v>515</v>
      </c>
    </row>
    <row r="69" spans="1:35" x14ac:dyDescent="0.15">
      <c r="AI69" s="2">
        <v>516</v>
      </c>
    </row>
    <row r="70" spans="1:35" x14ac:dyDescent="0.15">
      <c r="AI70" s="2">
        <v>517</v>
      </c>
    </row>
    <row r="71" spans="1:35" x14ac:dyDescent="0.15">
      <c r="AI71" s="2">
        <v>518</v>
      </c>
    </row>
    <row r="72" spans="1:35" x14ac:dyDescent="0.15">
      <c r="AI72" s="2">
        <v>529</v>
      </c>
    </row>
    <row r="73" spans="1:35" x14ac:dyDescent="0.15">
      <c r="AI73" s="2">
        <v>530</v>
      </c>
    </row>
    <row r="74" spans="1:35" x14ac:dyDescent="0.15">
      <c r="AI74" s="2">
        <v>531</v>
      </c>
    </row>
    <row r="75" spans="1:35" x14ac:dyDescent="0.15">
      <c r="AI75" s="2">
        <v>532</v>
      </c>
    </row>
    <row r="76" spans="1:35" x14ac:dyDescent="0.15">
      <c r="AI76" s="2">
        <v>543</v>
      </c>
    </row>
    <row r="77" spans="1:35" x14ac:dyDescent="0.15">
      <c r="AI77" s="2">
        <v>544</v>
      </c>
    </row>
    <row r="78" spans="1:35" x14ac:dyDescent="0.15">
      <c r="AI78" s="2">
        <v>545</v>
      </c>
    </row>
    <row r="79" spans="1:35" x14ac:dyDescent="0.15">
      <c r="AI79" s="2">
        <v>546</v>
      </c>
    </row>
    <row r="80" spans="1:35" x14ac:dyDescent="0.15">
      <c r="AI80" s="2">
        <v>557</v>
      </c>
    </row>
    <row r="81" spans="35:35" x14ac:dyDescent="0.15">
      <c r="AI81" s="2">
        <v>558</v>
      </c>
    </row>
    <row r="82" spans="35:35" x14ac:dyDescent="0.15">
      <c r="AI82" s="2">
        <v>559</v>
      </c>
    </row>
    <row r="83" spans="35:35" x14ac:dyDescent="0.15">
      <c r="AI83" s="2">
        <v>560</v>
      </c>
    </row>
    <row r="84" spans="35:35" x14ac:dyDescent="0.15">
      <c r="AI84" s="2">
        <v>571</v>
      </c>
    </row>
    <row r="85" spans="35:35" x14ac:dyDescent="0.15">
      <c r="AI85" s="2">
        <v>572</v>
      </c>
    </row>
    <row r="86" spans="35:35" x14ac:dyDescent="0.15">
      <c r="AI86" s="2">
        <v>573</v>
      </c>
    </row>
    <row r="87" spans="35:35" x14ac:dyDescent="0.15">
      <c r="AI87" s="2">
        <v>574</v>
      </c>
    </row>
    <row r="88" spans="35:35" x14ac:dyDescent="0.15">
      <c r="AI88" s="2">
        <v>585</v>
      </c>
    </row>
    <row r="89" spans="35:35" x14ac:dyDescent="0.15">
      <c r="AI89" s="2">
        <v>586</v>
      </c>
    </row>
    <row r="90" spans="35:35" x14ac:dyDescent="0.15">
      <c r="AI90" s="2">
        <v>587</v>
      </c>
    </row>
    <row r="91" spans="35:35" x14ac:dyDescent="0.15">
      <c r="AI91" s="2">
        <v>588</v>
      </c>
    </row>
  </sheetData>
  <sheetProtection selectLockedCells="1"/>
  <mergeCells count="36">
    <mergeCell ref="B16:C17"/>
    <mergeCell ref="B2:B3"/>
    <mergeCell ref="P2:P5"/>
    <mergeCell ref="Q2:R5"/>
    <mergeCell ref="I3:K4"/>
    <mergeCell ref="P6:R6"/>
    <mergeCell ref="E9:E10"/>
    <mergeCell ref="G9:G10"/>
    <mergeCell ref="I9:I10"/>
    <mergeCell ref="K9:K10"/>
    <mergeCell ref="M9:M10"/>
    <mergeCell ref="O9:O10"/>
    <mergeCell ref="Q9:Q10"/>
    <mergeCell ref="B12:C13"/>
    <mergeCell ref="B14:B15"/>
    <mergeCell ref="C14:C15"/>
    <mergeCell ref="B40:C41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B36:C37"/>
    <mergeCell ref="B38:C39"/>
    <mergeCell ref="B52:C53"/>
    <mergeCell ref="B54:C55"/>
    <mergeCell ref="B42:C43"/>
    <mergeCell ref="B44:C45"/>
    <mergeCell ref="B46:C46"/>
    <mergeCell ref="B47:C47"/>
    <mergeCell ref="B48:C49"/>
    <mergeCell ref="B50:C51"/>
  </mergeCells>
  <phoneticPr fontId="2"/>
  <printOptions horizontalCentered="1"/>
  <pageMargins left="0.39370078740157483" right="0.39370078740157483" top="0.39370078740157483" bottom="0.39370078740157483" header="0.19685039370078741" footer="0.19685039370078741"/>
  <pageSetup paperSize="9" scale="4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T76"/>
  <sheetViews>
    <sheetView showGridLines="0" zoomScale="70" zoomScaleNormal="70" zoomScaleSheetLayoutView="70" workbookViewId="0">
      <selection activeCell="S12" sqref="S12"/>
    </sheetView>
  </sheetViews>
  <sheetFormatPr defaultRowHeight="13.5" x14ac:dyDescent="0.15"/>
  <cols>
    <col min="1" max="1" width="2.625" style="2" customWidth="1"/>
    <col min="2" max="2" width="11" style="2" customWidth="1"/>
    <col min="3" max="3" width="19" style="2" customWidth="1"/>
    <col min="4" max="4" width="17.125" style="2" customWidth="1"/>
    <col min="5" max="5" width="16" style="2" customWidth="1"/>
    <col min="6" max="6" width="13.625" style="2" customWidth="1"/>
    <col min="7" max="7" width="16" style="2" customWidth="1"/>
    <col min="8" max="8" width="13.625" style="2" customWidth="1"/>
    <col min="9" max="9" width="16" style="2" customWidth="1"/>
    <col min="10" max="10" width="13.625" style="2" customWidth="1"/>
    <col min="11" max="11" width="16" style="2" customWidth="1"/>
    <col min="12" max="12" width="13.625" style="2" customWidth="1"/>
    <col min="13" max="13" width="16" style="2" customWidth="1"/>
    <col min="14" max="14" width="13.625" style="2" customWidth="1"/>
    <col min="15" max="15" width="16" style="2" customWidth="1"/>
    <col min="16" max="16" width="13.625" style="2" customWidth="1"/>
    <col min="17" max="17" width="16" style="2" customWidth="1"/>
    <col min="18" max="18" width="13.625" style="2" customWidth="1"/>
    <col min="19" max="19" width="7.625" style="2" customWidth="1"/>
    <col min="20" max="20" width="10.625" style="2" customWidth="1"/>
    <col min="21" max="22" width="9" style="2"/>
    <col min="23" max="23" width="10.875" style="2" customWidth="1"/>
    <col min="24" max="16384" width="9" style="2"/>
  </cols>
  <sheetData>
    <row r="1" spans="1:20" ht="18.75" x14ac:dyDescent="0.15">
      <c r="A1" s="94" t="str">
        <f ca="1">B66&amp;B67&amp;B68&amp;B69</f>
        <v>0400140000000000000060000000001000000000300000000000000000000000000000000000000010000000000000000000200000000010000000000000000000000000000000000000000000000019900000000080000000079000000000200000000610000000005000000001000000000000000000013000000000000000000270000000001000000000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20000000000000000000000000000000000000003000000000000000000000000000000000000000100000000000000000000000000000000000000080000000000000000019300000000160000000006000000000000000000570000000003000000002600000000010000000035000000000700000000010000000000000000006800000000050000000012000000000000000000000000000000000000000300000000000000000000000000000000000000010000000000000000000000000000000000000008000000000000000001920000000016000000000600000000000000000057000000000300000000260000000001000000003500000000070000000000000000000000000000680000000005000000000000000000000000000000000000000000000000000000000000000000000000000000000000000000000000000000000000000000000000000000000000000000000000000001000000000000000000000000000000000000000000000000000000000000000000000000000000000000000000000000000100000000000000000000000000000000000000000000000000000000000000000000000000000000000000000000000000000000000000000000000000000000000000000000000000000000000000000000000000000000003800000000040000000001000000000000000000010000000000000000001900000000030000000017000000000100000000000000000000000000000000000000000000000051000000000100000000320000000000000000000800000000010000000007000000000000000000030000000000000000000100000000000000000000000000000000000013650000000066000000032000000000240000000294000000001700000002390000000007000000034500000000130000000106000000000200000000610000000003000000002700000000000000000017000000000000000000030000000000000000000500000000000000000002000000000000000000000000000000000000000000000000000000000558000000003600000002030000000021000000017500000000090000000075000000000100000000430000000003000000002600000000000000000036000000000200000000140000000000000000001000000000000000000003000000000000000000000000000000000000000100000000000000000000000000000000000000000000000000000000069000000000280000000078000000000200000000770000000007000000014700000000060000000301000000001000000000620000000002000000002500000000010000000003000000000000000000010000000000000000000000000000000000000001000000000000000000000000000000000000000100000000000000000000000000000000000000990000000002000000002500000000010000000039000000000100000000170000000000000000000100000000000000000017000000000000000000000000000000000000000700000000010000000004000000000000000000020000000001000000000100000000000000000000000000000000000000000000000000000000000000000000000000000018000000000000000000140000000000000000000300000000000000000000000000000000000000000000000000000000000100000000000000000000000000000000000000010000000001000000000000000000000000000001000000000100000000000000000000000000000000000000000000000000000000000000000000000000000000000000001200000000000000000009000000000000000000020000000000000000000000000000000000000000000000000000000000010000000000000000000000000000000000000006000000000000000000040000000000000000000100000000000000000001000000000000000000000000000000000000000000000000000000000000000000000000000000060000000000000000000500000000000000000001000000000000000000000000000000000000000000000000000000000000000000000000000000000000000000000000001900000000020000000012000000000200000000020000000000000000000300000000000000000002000000000000000000000000000000000000000000000000000000001241000000011600000007380000000087000000002600000000010000000225000000000800000002520000000020000000000000000000000000000000000000000000000000100000000001000000000800000000010000000000000000000000000000010000000000000000000100000000000000000000000000000000000000000000000000000000068100000000590000000440000000005900000000070000000000000000015700000000000000000077000000000000000000000000000000000000000000000000000000000001000000000000000000010000000000000000000000000000000000000000000000000000000000000000000000000000000000000000000000000000000000000000000002900000000034000000027300000000280000000001000000000000000000150000000005000000000100000000010000000000000000000000000000000000000000000000000400000000010000000002000000000100000000000000000000000000000100000000000000000001000000000000000000000000000000000000000000000000000000000042000000000500000000040000000000000000000000000000000000000025000000000300000000130000000002000000000000000000000000000000000000000000000000030000000000000000000000000000000000000002000000000000000000010000000000000000000000000000000000000000000000000000000000000000000000000000014500000000170000000000000000000000000000000000000000000000000400000000000000000141000000001700000000000000000000000000000000000000000000000000000000000000000000000000000000000000000000000000000000000000000000000000000000000000000000000000000000000000000000000000000000000000000000030000000000000000000100000000000000000000000000000000000000000000000000000000000200000000000000000000000000000000000000000000000000000000000000000000000000000000000000000000000000000000000000000000000000000000000000000000000000000000000000000000000000000000000000000000000000000073000000000100000000130000000000000000001800000000010000000024000000000000000000180000000000000000000000000000000000000000000000000000000000010000000000000000000100000000000000000000000000000000000000000000000000000000000000000000000000000000000000000000000000000000000000000000000700000000000000000007000000000000000000000000000000000000000000000000000000000000000000000000000000000000000000000000000000000000000000000088000000000400000000470000000002000000001300000000010000000011000000000000000000080000000001000000000100000000000000000008000000000000000030360000000210000000114400000001130000000439000000002600000005190000000019000000066200000000410000000134000000000300000001380000000008</v>
      </c>
      <c r="B1" s="95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20" ht="24" x14ac:dyDescent="0.15">
      <c r="B2" s="186"/>
      <c r="J2" s="39" t="s">
        <v>25</v>
      </c>
      <c r="O2" s="78" t="s">
        <v>24</v>
      </c>
      <c r="P2" s="192" t="s">
        <v>218</v>
      </c>
      <c r="Q2" s="245"/>
      <c r="R2" s="245"/>
    </row>
    <row r="3" spans="1:20" ht="18.75" customHeight="1" x14ac:dyDescent="0.15">
      <c r="B3" s="186"/>
      <c r="I3" s="194" t="s">
        <v>217</v>
      </c>
      <c r="J3" s="194"/>
      <c r="K3" s="194"/>
      <c r="P3" s="192"/>
      <c r="Q3" s="245"/>
      <c r="R3" s="245"/>
    </row>
    <row r="4" spans="1:20" ht="9" customHeight="1" x14ac:dyDescent="0.15">
      <c r="I4" s="194"/>
      <c r="J4" s="194"/>
      <c r="K4" s="194"/>
      <c r="L4" s="22"/>
      <c r="M4" s="22"/>
      <c r="P4" s="192"/>
      <c r="Q4" s="245"/>
      <c r="R4" s="245"/>
    </row>
    <row r="5" spans="1:20" ht="9" customHeight="1" x14ac:dyDescent="0.15">
      <c r="E5"/>
      <c r="F5"/>
      <c r="G5"/>
      <c r="H5"/>
      <c r="I5"/>
      <c r="J5"/>
      <c r="P5" s="193"/>
      <c r="Q5" s="246"/>
      <c r="R5" s="246"/>
    </row>
    <row r="6" spans="1:20" ht="24.95" customHeight="1" x14ac:dyDescent="0.15">
      <c r="B6" s="100" t="s">
        <v>243</v>
      </c>
      <c r="C6" s="79" t="str">
        <f>TEXT(第14表!C6,"0000")</f>
        <v>0000</v>
      </c>
      <c r="D6" s="72"/>
      <c r="E6"/>
      <c r="F6"/>
      <c r="G6"/>
      <c r="H6"/>
      <c r="I6" s="9"/>
      <c r="J6" s="40"/>
      <c r="P6" s="189" t="str">
        <f>"令和　"&amp;DBCS(LEFTB(B6,2))&amp;" 　年度分報告"</f>
        <v>令和　０４ 　年度分報告</v>
      </c>
      <c r="Q6" s="189"/>
      <c r="R6" s="189"/>
    </row>
    <row r="7" spans="1:20" ht="14.25" x14ac:dyDescent="0.15">
      <c r="B7" s="1" t="s">
        <v>227</v>
      </c>
      <c r="C7" s="1" t="s">
        <v>7</v>
      </c>
      <c r="E7"/>
      <c r="F7"/>
      <c r="G7"/>
      <c r="H7"/>
    </row>
    <row r="8" spans="1:20" ht="9" customHeight="1" x14ac:dyDescent="0.15"/>
    <row r="9" spans="1:20" ht="15.75" customHeight="1" x14ac:dyDescent="0.15">
      <c r="B9" s="53"/>
      <c r="C9" s="54"/>
      <c r="D9" s="55"/>
      <c r="E9" s="247" t="s">
        <v>219</v>
      </c>
      <c r="F9" s="56"/>
      <c r="G9" s="247" t="s">
        <v>220</v>
      </c>
      <c r="H9" s="56"/>
      <c r="I9" s="247" t="s">
        <v>221</v>
      </c>
      <c r="J9" s="56"/>
      <c r="K9" s="247" t="s">
        <v>222</v>
      </c>
      <c r="L9" s="57"/>
      <c r="M9" s="247" t="s">
        <v>223</v>
      </c>
      <c r="N9" s="57"/>
      <c r="O9" s="247" t="s">
        <v>224</v>
      </c>
      <c r="P9" s="58"/>
      <c r="Q9" s="247" t="s">
        <v>225</v>
      </c>
      <c r="R9" s="57"/>
    </row>
    <row r="10" spans="1:20" ht="38.1" customHeight="1" x14ac:dyDescent="0.15">
      <c r="B10" s="59"/>
      <c r="D10" s="60"/>
      <c r="E10" s="248"/>
      <c r="F10" s="61" t="s">
        <v>226</v>
      </c>
      <c r="G10" s="248"/>
      <c r="H10" s="61" t="s">
        <v>226</v>
      </c>
      <c r="I10" s="248"/>
      <c r="J10" s="61" t="s">
        <v>226</v>
      </c>
      <c r="K10" s="248"/>
      <c r="L10" s="61" t="s">
        <v>226</v>
      </c>
      <c r="M10" s="248"/>
      <c r="N10" s="61" t="s">
        <v>226</v>
      </c>
      <c r="O10" s="248"/>
      <c r="P10" s="61" t="s">
        <v>226</v>
      </c>
      <c r="Q10" s="248"/>
      <c r="R10" s="61" t="s">
        <v>226</v>
      </c>
    </row>
    <row r="11" spans="1:20" ht="15" thickBot="1" x14ac:dyDescent="0.2">
      <c r="B11" s="73"/>
      <c r="C11" s="74"/>
      <c r="D11" s="75"/>
      <c r="E11" s="76" t="s">
        <v>8</v>
      </c>
      <c r="F11" s="76" t="s">
        <v>13</v>
      </c>
      <c r="G11" s="76" t="s">
        <v>14</v>
      </c>
      <c r="H11" s="76" t="s">
        <v>0</v>
      </c>
      <c r="I11" s="76" t="s">
        <v>1</v>
      </c>
      <c r="J11" s="76" t="s">
        <v>2</v>
      </c>
      <c r="K11" s="76" t="s">
        <v>3</v>
      </c>
      <c r="L11" s="77" t="s">
        <v>4</v>
      </c>
      <c r="M11" s="76" t="s">
        <v>19</v>
      </c>
      <c r="N11" s="76" t="s">
        <v>9</v>
      </c>
      <c r="O11" s="76" t="s">
        <v>10</v>
      </c>
      <c r="P11" s="76" t="s">
        <v>11</v>
      </c>
      <c r="Q11" s="76" t="s">
        <v>5</v>
      </c>
      <c r="R11" s="76" t="s">
        <v>12</v>
      </c>
    </row>
    <row r="12" spans="1:20" ht="24" customHeight="1" x14ac:dyDescent="0.15">
      <c r="B12" s="249" t="s">
        <v>216</v>
      </c>
      <c r="C12" s="250"/>
      <c r="D12" s="66" t="s">
        <v>151</v>
      </c>
      <c r="E12" s="80" t="str">
        <f ca="1">TEXT(OFFSET(第14表!$A$1,ROW()-1,COLUMN()-1),"0000000000")</f>
        <v>0000000006</v>
      </c>
      <c r="F12" s="80" t="str">
        <f ca="1">TEXT(OFFSET(第14表!$A$1,ROW()-1,COLUMN()-1),"0000000000")</f>
        <v>0000000001</v>
      </c>
      <c r="G12" s="81" t="str">
        <f ca="1">TEXT(OFFSET(第14表!$A$1,ROW()-1,COLUMN()-1),"0000000000")</f>
        <v>0000000003</v>
      </c>
      <c r="H12" s="81" t="str">
        <f ca="1">TEXT(OFFSET(第14表!$A$1,ROW()-1,COLUMN()-1),"0000000000")</f>
        <v>0000000000</v>
      </c>
      <c r="I12" s="81" t="str">
        <f ca="1">TEXT(OFFSET(第14表!$A$1,ROW()-1,COLUMN()-1),"0000000000")</f>
        <v>0000000000</v>
      </c>
      <c r="J12" s="81" t="str">
        <f ca="1">TEXT(OFFSET(第14表!$A$1,ROW()-1,COLUMN()-1),"0000000000")</f>
        <v>0000000000</v>
      </c>
      <c r="K12" s="81" t="str">
        <f ca="1">TEXT(OFFSET(第14表!$A$1,ROW()-1,COLUMN()-1),"0000000000")</f>
        <v>0000000001</v>
      </c>
      <c r="L12" s="81" t="str">
        <f ca="1">TEXT(OFFSET(第14表!$A$1,ROW()-1,COLUMN()-1),"0000000000")</f>
        <v>0000000000</v>
      </c>
      <c r="M12" s="81" t="str">
        <f ca="1">TEXT(OFFSET(第14表!$A$1,ROW()-1,COLUMN()-1),"0000000000")</f>
        <v>0000000002</v>
      </c>
      <c r="N12" s="81" t="str">
        <f ca="1">TEXT(OFFSET(第14表!$A$1,ROW()-1,COLUMN()-1),"0000000000")</f>
        <v>0000000001</v>
      </c>
      <c r="O12" s="81" t="str">
        <f ca="1">TEXT(OFFSET(第14表!$A$1,ROW()-1,COLUMN()-1),"0000000000")</f>
        <v>0000000000</v>
      </c>
      <c r="P12" s="81" t="str">
        <f ca="1">TEXT(OFFSET(第14表!$A$1,ROW()-1,COLUMN()-1),"0000000000")</f>
        <v>0000000000</v>
      </c>
      <c r="Q12" s="81" t="str">
        <f ca="1">TEXT(OFFSET(第14表!$A$1,ROW()-1,COLUMN()-1),"0000000000")</f>
        <v>0000000000</v>
      </c>
      <c r="R12" s="81" t="str">
        <f ca="1">TEXT(OFFSET(第14表!$A$1,ROW()-1,COLUMN()-1),"0000000000")</f>
        <v>0000000000</v>
      </c>
      <c r="S12" s="98" t="str">
        <f ca="1">IF(TEXT(SUM(G12+I12+K12+M12+O12+Q12),"0000000000")&lt;&gt;E12,"ERR","")</f>
        <v/>
      </c>
      <c r="T12" s="98" t="str">
        <f ca="1">IF(TEXT(SUM(H12+J12+L12+N12+P12+R12),"0000000000")&lt;&gt;F12,"ERR","")</f>
        <v/>
      </c>
    </row>
    <row r="13" spans="1:20" ht="24" customHeight="1" x14ac:dyDescent="0.15">
      <c r="B13" s="243"/>
      <c r="C13" s="244"/>
      <c r="D13" s="62" t="s">
        <v>152</v>
      </c>
      <c r="E13" s="82" t="str">
        <f ca="1">TEXT(OFFSET(第14表!$A$1,ROW()-1,COLUMN()-1),"0000000000")</f>
        <v>0000000199</v>
      </c>
      <c r="F13" s="82" t="str">
        <f ca="1">TEXT(OFFSET(第14表!$A$1,ROW()-1,COLUMN()-1),"0000000000")</f>
        <v>0000000008</v>
      </c>
      <c r="G13" s="83" t="str">
        <f ca="1">TEXT(OFFSET(第14表!$A$1,ROW()-1,COLUMN()-1),"0000000000")</f>
        <v>0000000079</v>
      </c>
      <c r="H13" s="83" t="str">
        <f ca="1">TEXT(OFFSET(第14表!$A$1,ROW()-1,COLUMN()-1),"0000000000")</f>
        <v>0000000002</v>
      </c>
      <c r="I13" s="83" t="str">
        <f ca="1">TEXT(OFFSET(第14表!$A$1,ROW()-1,COLUMN()-1),"0000000000")</f>
        <v>0000000061</v>
      </c>
      <c r="J13" s="83" t="str">
        <f ca="1">TEXT(OFFSET(第14表!$A$1,ROW()-1,COLUMN()-1),"0000000000")</f>
        <v>0000000005</v>
      </c>
      <c r="K13" s="83" t="str">
        <f ca="1">TEXT(OFFSET(第14表!$A$1,ROW()-1,COLUMN()-1),"0000000000")</f>
        <v>0000000010</v>
      </c>
      <c r="L13" s="83" t="str">
        <f ca="1">TEXT(OFFSET(第14表!$A$1,ROW()-1,COLUMN()-1),"0000000000")</f>
        <v>0000000000</v>
      </c>
      <c r="M13" s="83" t="str">
        <f ca="1">TEXT(OFFSET(第14表!$A$1,ROW()-1,COLUMN()-1),"0000000000")</f>
        <v>0000000013</v>
      </c>
      <c r="N13" s="83" t="str">
        <f ca="1">TEXT(OFFSET(第14表!$A$1,ROW()-1,COLUMN()-1),"0000000000")</f>
        <v>0000000000</v>
      </c>
      <c r="O13" s="83" t="str">
        <f ca="1">TEXT(OFFSET(第14表!$A$1,ROW()-1,COLUMN()-1),"0000000000")</f>
        <v>0000000027</v>
      </c>
      <c r="P13" s="83" t="str">
        <f ca="1">TEXT(OFFSET(第14表!$A$1,ROW()-1,COLUMN()-1),"0000000000")</f>
        <v>0000000001</v>
      </c>
      <c r="Q13" s="83" t="str">
        <f ca="1">TEXT(OFFSET(第14表!$A$1,ROW()-1,COLUMN()-1),"0000000000")</f>
        <v>0000000009</v>
      </c>
      <c r="R13" s="83" t="str">
        <f ca="1">TEXT(OFFSET(第14表!$A$1,ROW()-1,COLUMN()-1),"0000000000")</f>
        <v>0000000000</v>
      </c>
      <c r="S13" s="98" t="str">
        <f t="shared" ref="S13:S55" ca="1" si="0">IF(TEXT(SUM(G13+I13+K13+M13+O13+Q13),"0000000000")&lt;&gt;E13,"ERR","")</f>
        <v/>
      </c>
      <c r="T13" s="98" t="str">
        <f t="shared" ref="T13:T55" ca="1" si="1">IF(TEXT(SUM(H13+J13+L13+N13+P13+R13),"0000000000")&lt;&gt;F13,"ERR","")</f>
        <v/>
      </c>
    </row>
    <row r="14" spans="1:20" ht="24" customHeight="1" x14ac:dyDescent="0.15">
      <c r="B14" s="251"/>
      <c r="C14" s="253" t="s">
        <v>228</v>
      </c>
      <c r="D14" s="62" t="s">
        <v>153</v>
      </c>
      <c r="E14" s="84" t="str">
        <f ca="1">TEXT(OFFSET(第14表!$A$1,ROW()-1,COLUMN()-1),"0000000000")</f>
        <v>0000000000</v>
      </c>
      <c r="F14" s="82" t="str">
        <f ca="1">TEXT(OFFSET(第14表!$A$1,ROW()-1,COLUMN()-1),"0000000000")</f>
        <v>0000000000</v>
      </c>
      <c r="G14" s="84" t="str">
        <f ca="1">TEXT(OFFSET(第14表!$A$1,ROW()-1,COLUMN()-1),"0000000000")</f>
        <v>0000000000</v>
      </c>
      <c r="H14" s="83" t="str">
        <f ca="1">TEXT(OFFSET(第14表!$A$1,ROW()-1,COLUMN()-1),"0000000000")</f>
        <v>0000000000</v>
      </c>
      <c r="I14" s="84" t="str">
        <f ca="1">TEXT(OFFSET(第14表!$A$1,ROW()-1,COLUMN()-1),"0000000000")</f>
        <v>0000000000</v>
      </c>
      <c r="J14" s="83" t="str">
        <f ca="1">TEXT(OFFSET(第14表!$A$1,ROW()-1,COLUMN()-1),"0000000000")</f>
        <v>0000000000</v>
      </c>
      <c r="K14" s="84" t="str">
        <f ca="1">TEXT(OFFSET(第14表!$A$1,ROW()-1,COLUMN()-1),"0000000000")</f>
        <v>0000000000</v>
      </c>
      <c r="L14" s="83" t="str">
        <f ca="1">TEXT(OFFSET(第14表!$A$1,ROW()-1,COLUMN()-1),"0000000000")</f>
        <v>0000000000</v>
      </c>
      <c r="M14" s="84" t="str">
        <f ca="1">TEXT(OFFSET(第14表!$A$1,ROW()-1,COLUMN()-1),"0000000000")</f>
        <v>0000000000</v>
      </c>
      <c r="N14" s="83" t="str">
        <f ca="1">TEXT(OFFSET(第14表!$A$1,ROW()-1,COLUMN()-1),"0000000000")</f>
        <v>0000000000</v>
      </c>
      <c r="O14" s="84" t="str">
        <f ca="1">TEXT(OFFSET(第14表!$A$1,ROW()-1,COLUMN()-1),"0000000000")</f>
        <v>0000000000</v>
      </c>
      <c r="P14" s="83" t="str">
        <f ca="1">TEXT(OFFSET(第14表!$A$1,ROW()-1,COLUMN()-1),"0000000000")</f>
        <v>0000000000</v>
      </c>
      <c r="Q14" s="84" t="str">
        <f ca="1">TEXT(OFFSET(第14表!$A$1,ROW()-1,COLUMN()-1),"0000000000")</f>
        <v>0000000000</v>
      </c>
      <c r="R14" s="83" t="str">
        <f ca="1">TEXT(OFFSET(第14表!$A$1,ROW()-1,COLUMN()-1),"0000000000")</f>
        <v>0000000000</v>
      </c>
      <c r="S14" s="98" t="str">
        <f t="shared" ca="1" si="0"/>
        <v/>
      </c>
      <c r="T14" s="98" t="str">
        <f t="shared" ca="1" si="1"/>
        <v/>
      </c>
    </row>
    <row r="15" spans="1:20" ht="24" customHeight="1" thickBot="1" x14ac:dyDescent="0.2">
      <c r="B15" s="252"/>
      <c r="C15" s="254"/>
      <c r="D15" s="63" t="s">
        <v>154</v>
      </c>
      <c r="E15" s="85" t="str">
        <f ca="1">TEXT(OFFSET(第14表!$A$1,ROW()-1,COLUMN()-1),"0000000000")</f>
        <v>0000000000</v>
      </c>
      <c r="F15" s="86" t="str">
        <f ca="1">TEXT(OFFSET(第14表!$A$1,ROW()-1,COLUMN()-1),"0000000000")</f>
        <v>0000000000</v>
      </c>
      <c r="G15" s="85" t="str">
        <f ca="1">TEXT(OFFSET(第14表!$A$1,ROW()-1,COLUMN()-1),"0000000000")</f>
        <v>0000000000</v>
      </c>
      <c r="H15" s="87" t="str">
        <f ca="1">TEXT(OFFSET(第14表!$A$1,ROW()-1,COLUMN()-1),"0000000000")</f>
        <v>0000000000</v>
      </c>
      <c r="I15" s="85" t="str">
        <f ca="1">TEXT(OFFSET(第14表!$A$1,ROW()-1,COLUMN()-1),"0000000000")</f>
        <v>0000000000</v>
      </c>
      <c r="J15" s="87" t="str">
        <f ca="1">TEXT(OFFSET(第14表!$A$1,ROW()-1,COLUMN()-1),"0000000000")</f>
        <v>0000000000</v>
      </c>
      <c r="K15" s="85" t="str">
        <f ca="1">TEXT(OFFSET(第14表!$A$1,ROW()-1,COLUMN()-1),"0000000000")</f>
        <v>0000000000</v>
      </c>
      <c r="L15" s="87" t="str">
        <f ca="1">TEXT(OFFSET(第14表!$A$1,ROW()-1,COLUMN()-1),"0000000000")</f>
        <v>0000000000</v>
      </c>
      <c r="M15" s="85" t="str">
        <f ca="1">TEXT(OFFSET(第14表!$A$1,ROW()-1,COLUMN()-1),"0000000000")</f>
        <v>0000000000</v>
      </c>
      <c r="N15" s="87" t="str">
        <f ca="1">TEXT(OFFSET(第14表!$A$1,ROW()-1,COLUMN()-1),"0000000000")</f>
        <v>0000000000</v>
      </c>
      <c r="O15" s="85" t="str">
        <f ca="1">TEXT(OFFSET(第14表!$A$1,ROW()-1,COLUMN()-1),"0000000000")</f>
        <v>0000000000</v>
      </c>
      <c r="P15" s="87" t="str">
        <f ca="1">TEXT(OFFSET(第14表!$A$1,ROW()-1,COLUMN()-1),"0000000000")</f>
        <v>0000000000</v>
      </c>
      <c r="Q15" s="85" t="str">
        <f ca="1">TEXT(OFFSET(第14表!$A$1,ROW()-1,COLUMN()-1),"0000000000")</f>
        <v>0000000000</v>
      </c>
      <c r="R15" s="87" t="str">
        <f ca="1">TEXT(OFFSET(第14表!$A$1,ROW()-1,COLUMN()-1),"0000000000")</f>
        <v>0000000000</v>
      </c>
      <c r="S15" s="98" t="str">
        <f t="shared" ca="1" si="0"/>
        <v/>
      </c>
      <c r="T15" s="98" t="str">
        <f t="shared" ca="1" si="1"/>
        <v/>
      </c>
    </row>
    <row r="16" spans="1:20" ht="24" customHeight="1" x14ac:dyDescent="0.15">
      <c r="B16" s="241" t="s">
        <v>196</v>
      </c>
      <c r="C16" s="242"/>
      <c r="D16" s="64" t="s">
        <v>155</v>
      </c>
      <c r="E16" s="88" t="str">
        <f ca="1">TEXT(OFFSET(第14表!$A$1,ROW()-1,COLUMN()-1),"0000000000")</f>
        <v>0000000012</v>
      </c>
      <c r="F16" s="88" t="str">
        <f ca="1">TEXT(OFFSET(第14表!$A$1,ROW()-1,COLUMN()-1),"0000000000")</f>
        <v>0000000000</v>
      </c>
      <c r="G16" s="88" t="str">
        <f ca="1">TEXT(OFFSET(第14表!$A$1,ROW()-1,COLUMN()-1),"0000000000")</f>
        <v>0000000000</v>
      </c>
      <c r="H16" s="88" t="str">
        <f ca="1">TEXT(OFFSET(第14表!$A$1,ROW()-1,COLUMN()-1),"0000000000")</f>
        <v>0000000000</v>
      </c>
      <c r="I16" s="88" t="str">
        <f ca="1">TEXT(OFFSET(第14表!$A$1,ROW()-1,COLUMN()-1),"0000000000")</f>
        <v>0000000003</v>
      </c>
      <c r="J16" s="88" t="str">
        <f ca="1">TEXT(OFFSET(第14表!$A$1,ROW()-1,COLUMN()-1),"0000000000")</f>
        <v>0000000000</v>
      </c>
      <c r="K16" s="88" t="str">
        <f ca="1">TEXT(OFFSET(第14表!$A$1,ROW()-1,COLUMN()-1),"0000000000")</f>
        <v>0000000000</v>
      </c>
      <c r="L16" s="88" t="str">
        <f ca="1">TEXT(OFFSET(第14表!$A$1,ROW()-1,COLUMN()-1),"0000000000")</f>
        <v>0000000000</v>
      </c>
      <c r="M16" s="88" t="str">
        <f ca="1">TEXT(OFFSET(第14表!$A$1,ROW()-1,COLUMN()-1),"0000000000")</f>
        <v>0000000001</v>
      </c>
      <c r="N16" s="88" t="str">
        <f ca="1">TEXT(OFFSET(第14表!$A$1,ROW()-1,COLUMN()-1),"0000000000")</f>
        <v>0000000000</v>
      </c>
      <c r="O16" s="88" t="str">
        <f ca="1">TEXT(OFFSET(第14表!$A$1,ROW()-1,COLUMN()-1),"0000000000")</f>
        <v>0000000000</v>
      </c>
      <c r="P16" s="88" t="str">
        <f ca="1">TEXT(OFFSET(第14表!$A$1,ROW()-1,COLUMN()-1),"0000000000")</f>
        <v>0000000000</v>
      </c>
      <c r="Q16" s="88" t="str">
        <f ca="1">TEXT(OFFSET(第14表!$A$1,ROW()-1,COLUMN()-1),"0000000000")</f>
        <v>0000000008</v>
      </c>
      <c r="R16" s="88" t="str">
        <f ca="1">TEXT(OFFSET(第14表!$A$1,ROW()-1,COLUMN()-1),"0000000000")</f>
        <v>0000000000</v>
      </c>
      <c r="S16" s="98" t="str">
        <f t="shared" ca="1" si="0"/>
        <v/>
      </c>
      <c r="T16" s="98" t="str">
        <f t="shared" ca="1" si="1"/>
        <v/>
      </c>
    </row>
    <row r="17" spans="2:20" ht="24" customHeight="1" x14ac:dyDescent="0.15">
      <c r="B17" s="243"/>
      <c r="C17" s="244"/>
      <c r="D17" s="62" t="s">
        <v>156</v>
      </c>
      <c r="E17" s="82" t="str">
        <f ca="1">TEXT(OFFSET(第14表!$A$1,ROW()-1,COLUMN()-1),"0000000000")</f>
        <v>0000000193</v>
      </c>
      <c r="F17" s="82" t="str">
        <f ca="1">TEXT(OFFSET(第14表!$A$1,ROW()-1,COLUMN()-1),"0000000000")</f>
        <v>0000000016</v>
      </c>
      <c r="G17" s="82" t="str">
        <f ca="1">TEXT(OFFSET(第14表!$A$1,ROW()-1,COLUMN()-1),"0000000000")</f>
        <v>0000000006</v>
      </c>
      <c r="H17" s="82" t="str">
        <f ca="1">TEXT(OFFSET(第14表!$A$1,ROW()-1,COLUMN()-1),"0000000000")</f>
        <v>0000000000</v>
      </c>
      <c r="I17" s="82" t="str">
        <f ca="1">TEXT(OFFSET(第14表!$A$1,ROW()-1,COLUMN()-1),"0000000000")</f>
        <v>0000000057</v>
      </c>
      <c r="J17" s="82" t="str">
        <f ca="1">TEXT(OFFSET(第14表!$A$1,ROW()-1,COLUMN()-1),"0000000000")</f>
        <v>0000000003</v>
      </c>
      <c r="K17" s="82" t="str">
        <f ca="1">TEXT(OFFSET(第14表!$A$1,ROW()-1,COLUMN()-1),"0000000000")</f>
        <v>0000000026</v>
      </c>
      <c r="L17" s="82" t="str">
        <f ca="1">TEXT(OFFSET(第14表!$A$1,ROW()-1,COLUMN()-1),"0000000000")</f>
        <v>0000000001</v>
      </c>
      <c r="M17" s="82" t="str">
        <f ca="1">TEXT(OFFSET(第14表!$A$1,ROW()-1,COLUMN()-1),"0000000000")</f>
        <v>0000000035</v>
      </c>
      <c r="N17" s="82" t="str">
        <f ca="1">TEXT(OFFSET(第14表!$A$1,ROW()-1,COLUMN()-1),"0000000000")</f>
        <v>0000000007</v>
      </c>
      <c r="O17" s="82" t="str">
        <f ca="1">TEXT(OFFSET(第14表!$A$1,ROW()-1,COLUMN()-1),"0000000000")</f>
        <v>0000000001</v>
      </c>
      <c r="P17" s="82" t="str">
        <f ca="1">TEXT(OFFSET(第14表!$A$1,ROW()-1,COLUMN()-1),"0000000000")</f>
        <v>0000000000</v>
      </c>
      <c r="Q17" s="82" t="str">
        <f ca="1">TEXT(OFFSET(第14表!$A$1,ROW()-1,COLUMN()-1),"0000000000")</f>
        <v>0000000068</v>
      </c>
      <c r="R17" s="82" t="str">
        <f ca="1">TEXT(OFFSET(第14表!$A$1,ROW()-1,COLUMN()-1),"0000000000")</f>
        <v>0000000005</v>
      </c>
      <c r="S17" s="98" t="str">
        <f t="shared" ca="1" si="0"/>
        <v/>
      </c>
      <c r="T17" s="98" t="str">
        <f t="shared" ca="1" si="1"/>
        <v/>
      </c>
    </row>
    <row r="18" spans="2:20" ht="24" customHeight="1" x14ac:dyDescent="0.15">
      <c r="B18" s="255" t="s">
        <v>208</v>
      </c>
      <c r="C18" s="256"/>
      <c r="D18" s="62" t="s">
        <v>157</v>
      </c>
      <c r="E18" s="82" t="str">
        <f ca="1">TEXT(OFFSET(第14表!$A$1,ROW()-1,COLUMN()-1),"0000000000")</f>
        <v>0000000012</v>
      </c>
      <c r="F18" s="82" t="str">
        <f ca="1">TEXT(OFFSET(第14表!$A$1,ROW()-1,COLUMN()-1),"0000000000")</f>
        <v>0000000000</v>
      </c>
      <c r="G18" s="83" t="str">
        <f ca="1">TEXT(OFFSET(第14表!$A$1,ROW()-1,COLUMN()-1),"0000000000")</f>
        <v>0000000000</v>
      </c>
      <c r="H18" s="83" t="str">
        <f ca="1">TEXT(OFFSET(第14表!$A$1,ROW()-1,COLUMN()-1),"0000000000")</f>
        <v>0000000000</v>
      </c>
      <c r="I18" s="83" t="str">
        <f ca="1">TEXT(OFFSET(第14表!$A$1,ROW()-1,COLUMN()-1),"0000000000")</f>
        <v>0000000003</v>
      </c>
      <c r="J18" s="83" t="str">
        <f ca="1">TEXT(OFFSET(第14表!$A$1,ROW()-1,COLUMN()-1),"0000000000")</f>
        <v>0000000000</v>
      </c>
      <c r="K18" s="83" t="str">
        <f ca="1">TEXT(OFFSET(第14表!$A$1,ROW()-1,COLUMN()-1),"0000000000")</f>
        <v>0000000000</v>
      </c>
      <c r="L18" s="83" t="str">
        <f ca="1">TEXT(OFFSET(第14表!$A$1,ROW()-1,COLUMN()-1),"0000000000")</f>
        <v>0000000000</v>
      </c>
      <c r="M18" s="83" t="str">
        <f ca="1">TEXT(OFFSET(第14表!$A$1,ROW()-1,COLUMN()-1),"0000000000")</f>
        <v>0000000001</v>
      </c>
      <c r="N18" s="83" t="str">
        <f ca="1">TEXT(OFFSET(第14表!$A$1,ROW()-1,COLUMN()-1),"0000000000")</f>
        <v>0000000000</v>
      </c>
      <c r="O18" s="83" t="str">
        <f ca="1">TEXT(OFFSET(第14表!$A$1,ROW()-1,COLUMN()-1),"0000000000")</f>
        <v>0000000000</v>
      </c>
      <c r="P18" s="83" t="str">
        <f ca="1">TEXT(OFFSET(第14表!$A$1,ROW()-1,COLUMN()-1),"0000000000")</f>
        <v>0000000000</v>
      </c>
      <c r="Q18" s="83" t="str">
        <f ca="1">TEXT(OFFSET(第14表!$A$1,ROW()-1,COLUMN()-1),"0000000000")</f>
        <v>0000000008</v>
      </c>
      <c r="R18" s="83" t="str">
        <f ca="1">TEXT(OFFSET(第14表!$A$1,ROW()-1,COLUMN()-1),"0000000000")</f>
        <v>0000000000</v>
      </c>
      <c r="S18" s="98" t="str">
        <f t="shared" ca="1" si="0"/>
        <v/>
      </c>
      <c r="T18" s="98" t="str">
        <f t="shared" ca="1" si="1"/>
        <v/>
      </c>
    </row>
    <row r="19" spans="2:20" ht="24" customHeight="1" x14ac:dyDescent="0.15">
      <c r="B19" s="257"/>
      <c r="C19" s="258"/>
      <c r="D19" s="62" t="s">
        <v>158</v>
      </c>
      <c r="E19" s="82" t="str">
        <f ca="1">TEXT(OFFSET(第14表!$A$1,ROW()-1,COLUMN()-1),"0000000000")</f>
        <v>0000000192</v>
      </c>
      <c r="F19" s="82" t="str">
        <f ca="1">TEXT(OFFSET(第14表!$A$1,ROW()-1,COLUMN()-1),"0000000000")</f>
        <v>0000000016</v>
      </c>
      <c r="G19" s="83" t="str">
        <f ca="1">TEXT(OFFSET(第14表!$A$1,ROW()-1,COLUMN()-1),"0000000000")</f>
        <v>0000000006</v>
      </c>
      <c r="H19" s="83" t="str">
        <f ca="1">TEXT(OFFSET(第14表!$A$1,ROW()-1,COLUMN()-1),"0000000000")</f>
        <v>0000000000</v>
      </c>
      <c r="I19" s="83" t="str">
        <f ca="1">TEXT(OFFSET(第14表!$A$1,ROW()-1,COLUMN()-1),"0000000000")</f>
        <v>0000000057</v>
      </c>
      <c r="J19" s="83" t="str">
        <f ca="1">TEXT(OFFSET(第14表!$A$1,ROW()-1,COLUMN()-1),"0000000000")</f>
        <v>0000000003</v>
      </c>
      <c r="K19" s="83" t="str">
        <f ca="1">TEXT(OFFSET(第14表!$A$1,ROW()-1,COLUMN()-1),"0000000000")</f>
        <v>0000000026</v>
      </c>
      <c r="L19" s="83" t="str">
        <f ca="1">TEXT(OFFSET(第14表!$A$1,ROW()-1,COLUMN()-1),"0000000000")</f>
        <v>0000000001</v>
      </c>
      <c r="M19" s="83" t="str">
        <f ca="1">TEXT(OFFSET(第14表!$A$1,ROW()-1,COLUMN()-1),"0000000000")</f>
        <v>0000000035</v>
      </c>
      <c r="N19" s="83" t="str">
        <f ca="1">TEXT(OFFSET(第14表!$A$1,ROW()-1,COLUMN()-1),"0000000000")</f>
        <v>0000000007</v>
      </c>
      <c r="O19" s="83" t="str">
        <f ca="1">TEXT(OFFSET(第14表!$A$1,ROW()-1,COLUMN()-1),"0000000000")</f>
        <v>0000000000</v>
      </c>
      <c r="P19" s="83" t="str">
        <f ca="1">TEXT(OFFSET(第14表!$A$1,ROW()-1,COLUMN()-1),"0000000000")</f>
        <v>0000000000</v>
      </c>
      <c r="Q19" s="83" t="str">
        <f ca="1">TEXT(OFFSET(第14表!$A$1,ROW()-1,COLUMN()-1),"0000000000")</f>
        <v>0000000068</v>
      </c>
      <c r="R19" s="83" t="str">
        <f ca="1">TEXT(OFFSET(第14表!$A$1,ROW()-1,COLUMN()-1),"0000000000")</f>
        <v>0000000005</v>
      </c>
      <c r="S19" s="98" t="str">
        <f t="shared" ca="1" si="0"/>
        <v/>
      </c>
      <c r="T19" s="98" t="str">
        <f t="shared" ca="1" si="1"/>
        <v/>
      </c>
    </row>
    <row r="20" spans="2:20" ht="24" customHeight="1" x14ac:dyDescent="0.15">
      <c r="B20" s="255" t="s">
        <v>207</v>
      </c>
      <c r="C20" s="256"/>
      <c r="D20" s="62" t="s">
        <v>159</v>
      </c>
      <c r="E20" s="82" t="str">
        <f ca="1">TEXT(OFFSET(第14表!$A$1,ROW()-1,COLUMN()-1),"0000000000")</f>
        <v>0000000000</v>
      </c>
      <c r="F20" s="82" t="str">
        <f ca="1">TEXT(OFFSET(第14表!$A$1,ROW()-1,COLUMN()-1),"0000000000")</f>
        <v>0000000000</v>
      </c>
      <c r="G20" s="83" t="str">
        <f ca="1">TEXT(OFFSET(第14表!$A$1,ROW()-1,COLUMN()-1),"0000000000")</f>
        <v>0000000000</v>
      </c>
      <c r="H20" s="83" t="str">
        <f ca="1">TEXT(OFFSET(第14表!$A$1,ROW()-1,COLUMN()-1),"0000000000")</f>
        <v>0000000000</v>
      </c>
      <c r="I20" s="83" t="str">
        <f ca="1">TEXT(OFFSET(第14表!$A$1,ROW()-1,COLUMN()-1),"0000000000")</f>
        <v>0000000000</v>
      </c>
      <c r="J20" s="83" t="str">
        <f ca="1">TEXT(OFFSET(第14表!$A$1,ROW()-1,COLUMN()-1),"0000000000")</f>
        <v>0000000000</v>
      </c>
      <c r="K20" s="83" t="str">
        <f ca="1">TEXT(OFFSET(第14表!$A$1,ROW()-1,COLUMN()-1),"0000000000")</f>
        <v>0000000000</v>
      </c>
      <c r="L20" s="83" t="str">
        <f ca="1">TEXT(OFFSET(第14表!$A$1,ROW()-1,COLUMN()-1),"0000000000")</f>
        <v>0000000000</v>
      </c>
      <c r="M20" s="83" t="str">
        <f ca="1">TEXT(OFFSET(第14表!$A$1,ROW()-1,COLUMN()-1),"0000000000")</f>
        <v>0000000000</v>
      </c>
      <c r="N20" s="83" t="str">
        <f ca="1">TEXT(OFFSET(第14表!$A$1,ROW()-1,COLUMN()-1),"0000000000")</f>
        <v>0000000000</v>
      </c>
      <c r="O20" s="83" t="str">
        <f ca="1">TEXT(OFFSET(第14表!$A$1,ROW()-1,COLUMN()-1),"0000000000")</f>
        <v>0000000000</v>
      </c>
      <c r="P20" s="83" t="str">
        <f ca="1">TEXT(OFFSET(第14表!$A$1,ROW()-1,COLUMN()-1),"0000000000")</f>
        <v>0000000000</v>
      </c>
      <c r="Q20" s="84" t="str">
        <f ca="1">TEXT(OFFSET(第14表!$A$1,ROW()-1,COLUMN()-1),"0000000000")</f>
        <v>0000000000</v>
      </c>
      <c r="R20" s="84" t="str">
        <f ca="1">TEXT(OFFSET(第14表!$A$1,ROW()-1,COLUMN()-1),"0000000000")</f>
        <v>0000000000</v>
      </c>
      <c r="S20" s="98" t="str">
        <f t="shared" ca="1" si="0"/>
        <v/>
      </c>
      <c r="T20" s="98" t="str">
        <f t="shared" ca="1" si="1"/>
        <v/>
      </c>
    </row>
    <row r="21" spans="2:20" ht="24" customHeight="1" thickBot="1" x14ac:dyDescent="0.2">
      <c r="B21" s="259"/>
      <c r="C21" s="260"/>
      <c r="D21" s="63" t="s">
        <v>160</v>
      </c>
      <c r="E21" s="86" t="str">
        <f ca="1">TEXT(OFFSET(第14表!$A$1,ROW()-1,COLUMN()-1),"0000000000")</f>
        <v>0000000001</v>
      </c>
      <c r="F21" s="86" t="str">
        <f ca="1">TEXT(OFFSET(第14表!$A$1,ROW()-1,COLUMN()-1),"0000000000")</f>
        <v>0000000000</v>
      </c>
      <c r="G21" s="87" t="str">
        <f ca="1">TEXT(OFFSET(第14表!$A$1,ROW()-1,COLUMN()-1),"0000000000")</f>
        <v>0000000000</v>
      </c>
      <c r="H21" s="87" t="str">
        <f ca="1">TEXT(OFFSET(第14表!$A$1,ROW()-1,COLUMN()-1),"0000000000")</f>
        <v>0000000000</v>
      </c>
      <c r="I21" s="87" t="str">
        <f ca="1">TEXT(OFFSET(第14表!$A$1,ROW()-1,COLUMN()-1),"0000000000")</f>
        <v>0000000000</v>
      </c>
      <c r="J21" s="87" t="str">
        <f ca="1">TEXT(OFFSET(第14表!$A$1,ROW()-1,COLUMN()-1),"0000000000")</f>
        <v>0000000000</v>
      </c>
      <c r="K21" s="87" t="str">
        <f ca="1">TEXT(OFFSET(第14表!$A$1,ROW()-1,COLUMN()-1),"0000000000")</f>
        <v>0000000000</v>
      </c>
      <c r="L21" s="87" t="str">
        <f ca="1">TEXT(OFFSET(第14表!$A$1,ROW()-1,COLUMN()-1),"0000000000")</f>
        <v>0000000000</v>
      </c>
      <c r="M21" s="87" t="str">
        <f ca="1">TEXT(OFFSET(第14表!$A$1,ROW()-1,COLUMN()-1),"0000000000")</f>
        <v>0000000000</v>
      </c>
      <c r="N21" s="87" t="str">
        <f ca="1">TEXT(OFFSET(第14表!$A$1,ROW()-1,COLUMN()-1),"0000000000")</f>
        <v>0000000000</v>
      </c>
      <c r="O21" s="87" t="str">
        <f ca="1">TEXT(OFFSET(第14表!$A$1,ROW()-1,COLUMN()-1),"0000000000")</f>
        <v>0000000001</v>
      </c>
      <c r="P21" s="87" t="str">
        <f ca="1">TEXT(OFFSET(第14表!$A$1,ROW()-1,COLUMN()-1),"0000000000")</f>
        <v>0000000000</v>
      </c>
      <c r="Q21" s="85" t="str">
        <f ca="1">TEXT(OFFSET(第14表!$A$1,ROW()-1,COLUMN()-1),"0000000000")</f>
        <v>0000000000</v>
      </c>
      <c r="R21" s="85" t="str">
        <f ca="1">TEXT(OFFSET(第14表!$A$1,ROW()-1,COLUMN()-1),"0000000000")</f>
        <v>0000000000</v>
      </c>
      <c r="S21" s="98" t="str">
        <f t="shared" ca="1" si="0"/>
        <v/>
      </c>
      <c r="T21" s="98" t="str">
        <f t="shared" ca="1" si="1"/>
        <v/>
      </c>
    </row>
    <row r="22" spans="2:20" ht="24" customHeight="1" x14ac:dyDescent="0.15">
      <c r="B22" s="241" t="s">
        <v>206</v>
      </c>
      <c r="C22" s="242"/>
      <c r="D22" s="64" t="s">
        <v>161</v>
      </c>
      <c r="E22" s="88" t="str">
        <f ca="1">TEXT(OFFSET(第14表!$A$1,ROW()-1,COLUMN()-1),"0000000000")</f>
        <v>0000000000</v>
      </c>
      <c r="F22" s="88" t="str">
        <f ca="1">TEXT(OFFSET(第14表!$A$1,ROW()-1,COLUMN()-1),"0000000000")</f>
        <v>0000000000</v>
      </c>
      <c r="G22" s="89" t="str">
        <f ca="1">TEXT(OFFSET(第14表!$A$1,ROW()-1,COLUMN()-1),"0000000000")</f>
        <v>0000000000</v>
      </c>
      <c r="H22" s="89" t="str">
        <f ca="1">TEXT(OFFSET(第14表!$A$1,ROW()-1,COLUMN()-1),"0000000000")</f>
        <v>0000000000</v>
      </c>
      <c r="I22" s="89" t="str">
        <f ca="1">TEXT(OFFSET(第14表!$A$1,ROW()-1,COLUMN()-1),"0000000000")</f>
        <v>0000000000</v>
      </c>
      <c r="J22" s="89" t="str">
        <f ca="1">TEXT(OFFSET(第14表!$A$1,ROW()-1,COLUMN()-1),"0000000000")</f>
        <v>0000000000</v>
      </c>
      <c r="K22" s="89" t="str">
        <f ca="1">TEXT(OFFSET(第14表!$A$1,ROW()-1,COLUMN()-1),"0000000000")</f>
        <v>0000000000</v>
      </c>
      <c r="L22" s="89" t="str">
        <f ca="1">TEXT(OFFSET(第14表!$A$1,ROW()-1,COLUMN()-1),"0000000000")</f>
        <v>0000000000</v>
      </c>
      <c r="M22" s="89" t="str">
        <f ca="1">TEXT(OFFSET(第14表!$A$1,ROW()-1,COLUMN()-1),"0000000000")</f>
        <v>0000000000</v>
      </c>
      <c r="N22" s="89" t="str">
        <f ca="1">TEXT(OFFSET(第14表!$A$1,ROW()-1,COLUMN()-1),"0000000000")</f>
        <v>0000000000</v>
      </c>
      <c r="O22" s="90" t="str">
        <f ca="1">TEXT(OFFSET(第14表!$A$1,ROW()-1,COLUMN()-1),"0000000000")</f>
        <v>0000000000</v>
      </c>
      <c r="P22" s="90" t="str">
        <f ca="1">TEXT(OFFSET(第14表!$A$1,ROW()-1,COLUMN()-1),"0000000000")</f>
        <v>0000000000</v>
      </c>
      <c r="Q22" s="90" t="str">
        <f ca="1">TEXT(OFFSET(第14表!$A$1,ROW()-1,COLUMN()-1),"0000000000")</f>
        <v>0000000000</v>
      </c>
      <c r="R22" s="90" t="str">
        <f ca="1">TEXT(OFFSET(第14表!$A$1,ROW()-1,COLUMN()-1),"0000000000")</f>
        <v>0000000000</v>
      </c>
      <c r="S22" s="98" t="str">
        <f t="shared" ca="1" si="0"/>
        <v/>
      </c>
      <c r="T22" s="98" t="str">
        <f t="shared" ca="1" si="1"/>
        <v/>
      </c>
    </row>
    <row r="23" spans="2:20" ht="24" customHeight="1" thickBot="1" x14ac:dyDescent="0.2">
      <c r="B23" s="261"/>
      <c r="C23" s="262"/>
      <c r="D23" s="63" t="s">
        <v>162</v>
      </c>
      <c r="E23" s="86" t="str">
        <f ca="1">TEXT(OFFSET(第14表!$A$1,ROW()-1,COLUMN()-1),"0000000000")</f>
        <v>0000000038</v>
      </c>
      <c r="F23" s="86" t="str">
        <f ca="1">TEXT(OFFSET(第14表!$A$1,ROW()-1,COLUMN()-1),"0000000000")</f>
        <v>0000000004</v>
      </c>
      <c r="G23" s="87" t="str">
        <f ca="1">TEXT(OFFSET(第14表!$A$1,ROW()-1,COLUMN()-1),"0000000000")</f>
        <v>0000000001</v>
      </c>
      <c r="H23" s="87" t="str">
        <f ca="1">TEXT(OFFSET(第14表!$A$1,ROW()-1,COLUMN()-1),"0000000000")</f>
        <v>0000000000</v>
      </c>
      <c r="I23" s="87" t="str">
        <f ca="1">TEXT(OFFSET(第14表!$A$1,ROW()-1,COLUMN()-1),"0000000000")</f>
        <v>0000000001</v>
      </c>
      <c r="J23" s="87" t="str">
        <f ca="1">TEXT(OFFSET(第14表!$A$1,ROW()-1,COLUMN()-1),"0000000000")</f>
        <v>0000000000</v>
      </c>
      <c r="K23" s="87" t="str">
        <f ca="1">TEXT(OFFSET(第14表!$A$1,ROW()-1,COLUMN()-1),"0000000000")</f>
        <v>0000000019</v>
      </c>
      <c r="L23" s="87" t="str">
        <f ca="1">TEXT(OFFSET(第14表!$A$1,ROW()-1,COLUMN()-1),"0000000000")</f>
        <v>0000000003</v>
      </c>
      <c r="M23" s="87" t="str">
        <f ca="1">TEXT(OFFSET(第14表!$A$1,ROW()-1,COLUMN()-1),"0000000000")</f>
        <v>0000000017</v>
      </c>
      <c r="N23" s="87" t="str">
        <f ca="1">TEXT(OFFSET(第14表!$A$1,ROW()-1,COLUMN()-1),"0000000000")</f>
        <v>0000000001</v>
      </c>
      <c r="O23" s="85" t="str">
        <f ca="1">TEXT(OFFSET(第14表!$A$1,ROW()-1,COLUMN()-1),"0000000000")</f>
        <v>0000000000</v>
      </c>
      <c r="P23" s="85" t="str">
        <f ca="1">TEXT(OFFSET(第14表!$A$1,ROW()-1,COLUMN()-1),"0000000000")</f>
        <v>0000000000</v>
      </c>
      <c r="Q23" s="85" t="str">
        <f ca="1">TEXT(OFFSET(第14表!$A$1,ROW()-1,COLUMN()-1),"0000000000")</f>
        <v>0000000000</v>
      </c>
      <c r="R23" s="85" t="str">
        <f ca="1">TEXT(OFFSET(第14表!$A$1,ROW()-1,COLUMN()-1),"0000000000")</f>
        <v>0000000000</v>
      </c>
      <c r="S23" s="98" t="str">
        <f t="shared" ca="1" si="0"/>
        <v/>
      </c>
      <c r="T23" s="98" t="str">
        <f t="shared" ca="1" si="1"/>
        <v/>
      </c>
    </row>
    <row r="24" spans="2:20" ht="24" customHeight="1" x14ac:dyDescent="0.15">
      <c r="B24" s="241" t="s">
        <v>197</v>
      </c>
      <c r="C24" s="242"/>
      <c r="D24" s="64" t="s">
        <v>163</v>
      </c>
      <c r="E24" s="88" t="str">
        <f ca="1">TEXT(OFFSET(第14表!$A$1,ROW()-1,COLUMN()-1),"0000000000")</f>
        <v>0000000051</v>
      </c>
      <c r="F24" s="88" t="str">
        <f ca="1">TEXT(OFFSET(第14表!$A$1,ROW()-1,COLUMN()-1),"0000000000")</f>
        <v>0000000001</v>
      </c>
      <c r="G24" s="88" t="str">
        <f ca="1">TEXT(OFFSET(第14表!$A$1,ROW()-1,COLUMN()-1),"0000000000")</f>
        <v>0000000032</v>
      </c>
      <c r="H24" s="88" t="str">
        <f ca="1">TEXT(OFFSET(第14表!$A$1,ROW()-1,COLUMN()-1),"0000000000")</f>
        <v>0000000000</v>
      </c>
      <c r="I24" s="88" t="str">
        <f ca="1">TEXT(OFFSET(第14表!$A$1,ROW()-1,COLUMN()-1),"0000000000")</f>
        <v>0000000008</v>
      </c>
      <c r="J24" s="88" t="str">
        <f ca="1">TEXT(OFFSET(第14表!$A$1,ROW()-1,COLUMN()-1),"0000000000")</f>
        <v>0000000001</v>
      </c>
      <c r="K24" s="88" t="str">
        <f ca="1">TEXT(OFFSET(第14表!$A$1,ROW()-1,COLUMN()-1),"0000000000")</f>
        <v>0000000007</v>
      </c>
      <c r="L24" s="88" t="str">
        <f ca="1">TEXT(OFFSET(第14表!$A$1,ROW()-1,COLUMN()-1),"0000000000")</f>
        <v>0000000000</v>
      </c>
      <c r="M24" s="88" t="str">
        <f ca="1">TEXT(OFFSET(第14表!$A$1,ROW()-1,COLUMN()-1),"0000000000")</f>
        <v>0000000003</v>
      </c>
      <c r="N24" s="88" t="str">
        <f ca="1">TEXT(OFFSET(第14表!$A$1,ROW()-1,COLUMN()-1),"0000000000")</f>
        <v>0000000000</v>
      </c>
      <c r="O24" s="88" t="str">
        <f ca="1">TEXT(OFFSET(第14表!$A$1,ROW()-1,COLUMN()-1),"0000000000")</f>
        <v>0000000001</v>
      </c>
      <c r="P24" s="88" t="str">
        <f ca="1">TEXT(OFFSET(第14表!$A$1,ROW()-1,COLUMN()-1),"0000000000")</f>
        <v>0000000000</v>
      </c>
      <c r="Q24" s="88" t="str">
        <f ca="1">TEXT(OFFSET(第14表!$A$1,ROW()-1,COLUMN()-1),"0000000000")</f>
        <v>0000000000</v>
      </c>
      <c r="R24" s="88" t="str">
        <f ca="1">TEXT(OFFSET(第14表!$A$1,ROW()-1,COLUMN()-1),"0000000000")</f>
        <v>0000000000</v>
      </c>
      <c r="S24" s="98" t="str">
        <f t="shared" ca="1" si="0"/>
        <v/>
      </c>
      <c r="T24" s="98" t="str">
        <f t="shared" ca="1" si="1"/>
        <v/>
      </c>
    </row>
    <row r="25" spans="2:20" ht="24" customHeight="1" x14ac:dyDescent="0.15">
      <c r="B25" s="243"/>
      <c r="C25" s="244"/>
      <c r="D25" s="62" t="s">
        <v>164</v>
      </c>
      <c r="E25" s="82" t="str">
        <f ca="1">TEXT(OFFSET(第14表!$A$1,ROW()-1,COLUMN()-1),"0000000000")</f>
        <v>0000001365</v>
      </c>
      <c r="F25" s="82" t="str">
        <f ca="1">TEXT(OFFSET(第14表!$A$1,ROW()-1,COLUMN()-1),"0000000000")</f>
        <v>0000000066</v>
      </c>
      <c r="G25" s="82" t="str">
        <f ca="1">TEXT(OFFSET(第14表!$A$1,ROW()-1,COLUMN()-1),"0000000000")</f>
        <v>0000000320</v>
      </c>
      <c r="H25" s="82" t="str">
        <f ca="1">TEXT(OFFSET(第14表!$A$1,ROW()-1,COLUMN()-1),"0000000000")</f>
        <v>0000000024</v>
      </c>
      <c r="I25" s="82" t="str">
        <f ca="1">TEXT(OFFSET(第14表!$A$1,ROW()-1,COLUMN()-1),"0000000000")</f>
        <v>0000000294</v>
      </c>
      <c r="J25" s="82" t="str">
        <f ca="1">TEXT(OFFSET(第14表!$A$1,ROW()-1,COLUMN()-1),"0000000000")</f>
        <v>0000000017</v>
      </c>
      <c r="K25" s="82" t="str">
        <f ca="1">TEXT(OFFSET(第14表!$A$1,ROW()-1,COLUMN()-1),"0000000000")</f>
        <v>0000000239</v>
      </c>
      <c r="L25" s="82" t="str">
        <f ca="1">TEXT(OFFSET(第14表!$A$1,ROW()-1,COLUMN()-1),"0000000000")</f>
        <v>0000000007</v>
      </c>
      <c r="M25" s="82" t="str">
        <f ca="1">TEXT(OFFSET(第14表!$A$1,ROW()-1,COLUMN()-1),"0000000000")</f>
        <v>0000000345</v>
      </c>
      <c r="N25" s="82" t="str">
        <f ca="1">TEXT(OFFSET(第14表!$A$1,ROW()-1,COLUMN()-1),"0000000000")</f>
        <v>0000000013</v>
      </c>
      <c r="O25" s="82" t="str">
        <f ca="1">TEXT(OFFSET(第14表!$A$1,ROW()-1,COLUMN()-1),"0000000000")</f>
        <v>0000000106</v>
      </c>
      <c r="P25" s="82" t="str">
        <f ca="1">TEXT(OFFSET(第14表!$A$1,ROW()-1,COLUMN()-1),"0000000000")</f>
        <v>0000000002</v>
      </c>
      <c r="Q25" s="82" t="str">
        <f ca="1">TEXT(OFFSET(第14表!$A$1,ROW()-1,COLUMN()-1),"0000000000")</f>
        <v>0000000061</v>
      </c>
      <c r="R25" s="82" t="str">
        <f ca="1">TEXT(OFFSET(第14表!$A$1,ROW()-1,COLUMN()-1),"0000000000")</f>
        <v>0000000003</v>
      </c>
      <c r="S25" s="98" t="str">
        <f t="shared" ca="1" si="0"/>
        <v/>
      </c>
      <c r="T25" s="98" t="str">
        <f t="shared" ca="1" si="1"/>
        <v/>
      </c>
    </row>
    <row r="26" spans="2:20" ht="24" customHeight="1" x14ac:dyDescent="0.15">
      <c r="B26" s="255" t="s">
        <v>209</v>
      </c>
      <c r="C26" s="256"/>
      <c r="D26" s="62" t="s">
        <v>165</v>
      </c>
      <c r="E26" s="82" t="str">
        <f ca="1">TEXT(OFFSET(第14表!$A$1,ROW()-1,COLUMN()-1),"0000000000")</f>
        <v>0000000027</v>
      </c>
      <c r="F26" s="82" t="str">
        <f ca="1">TEXT(OFFSET(第14表!$A$1,ROW()-1,COLUMN()-1),"0000000000")</f>
        <v>0000000000</v>
      </c>
      <c r="G26" s="83" t="str">
        <f ca="1">TEXT(OFFSET(第14表!$A$1,ROW()-1,COLUMN()-1),"0000000000")</f>
        <v>0000000017</v>
      </c>
      <c r="H26" s="83" t="str">
        <f ca="1">TEXT(OFFSET(第14表!$A$1,ROW()-1,COLUMN()-1),"0000000000")</f>
        <v>0000000000</v>
      </c>
      <c r="I26" s="83" t="str">
        <f ca="1">TEXT(OFFSET(第14表!$A$1,ROW()-1,COLUMN()-1),"0000000000")</f>
        <v>0000000003</v>
      </c>
      <c r="J26" s="83" t="str">
        <f ca="1">TEXT(OFFSET(第14表!$A$1,ROW()-1,COLUMN()-1),"0000000000")</f>
        <v>0000000000</v>
      </c>
      <c r="K26" s="83" t="str">
        <f ca="1">TEXT(OFFSET(第14表!$A$1,ROW()-1,COLUMN()-1),"0000000000")</f>
        <v>0000000005</v>
      </c>
      <c r="L26" s="83" t="str">
        <f ca="1">TEXT(OFFSET(第14表!$A$1,ROW()-1,COLUMN()-1),"0000000000")</f>
        <v>0000000000</v>
      </c>
      <c r="M26" s="83" t="str">
        <f ca="1">TEXT(OFFSET(第14表!$A$1,ROW()-1,COLUMN()-1),"0000000000")</f>
        <v>0000000002</v>
      </c>
      <c r="N26" s="83" t="str">
        <f ca="1">TEXT(OFFSET(第14表!$A$1,ROW()-1,COLUMN()-1),"0000000000")</f>
        <v>0000000000</v>
      </c>
      <c r="O26" s="83" t="str">
        <f ca="1">TEXT(OFFSET(第14表!$A$1,ROW()-1,COLUMN()-1),"0000000000")</f>
        <v>0000000000</v>
      </c>
      <c r="P26" s="83" t="str">
        <f ca="1">TEXT(OFFSET(第14表!$A$1,ROW()-1,COLUMN()-1),"0000000000")</f>
        <v>0000000000</v>
      </c>
      <c r="Q26" s="83" t="str">
        <f ca="1">TEXT(OFFSET(第14表!$A$1,ROW()-1,COLUMN()-1),"0000000000")</f>
        <v>0000000000</v>
      </c>
      <c r="R26" s="83" t="str">
        <f ca="1">TEXT(OFFSET(第14表!$A$1,ROW()-1,COLUMN()-1),"0000000000")</f>
        <v>0000000000</v>
      </c>
      <c r="S26" s="98" t="str">
        <f t="shared" ca="1" si="0"/>
        <v/>
      </c>
      <c r="T26" s="98" t="str">
        <f t="shared" ca="1" si="1"/>
        <v/>
      </c>
    </row>
    <row r="27" spans="2:20" ht="24" customHeight="1" x14ac:dyDescent="0.15">
      <c r="B27" s="257"/>
      <c r="C27" s="258"/>
      <c r="D27" s="62" t="s">
        <v>166</v>
      </c>
      <c r="E27" s="82" t="str">
        <f ca="1">TEXT(OFFSET(第14表!$A$1,ROW()-1,COLUMN()-1),"0000000000")</f>
        <v>0000000558</v>
      </c>
      <c r="F27" s="82" t="str">
        <f ca="1">TEXT(OFFSET(第14表!$A$1,ROW()-1,COLUMN()-1),"0000000000")</f>
        <v>0000000036</v>
      </c>
      <c r="G27" s="83" t="str">
        <f ca="1">TEXT(OFFSET(第14表!$A$1,ROW()-1,COLUMN()-1),"0000000000")</f>
        <v>0000000203</v>
      </c>
      <c r="H27" s="83" t="str">
        <f ca="1">TEXT(OFFSET(第14表!$A$1,ROW()-1,COLUMN()-1),"0000000000")</f>
        <v>0000000021</v>
      </c>
      <c r="I27" s="83" t="str">
        <f ca="1">TEXT(OFFSET(第14表!$A$1,ROW()-1,COLUMN()-1),"0000000000")</f>
        <v>0000000175</v>
      </c>
      <c r="J27" s="83" t="str">
        <f ca="1">TEXT(OFFSET(第14表!$A$1,ROW()-1,COLUMN()-1),"0000000000")</f>
        <v>0000000009</v>
      </c>
      <c r="K27" s="83" t="str">
        <f ca="1">TEXT(OFFSET(第14表!$A$1,ROW()-1,COLUMN()-1),"0000000000")</f>
        <v>0000000075</v>
      </c>
      <c r="L27" s="83" t="str">
        <f ca="1">TEXT(OFFSET(第14表!$A$1,ROW()-1,COLUMN()-1),"0000000000")</f>
        <v>0000000001</v>
      </c>
      <c r="M27" s="83" t="str">
        <f ca="1">TEXT(OFFSET(第14表!$A$1,ROW()-1,COLUMN()-1),"0000000000")</f>
        <v>0000000043</v>
      </c>
      <c r="N27" s="83" t="str">
        <f ca="1">TEXT(OFFSET(第14表!$A$1,ROW()-1,COLUMN()-1),"0000000000")</f>
        <v>0000000003</v>
      </c>
      <c r="O27" s="83" t="str">
        <f ca="1">TEXT(OFFSET(第14表!$A$1,ROW()-1,COLUMN()-1),"0000000000")</f>
        <v>0000000026</v>
      </c>
      <c r="P27" s="83" t="str">
        <f ca="1">TEXT(OFFSET(第14表!$A$1,ROW()-1,COLUMN()-1),"0000000000")</f>
        <v>0000000000</v>
      </c>
      <c r="Q27" s="83" t="str">
        <f ca="1">TEXT(OFFSET(第14表!$A$1,ROW()-1,COLUMN()-1),"0000000000")</f>
        <v>0000000036</v>
      </c>
      <c r="R27" s="83" t="str">
        <f ca="1">TEXT(OFFSET(第14表!$A$1,ROW()-1,COLUMN()-1),"0000000000")</f>
        <v>0000000002</v>
      </c>
      <c r="S27" s="98" t="str">
        <f t="shared" ca="1" si="0"/>
        <v/>
      </c>
      <c r="T27" s="98" t="str">
        <f t="shared" ca="1" si="1"/>
        <v/>
      </c>
    </row>
    <row r="28" spans="2:20" ht="24" customHeight="1" x14ac:dyDescent="0.15">
      <c r="B28" s="255" t="s">
        <v>210</v>
      </c>
      <c r="C28" s="256"/>
      <c r="D28" s="62" t="s">
        <v>167</v>
      </c>
      <c r="E28" s="82" t="str">
        <f ca="1">TEXT(OFFSET(第14表!$A$1,ROW()-1,COLUMN()-1),"0000000000")</f>
        <v>0000000014</v>
      </c>
      <c r="F28" s="82" t="str">
        <f ca="1">TEXT(OFFSET(第14表!$A$1,ROW()-1,COLUMN()-1),"0000000000")</f>
        <v>0000000000</v>
      </c>
      <c r="G28" s="83" t="str">
        <f ca="1">TEXT(OFFSET(第14表!$A$1,ROW()-1,COLUMN()-1),"0000000000")</f>
        <v>0000000010</v>
      </c>
      <c r="H28" s="83" t="str">
        <f ca="1">TEXT(OFFSET(第14表!$A$1,ROW()-1,COLUMN()-1),"0000000000")</f>
        <v>0000000000</v>
      </c>
      <c r="I28" s="83" t="str">
        <f ca="1">TEXT(OFFSET(第14表!$A$1,ROW()-1,COLUMN()-1),"0000000000")</f>
        <v>0000000003</v>
      </c>
      <c r="J28" s="83" t="str">
        <f ca="1">TEXT(OFFSET(第14表!$A$1,ROW()-1,COLUMN()-1),"0000000000")</f>
        <v>0000000000</v>
      </c>
      <c r="K28" s="83" t="str">
        <f ca="1">TEXT(OFFSET(第14表!$A$1,ROW()-1,COLUMN()-1),"0000000000")</f>
        <v>0000000000</v>
      </c>
      <c r="L28" s="83" t="str">
        <f ca="1">TEXT(OFFSET(第14表!$A$1,ROW()-1,COLUMN()-1),"0000000000")</f>
        <v>0000000000</v>
      </c>
      <c r="M28" s="83" t="str">
        <f ca="1">TEXT(OFFSET(第14表!$A$1,ROW()-1,COLUMN()-1),"0000000000")</f>
        <v>0000000001</v>
      </c>
      <c r="N28" s="83" t="str">
        <f ca="1">TEXT(OFFSET(第14表!$A$1,ROW()-1,COLUMN()-1),"0000000000")</f>
        <v>0000000000</v>
      </c>
      <c r="O28" s="83" t="str">
        <f ca="1">TEXT(OFFSET(第14表!$A$1,ROW()-1,COLUMN()-1),"0000000000")</f>
        <v>0000000000</v>
      </c>
      <c r="P28" s="83" t="str">
        <f ca="1">TEXT(OFFSET(第14表!$A$1,ROW()-1,COLUMN()-1),"0000000000")</f>
        <v>0000000000</v>
      </c>
      <c r="Q28" s="83" t="str">
        <f ca="1">TEXT(OFFSET(第14表!$A$1,ROW()-1,COLUMN()-1),"0000000000")</f>
        <v>0000000000</v>
      </c>
      <c r="R28" s="83" t="str">
        <f ca="1">TEXT(OFFSET(第14表!$A$1,ROW()-1,COLUMN()-1),"0000000000")</f>
        <v>0000000000</v>
      </c>
      <c r="S28" s="98" t="str">
        <f t="shared" ca="1" si="0"/>
        <v/>
      </c>
      <c r="T28" s="98" t="str">
        <f t="shared" ca="1" si="1"/>
        <v/>
      </c>
    </row>
    <row r="29" spans="2:20" ht="24" customHeight="1" x14ac:dyDescent="0.15">
      <c r="B29" s="257"/>
      <c r="C29" s="258"/>
      <c r="D29" s="62" t="s">
        <v>168</v>
      </c>
      <c r="E29" s="82" t="str">
        <f ca="1">TEXT(OFFSET(第14表!$A$1,ROW()-1,COLUMN()-1),"0000000000")</f>
        <v>0000000690</v>
      </c>
      <c r="F29" s="82" t="str">
        <f ca="1">TEXT(OFFSET(第14表!$A$1,ROW()-1,COLUMN()-1),"0000000000")</f>
        <v>0000000028</v>
      </c>
      <c r="G29" s="83" t="str">
        <f ca="1">TEXT(OFFSET(第14表!$A$1,ROW()-1,COLUMN()-1),"0000000000")</f>
        <v>0000000078</v>
      </c>
      <c r="H29" s="83" t="str">
        <f ca="1">TEXT(OFFSET(第14表!$A$1,ROW()-1,COLUMN()-1),"0000000000")</f>
        <v>0000000002</v>
      </c>
      <c r="I29" s="83" t="str">
        <f ca="1">TEXT(OFFSET(第14表!$A$1,ROW()-1,COLUMN()-1),"0000000000")</f>
        <v>0000000077</v>
      </c>
      <c r="J29" s="83" t="str">
        <f ca="1">TEXT(OFFSET(第14表!$A$1,ROW()-1,COLUMN()-1),"0000000000")</f>
        <v>0000000007</v>
      </c>
      <c r="K29" s="83" t="str">
        <f ca="1">TEXT(OFFSET(第14表!$A$1,ROW()-1,COLUMN()-1),"0000000000")</f>
        <v>0000000147</v>
      </c>
      <c r="L29" s="83" t="str">
        <f ca="1">TEXT(OFFSET(第14表!$A$1,ROW()-1,COLUMN()-1),"0000000000")</f>
        <v>0000000006</v>
      </c>
      <c r="M29" s="83" t="str">
        <f ca="1">TEXT(OFFSET(第14表!$A$1,ROW()-1,COLUMN()-1),"0000000000")</f>
        <v>0000000301</v>
      </c>
      <c r="N29" s="83" t="str">
        <f ca="1">TEXT(OFFSET(第14表!$A$1,ROW()-1,COLUMN()-1),"0000000000")</f>
        <v>0000000010</v>
      </c>
      <c r="O29" s="83" t="str">
        <f ca="1">TEXT(OFFSET(第14表!$A$1,ROW()-1,COLUMN()-1),"0000000000")</f>
        <v>0000000062</v>
      </c>
      <c r="P29" s="83" t="str">
        <f ca="1">TEXT(OFFSET(第14表!$A$1,ROW()-1,COLUMN()-1),"0000000000")</f>
        <v>0000000002</v>
      </c>
      <c r="Q29" s="83" t="str">
        <f ca="1">TEXT(OFFSET(第14表!$A$1,ROW()-1,COLUMN()-1),"0000000000")</f>
        <v>0000000025</v>
      </c>
      <c r="R29" s="83" t="str">
        <f ca="1">TEXT(OFFSET(第14表!$A$1,ROW()-1,COLUMN()-1),"0000000000")</f>
        <v>0000000001</v>
      </c>
      <c r="S29" s="98" t="str">
        <f t="shared" ca="1" si="0"/>
        <v/>
      </c>
      <c r="T29" s="98" t="str">
        <f t="shared" ca="1" si="1"/>
        <v/>
      </c>
    </row>
    <row r="30" spans="2:20" ht="24" customHeight="1" x14ac:dyDescent="0.15">
      <c r="B30" s="255" t="s">
        <v>211</v>
      </c>
      <c r="C30" s="256"/>
      <c r="D30" s="62" t="s">
        <v>169</v>
      </c>
      <c r="E30" s="82" t="str">
        <f ca="1">TEXT(OFFSET(第14表!$A$1,ROW()-1,COLUMN()-1),"0000000000")</f>
        <v>0000000003</v>
      </c>
      <c r="F30" s="82" t="str">
        <f ca="1">TEXT(OFFSET(第14表!$A$1,ROW()-1,COLUMN()-1),"0000000000")</f>
        <v>0000000000</v>
      </c>
      <c r="G30" s="83" t="str">
        <f ca="1">TEXT(OFFSET(第14表!$A$1,ROW()-1,COLUMN()-1),"0000000000")</f>
        <v>0000000001</v>
      </c>
      <c r="H30" s="83" t="str">
        <f ca="1">TEXT(OFFSET(第14表!$A$1,ROW()-1,COLUMN()-1),"0000000000")</f>
        <v>0000000000</v>
      </c>
      <c r="I30" s="83" t="str">
        <f ca="1">TEXT(OFFSET(第14表!$A$1,ROW()-1,COLUMN()-1),"0000000000")</f>
        <v>0000000000</v>
      </c>
      <c r="J30" s="83" t="str">
        <f ca="1">TEXT(OFFSET(第14表!$A$1,ROW()-1,COLUMN()-1),"0000000000")</f>
        <v>0000000000</v>
      </c>
      <c r="K30" s="83" t="str">
        <f ca="1">TEXT(OFFSET(第14表!$A$1,ROW()-1,COLUMN()-1),"0000000000")</f>
        <v>0000000001</v>
      </c>
      <c r="L30" s="83" t="str">
        <f ca="1">TEXT(OFFSET(第14表!$A$1,ROW()-1,COLUMN()-1),"0000000000")</f>
        <v>0000000000</v>
      </c>
      <c r="M30" s="83" t="str">
        <f ca="1">TEXT(OFFSET(第14表!$A$1,ROW()-1,COLUMN()-1),"0000000000")</f>
        <v>0000000000</v>
      </c>
      <c r="N30" s="83" t="str">
        <f ca="1">TEXT(OFFSET(第14表!$A$1,ROW()-1,COLUMN()-1),"0000000000")</f>
        <v>0000000000</v>
      </c>
      <c r="O30" s="83" t="str">
        <f ca="1">TEXT(OFFSET(第14表!$A$1,ROW()-1,COLUMN()-1),"0000000000")</f>
        <v>0000000001</v>
      </c>
      <c r="P30" s="83" t="str">
        <f ca="1">TEXT(OFFSET(第14表!$A$1,ROW()-1,COLUMN()-1),"0000000000")</f>
        <v>0000000000</v>
      </c>
      <c r="Q30" s="83" t="str">
        <f ca="1">TEXT(OFFSET(第14表!$A$1,ROW()-1,COLUMN()-1),"0000000000")</f>
        <v>0000000000</v>
      </c>
      <c r="R30" s="83" t="str">
        <f ca="1">TEXT(OFFSET(第14表!$A$1,ROW()-1,COLUMN()-1),"0000000000")</f>
        <v>0000000000</v>
      </c>
      <c r="S30" s="98" t="str">
        <f t="shared" ca="1" si="0"/>
        <v/>
      </c>
      <c r="T30" s="98" t="str">
        <f t="shared" ca="1" si="1"/>
        <v/>
      </c>
    </row>
    <row r="31" spans="2:20" ht="24" customHeight="1" x14ac:dyDescent="0.15">
      <c r="B31" s="257"/>
      <c r="C31" s="258"/>
      <c r="D31" s="62" t="s">
        <v>170</v>
      </c>
      <c r="E31" s="82" t="str">
        <f ca="1">TEXT(OFFSET(第14表!$A$1,ROW()-1,COLUMN()-1),"0000000000")</f>
        <v>0000000099</v>
      </c>
      <c r="F31" s="82" t="str">
        <f ca="1">TEXT(OFFSET(第14表!$A$1,ROW()-1,COLUMN()-1),"0000000000")</f>
        <v>0000000002</v>
      </c>
      <c r="G31" s="83" t="str">
        <f ca="1">TEXT(OFFSET(第14表!$A$1,ROW()-1,COLUMN()-1),"0000000000")</f>
        <v>0000000025</v>
      </c>
      <c r="H31" s="83" t="str">
        <f ca="1">TEXT(OFFSET(第14表!$A$1,ROW()-1,COLUMN()-1),"0000000000")</f>
        <v>0000000001</v>
      </c>
      <c r="I31" s="83" t="str">
        <f ca="1">TEXT(OFFSET(第14表!$A$1,ROW()-1,COLUMN()-1),"0000000000")</f>
        <v>0000000039</v>
      </c>
      <c r="J31" s="83" t="str">
        <f ca="1">TEXT(OFFSET(第14表!$A$1,ROW()-1,COLUMN()-1),"0000000000")</f>
        <v>0000000001</v>
      </c>
      <c r="K31" s="83" t="str">
        <f ca="1">TEXT(OFFSET(第14表!$A$1,ROW()-1,COLUMN()-1),"0000000000")</f>
        <v>0000000017</v>
      </c>
      <c r="L31" s="83" t="str">
        <f ca="1">TEXT(OFFSET(第14表!$A$1,ROW()-1,COLUMN()-1),"0000000000")</f>
        <v>0000000000</v>
      </c>
      <c r="M31" s="83" t="str">
        <f ca="1">TEXT(OFFSET(第14表!$A$1,ROW()-1,COLUMN()-1),"0000000000")</f>
        <v>0000000001</v>
      </c>
      <c r="N31" s="83" t="str">
        <f ca="1">TEXT(OFFSET(第14表!$A$1,ROW()-1,COLUMN()-1),"0000000000")</f>
        <v>0000000000</v>
      </c>
      <c r="O31" s="83" t="str">
        <f ca="1">TEXT(OFFSET(第14表!$A$1,ROW()-1,COLUMN()-1),"0000000000")</f>
        <v>0000000017</v>
      </c>
      <c r="P31" s="83" t="str">
        <f ca="1">TEXT(OFFSET(第14表!$A$1,ROW()-1,COLUMN()-1),"0000000000")</f>
        <v>0000000000</v>
      </c>
      <c r="Q31" s="83" t="str">
        <f ca="1">TEXT(OFFSET(第14表!$A$1,ROW()-1,COLUMN()-1),"0000000000")</f>
        <v>0000000000</v>
      </c>
      <c r="R31" s="83" t="str">
        <f ca="1">TEXT(OFFSET(第14表!$A$1,ROW()-1,COLUMN()-1),"0000000000")</f>
        <v>0000000000</v>
      </c>
      <c r="S31" s="98" t="str">
        <f t="shared" ca="1" si="0"/>
        <v/>
      </c>
      <c r="T31" s="98" t="str">
        <f t="shared" ca="1" si="1"/>
        <v/>
      </c>
    </row>
    <row r="32" spans="2:20" ht="24" customHeight="1" x14ac:dyDescent="0.15">
      <c r="B32" s="255" t="s">
        <v>212</v>
      </c>
      <c r="C32" s="256"/>
      <c r="D32" s="62" t="s">
        <v>171</v>
      </c>
      <c r="E32" s="82" t="str">
        <f ca="1">TEXT(OFFSET(第14表!$A$1,ROW()-1,COLUMN()-1),"0000000000")</f>
        <v>0000000007</v>
      </c>
      <c r="F32" s="82" t="str">
        <f ca="1">TEXT(OFFSET(第14表!$A$1,ROW()-1,COLUMN()-1),"0000000000")</f>
        <v>0000000001</v>
      </c>
      <c r="G32" s="82" t="str">
        <f ca="1">TEXT(OFFSET(第14表!$A$1,ROW()-1,COLUMN()-1),"0000000000")</f>
        <v>0000000004</v>
      </c>
      <c r="H32" s="82" t="str">
        <f ca="1">TEXT(OFFSET(第14表!$A$1,ROW()-1,COLUMN()-1),"0000000000")</f>
        <v>0000000000</v>
      </c>
      <c r="I32" s="82" t="str">
        <f ca="1">TEXT(OFFSET(第14表!$A$1,ROW()-1,COLUMN()-1),"0000000000")</f>
        <v>0000000002</v>
      </c>
      <c r="J32" s="82" t="str">
        <f ca="1">TEXT(OFFSET(第14表!$A$1,ROW()-1,COLUMN()-1),"0000000000")</f>
        <v>0000000001</v>
      </c>
      <c r="K32" s="82" t="str">
        <f ca="1">TEXT(OFFSET(第14表!$A$1,ROW()-1,COLUMN()-1),"0000000000")</f>
        <v>0000000001</v>
      </c>
      <c r="L32" s="82" t="str">
        <f ca="1">TEXT(OFFSET(第14表!$A$1,ROW()-1,COLUMN()-1),"0000000000")</f>
        <v>0000000000</v>
      </c>
      <c r="M32" s="82" t="str">
        <f ca="1">TEXT(OFFSET(第14表!$A$1,ROW()-1,COLUMN()-1),"0000000000")</f>
        <v>0000000000</v>
      </c>
      <c r="N32" s="82" t="str">
        <f ca="1">TEXT(OFFSET(第14表!$A$1,ROW()-1,COLUMN()-1),"0000000000")</f>
        <v>0000000000</v>
      </c>
      <c r="O32" s="82" t="str">
        <f ca="1">TEXT(OFFSET(第14表!$A$1,ROW()-1,COLUMN()-1),"0000000000")</f>
        <v>0000000000</v>
      </c>
      <c r="P32" s="82" t="str">
        <f ca="1">TEXT(OFFSET(第14表!$A$1,ROW()-1,COLUMN()-1),"0000000000")</f>
        <v>0000000000</v>
      </c>
      <c r="Q32" s="82" t="str">
        <f ca="1">TEXT(OFFSET(第14表!$A$1,ROW()-1,COLUMN()-1),"0000000000")</f>
        <v>0000000000</v>
      </c>
      <c r="R32" s="82" t="str">
        <f ca="1">TEXT(OFFSET(第14表!$A$1,ROW()-1,COLUMN()-1),"0000000000")</f>
        <v>0000000000</v>
      </c>
      <c r="S32" s="98" t="str">
        <f t="shared" ca="1" si="0"/>
        <v/>
      </c>
      <c r="T32" s="98" t="str">
        <f t="shared" ca="1" si="1"/>
        <v/>
      </c>
    </row>
    <row r="33" spans="2:20" ht="24" customHeight="1" x14ac:dyDescent="0.15">
      <c r="B33" s="257"/>
      <c r="C33" s="258"/>
      <c r="D33" s="62" t="s">
        <v>172</v>
      </c>
      <c r="E33" s="82" t="str">
        <f ca="1">TEXT(OFFSET(第14表!$A$1,ROW()-1,COLUMN()-1),"0000000000")</f>
        <v>0000000018</v>
      </c>
      <c r="F33" s="82" t="str">
        <f ca="1">TEXT(OFFSET(第14表!$A$1,ROW()-1,COLUMN()-1),"0000000000")</f>
        <v>0000000000</v>
      </c>
      <c r="G33" s="82" t="str">
        <f ca="1">TEXT(OFFSET(第14表!$A$1,ROW()-1,COLUMN()-1),"0000000000")</f>
        <v>0000000014</v>
      </c>
      <c r="H33" s="82" t="str">
        <f ca="1">TEXT(OFFSET(第14表!$A$1,ROW()-1,COLUMN()-1),"0000000000")</f>
        <v>0000000000</v>
      </c>
      <c r="I33" s="82" t="str">
        <f ca="1">TEXT(OFFSET(第14表!$A$1,ROW()-1,COLUMN()-1),"0000000000")</f>
        <v>0000000003</v>
      </c>
      <c r="J33" s="82" t="str">
        <f ca="1">TEXT(OFFSET(第14表!$A$1,ROW()-1,COLUMN()-1),"0000000000")</f>
        <v>0000000000</v>
      </c>
      <c r="K33" s="82" t="str">
        <f ca="1">TEXT(OFFSET(第14表!$A$1,ROW()-1,COLUMN()-1),"0000000000")</f>
        <v>0000000000</v>
      </c>
      <c r="L33" s="82" t="str">
        <f ca="1">TEXT(OFFSET(第14表!$A$1,ROW()-1,COLUMN()-1),"0000000000")</f>
        <v>0000000000</v>
      </c>
      <c r="M33" s="82" t="str">
        <f ca="1">TEXT(OFFSET(第14表!$A$1,ROW()-1,COLUMN()-1),"0000000000")</f>
        <v>0000000000</v>
      </c>
      <c r="N33" s="82" t="str">
        <f ca="1">TEXT(OFFSET(第14表!$A$1,ROW()-1,COLUMN()-1),"0000000000")</f>
        <v>0000000000</v>
      </c>
      <c r="O33" s="82" t="str">
        <f ca="1">TEXT(OFFSET(第14表!$A$1,ROW()-1,COLUMN()-1),"0000000000")</f>
        <v>0000000001</v>
      </c>
      <c r="P33" s="82" t="str">
        <f ca="1">TEXT(OFFSET(第14表!$A$1,ROW()-1,COLUMN()-1),"0000000000")</f>
        <v>0000000000</v>
      </c>
      <c r="Q33" s="82" t="str">
        <f ca="1">TEXT(OFFSET(第14表!$A$1,ROW()-1,COLUMN()-1),"0000000000")</f>
        <v>0000000000</v>
      </c>
      <c r="R33" s="82" t="str">
        <f ca="1">TEXT(OFFSET(第14表!$A$1,ROW()-1,COLUMN()-1),"0000000000")</f>
        <v>0000000000</v>
      </c>
      <c r="S33" s="98" t="str">
        <f t="shared" ca="1" si="0"/>
        <v/>
      </c>
      <c r="T33" s="98" t="str">
        <f t="shared" ca="1" si="1"/>
        <v/>
      </c>
    </row>
    <row r="34" spans="2:20" ht="24" customHeight="1" x14ac:dyDescent="0.15">
      <c r="B34" s="255" t="s">
        <v>213</v>
      </c>
      <c r="C34" s="256"/>
      <c r="D34" s="62" t="s">
        <v>173</v>
      </c>
      <c r="E34" s="82" t="str">
        <f ca="1">TEXT(OFFSET(第14表!$A$1,ROW()-1,COLUMN()-1),"0000000000")</f>
        <v>0000000001</v>
      </c>
      <c r="F34" s="82" t="str">
        <f ca="1">TEXT(OFFSET(第14表!$A$1,ROW()-1,COLUMN()-1),"0000000000")</f>
        <v>0000000001</v>
      </c>
      <c r="G34" s="83" t="str">
        <f ca="1">TEXT(OFFSET(第14表!$A$1,ROW()-1,COLUMN()-1),"0000000000")</f>
        <v>0000000000</v>
      </c>
      <c r="H34" s="83" t="str">
        <f ca="1">TEXT(OFFSET(第14表!$A$1,ROW()-1,COLUMN()-1),"0000000000")</f>
        <v>0000000000</v>
      </c>
      <c r="I34" s="83" t="str">
        <f ca="1">TEXT(OFFSET(第14表!$A$1,ROW()-1,COLUMN()-1),"0000000000")</f>
        <v>0000000001</v>
      </c>
      <c r="J34" s="83" t="str">
        <f ca="1">TEXT(OFFSET(第14表!$A$1,ROW()-1,COLUMN()-1),"0000000000")</f>
        <v>0000000001</v>
      </c>
      <c r="K34" s="83" t="str">
        <f ca="1">TEXT(OFFSET(第14表!$A$1,ROW()-1,COLUMN()-1),"0000000000")</f>
        <v>0000000000</v>
      </c>
      <c r="L34" s="83" t="str">
        <f ca="1">TEXT(OFFSET(第14表!$A$1,ROW()-1,COLUMN()-1),"0000000000")</f>
        <v>0000000000</v>
      </c>
      <c r="M34" s="83" t="str">
        <f ca="1">TEXT(OFFSET(第14表!$A$1,ROW()-1,COLUMN()-1),"0000000000")</f>
        <v>0000000000</v>
      </c>
      <c r="N34" s="83" t="str">
        <f ca="1">TEXT(OFFSET(第14表!$A$1,ROW()-1,COLUMN()-1),"0000000000")</f>
        <v>0000000000</v>
      </c>
      <c r="O34" s="83" t="str">
        <f ca="1">TEXT(OFFSET(第14表!$A$1,ROW()-1,COLUMN()-1),"0000000000")</f>
        <v>0000000000</v>
      </c>
      <c r="P34" s="83" t="str">
        <f ca="1">TEXT(OFFSET(第14表!$A$1,ROW()-1,COLUMN()-1),"0000000000")</f>
        <v>0000000000</v>
      </c>
      <c r="Q34" s="83" t="str">
        <f ca="1">TEXT(OFFSET(第14表!$A$1,ROW()-1,COLUMN()-1),"0000000000")</f>
        <v>0000000000</v>
      </c>
      <c r="R34" s="83" t="str">
        <f ca="1">TEXT(OFFSET(第14表!$A$1,ROW()-1,COLUMN()-1),"0000000000")</f>
        <v>0000000000</v>
      </c>
      <c r="S34" s="98" t="str">
        <f t="shared" ca="1" si="0"/>
        <v/>
      </c>
      <c r="T34" s="98" t="str">
        <f t="shared" ca="1" si="1"/>
        <v/>
      </c>
    </row>
    <row r="35" spans="2:20" ht="24" customHeight="1" x14ac:dyDescent="0.15">
      <c r="B35" s="257"/>
      <c r="C35" s="258"/>
      <c r="D35" s="62" t="s">
        <v>174</v>
      </c>
      <c r="E35" s="82" t="str">
        <f ca="1">TEXT(OFFSET(第14表!$A$1,ROW()-1,COLUMN()-1),"0000000000")</f>
        <v>0000000012</v>
      </c>
      <c r="F35" s="82" t="str">
        <f ca="1">TEXT(OFFSET(第14表!$A$1,ROW()-1,COLUMN()-1),"0000000000")</f>
        <v>0000000000</v>
      </c>
      <c r="G35" s="83" t="str">
        <f ca="1">TEXT(OFFSET(第14表!$A$1,ROW()-1,COLUMN()-1),"0000000000")</f>
        <v>0000000009</v>
      </c>
      <c r="H35" s="83" t="str">
        <f ca="1">TEXT(OFFSET(第14表!$A$1,ROW()-1,COLUMN()-1),"0000000000")</f>
        <v>0000000000</v>
      </c>
      <c r="I35" s="83" t="str">
        <f ca="1">TEXT(OFFSET(第14表!$A$1,ROW()-1,COLUMN()-1),"0000000000")</f>
        <v>0000000002</v>
      </c>
      <c r="J35" s="83" t="str">
        <f ca="1">TEXT(OFFSET(第14表!$A$1,ROW()-1,COLUMN()-1),"0000000000")</f>
        <v>0000000000</v>
      </c>
      <c r="K35" s="83" t="str">
        <f ca="1">TEXT(OFFSET(第14表!$A$1,ROW()-1,COLUMN()-1),"0000000000")</f>
        <v>0000000000</v>
      </c>
      <c r="L35" s="83" t="str">
        <f ca="1">TEXT(OFFSET(第14表!$A$1,ROW()-1,COLUMN()-1),"0000000000")</f>
        <v>0000000000</v>
      </c>
      <c r="M35" s="83" t="str">
        <f ca="1">TEXT(OFFSET(第14表!$A$1,ROW()-1,COLUMN()-1),"0000000000")</f>
        <v>0000000000</v>
      </c>
      <c r="N35" s="83" t="str">
        <f ca="1">TEXT(OFFSET(第14表!$A$1,ROW()-1,COLUMN()-1),"0000000000")</f>
        <v>0000000000</v>
      </c>
      <c r="O35" s="83" t="str">
        <f ca="1">TEXT(OFFSET(第14表!$A$1,ROW()-1,COLUMN()-1),"0000000000")</f>
        <v>0000000001</v>
      </c>
      <c r="P35" s="83" t="str">
        <f ca="1">TEXT(OFFSET(第14表!$A$1,ROW()-1,COLUMN()-1),"0000000000")</f>
        <v>0000000000</v>
      </c>
      <c r="Q35" s="83" t="str">
        <f ca="1">TEXT(OFFSET(第14表!$A$1,ROW()-1,COLUMN()-1),"0000000000")</f>
        <v>0000000000</v>
      </c>
      <c r="R35" s="83" t="str">
        <f ca="1">TEXT(OFFSET(第14表!$A$1,ROW()-1,COLUMN()-1),"0000000000")</f>
        <v>0000000000</v>
      </c>
      <c r="S35" s="98" t="str">
        <f t="shared" ca="1" si="0"/>
        <v/>
      </c>
      <c r="T35" s="98" t="str">
        <f t="shared" ca="1" si="1"/>
        <v/>
      </c>
    </row>
    <row r="36" spans="2:20" ht="24" customHeight="1" x14ac:dyDescent="0.15">
      <c r="B36" s="255" t="s">
        <v>214</v>
      </c>
      <c r="C36" s="256"/>
      <c r="D36" s="62" t="s">
        <v>175</v>
      </c>
      <c r="E36" s="82" t="str">
        <f ca="1">TEXT(OFFSET(第14表!$A$1,ROW()-1,COLUMN()-1),"0000000000")</f>
        <v>0000000006</v>
      </c>
      <c r="F36" s="82" t="str">
        <f ca="1">TEXT(OFFSET(第14表!$A$1,ROW()-1,COLUMN()-1),"0000000000")</f>
        <v>0000000000</v>
      </c>
      <c r="G36" s="83" t="str">
        <f ca="1">TEXT(OFFSET(第14表!$A$1,ROW()-1,COLUMN()-1),"0000000000")</f>
        <v>0000000004</v>
      </c>
      <c r="H36" s="83" t="str">
        <f ca="1">TEXT(OFFSET(第14表!$A$1,ROW()-1,COLUMN()-1),"0000000000")</f>
        <v>0000000000</v>
      </c>
      <c r="I36" s="83" t="str">
        <f ca="1">TEXT(OFFSET(第14表!$A$1,ROW()-1,COLUMN()-1),"0000000000")</f>
        <v>0000000001</v>
      </c>
      <c r="J36" s="83" t="str">
        <f ca="1">TEXT(OFFSET(第14表!$A$1,ROW()-1,COLUMN()-1),"0000000000")</f>
        <v>0000000000</v>
      </c>
      <c r="K36" s="83" t="str">
        <f ca="1">TEXT(OFFSET(第14表!$A$1,ROW()-1,COLUMN()-1),"0000000000")</f>
        <v>0000000001</v>
      </c>
      <c r="L36" s="83" t="str">
        <f ca="1">TEXT(OFFSET(第14表!$A$1,ROW()-1,COLUMN()-1),"0000000000")</f>
        <v>0000000000</v>
      </c>
      <c r="M36" s="83" t="str">
        <f ca="1">TEXT(OFFSET(第14表!$A$1,ROW()-1,COLUMN()-1),"0000000000")</f>
        <v>0000000000</v>
      </c>
      <c r="N36" s="83" t="str">
        <f ca="1">TEXT(OFFSET(第14表!$A$1,ROW()-1,COLUMN()-1),"0000000000")</f>
        <v>0000000000</v>
      </c>
      <c r="O36" s="83" t="str">
        <f ca="1">TEXT(OFFSET(第14表!$A$1,ROW()-1,COLUMN()-1),"0000000000")</f>
        <v>0000000000</v>
      </c>
      <c r="P36" s="83" t="str">
        <f ca="1">TEXT(OFFSET(第14表!$A$1,ROW()-1,COLUMN()-1),"0000000000")</f>
        <v>0000000000</v>
      </c>
      <c r="Q36" s="83" t="str">
        <f ca="1">TEXT(OFFSET(第14表!$A$1,ROW()-1,COLUMN()-1),"0000000000")</f>
        <v>0000000000</v>
      </c>
      <c r="R36" s="83" t="str">
        <f ca="1">TEXT(OFFSET(第14表!$A$1,ROW()-1,COLUMN()-1),"0000000000")</f>
        <v>0000000000</v>
      </c>
      <c r="S36" s="98" t="str">
        <f t="shared" ca="1" si="0"/>
        <v/>
      </c>
      <c r="T36" s="98" t="str">
        <f t="shared" ca="1" si="1"/>
        <v/>
      </c>
    </row>
    <row r="37" spans="2:20" ht="24" customHeight="1" thickBot="1" x14ac:dyDescent="0.2">
      <c r="B37" s="259"/>
      <c r="C37" s="260"/>
      <c r="D37" s="63" t="s">
        <v>176</v>
      </c>
      <c r="E37" s="86" t="str">
        <f ca="1">TEXT(OFFSET(第14表!$A$1,ROW()-1,COLUMN()-1),"0000000000")</f>
        <v>0000000006</v>
      </c>
      <c r="F37" s="86" t="str">
        <f ca="1">TEXT(OFFSET(第14表!$A$1,ROW()-1,COLUMN()-1),"0000000000")</f>
        <v>0000000000</v>
      </c>
      <c r="G37" s="87" t="str">
        <f ca="1">TEXT(OFFSET(第14表!$A$1,ROW()-1,COLUMN()-1),"0000000000")</f>
        <v>0000000005</v>
      </c>
      <c r="H37" s="87" t="str">
        <f ca="1">TEXT(OFFSET(第14表!$A$1,ROW()-1,COLUMN()-1),"0000000000")</f>
        <v>0000000000</v>
      </c>
      <c r="I37" s="87" t="str">
        <f ca="1">TEXT(OFFSET(第14表!$A$1,ROW()-1,COLUMN()-1),"0000000000")</f>
        <v>0000000001</v>
      </c>
      <c r="J37" s="87" t="str">
        <f ca="1">TEXT(OFFSET(第14表!$A$1,ROW()-1,COLUMN()-1),"0000000000")</f>
        <v>0000000000</v>
      </c>
      <c r="K37" s="87" t="str">
        <f ca="1">TEXT(OFFSET(第14表!$A$1,ROW()-1,COLUMN()-1),"0000000000")</f>
        <v>0000000000</v>
      </c>
      <c r="L37" s="87" t="str">
        <f ca="1">TEXT(OFFSET(第14表!$A$1,ROW()-1,COLUMN()-1),"0000000000")</f>
        <v>0000000000</v>
      </c>
      <c r="M37" s="87" t="str">
        <f ca="1">TEXT(OFFSET(第14表!$A$1,ROW()-1,COLUMN()-1),"0000000000")</f>
        <v>0000000000</v>
      </c>
      <c r="N37" s="87" t="str">
        <f ca="1">TEXT(OFFSET(第14表!$A$1,ROW()-1,COLUMN()-1),"0000000000")</f>
        <v>0000000000</v>
      </c>
      <c r="O37" s="87" t="str">
        <f ca="1">TEXT(OFFSET(第14表!$A$1,ROW()-1,COLUMN()-1),"0000000000")</f>
        <v>0000000000</v>
      </c>
      <c r="P37" s="87" t="str">
        <f ca="1">TEXT(OFFSET(第14表!$A$1,ROW()-1,COLUMN()-1),"0000000000")</f>
        <v>0000000000</v>
      </c>
      <c r="Q37" s="87" t="str">
        <f ca="1">TEXT(OFFSET(第14表!$A$1,ROW()-1,COLUMN()-1),"0000000000")</f>
        <v>0000000000</v>
      </c>
      <c r="R37" s="87" t="str">
        <f ca="1">TEXT(OFFSET(第14表!$A$1,ROW()-1,COLUMN()-1),"0000000000")</f>
        <v>0000000000</v>
      </c>
      <c r="S37" s="98" t="str">
        <f t="shared" ca="1" si="0"/>
        <v/>
      </c>
      <c r="T37" s="98" t="str">
        <f t="shared" ca="1" si="1"/>
        <v/>
      </c>
    </row>
    <row r="38" spans="2:20" ht="24" customHeight="1" x14ac:dyDescent="0.15">
      <c r="B38" s="241" t="s">
        <v>215</v>
      </c>
      <c r="C38" s="242"/>
      <c r="D38" s="64" t="s">
        <v>177</v>
      </c>
      <c r="E38" s="88" t="str">
        <f ca="1">TEXT(OFFSET(第14表!$A$1,ROW()-1,COLUMN()-1),"0000000000")</f>
        <v>0000000019</v>
      </c>
      <c r="F38" s="88" t="str">
        <f ca="1">TEXT(OFFSET(第14表!$A$1,ROW()-1,COLUMN()-1),"0000000000")</f>
        <v>0000000002</v>
      </c>
      <c r="G38" s="88" t="str">
        <f ca="1">TEXT(OFFSET(第14表!$A$1,ROW()-1,COLUMN()-1),"0000000000")</f>
        <v>0000000012</v>
      </c>
      <c r="H38" s="88" t="str">
        <f ca="1">TEXT(OFFSET(第14表!$A$1,ROW()-1,COLUMN()-1),"0000000000")</f>
        <v>0000000002</v>
      </c>
      <c r="I38" s="88" t="str">
        <f ca="1">TEXT(OFFSET(第14表!$A$1,ROW()-1,COLUMN()-1),"0000000000")</f>
        <v>0000000002</v>
      </c>
      <c r="J38" s="88" t="str">
        <f ca="1">TEXT(OFFSET(第14表!$A$1,ROW()-1,COLUMN()-1),"0000000000")</f>
        <v>0000000000</v>
      </c>
      <c r="K38" s="88" t="str">
        <f ca="1">TEXT(OFFSET(第14表!$A$1,ROW()-1,COLUMN()-1),"0000000000")</f>
        <v>0000000003</v>
      </c>
      <c r="L38" s="88" t="str">
        <f ca="1">TEXT(OFFSET(第14表!$A$1,ROW()-1,COLUMN()-1),"0000000000")</f>
        <v>0000000000</v>
      </c>
      <c r="M38" s="88" t="str">
        <f ca="1">TEXT(OFFSET(第14表!$A$1,ROW()-1,COLUMN()-1),"0000000000")</f>
        <v>0000000002</v>
      </c>
      <c r="N38" s="88" t="str">
        <f ca="1">TEXT(OFFSET(第14表!$A$1,ROW()-1,COLUMN()-1),"0000000000")</f>
        <v>0000000000</v>
      </c>
      <c r="O38" s="90" t="str">
        <f ca="1">TEXT(OFFSET(第14表!$A$1,ROW()-1,COLUMN()-1),"0000000000")</f>
        <v>0000000000</v>
      </c>
      <c r="P38" s="90" t="str">
        <f ca="1">TEXT(OFFSET(第14表!$A$1,ROW()-1,COLUMN()-1),"0000000000")</f>
        <v>0000000000</v>
      </c>
      <c r="Q38" s="90" t="str">
        <f ca="1">TEXT(OFFSET(第14表!$A$1,ROW()-1,COLUMN()-1),"0000000000")</f>
        <v>0000000000</v>
      </c>
      <c r="R38" s="90" t="str">
        <f ca="1">TEXT(OFFSET(第14表!$A$1,ROW()-1,COLUMN()-1),"0000000000")</f>
        <v>0000000000</v>
      </c>
      <c r="S38" s="98" t="str">
        <f t="shared" ca="1" si="0"/>
        <v/>
      </c>
      <c r="T38" s="98" t="str">
        <f t="shared" ca="1" si="1"/>
        <v/>
      </c>
    </row>
    <row r="39" spans="2:20" ht="24" customHeight="1" x14ac:dyDescent="0.15">
      <c r="B39" s="243"/>
      <c r="C39" s="244"/>
      <c r="D39" s="62" t="s">
        <v>178</v>
      </c>
      <c r="E39" s="82" t="str">
        <f ca="1">TEXT(OFFSET(第14表!$A$1,ROW()-1,COLUMN()-1),"0000000000")</f>
        <v>0000001241</v>
      </c>
      <c r="F39" s="82" t="str">
        <f ca="1">TEXT(OFFSET(第14表!$A$1,ROW()-1,COLUMN()-1),"0000000000")</f>
        <v>0000000116</v>
      </c>
      <c r="G39" s="82" t="str">
        <f ca="1">TEXT(OFFSET(第14表!$A$1,ROW()-1,COLUMN()-1),"0000000000")</f>
        <v>0000000738</v>
      </c>
      <c r="H39" s="82" t="str">
        <f ca="1">TEXT(OFFSET(第14表!$A$1,ROW()-1,COLUMN()-1),"0000000000")</f>
        <v>0000000087</v>
      </c>
      <c r="I39" s="82" t="str">
        <f ca="1">TEXT(OFFSET(第14表!$A$1,ROW()-1,COLUMN()-1),"0000000000")</f>
        <v>0000000026</v>
      </c>
      <c r="J39" s="82" t="str">
        <f ca="1">TEXT(OFFSET(第14表!$A$1,ROW()-1,COLUMN()-1),"0000000000")</f>
        <v>0000000001</v>
      </c>
      <c r="K39" s="82" t="str">
        <f ca="1">TEXT(OFFSET(第14表!$A$1,ROW()-1,COLUMN()-1),"0000000000")</f>
        <v>0000000225</v>
      </c>
      <c r="L39" s="82" t="str">
        <f ca="1">TEXT(OFFSET(第14表!$A$1,ROW()-1,COLUMN()-1),"0000000000")</f>
        <v>0000000008</v>
      </c>
      <c r="M39" s="82" t="str">
        <f ca="1">TEXT(OFFSET(第14表!$A$1,ROW()-1,COLUMN()-1),"0000000000")</f>
        <v>0000000252</v>
      </c>
      <c r="N39" s="82" t="str">
        <f ca="1">TEXT(OFFSET(第14表!$A$1,ROW()-1,COLUMN()-1),"0000000000")</f>
        <v>0000000020</v>
      </c>
      <c r="O39" s="84" t="str">
        <f ca="1">TEXT(OFFSET(第14表!$A$1,ROW()-1,COLUMN()-1),"0000000000")</f>
        <v>0000000000</v>
      </c>
      <c r="P39" s="84" t="str">
        <f ca="1">TEXT(OFFSET(第14表!$A$1,ROW()-1,COLUMN()-1),"0000000000")</f>
        <v>0000000000</v>
      </c>
      <c r="Q39" s="84" t="str">
        <f ca="1">TEXT(OFFSET(第14表!$A$1,ROW()-1,COLUMN()-1),"0000000000")</f>
        <v>0000000000</v>
      </c>
      <c r="R39" s="84" t="str">
        <f ca="1">TEXT(OFFSET(第14表!$A$1,ROW()-1,COLUMN()-1),"0000000000")</f>
        <v>0000000000</v>
      </c>
      <c r="S39" s="98" t="str">
        <f t="shared" ca="1" si="0"/>
        <v/>
      </c>
      <c r="T39" s="98" t="str">
        <f t="shared" ca="1" si="1"/>
        <v/>
      </c>
    </row>
    <row r="40" spans="2:20" ht="24" customHeight="1" x14ac:dyDescent="0.15">
      <c r="B40" s="255" t="s">
        <v>200</v>
      </c>
      <c r="C40" s="256"/>
      <c r="D40" s="62" t="s">
        <v>179</v>
      </c>
      <c r="E40" s="82" t="str">
        <f ca="1">TEXT(OFFSET(第14表!$A$1,ROW()-1,COLUMN()-1),"0000000000")</f>
        <v>0000000010</v>
      </c>
      <c r="F40" s="82" t="str">
        <f ca="1">TEXT(OFFSET(第14表!$A$1,ROW()-1,COLUMN()-1),"0000000000")</f>
        <v>0000000001</v>
      </c>
      <c r="G40" s="83" t="str">
        <f ca="1">TEXT(OFFSET(第14表!$A$1,ROW()-1,COLUMN()-1),"0000000000")</f>
        <v>0000000008</v>
      </c>
      <c r="H40" s="83" t="str">
        <f ca="1">TEXT(OFFSET(第14表!$A$1,ROW()-1,COLUMN()-1),"0000000000")</f>
        <v>0000000001</v>
      </c>
      <c r="I40" s="83" t="str">
        <f ca="1">TEXT(OFFSET(第14表!$A$1,ROW()-1,COLUMN()-1),"0000000000")</f>
        <v>0000000000</v>
      </c>
      <c r="J40" s="83" t="str">
        <f ca="1">TEXT(OFFSET(第14表!$A$1,ROW()-1,COLUMN()-1),"0000000000")</f>
        <v>0000000000</v>
      </c>
      <c r="K40" s="83" t="str">
        <f ca="1">TEXT(OFFSET(第14表!$A$1,ROW()-1,COLUMN()-1),"0000000000")</f>
        <v>0000000001</v>
      </c>
      <c r="L40" s="83" t="str">
        <f ca="1">TEXT(OFFSET(第14表!$A$1,ROW()-1,COLUMN()-1),"0000000000")</f>
        <v>0000000000</v>
      </c>
      <c r="M40" s="83" t="str">
        <f ca="1">TEXT(OFFSET(第14表!$A$1,ROW()-1,COLUMN()-1),"0000000000")</f>
        <v>0000000001</v>
      </c>
      <c r="N40" s="83" t="str">
        <f ca="1">TEXT(OFFSET(第14表!$A$1,ROW()-1,COLUMN()-1),"0000000000")</f>
        <v>0000000000</v>
      </c>
      <c r="O40" s="84" t="str">
        <f ca="1">TEXT(OFFSET(第14表!$A$1,ROW()-1,COLUMN()-1),"0000000000")</f>
        <v>0000000000</v>
      </c>
      <c r="P40" s="84" t="str">
        <f ca="1">TEXT(OFFSET(第14表!$A$1,ROW()-1,COLUMN()-1),"0000000000")</f>
        <v>0000000000</v>
      </c>
      <c r="Q40" s="84" t="str">
        <f ca="1">TEXT(OFFSET(第14表!$A$1,ROW()-1,COLUMN()-1),"0000000000")</f>
        <v>0000000000</v>
      </c>
      <c r="R40" s="84" t="str">
        <f ca="1">TEXT(OFFSET(第14表!$A$1,ROW()-1,COLUMN()-1),"0000000000")</f>
        <v>0000000000</v>
      </c>
      <c r="S40" s="98" t="str">
        <f t="shared" ca="1" si="0"/>
        <v/>
      </c>
      <c r="T40" s="98" t="str">
        <f t="shared" ca="1" si="1"/>
        <v/>
      </c>
    </row>
    <row r="41" spans="2:20" ht="24" customHeight="1" x14ac:dyDescent="0.15">
      <c r="B41" s="257"/>
      <c r="C41" s="258"/>
      <c r="D41" s="62" t="s">
        <v>180</v>
      </c>
      <c r="E41" s="82" t="str">
        <f ca="1">TEXT(OFFSET(第14表!$A$1,ROW()-1,COLUMN()-1),"0000000000")</f>
        <v>0000000681</v>
      </c>
      <c r="F41" s="82" t="str">
        <f ca="1">TEXT(OFFSET(第14表!$A$1,ROW()-1,COLUMN()-1),"0000000000")</f>
        <v>0000000059</v>
      </c>
      <c r="G41" s="83" t="str">
        <f ca="1">TEXT(OFFSET(第14表!$A$1,ROW()-1,COLUMN()-1),"0000000000")</f>
        <v>0000000440</v>
      </c>
      <c r="H41" s="83" t="str">
        <f ca="1">TEXT(OFFSET(第14表!$A$1,ROW()-1,COLUMN()-1),"0000000000")</f>
        <v>0000000059</v>
      </c>
      <c r="I41" s="83" t="str">
        <f ca="1">TEXT(OFFSET(第14表!$A$1,ROW()-1,COLUMN()-1),"0000000000")</f>
        <v>0000000007</v>
      </c>
      <c r="J41" s="83" t="str">
        <f ca="1">TEXT(OFFSET(第14表!$A$1,ROW()-1,COLUMN()-1),"0000000000")</f>
        <v>0000000000</v>
      </c>
      <c r="K41" s="83" t="str">
        <f ca="1">TEXT(OFFSET(第14表!$A$1,ROW()-1,COLUMN()-1),"0000000000")</f>
        <v>0000000157</v>
      </c>
      <c r="L41" s="83" t="str">
        <f ca="1">TEXT(OFFSET(第14表!$A$1,ROW()-1,COLUMN()-1),"0000000000")</f>
        <v>0000000000</v>
      </c>
      <c r="M41" s="83" t="str">
        <f ca="1">TEXT(OFFSET(第14表!$A$1,ROW()-1,COLUMN()-1),"0000000000")</f>
        <v>0000000077</v>
      </c>
      <c r="N41" s="83" t="str">
        <f ca="1">TEXT(OFFSET(第14表!$A$1,ROW()-1,COLUMN()-1),"0000000000")</f>
        <v>0000000000</v>
      </c>
      <c r="O41" s="84" t="str">
        <f ca="1">TEXT(OFFSET(第14表!$A$1,ROW()-1,COLUMN()-1),"0000000000")</f>
        <v>0000000000</v>
      </c>
      <c r="P41" s="84" t="str">
        <f ca="1">TEXT(OFFSET(第14表!$A$1,ROW()-1,COLUMN()-1),"0000000000")</f>
        <v>0000000000</v>
      </c>
      <c r="Q41" s="84" t="str">
        <f ca="1">TEXT(OFFSET(第14表!$A$1,ROW()-1,COLUMN()-1),"0000000000")</f>
        <v>0000000000</v>
      </c>
      <c r="R41" s="84" t="str">
        <f ca="1">TEXT(OFFSET(第14表!$A$1,ROW()-1,COLUMN()-1),"0000000000")</f>
        <v>0000000000</v>
      </c>
      <c r="S41" s="98" t="str">
        <f t="shared" ca="1" si="0"/>
        <v/>
      </c>
      <c r="T41" s="98" t="str">
        <f t="shared" ca="1" si="1"/>
        <v/>
      </c>
    </row>
    <row r="42" spans="2:20" ht="24" customHeight="1" x14ac:dyDescent="0.15">
      <c r="B42" s="255" t="s">
        <v>198</v>
      </c>
      <c r="C42" s="256"/>
      <c r="D42" s="62" t="s">
        <v>181</v>
      </c>
      <c r="E42" s="82" t="str">
        <f ca="1">TEXT(OFFSET(第14表!$A$1,ROW()-1,COLUMN()-1),"0000000000")</f>
        <v>0000000001</v>
      </c>
      <c r="F42" s="82" t="str">
        <f ca="1">TEXT(OFFSET(第14表!$A$1,ROW()-1,COLUMN()-1),"0000000000")</f>
        <v>0000000000</v>
      </c>
      <c r="G42" s="83" t="str">
        <f ca="1">TEXT(OFFSET(第14表!$A$1,ROW()-1,COLUMN()-1),"0000000000")</f>
        <v>0000000001</v>
      </c>
      <c r="H42" s="83" t="str">
        <f ca="1">TEXT(OFFSET(第14表!$A$1,ROW()-1,COLUMN()-1),"0000000000")</f>
        <v>0000000000</v>
      </c>
      <c r="I42" s="83" t="str">
        <f ca="1">TEXT(OFFSET(第14表!$A$1,ROW()-1,COLUMN()-1),"0000000000")</f>
        <v>0000000000</v>
      </c>
      <c r="J42" s="83" t="str">
        <f ca="1">TEXT(OFFSET(第14表!$A$1,ROW()-1,COLUMN()-1),"0000000000")</f>
        <v>0000000000</v>
      </c>
      <c r="K42" s="83" t="str">
        <f ca="1">TEXT(OFFSET(第14表!$A$1,ROW()-1,COLUMN()-1),"0000000000")</f>
        <v>0000000000</v>
      </c>
      <c r="L42" s="83" t="str">
        <f ca="1">TEXT(OFFSET(第14表!$A$1,ROW()-1,COLUMN()-1),"0000000000")</f>
        <v>0000000000</v>
      </c>
      <c r="M42" s="83" t="str">
        <f ca="1">TEXT(OFFSET(第14表!$A$1,ROW()-1,COLUMN()-1),"0000000000")</f>
        <v>0000000000</v>
      </c>
      <c r="N42" s="83" t="str">
        <f ca="1">TEXT(OFFSET(第14表!$A$1,ROW()-1,COLUMN()-1),"0000000000")</f>
        <v>0000000000</v>
      </c>
      <c r="O42" s="84" t="str">
        <f ca="1">TEXT(OFFSET(第14表!$A$1,ROW()-1,COLUMN()-1),"0000000000")</f>
        <v>0000000000</v>
      </c>
      <c r="P42" s="84" t="str">
        <f ca="1">TEXT(OFFSET(第14表!$A$1,ROW()-1,COLUMN()-1),"0000000000")</f>
        <v>0000000000</v>
      </c>
      <c r="Q42" s="84" t="str">
        <f ca="1">TEXT(OFFSET(第14表!$A$1,ROW()-1,COLUMN()-1),"0000000000")</f>
        <v>0000000000</v>
      </c>
      <c r="R42" s="84" t="str">
        <f ca="1">TEXT(OFFSET(第14表!$A$1,ROW()-1,COLUMN()-1),"0000000000")</f>
        <v>0000000000</v>
      </c>
      <c r="S42" s="98" t="str">
        <f t="shared" ca="1" si="0"/>
        <v/>
      </c>
      <c r="T42" s="98" t="str">
        <f t="shared" ca="1" si="1"/>
        <v/>
      </c>
    </row>
    <row r="43" spans="2:20" ht="24" customHeight="1" x14ac:dyDescent="0.15">
      <c r="B43" s="257"/>
      <c r="C43" s="258"/>
      <c r="D43" s="62" t="s">
        <v>182</v>
      </c>
      <c r="E43" s="82" t="str">
        <f ca="1">TEXT(OFFSET(第14表!$A$1,ROW()-1,COLUMN()-1),"0000000000")</f>
        <v>0000000290</v>
      </c>
      <c r="F43" s="82" t="str">
        <f ca="1">TEXT(OFFSET(第14表!$A$1,ROW()-1,COLUMN()-1),"0000000000")</f>
        <v>0000000034</v>
      </c>
      <c r="G43" s="83" t="str">
        <f ca="1">TEXT(OFFSET(第14表!$A$1,ROW()-1,COLUMN()-1),"0000000000")</f>
        <v>0000000273</v>
      </c>
      <c r="H43" s="83" t="str">
        <f ca="1">TEXT(OFFSET(第14表!$A$1,ROW()-1,COLUMN()-1),"0000000000")</f>
        <v>0000000028</v>
      </c>
      <c r="I43" s="83" t="str">
        <f ca="1">TEXT(OFFSET(第14表!$A$1,ROW()-1,COLUMN()-1),"0000000000")</f>
        <v>0000000001</v>
      </c>
      <c r="J43" s="83" t="str">
        <f ca="1">TEXT(OFFSET(第14表!$A$1,ROW()-1,COLUMN()-1),"0000000000")</f>
        <v>0000000000</v>
      </c>
      <c r="K43" s="83" t="str">
        <f ca="1">TEXT(OFFSET(第14表!$A$1,ROW()-1,COLUMN()-1),"0000000000")</f>
        <v>0000000015</v>
      </c>
      <c r="L43" s="83" t="str">
        <f ca="1">TEXT(OFFSET(第14表!$A$1,ROW()-1,COLUMN()-1),"0000000000")</f>
        <v>0000000005</v>
      </c>
      <c r="M43" s="83" t="str">
        <f ca="1">TEXT(OFFSET(第14表!$A$1,ROW()-1,COLUMN()-1),"0000000000")</f>
        <v>0000000001</v>
      </c>
      <c r="N43" s="83" t="str">
        <f ca="1">TEXT(OFFSET(第14表!$A$1,ROW()-1,COLUMN()-1),"0000000000")</f>
        <v>0000000001</v>
      </c>
      <c r="O43" s="84" t="str">
        <f ca="1">TEXT(OFFSET(第14表!$A$1,ROW()-1,COLUMN()-1),"0000000000")</f>
        <v>0000000000</v>
      </c>
      <c r="P43" s="84" t="str">
        <f ca="1">TEXT(OFFSET(第14表!$A$1,ROW()-1,COLUMN()-1),"0000000000")</f>
        <v>0000000000</v>
      </c>
      <c r="Q43" s="84" t="str">
        <f ca="1">TEXT(OFFSET(第14表!$A$1,ROW()-1,COLUMN()-1),"0000000000")</f>
        <v>0000000000</v>
      </c>
      <c r="R43" s="84" t="str">
        <f ca="1">TEXT(OFFSET(第14表!$A$1,ROW()-1,COLUMN()-1),"0000000000")</f>
        <v>0000000000</v>
      </c>
      <c r="S43" s="98" t="str">
        <f t="shared" ca="1" si="0"/>
        <v/>
      </c>
      <c r="T43" s="98" t="str">
        <f t="shared" ca="1" si="1"/>
        <v/>
      </c>
    </row>
    <row r="44" spans="2:20" ht="24" customHeight="1" x14ac:dyDescent="0.15">
      <c r="B44" s="255" t="s">
        <v>199</v>
      </c>
      <c r="C44" s="256"/>
      <c r="D44" s="62" t="s">
        <v>183</v>
      </c>
      <c r="E44" s="82" t="str">
        <f ca="1">TEXT(OFFSET(第14表!$A$1,ROW()-1,COLUMN()-1),"0000000000")</f>
        <v>0000000004</v>
      </c>
      <c r="F44" s="82" t="str">
        <f ca="1">TEXT(OFFSET(第14表!$A$1,ROW()-1,COLUMN()-1),"0000000000")</f>
        <v>0000000001</v>
      </c>
      <c r="G44" s="83" t="str">
        <f ca="1">TEXT(OFFSET(第14表!$A$1,ROW()-1,COLUMN()-1),"0000000000")</f>
        <v>0000000002</v>
      </c>
      <c r="H44" s="83" t="str">
        <f ca="1">TEXT(OFFSET(第14表!$A$1,ROW()-1,COLUMN()-1),"0000000000")</f>
        <v>0000000001</v>
      </c>
      <c r="I44" s="83" t="str">
        <f ca="1">TEXT(OFFSET(第14表!$A$1,ROW()-1,COLUMN()-1),"0000000000")</f>
        <v>0000000000</v>
      </c>
      <c r="J44" s="83" t="str">
        <f ca="1">TEXT(OFFSET(第14表!$A$1,ROW()-1,COLUMN()-1),"0000000000")</f>
        <v>0000000000</v>
      </c>
      <c r="K44" s="83" t="str">
        <f ca="1">TEXT(OFFSET(第14表!$A$1,ROW()-1,COLUMN()-1),"0000000000")</f>
        <v>0000000001</v>
      </c>
      <c r="L44" s="83" t="str">
        <f ca="1">TEXT(OFFSET(第14表!$A$1,ROW()-1,COLUMN()-1),"0000000000")</f>
        <v>0000000000</v>
      </c>
      <c r="M44" s="83" t="str">
        <f ca="1">TEXT(OFFSET(第14表!$A$1,ROW()-1,COLUMN()-1),"0000000000")</f>
        <v>0000000001</v>
      </c>
      <c r="N44" s="83" t="str">
        <f ca="1">TEXT(OFFSET(第14表!$A$1,ROW()-1,COLUMN()-1),"0000000000")</f>
        <v>0000000000</v>
      </c>
      <c r="O44" s="84" t="str">
        <f ca="1">TEXT(OFFSET(第14表!$A$1,ROW()-1,COLUMN()-1),"0000000000")</f>
        <v>0000000000</v>
      </c>
      <c r="P44" s="84" t="str">
        <f ca="1">TEXT(OFFSET(第14表!$A$1,ROW()-1,COLUMN()-1),"0000000000")</f>
        <v>0000000000</v>
      </c>
      <c r="Q44" s="84" t="str">
        <f ca="1">TEXT(OFFSET(第14表!$A$1,ROW()-1,COLUMN()-1),"0000000000")</f>
        <v>0000000000</v>
      </c>
      <c r="R44" s="84" t="str">
        <f ca="1">TEXT(OFFSET(第14表!$A$1,ROW()-1,COLUMN()-1),"0000000000")</f>
        <v>0000000000</v>
      </c>
      <c r="S44" s="98" t="str">
        <f t="shared" ca="1" si="0"/>
        <v/>
      </c>
      <c r="T44" s="98" t="str">
        <f t="shared" ca="1" si="1"/>
        <v/>
      </c>
    </row>
    <row r="45" spans="2:20" ht="24" customHeight="1" x14ac:dyDescent="0.15">
      <c r="B45" s="257"/>
      <c r="C45" s="258"/>
      <c r="D45" s="62" t="s">
        <v>184</v>
      </c>
      <c r="E45" s="82" t="str">
        <f ca="1">TEXT(OFFSET(第14表!$A$1,ROW()-1,COLUMN()-1),"0000000000")</f>
        <v>0000000042</v>
      </c>
      <c r="F45" s="82" t="str">
        <f ca="1">TEXT(OFFSET(第14表!$A$1,ROW()-1,COLUMN()-1),"0000000000")</f>
        <v>0000000005</v>
      </c>
      <c r="G45" s="83" t="str">
        <f ca="1">TEXT(OFFSET(第14表!$A$1,ROW()-1,COLUMN()-1),"0000000000")</f>
        <v>0000000004</v>
      </c>
      <c r="H45" s="83" t="str">
        <f ca="1">TEXT(OFFSET(第14表!$A$1,ROW()-1,COLUMN()-1),"0000000000")</f>
        <v>0000000000</v>
      </c>
      <c r="I45" s="83" t="str">
        <f ca="1">TEXT(OFFSET(第14表!$A$1,ROW()-1,COLUMN()-1),"0000000000")</f>
        <v>0000000000</v>
      </c>
      <c r="J45" s="83" t="str">
        <f ca="1">TEXT(OFFSET(第14表!$A$1,ROW()-1,COLUMN()-1),"0000000000")</f>
        <v>0000000000</v>
      </c>
      <c r="K45" s="83" t="str">
        <f ca="1">TEXT(OFFSET(第14表!$A$1,ROW()-1,COLUMN()-1),"0000000000")</f>
        <v>0000000025</v>
      </c>
      <c r="L45" s="83" t="str">
        <f ca="1">TEXT(OFFSET(第14表!$A$1,ROW()-1,COLUMN()-1),"0000000000")</f>
        <v>0000000003</v>
      </c>
      <c r="M45" s="83" t="str">
        <f ca="1">TEXT(OFFSET(第14表!$A$1,ROW()-1,COLUMN()-1),"0000000000")</f>
        <v>0000000013</v>
      </c>
      <c r="N45" s="83" t="str">
        <f ca="1">TEXT(OFFSET(第14表!$A$1,ROW()-1,COLUMN()-1),"0000000000")</f>
        <v>0000000002</v>
      </c>
      <c r="O45" s="84" t="str">
        <f ca="1">TEXT(OFFSET(第14表!$A$1,ROW()-1,COLUMN()-1),"0000000000")</f>
        <v>0000000000</v>
      </c>
      <c r="P45" s="84" t="str">
        <f ca="1">TEXT(OFFSET(第14表!$A$1,ROW()-1,COLUMN()-1),"0000000000")</f>
        <v>0000000000</v>
      </c>
      <c r="Q45" s="84" t="str">
        <f ca="1">TEXT(OFFSET(第14表!$A$1,ROW()-1,COLUMN()-1),"0000000000")</f>
        <v>0000000000</v>
      </c>
      <c r="R45" s="84" t="str">
        <f ca="1">TEXT(OFFSET(第14表!$A$1,ROW()-1,COLUMN()-1),"0000000000")</f>
        <v>0000000000</v>
      </c>
      <c r="S45" s="98" t="str">
        <f t="shared" ca="1" si="0"/>
        <v/>
      </c>
      <c r="T45" s="98" t="str">
        <f t="shared" ca="1" si="1"/>
        <v/>
      </c>
    </row>
    <row r="46" spans="2:20" ht="24" customHeight="1" x14ac:dyDescent="0.2">
      <c r="B46" s="268" t="s">
        <v>202</v>
      </c>
      <c r="C46" s="269"/>
      <c r="D46" s="62" t="s">
        <v>185</v>
      </c>
      <c r="E46" s="82" t="str">
        <f ca="1">TEXT(OFFSET(第14表!$A$1,ROW()-1,COLUMN()-1),"0000000000")</f>
        <v>0000000003</v>
      </c>
      <c r="F46" s="82" t="str">
        <f ca="1">TEXT(OFFSET(第14表!$A$1,ROW()-1,COLUMN()-1),"0000000000")</f>
        <v>0000000000</v>
      </c>
      <c r="G46" s="83" t="str">
        <f ca="1">TEXT(OFFSET(第14表!$A$1,ROW()-1,COLUMN()-1),"0000000000")</f>
        <v>0000000000</v>
      </c>
      <c r="H46" s="83" t="str">
        <f ca="1">TEXT(OFFSET(第14表!$A$1,ROW()-1,COLUMN()-1),"0000000000")</f>
        <v>0000000000</v>
      </c>
      <c r="I46" s="83" t="str">
        <f ca="1">TEXT(OFFSET(第14表!$A$1,ROW()-1,COLUMN()-1),"0000000000")</f>
        <v>0000000002</v>
      </c>
      <c r="J46" s="83" t="str">
        <f ca="1">TEXT(OFFSET(第14表!$A$1,ROW()-1,COLUMN()-1),"0000000000")</f>
        <v>0000000000</v>
      </c>
      <c r="K46" s="83" t="str">
        <f ca="1">TEXT(OFFSET(第14表!$A$1,ROW()-1,COLUMN()-1),"0000000000")</f>
        <v>0000000001</v>
      </c>
      <c r="L46" s="83" t="str">
        <f ca="1">TEXT(OFFSET(第14表!$A$1,ROW()-1,COLUMN()-1),"0000000000")</f>
        <v>0000000000</v>
      </c>
      <c r="M46" s="83" t="str">
        <f ca="1">TEXT(OFFSET(第14表!$A$1,ROW()-1,COLUMN()-1),"0000000000")</f>
        <v>0000000000</v>
      </c>
      <c r="N46" s="83" t="str">
        <f ca="1">TEXT(OFFSET(第14表!$A$1,ROW()-1,COLUMN()-1),"0000000000")</f>
        <v>0000000000</v>
      </c>
      <c r="O46" s="84" t="str">
        <f ca="1">TEXT(OFFSET(第14表!$A$1,ROW()-1,COLUMN()-1),"0000000000")</f>
        <v>0000000000</v>
      </c>
      <c r="P46" s="84" t="str">
        <f ca="1">TEXT(OFFSET(第14表!$A$1,ROW()-1,COLUMN()-1),"0000000000")</f>
        <v>0000000000</v>
      </c>
      <c r="Q46" s="84" t="str">
        <f ca="1">TEXT(OFFSET(第14表!$A$1,ROW()-1,COLUMN()-1),"0000000000")</f>
        <v>0000000000</v>
      </c>
      <c r="R46" s="84" t="str">
        <f ca="1">TEXT(OFFSET(第14表!$A$1,ROW()-1,COLUMN()-1),"0000000000")</f>
        <v>0000000000</v>
      </c>
      <c r="S46" s="98" t="str">
        <f t="shared" ca="1" si="0"/>
        <v/>
      </c>
      <c r="T46" s="98" t="str">
        <f t="shared" ca="1" si="1"/>
        <v/>
      </c>
    </row>
    <row r="47" spans="2:20" ht="24" customHeight="1" x14ac:dyDescent="0.15">
      <c r="B47" s="270" t="s">
        <v>201</v>
      </c>
      <c r="C47" s="271"/>
      <c r="D47" s="62" t="s">
        <v>186</v>
      </c>
      <c r="E47" s="82" t="str">
        <f ca="1">TEXT(OFFSET(第14表!$A$1,ROW()-1,COLUMN()-1),"0000000000")</f>
        <v>0000000145</v>
      </c>
      <c r="F47" s="82" t="str">
        <f ca="1">TEXT(OFFSET(第14表!$A$1,ROW()-1,COLUMN()-1),"0000000000")</f>
        <v>0000000017</v>
      </c>
      <c r="G47" s="83" t="str">
        <f ca="1">TEXT(OFFSET(第14表!$A$1,ROW()-1,COLUMN()-1),"0000000000")</f>
        <v>0000000000</v>
      </c>
      <c r="H47" s="83" t="str">
        <f ca="1">TEXT(OFFSET(第14表!$A$1,ROW()-1,COLUMN()-1),"0000000000")</f>
        <v>0000000000</v>
      </c>
      <c r="I47" s="83" t="str">
        <f ca="1">TEXT(OFFSET(第14表!$A$1,ROW()-1,COLUMN()-1),"0000000000")</f>
        <v>0000000000</v>
      </c>
      <c r="J47" s="83" t="str">
        <f ca="1">TEXT(OFFSET(第14表!$A$1,ROW()-1,COLUMN()-1),"0000000000")</f>
        <v>0000000000</v>
      </c>
      <c r="K47" s="83" t="str">
        <f ca="1">TEXT(OFFSET(第14表!$A$1,ROW()-1,COLUMN()-1),"0000000000")</f>
        <v>0000000004</v>
      </c>
      <c r="L47" s="83" t="str">
        <f ca="1">TEXT(OFFSET(第14表!$A$1,ROW()-1,COLUMN()-1),"0000000000")</f>
        <v>0000000000</v>
      </c>
      <c r="M47" s="83" t="str">
        <f ca="1">TEXT(OFFSET(第14表!$A$1,ROW()-1,COLUMN()-1),"0000000000")</f>
        <v>0000000141</v>
      </c>
      <c r="N47" s="83" t="str">
        <f ca="1">TEXT(OFFSET(第14表!$A$1,ROW()-1,COLUMN()-1),"0000000000")</f>
        <v>0000000017</v>
      </c>
      <c r="O47" s="84" t="str">
        <f ca="1">TEXT(OFFSET(第14表!$A$1,ROW()-1,COLUMN()-1),"0000000000")</f>
        <v>0000000000</v>
      </c>
      <c r="P47" s="84" t="str">
        <f ca="1">TEXT(OFFSET(第14表!$A$1,ROW()-1,COLUMN()-1),"0000000000")</f>
        <v>0000000000</v>
      </c>
      <c r="Q47" s="84" t="str">
        <f ca="1">TEXT(OFFSET(第14表!$A$1,ROW()-1,COLUMN()-1),"0000000000")</f>
        <v>0000000000</v>
      </c>
      <c r="R47" s="84" t="str">
        <f ca="1">TEXT(OFFSET(第14表!$A$1,ROW()-1,COLUMN()-1),"0000000000")</f>
        <v>0000000000</v>
      </c>
      <c r="S47" s="98" t="str">
        <f t="shared" ca="1" si="0"/>
        <v/>
      </c>
      <c r="T47" s="98" t="str">
        <f t="shared" ca="1" si="1"/>
        <v/>
      </c>
    </row>
    <row r="48" spans="2:20" ht="24" customHeight="1" x14ac:dyDescent="0.15">
      <c r="B48" s="255" t="s">
        <v>203</v>
      </c>
      <c r="C48" s="256"/>
      <c r="D48" s="62" t="s">
        <v>187</v>
      </c>
      <c r="E48" s="82" t="str">
        <f ca="1">TEXT(OFFSET(第14表!$A$1,ROW()-1,COLUMN()-1),"0000000000")</f>
        <v>0000000000</v>
      </c>
      <c r="F48" s="82" t="str">
        <f ca="1">TEXT(OFFSET(第14表!$A$1,ROW()-1,COLUMN()-1),"0000000000")</f>
        <v>0000000000</v>
      </c>
      <c r="G48" s="83" t="str">
        <f ca="1">TEXT(OFFSET(第14表!$A$1,ROW()-1,COLUMN()-1),"0000000000")</f>
        <v>0000000000</v>
      </c>
      <c r="H48" s="83" t="str">
        <f ca="1">TEXT(OFFSET(第14表!$A$1,ROW()-1,COLUMN()-1),"0000000000")</f>
        <v>0000000000</v>
      </c>
      <c r="I48" s="83" t="str">
        <f ca="1">TEXT(OFFSET(第14表!$A$1,ROW()-1,COLUMN()-1),"0000000000")</f>
        <v>0000000000</v>
      </c>
      <c r="J48" s="83" t="str">
        <f ca="1">TEXT(OFFSET(第14表!$A$1,ROW()-1,COLUMN()-1),"0000000000")</f>
        <v>0000000000</v>
      </c>
      <c r="K48" s="83" t="str">
        <f ca="1">TEXT(OFFSET(第14表!$A$1,ROW()-1,COLUMN()-1),"0000000000")</f>
        <v>0000000000</v>
      </c>
      <c r="L48" s="83" t="str">
        <f ca="1">TEXT(OFFSET(第14表!$A$1,ROW()-1,COLUMN()-1),"0000000000")</f>
        <v>0000000000</v>
      </c>
      <c r="M48" s="83" t="str">
        <f ca="1">TEXT(OFFSET(第14表!$A$1,ROW()-1,COLUMN()-1),"0000000000")</f>
        <v>0000000000</v>
      </c>
      <c r="N48" s="83" t="str">
        <f ca="1">TEXT(OFFSET(第14表!$A$1,ROW()-1,COLUMN()-1),"0000000000")</f>
        <v>0000000000</v>
      </c>
      <c r="O48" s="84" t="str">
        <f ca="1">TEXT(OFFSET(第14表!$A$1,ROW()-1,COLUMN()-1),"0000000000")</f>
        <v>0000000000</v>
      </c>
      <c r="P48" s="84" t="str">
        <f ca="1">TEXT(OFFSET(第14表!$A$1,ROW()-1,COLUMN()-1),"0000000000")</f>
        <v>0000000000</v>
      </c>
      <c r="Q48" s="84" t="str">
        <f ca="1">TEXT(OFFSET(第14表!$A$1,ROW()-1,COLUMN()-1),"0000000000")</f>
        <v>0000000000</v>
      </c>
      <c r="R48" s="84" t="str">
        <f ca="1">TEXT(OFFSET(第14表!$A$1,ROW()-1,COLUMN()-1),"0000000000")</f>
        <v>0000000000</v>
      </c>
      <c r="S48" s="98" t="str">
        <f t="shared" ca="1" si="0"/>
        <v/>
      </c>
      <c r="T48" s="98" t="str">
        <f t="shared" ca="1" si="1"/>
        <v/>
      </c>
    </row>
    <row r="49" spans="1:20" ht="24" customHeight="1" x14ac:dyDescent="0.15">
      <c r="B49" s="257"/>
      <c r="C49" s="258"/>
      <c r="D49" s="62" t="s">
        <v>188</v>
      </c>
      <c r="E49" s="82" t="str">
        <f ca="1">TEXT(OFFSET(第14表!$A$1,ROW()-1,COLUMN()-1),"0000000000")</f>
        <v>0000000003</v>
      </c>
      <c r="F49" s="82" t="str">
        <f ca="1">TEXT(OFFSET(第14表!$A$1,ROW()-1,COLUMN()-1),"0000000000")</f>
        <v>0000000000</v>
      </c>
      <c r="G49" s="83" t="str">
        <f ca="1">TEXT(OFFSET(第14表!$A$1,ROW()-1,COLUMN()-1),"0000000000")</f>
        <v>0000000001</v>
      </c>
      <c r="H49" s="83" t="str">
        <f ca="1">TEXT(OFFSET(第14表!$A$1,ROW()-1,COLUMN()-1),"0000000000")</f>
        <v>0000000000</v>
      </c>
      <c r="I49" s="83" t="str">
        <f ca="1">TEXT(OFFSET(第14表!$A$1,ROW()-1,COLUMN()-1),"0000000000")</f>
        <v>0000000000</v>
      </c>
      <c r="J49" s="83" t="str">
        <f ca="1">TEXT(OFFSET(第14表!$A$1,ROW()-1,COLUMN()-1),"0000000000")</f>
        <v>0000000000</v>
      </c>
      <c r="K49" s="83" t="str">
        <f ca="1">TEXT(OFFSET(第14表!$A$1,ROW()-1,COLUMN()-1),"0000000000")</f>
        <v>0000000000</v>
      </c>
      <c r="L49" s="83" t="str">
        <f ca="1">TEXT(OFFSET(第14表!$A$1,ROW()-1,COLUMN()-1),"0000000000")</f>
        <v>0000000000</v>
      </c>
      <c r="M49" s="83" t="str">
        <f ca="1">TEXT(OFFSET(第14表!$A$1,ROW()-1,COLUMN()-1),"0000000000")</f>
        <v>0000000002</v>
      </c>
      <c r="N49" s="83" t="str">
        <f ca="1">TEXT(OFFSET(第14表!$A$1,ROW()-1,COLUMN()-1),"0000000000")</f>
        <v>0000000000</v>
      </c>
      <c r="O49" s="84" t="str">
        <f ca="1">TEXT(OFFSET(第14表!$A$1,ROW()-1,COLUMN()-1),"0000000000")</f>
        <v>0000000000</v>
      </c>
      <c r="P49" s="84" t="str">
        <f ca="1">TEXT(OFFSET(第14表!$A$1,ROW()-1,COLUMN()-1),"0000000000")</f>
        <v>0000000000</v>
      </c>
      <c r="Q49" s="84" t="str">
        <f ca="1">TEXT(OFFSET(第14表!$A$1,ROW()-1,COLUMN()-1),"0000000000")</f>
        <v>0000000000</v>
      </c>
      <c r="R49" s="84" t="str">
        <f ca="1">TEXT(OFFSET(第14表!$A$1,ROW()-1,COLUMN()-1),"0000000000")</f>
        <v>0000000000</v>
      </c>
      <c r="S49" s="98" t="str">
        <f t="shared" ca="1" si="0"/>
        <v/>
      </c>
      <c r="T49" s="98" t="str">
        <f t="shared" ca="1" si="1"/>
        <v/>
      </c>
    </row>
    <row r="50" spans="1:20" ht="24" customHeight="1" x14ac:dyDescent="0.15">
      <c r="B50" s="255" t="s">
        <v>204</v>
      </c>
      <c r="C50" s="256"/>
      <c r="D50" s="62" t="s">
        <v>189</v>
      </c>
      <c r="E50" s="82" t="str">
        <f ca="1">TEXT(OFFSET(第14表!$A$1,ROW()-1,COLUMN()-1),"0000000000")</f>
        <v>0000000000</v>
      </c>
      <c r="F50" s="82" t="str">
        <f ca="1">TEXT(OFFSET(第14表!$A$1,ROW()-1,COLUMN()-1),"0000000000")</f>
        <v>0000000000</v>
      </c>
      <c r="G50" s="83" t="str">
        <f ca="1">TEXT(OFFSET(第14表!$A$1,ROW()-1,COLUMN()-1),"0000000000")</f>
        <v>0000000000</v>
      </c>
      <c r="H50" s="83" t="str">
        <f ca="1">TEXT(OFFSET(第14表!$A$1,ROW()-1,COLUMN()-1),"0000000000")</f>
        <v>0000000000</v>
      </c>
      <c r="I50" s="83" t="str">
        <f ca="1">TEXT(OFFSET(第14表!$A$1,ROW()-1,COLUMN()-1),"0000000000")</f>
        <v>0000000000</v>
      </c>
      <c r="J50" s="83" t="str">
        <f ca="1">TEXT(OFFSET(第14表!$A$1,ROW()-1,COLUMN()-1),"0000000000")</f>
        <v>0000000000</v>
      </c>
      <c r="K50" s="83" t="str">
        <f ca="1">TEXT(OFFSET(第14表!$A$1,ROW()-1,COLUMN()-1),"0000000000")</f>
        <v>0000000000</v>
      </c>
      <c r="L50" s="83" t="str">
        <f ca="1">TEXT(OFFSET(第14表!$A$1,ROW()-1,COLUMN()-1),"0000000000")</f>
        <v>0000000000</v>
      </c>
      <c r="M50" s="83" t="str">
        <f ca="1">TEXT(OFFSET(第14表!$A$1,ROW()-1,COLUMN()-1),"0000000000")</f>
        <v>0000000000</v>
      </c>
      <c r="N50" s="83" t="str">
        <f ca="1">TEXT(OFFSET(第14表!$A$1,ROW()-1,COLUMN()-1),"0000000000")</f>
        <v>0000000000</v>
      </c>
      <c r="O50" s="84" t="str">
        <f ca="1">TEXT(OFFSET(第14表!$A$1,ROW()-1,COLUMN()-1),"0000000000")</f>
        <v>0000000000</v>
      </c>
      <c r="P50" s="84" t="str">
        <f ca="1">TEXT(OFFSET(第14表!$A$1,ROW()-1,COLUMN()-1),"0000000000")</f>
        <v>0000000000</v>
      </c>
      <c r="Q50" s="84" t="str">
        <f ca="1">TEXT(OFFSET(第14表!$A$1,ROW()-1,COLUMN()-1),"0000000000")</f>
        <v>0000000000</v>
      </c>
      <c r="R50" s="84" t="str">
        <f ca="1">TEXT(OFFSET(第14表!$A$1,ROW()-1,COLUMN()-1),"0000000000")</f>
        <v>0000000000</v>
      </c>
      <c r="S50" s="98" t="str">
        <f t="shared" ca="1" si="0"/>
        <v/>
      </c>
      <c r="T50" s="98" t="str">
        <f t="shared" ca="1" si="1"/>
        <v/>
      </c>
    </row>
    <row r="51" spans="1:20" ht="24" customHeight="1" x14ac:dyDescent="0.15">
      <c r="B51" s="257"/>
      <c r="C51" s="258"/>
      <c r="D51" s="62" t="s">
        <v>190</v>
      </c>
      <c r="E51" s="82" t="str">
        <f ca="1">TEXT(OFFSET(第14表!$A$1,ROW()-1,COLUMN()-1),"0000000000")</f>
        <v>0000000073</v>
      </c>
      <c r="F51" s="82" t="str">
        <f ca="1">TEXT(OFFSET(第14表!$A$1,ROW()-1,COLUMN()-1),"0000000000")</f>
        <v>0000000001</v>
      </c>
      <c r="G51" s="83" t="str">
        <f ca="1">TEXT(OFFSET(第14表!$A$1,ROW()-1,COLUMN()-1),"0000000000")</f>
        <v>0000000013</v>
      </c>
      <c r="H51" s="83" t="str">
        <f ca="1">TEXT(OFFSET(第14表!$A$1,ROW()-1,COLUMN()-1),"0000000000")</f>
        <v>0000000000</v>
      </c>
      <c r="I51" s="83" t="str">
        <f ca="1">TEXT(OFFSET(第14表!$A$1,ROW()-1,COLUMN()-1),"0000000000")</f>
        <v>0000000018</v>
      </c>
      <c r="J51" s="83" t="str">
        <f ca="1">TEXT(OFFSET(第14表!$A$1,ROW()-1,COLUMN()-1),"0000000000")</f>
        <v>0000000001</v>
      </c>
      <c r="K51" s="83" t="str">
        <f ca="1">TEXT(OFFSET(第14表!$A$1,ROW()-1,COLUMN()-1),"0000000000")</f>
        <v>0000000024</v>
      </c>
      <c r="L51" s="83" t="str">
        <f ca="1">TEXT(OFFSET(第14表!$A$1,ROW()-1,COLUMN()-1),"0000000000")</f>
        <v>0000000000</v>
      </c>
      <c r="M51" s="83" t="str">
        <f ca="1">TEXT(OFFSET(第14表!$A$1,ROW()-1,COLUMN()-1),"0000000000")</f>
        <v>0000000018</v>
      </c>
      <c r="N51" s="83" t="str">
        <f ca="1">TEXT(OFFSET(第14表!$A$1,ROW()-1,COLUMN()-1),"0000000000")</f>
        <v>0000000000</v>
      </c>
      <c r="O51" s="84" t="str">
        <f ca="1">TEXT(OFFSET(第14表!$A$1,ROW()-1,COLUMN()-1),"0000000000")</f>
        <v>0000000000</v>
      </c>
      <c r="P51" s="84" t="str">
        <f ca="1">TEXT(OFFSET(第14表!$A$1,ROW()-1,COLUMN()-1),"0000000000")</f>
        <v>0000000000</v>
      </c>
      <c r="Q51" s="84" t="str">
        <f ca="1">TEXT(OFFSET(第14表!$A$1,ROW()-1,COLUMN()-1),"0000000000")</f>
        <v>0000000000</v>
      </c>
      <c r="R51" s="84" t="str">
        <f ca="1">TEXT(OFFSET(第14表!$A$1,ROW()-1,COLUMN()-1),"0000000000")</f>
        <v>0000000000</v>
      </c>
      <c r="S51" s="98" t="str">
        <f t="shared" ca="1" si="0"/>
        <v/>
      </c>
      <c r="T51" s="98" t="str">
        <f t="shared" ca="1" si="1"/>
        <v/>
      </c>
    </row>
    <row r="52" spans="1:20" ht="24" customHeight="1" x14ac:dyDescent="0.15">
      <c r="B52" s="255" t="s">
        <v>205</v>
      </c>
      <c r="C52" s="256"/>
      <c r="D52" s="62" t="s">
        <v>191</v>
      </c>
      <c r="E52" s="82" t="str">
        <f ca="1">TEXT(OFFSET(第14表!$A$1,ROW()-1,COLUMN()-1),"0000000000")</f>
        <v>0000000001</v>
      </c>
      <c r="F52" s="82" t="str">
        <f ca="1">TEXT(OFFSET(第14表!$A$1,ROW()-1,COLUMN()-1),"0000000000")</f>
        <v>0000000000</v>
      </c>
      <c r="G52" s="83" t="str">
        <f ca="1">TEXT(OFFSET(第14表!$A$1,ROW()-1,COLUMN()-1),"0000000000")</f>
        <v>0000000001</v>
      </c>
      <c r="H52" s="83" t="str">
        <f ca="1">TEXT(OFFSET(第14表!$A$1,ROW()-1,COLUMN()-1),"0000000000")</f>
        <v>0000000000</v>
      </c>
      <c r="I52" s="83" t="str">
        <f ca="1">TEXT(OFFSET(第14表!$A$1,ROW()-1,COLUMN()-1),"0000000000")</f>
        <v>0000000000</v>
      </c>
      <c r="J52" s="83" t="str">
        <f ca="1">TEXT(OFFSET(第14表!$A$1,ROW()-1,COLUMN()-1),"0000000000")</f>
        <v>0000000000</v>
      </c>
      <c r="K52" s="83" t="str">
        <f ca="1">TEXT(OFFSET(第14表!$A$1,ROW()-1,COLUMN()-1),"0000000000")</f>
        <v>0000000000</v>
      </c>
      <c r="L52" s="83" t="str">
        <f ca="1">TEXT(OFFSET(第14表!$A$1,ROW()-1,COLUMN()-1),"0000000000")</f>
        <v>0000000000</v>
      </c>
      <c r="M52" s="83" t="str">
        <f ca="1">TEXT(OFFSET(第14表!$A$1,ROW()-1,COLUMN()-1),"0000000000")</f>
        <v>0000000000</v>
      </c>
      <c r="N52" s="83" t="str">
        <f ca="1">TEXT(OFFSET(第14表!$A$1,ROW()-1,COLUMN()-1),"0000000000")</f>
        <v>0000000000</v>
      </c>
      <c r="O52" s="84" t="str">
        <f ca="1">TEXT(OFFSET(第14表!$A$1,ROW()-1,COLUMN()-1),"0000000000")</f>
        <v>0000000000</v>
      </c>
      <c r="P52" s="84" t="str">
        <f ca="1">TEXT(OFFSET(第14表!$A$1,ROW()-1,COLUMN()-1),"0000000000")</f>
        <v>0000000000</v>
      </c>
      <c r="Q52" s="84" t="str">
        <f ca="1">TEXT(OFFSET(第14表!$A$1,ROW()-1,COLUMN()-1),"0000000000")</f>
        <v>0000000000</v>
      </c>
      <c r="R52" s="84" t="str">
        <f ca="1">TEXT(OFFSET(第14表!$A$1,ROW()-1,COLUMN()-1),"0000000000")</f>
        <v>0000000000</v>
      </c>
      <c r="S52" s="98" t="str">
        <f t="shared" ca="1" si="0"/>
        <v/>
      </c>
      <c r="T52" s="98" t="str">
        <f t="shared" ca="1" si="1"/>
        <v/>
      </c>
    </row>
    <row r="53" spans="1:20" ht="24" customHeight="1" thickBot="1" x14ac:dyDescent="0.2">
      <c r="B53" s="263"/>
      <c r="C53" s="264"/>
      <c r="D53" s="65" t="s">
        <v>192</v>
      </c>
      <c r="E53" s="91" t="str">
        <f ca="1">TEXT(OFFSET(第14表!$A$1,ROW()-1,COLUMN()-1),"0000000000")</f>
        <v>0000000007</v>
      </c>
      <c r="F53" s="91" t="str">
        <f ca="1">TEXT(OFFSET(第14表!$A$1,ROW()-1,COLUMN()-1),"0000000000")</f>
        <v>0000000000</v>
      </c>
      <c r="G53" s="92" t="str">
        <f ca="1">TEXT(OFFSET(第14表!$A$1,ROW()-1,COLUMN()-1),"0000000000")</f>
        <v>0000000007</v>
      </c>
      <c r="H53" s="92" t="str">
        <f ca="1">TEXT(OFFSET(第14表!$A$1,ROW()-1,COLUMN()-1),"0000000000")</f>
        <v>0000000000</v>
      </c>
      <c r="I53" s="92" t="str">
        <f ca="1">TEXT(OFFSET(第14表!$A$1,ROW()-1,COLUMN()-1),"0000000000")</f>
        <v>0000000000</v>
      </c>
      <c r="J53" s="92" t="str">
        <f ca="1">TEXT(OFFSET(第14表!$A$1,ROW()-1,COLUMN()-1),"0000000000")</f>
        <v>0000000000</v>
      </c>
      <c r="K53" s="92" t="str">
        <f ca="1">TEXT(OFFSET(第14表!$A$1,ROW()-1,COLUMN()-1),"0000000000")</f>
        <v>0000000000</v>
      </c>
      <c r="L53" s="92" t="str">
        <f ca="1">TEXT(OFFSET(第14表!$A$1,ROW()-1,COLUMN()-1),"0000000000")</f>
        <v>0000000000</v>
      </c>
      <c r="M53" s="92" t="str">
        <f ca="1">TEXT(OFFSET(第14表!$A$1,ROW()-1,COLUMN()-1),"0000000000")</f>
        <v>0000000000</v>
      </c>
      <c r="N53" s="92" t="str">
        <f ca="1">TEXT(OFFSET(第14表!$A$1,ROW()-1,COLUMN()-1),"0000000000")</f>
        <v>0000000000</v>
      </c>
      <c r="O53" s="93" t="str">
        <f ca="1">TEXT(OFFSET(第14表!$A$1,ROW()-1,COLUMN()-1),"0000000000")</f>
        <v>0000000000</v>
      </c>
      <c r="P53" s="93" t="str">
        <f ca="1">TEXT(OFFSET(第14表!$A$1,ROW()-1,COLUMN()-1),"0000000000")</f>
        <v>0000000000</v>
      </c>
      <c r="Q53" s="93" t="str">
        <f ca="1">TEXT(OFFSET(第14表!$A$1,ROW()-1,COLUMN()-1),"0000000000")</f>
        <v>0000000000</v>
      </c>
      <c r="R53" s="93" t="str">
        <f ca="1">TEXT(OFFSET(第14表!$A$1,ROW()-1,COLUMN()-1),"0000000000")</f>
        <v>0000000000</v>
      </c>
      <c r="S53" s="98" t="str">
        <f t="shared" ca="1" si="0"/>
        <v/>
      </c>
      <c r="T53" s="98" t="str">
        <f t="shared" ca="1" si="1"/>
        <v/>
      </c>
    </row>
    <row r="54" spans="1:20" ht="24" customHeight="1" thickTop="1" x14ac:dyDescent="0.15">
      <c r="B54" s="248" t="s">
        <v>21</v>
      </c>
      <c r="C54" s="265"/>
      <c r="D54" s="66" t="s">
        <v>193</v>
      </c>
      <c r="E54" s="80" t="str">
        <f ca="1">TEXT(OFFSET(第14表!$A$1,ROW()-1,COLUMN()-1),"0000000000")</f>
        <v>0000000088</v>
      </c>
      <c r="F54" s="80" t="str">
        <f ca="1">TEXT(OFFSET(第14表!$A$1,ROW()-1,COLUMN()-1),"0000000000")</f>
        <v>0000000004</v>
      </c>
      <c r="G54" s="80" t="str">
        <f ca="1">TEXT(OFFSET(第14表!$A$1,ROW()-1,COLUMN()-1),"0000000000")</f>
        <v>0000000047</v>
      </c>
      <c r="H54" s="80" t="str">
        <f ca="1">TEXT(OFFSET(第14表!$A$1,ROW()-1,COLUMN()-1),"0000000000")</f>
        <v>0000000002</v>
      </c>
      <c r="I54" s="80" t="str">
        <f ca="1">TEXT(OFFSET(第14表!$A$1,ROW()-1,COLUMN()-1),"0000000000")</f>
        <v>0000000013</v>
      </c>
      <c r="J54" s="80" t="str">
        <f ca="1">TEXT(OFFSET(第14表!$A$1,ROW()-1,COLUMN()-1),"0000000000")</f>
        <v>0000000001</v>
      </c>
      <c r="K54" s="80" t="str">
        <f ca="1">TEXT(OFFSET(第14表!$A$1,ROW()-1,COLUMN()-1),"0000000000")</f>
        <v>0000000011</v>
      </c>
      <c r="L54" s="80" t="str">
        <f ca="1">TEXT(OFFSET(第14表!$A$1,ROW()-1,COLUMN()-1),"0000000000")</f>
        <v>0000000000</v>
      </c>
      <c r="M54" s="80" t="str">
        <f ca="1">TEXT(OFFSET(第14表!$A$1,ROW()-1,COLUMN()-1),"0000000000")</f>
        <v>0000000008</v>
      </c>
      <c r="N54" s="80" t="str">
        <f ca="1">TEXT(OFFSET(第14表!$A$1,ROW()-1,COLUMN()-1),"0000000000")</f>
        <v>0000000001</v>
      </c>
      <c r="O54" s="80" t="str">
        <f ca="1">TEXT(OFFSET(第14表!$A$1,ROW()-1,COLUMN()-1),"0000000000")</f>
        <v>0000000001</v>
      </c>
      <c r="P54" s="80" t="str">
        <f ca="1">TEXT(OFFSET(第14表!$A$1,ROW()-1,COLUMN()-1),"0000000000")</f>
        <v>0000000000</v>
      </c>
      <c r="Q54" s="80" t="str">
        <f ca="1">TEXT(OFFSET(第14表!$A$1,ROW()-1,COLUMN()-1),"0000000000")</f>
        <v>0000000008</v>
      </c>
      <c r="R54" s="80" t="str">
        <f ca="1">TEXT(OFFSET(第14表!$A$1,ROW()-1,COLUMN()-1),"0000000000")</f>
        <v>0000000000</v>
      </c>
      <c r="S54" s="98" t="str">
        <f t="shared" ca="1" si="0"/>
        <v/>
      </c>
      <c r="T54" s="98" t="str">
        <f t="shared" ca="1" si="1"/>
        <v/>
      </c>
    </row>
    <row r="55" spans="1:20" ht="24" customHeight="1" x14ac:dyDescent="0.15">
      <c r="B55" s="266"/>
      <c r="C55" s="267"/>
      <c r="D55" s="62" t="s">
        <v>194</v>
      </c>
      <c r="E55" s="82" t="str">
        <f ca="1">TEXT(OFFSET(第14表!$A$1,ROW()-1,COLUMN()-1),"0000000000")</f>
        <v>0000003036</v>
      </c>
      <c r="F55" s="82" t="str">
        <f ca="1">TEXT(OFFSET(第14表!$A$1,ROW()-1,COLUMN()-1),"0000000000")</f>
        <v>0000000210</v>
      </c>
      <c r="G55" s="82" t="str">
        <f ca="1">TEXT(OFFSET(第14表!$A$1,ROW()-1,COLUMN()-1),"0000000000")</f>
        <v>0000001144</v>
      </c>
      <c r="H55" s="82" t="str">
        <f ca="1">TEXT(OFFSET(第14表!$A$1,ROW()-1,COLUMN()-1),"0000000000")</f>
        <v>0000000113</v>
      </c>
      <c r="I55" s="82" t="str">
        <f ca="1">TEXT(OFFSET(第14表!$A$1,ROW()-1,COLUMN()-1),"0000000000")</f>
        <v>0000000439</v>
      </c>
      <c r="J55" s="82" t="str">
        <f ca="1">TEXT(OFFSET(第14表!$A$1,ROW()-1,COLUMN()-1),"0000000000")</f>
        <v>0000000026</v>
      </c>
      <c r="K55" s="82" t="str">
        <f ca="1">TEXT(OFFSET(第14表!$A$1,ROW()-1,COLUMN()-1),"0000000000")</f>
        <v>0000000519</v>
      </c>
      <c r="L55" s="82" t="str">
        <f ca="1">TEXT(OFFSET(第14表!$A$1,ROW()-1,COLUMN()-1),"0000000000")</f>
        <v>0000000019</v>
      </c>
      <c r="M55" s="82" t="str">
        <f ca="1">TEXT(OFFSET(第14表!$A$1,ROW()-1,COLUMN()-1),"0000000000")</f>
        <v>0000000662</v>
      </c>
      <c r="N55" s="82" t="str">
        <f ca="1">TEXT(OFFSET(第14表!$A$1,ROW()-1,COLUMN()-1),"0000000000")</f>
        <v>0000000041</v>
      </c>
      <c r="O55" s="82" t="str">
        <f ca="1">TEXT(OFFSET(第14表!$A$1,ROW()-1,COLUMN()-1),"0000000000")</f>
        <v>0000000134</v>
      </c>
      <c r="P55" s="82" t="str">
        <f ca="1">TEXT(OFFSET(第14表!$A$1,ROW()-1,COLUMN()-1),"0000000000")</f>
        <v>0000000003</v>
      </c>
      <c r="Q55" s="82" t="str">
        <f ca="1">TEXT(OFFSET(第14表!$A$1,ROW()-1,COLUMN()-1),"0000000000")</f>
        <v>0000000138</v>
      </c>
      <c r="R55" s="82" t="str">
        <f ca="1">TEXT(OFFSET(第14表!$A$1,ROW()-1,COLUMN()-1),"0000000000")</f>
        <v>0000000008</v>
      </c>
      <c r="S55" s="98" t="str">
        <f t="shared" ca="1" si="0"/>
        <v/>
      </c>
      <c r="T55" s="98" t="str">
        <f t="shared" ca="1" si="1"/>
        <v/>
      </c>
    </row>
    <row r="56" spans="1:20" x14ac:dyDescent="0.15">
      <c r="C56" s="4"/>
      <c r="D56" s="36" t="s">
        <v>195</v>
      </c>
      <c r="E56" s="99" t="str">
        <f ca="1">IF(TEXT(SUM(E12+E16+E22+E24+E38),"0000000000")&lt;&gt;E54,"ERR","")</f>
        <v/>
      </c>
      <c r="F56" s="99" t="str">
        <f t="shared" ref="F56" ca="1" si="2">IF(TEXT(SUM(F12+F16+F22+F24+F38),"0000000000")&lt;&gt;F54,"ERR","")</f>
        <v/>
      </c>
      <c r="G56" s="99" t="str">
        <f ca="1">IF(TEXT(SUM(G12+G16+G22+G24+G38),"0000000000")&lt;&gt;G54,"ERR","")</f>
        <v/>
      </c>
      <c r="H56" s="99" t="str">
        <f t="shared" ref="H56:R56" ca="1" si="3">IF(TEXT(SUM(H12+H16+H22+H24+H38),"0000000000")&lt;&gt;H54,"ERR","")</f>
        <v/>
      </c>
      <c r="I56" s="99" t="str">
        <f t="shared" ca="1" si="3"/>
        <v/>
      </c>
      <c r="J56" s="99" t="str">
        <f t="shared" ca="1" si="3"/>
        <v/>
      </c>
      <c r="K56" s="99" t="str">
        <f t="shared" ca="1" si="3"/>
        <v/>
      </c>
      <c r="L56" s="99" t="str">
        <f t="shared" ca="1" si="3"/>
        <v/>
      </c>
      <c r="M56" s="99" t="str">
        <f t="shared" ca="1" si="3"/>
        <v/>
      </c>
      <c r="N56" s="99" t="str">
        <f t="shared" ca="1" si="3"/>
        <v/>
      </c>
      <c r="O56" s="99" t="str">
        <f t="shared" ca="1" si="3"/>
        <v/>
      </c>
      <c r="P56" s="99" t="str">
        <f t="shared" ca="1" si="3"/>
        <v/>
      </c>
      <c r="Q56" s="99" t="str">
        <f t="shared" ca="1" si="3"/>
        <v/>
      </c>
      <c r="R56" s="99" t="str">
        <f t="shared" ca="1" si="3"/>
        <v/>
      </c>
      <c r="S56" s="3"/>
    </row>
    <row r="57" spans="1:20" ht="14.25" x14ac:dyDescent="0.15">
      <c r="B57" s="47"/>
      <c r="C57" s="4"/>
      <c r="D57" s="36"/>
      <c r="E57" s="99" t="str">
        <f ca="1">IF(TEXT(SUM(E13+E17+E23+E25+E39),"0000000000")&lt;&gt;E55,"ERR","")</f>
        <v/>
      </c>
      <c r="F57" s="99" t="str">
        <f t="shared" ref="F57" ca="1" si="4">IF(TEXT(SUM(F13+F17+F23+F25+F39),"0000000000")&lt;&gt;F55,"ERR","")</f>
        <v/>
      </c>
      <c r="G57" s="99" t="str">
        <f ca="1">IF(TEXT(SUM(G13+G17+G23+G25+G39),"0000000000")&lt;&gt;G55,"ERR","")</f>
        <v/>
      </c>
      <c r="H57" s="99" t="str">
        <f t="shared" ref="H57:R57" ca="1" si="5">IF(TEXT(SUM(H13+H17+H23+H25+H39),"0000000000")&lt;&gt;H55,"ERR","")</f>
        <v/>
      </c>
      <c r="I57" s="99" t="str">
        <f t="shared" ca="1" si="5"/>
        <v/>
      </c>
      <c r="J57" s="99" t="str">
        <f t="shared" ca="1" si="5"/>
        <v/>
      </c>
      <c r="K57" s="99" t="str">
        <f t="shared" ca="1" si="5"/>
        <v/>
      </c>
      <c r="L57" s="99" t="str">
        <f t="shared" ca="1" si="5"/>
        <v/>
      </c>
      <c r="M57" s="99" t="str">
        <f t="shared" ca="1" si="5"/>
        <v/>
      </c>
      <c r="N57" s="99" t="str">
        <f t="shared" ca="1" si="5"/>
        <v/>
      </c>
      <c r="O57" s="99" t="str">
        <f t="shared" ca="1" si="5"/>
        <v/>
      </c>
      <c r="P57" s="99" t="str">
        <f t="shared" ca="1" si="5"/>
        <v/>
      </c>
      <c r="Q57" s="99" t="str">
        <f t="shared" ca="1" si="5"/>
        <v/>
      </c>
      <c r="R57" s="99" t="str">
        <f t="shared" ca="1" si="5"/>
        <v/>
      </c>
      <c r="S57" s="3"/>
    </row>
    <row r="58" spans="1:20" s="5" customFormat="1" ht="20.100000000000001" customHeight="1" x14ac:dyDescent="0.15">
      <c r="B58" s="48"/>
      <c r="C58" s="49"/>
      <c r="D58" s="37"/>
      <c r="S58" s="2"/>
      <c r="T58" s="2"/>
    </row>
    <row r="59" spans="1:20" s="5" customFormat="1" ht="15" x14ac:dyDescent="0.15">
      <c r="B59" s="48"/>
      <c r="C59" s="49"/>
      <c r="D59" s="37"/>
      <c r="S59" s="2"/>
      <c r="T59" s="2"/>
    </row>
    <row r="60" spans="1:20" s="5" customFormat="1" ht="15" x14ac:dyDescent="0.15">
      <c r="B60" s="48"/>
      <c r="C60" s="49"/>
      <c r="D60" s="37"/>
      <c r="T60" s="2"/>
    </row>
    <row r="61" spans="1:20" s="5" customFormat="1" ht="20.100000000000001" customHeight="1" x14ac:dyDescent="0.15">
      <c r="B61" s="50"/>
      <c r="C61" s="51"/>
      <c r="D61" s="37"/>
      <c r="T61" s="2"/>
    </row>
    <row r="62" spans="1:20" s="5" customFormat="1" ht="15" x14ac:dyDescent="0.15">
      <c r="B62" s="50"/>
      <c r="C62" s="51"/>
      <c r="D62" s="37"/>
      <c r="T62" s="2"/>
    </row>
    <row r="63" spans="1:20" s="5" customFormat="1" ht="20.100000000000001" customHeight="1" x14ac:dyDescent="0.15">
      <c r="A63" s="5" t="s">
        <v>20</v>
      </c>
      <c r="B63" s="50"/>
      <c r="C63" s="52"/>
      <c r="D63" s="38"/>
      <c r="E63" s="10"/>
      <c r="F63" s="10"/>
      <c r="G63" s="10"/>
      <c r="H63" s="10"/>
      <c r="I63" s="10"/>
      <c r="T63" s="2"/>
    </row>
    <row r="64" spans="1:20" ht="15" x14ac:dyDescent="0.15">
      <c r="S64" s="5"/>
    </row>
    <row r="65" spans="2:19" ht="15" x14ac:dyDescent="0.15">
      <c r="S65" s="5"/>
    </row>
    <row r="66" spans="2:19" x14ac:dyDescent="0.15">
      <c r="B66" s="7" t="str">
        <f ca="1">CONCATENATE(B6,C6,E12,F12,G12,H12,I12,J12,K12,L12,M12,N12,O12,P12,Q12,R12)&amp;CONCATENATE(E13,F13,G13,H13,I13,J13,K13,L13,M13,N13,O13,P13,Q13,R13)&amp;CONCATENATE(E14,F14,G14,H14,I14,J14,K14,L14,M14,N14,O14,P14,Q14,R14)&amp;CONCATENATE(E15,F15,G15,H15,I15,J15,K15,L15,M15,N15,O15,P15,Q15,R15)&amp;CONCATENATE(E16,F16,G16,H16,I16,J16,K16,L16,M16,N16,O16,P16,Q16,R16)&amp;CONCATENATE(E17,F17,G17,H17,I17,J17,K17,L17,M17,N17,O17,P17,Q17,R17)&amp;CONCATENATE(E18,F18,G18,H18,I18,J18,K18,L18,M18,N18,O18,P18,Q18,R18)&amp;CONCATENATE(E19,F19,G19,H19,I19,J19,K19,L19,M19,N19,O19,P19,Q19,R19)&amp;CONCATENATE(E20,F20,G20,H20,I20,J20,K20,L20,M20,N20,O20,P20,Q20,R20)&amp;CONCATENATE(E21,F21,G21,H21,I21,J21,K21,L21,M21,N21,O21,P21,Q21,R21)</f>
        <v>04001400000000000000600000000010000000003000000000000000000000000000000000000000100000000000000000002000000000100000000000000000000000000000000000000000000000199000000000800000000790000000002000000006100000000050000000010000000000000000000130000000000000000002700000000010000000009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200000000000000000000000000000000000000030000000000000000000000000000000000000001000000000000000000000000000000000000000800000000000000000193000000001600000000060000000000000000005700000000030000000026000000000100000000350000000007000000000100000000000000000068000000000500000000120000000000000000000000000000000000000003000000000000000000000000000000000000000100000000000000000000000000000000000000080000000000000000019200000000160000000006000000000000000000570000000003000000002600000000010000000035000000000700000000000000000000000000006800000000050000000000000000000000000000000000000000000000000000000000000000000000000000000000000000000000000000000000000000000000000000000000000000000000000000010000000000000000000000000000000000000000000000000000000000000000000000000000000000000000000000000001000000000000000000000000000000</v>
      </c>
    </row>
    <row r="67" spans="2:19" x14ac:dyDescent="0.15">
      <c r="B67" s="8" t="str">
        <f ca="1">CONCATENATE(E22,F22,G22,H22,I22,J22,K22,L22,M22,N22,O22,P22,Q22,R22)&amp;CONCATENATE(E23,F23,G23,H23,I23,J23,K23,L23,M23,N23,O23,P23,Q23,R23)&amp;CONCATENATE(E24,F24,G24,H24,I24,J24,K24,L24,M24,N24,O24,P24,Q24,R24)&amp;CONCATENATE(E25,F25,G25,H25,I25,J25,K25,L25,M25,N25,O25,P25,Q25,R25)&amp;CONCATENATE(E26,F26,G26,H26,I26,J26,K26,L26,M26,N26,O26,P26,Q26,R26)&amp;CONCATENATE(E27,F27,G27,H27,I27,J27,K27,L27,M27,N27,O27,P27,Q27,R27)&amp;CONCATENATE(E28,F28,G28,H28,I28,J28,K28,L28,M28,N28,O28,P28,Q28,R28)&amp;CONCATENATE(E29,F29,G29,H29,I29,J29,K29,L29,M29,N29,O29,P29,Q29,R29)&amp;CONCATENATE(E30,F30,G30,H30,I30,J30,K30,L30,M30,N30,O30,P30,Q30,R30)&amp;CONCATENATE(E31,F31,G31,H31,I31,J31,K31,L31,M31,N31,O31,P31,Q31,R31)</f>
        <v>00000000000000000000000000000000000000000000000000000000000000000000000000000000000000000000000000000000000000000000000000000000000000000000000000003800000000040000000001000000000000000000010000000000000000001900000000030000000017000000000100000000000000000000000000000000000000000000000051000000000100000000320000000000000000000800000000010000000007000000000000000000030000000000000000000100000000000000000000000000000000000013650000000066000000032000000000240000000294000000001700000002390000000007000000034500000000130000000106000000000200000000610000000003000000002700000000000000000017000000000000000000030000000000000000000500000000000000000002000000000000000000000000000000000000000000000000000000000558000000003600000002030000000021000000017500000000090000000075000000000100000000430000000003000000002600000000000000000036000000000200000000140000000000000000001000000000000000000003000000000000000000000000000000000000000100000000000000000000000000000000000000000000000000000000069000000000280000000078000000000200000000770000000007000000014700000000060000000301000000001000000000620000000002000000002500000000010000000003000000000000000000010000000000000000000000000000000000000001000000000000000000000000000000000000000100000000000000000000000000000000000000990000000002000000002500000000010000000039000000000100000000170000000000000000000100000000000000000017000000000000000000000000000000</v>
      </c>
    </row>
    <row r="68" spans="2:19" x14ac:dyDescent="0.15">
      <c r="B68" s="8" t="str">
        <f ca="1">CONCATENATE(E32,F32,G32,H32,I32,J32,K32,L32,M32,N32,O32,P32,Q32,R32)&amp;CONCATENATE(E33,F33,G33,H33,I33,J33,K33,L33,M33,N33,O33,P33,Q33,R33)&amp;CONCATENATE(E34,F34,G34,H34,I34,J34,K34,L34,M34,N34,O34,P34,Q34,R34)&amp;CONCATENATE(E35,F35,G35,H35,I35,J35,K35,L35,M35,N35,O35,P35,Q35,R35)&amp;CONCATENATE(E36,F36,G36,H36,I36,J36,K36,L36,M36,N36,O36,P36,Q36,R36)&amp;CONCATENATE(E37,F37,G37,H37,I37,J37,K37,L37,M37,N37,O37,P37,Q37,R37)&amp;CONCATENATE(E38,F38,G38,H38,I38,J38,K38,L38,M38,N38,O38,P38,Q38,R38)&amp;CONCATENATE(E39,F39,G39,H39,I39,J39,K39,L39,M39,N39,O39,P39,Q39,R39)&amp;CONCATENATE(E40,F40,G40,H40,I40,J40,K40,L40,M40,N40,O40,P40,Q40,R40)&amp;CONCATENATE(E41,F41,G41,H41,I41,J41,K41,L41,M41,N41,O41,P41,Q41,R41)</f>
        <v>00000000070000000001000000000400000000000000000002000000000100000000010000000000000000000000000000000000000000000000000000000000000000000000000000001800000000000000000014000000000000000000030000000000000000000000000000000000000000000000000000000000010000000000000000000000000000000000000001000000000100000000000000000000000000000100000000010000000000000000000000000000000000000000000000000000000000000000000000000000000000000000120000000000000000000900000000000000000002000000000000000000000000000000000000000000000000000000000001000000000000000000000000000000000000000600000000000000000004000000000000000000010000000000000000000100000000000000000000000000000000000000000000000000000000000000000000000000000006000000000000000000050000000000000000000100000000000000000000000000000000000000000000000000000000000000000000000000000000000000000000000000190000000002000000001200000000020000000002000000000000000000030000000000000000000200000000000000000000000000000000000000000000000000000000124100000001160000000738000000008700000000260000000001000000022500000000080000000252000000002000000000000000000000000000000000000000000000000010000000000100000000080000000001000000000000000000000000000001000000000000000000010000000000000000000000000000000000000000000000000000000006810000000059000000044000000000590000000007000000000000000001570000000000000000007700000000000000000000000000000000000000000000000000</v>
      </c>
    </row>
    <row r="69" spans="2:19" x14ac:dyDescent="0.15">
      <c r="B69" s="8" t="str">
        <f ca="1">CONCATENATE(E42,F42,G42,H42,I42,J42,K42,L42,M42,N42,O42,P42,Q42,R42)&amp;CONCATENATE(E43,F43,G43,H43,I43,J43,K43,L43,M43,N43,O43,P43,Q43,R43)&amp;CONCATENATE(E44,F44,G44,H44,I44,J44,K44,L44,M44,N44,O44,P44,Q44,R44)&amp;CONCATENATE(E45,F45,G45,H45,I45,J45,K45,L45,M45,N45,O45,P45,Q45,R45)&amp;CONCATENATE(E46,F46,G46,H46,I46,J46,K46,L46,M46,N46,O46,P46,Q46,R46)&amp;CONCATENATE(E47,F47,G47,H47,I47,J47,K47,L47,M47,N47,O47,P47,Q47,R47)&amp;CONCATENATE(E48,F48,G48,H48,I48,J48,K48,L48,M48,N48,O48,P48,Q48,R48)&amp;CONCATENATE(E49,F49,G49,H49,I49,J49,K49,L49,M49,N49,O49,P49,Q49,R49)&amp;CONCATENATE(E50,F50,G50,H50,I50,J50,K50,L50,M50,N50,O50,P50,Q50,R50)&amp;CONCATENATE(E51,F51,G51,H51,I51,J51,K51,L51,M51,N51,O51,P51,Q51,R51)&amp;CONCATENATE(E52,F52,G52,H52,I52,J52,K52,L52,M52,N52,O52,P52,Q52,R52)&amp;CONCATENATE(E53,F53,G53,H53,I53,J53,K53,L53,M53,N53,O53,P53,Q53,R53)&amp;CONCATENATE(E54,F54,G54,H54,I54,J54,K54,L54,M54,N54,O54,P54,Q54,R54)&amp;CONCATENATE(E55,F55,G55,H55,I55,J55,K55,L55,M55,N55,O55,P55,Q55,R55)</f>
        <v>0000000001000000000000000000010000000000000000000000000000000000000000000000000000000000000000000000000000000000000000000000000000000000000000000002900000000034000000027300000000280000000001000000000000000000150000000005000000000100000000010000000000000000000000000000000000000000000000000400000000010000000002000000000100000000000000000000000000000100000000000000000001000000000000000000000000000000000000000000000000000000000042000000000500000000040000000000000000000000000000000000000025000000000300000000130000000002000000000000000000000000000000000000000000000000030000000000000000000000000000000000000002000000000000000000010000000000000000000000000000000000000000000000000000000000000000000000000000014500000000170000000000000000000000000000000000000000000000000400000000000000000141000000001700000000000000000000000000000000000000000000000000000000000000000000000000000000000000000000000000000000000000000000000000000000000000000000000000000000000000000000000000000000000000000000030000000000000000000100000000000000000000000000000000000000000000000000000000000200000000000000000000000000000000000000000000000000000000000000000000000000000000000000000000000000000000000000000000000000000000000000000000000000000000000000000000000000000000000000000000000000000073000000000100000000130000000000000000001800000000010000000024000000000000000000180000000000000000000000000000000000000000000000000000000000010000000000000000000100000000000000000000000000000000000000000000000000000000000000000000000000000000000000000000000000000000000000000000000700000000000000000007000000000000000000000000000000000000000000000000000000000000000000000000000000000000000000000000000000000000000000000088000000000400000000470000000002000000001300000000010000000011000000000000000000080000000001000000000100000000000000000008000000000000000030360000000210000000114400000001130000000439000000002600000005190000000019000000066200000000410000000134000000000300000001380000000008</v>
      </c>
    </row>
    <row r="72" spans="2:19" x14ac:dyDescent="0.15">
      <c r="B72" s="6">
        <f ca="1">LEN(A1)</f>
        <v>6171</v>
      </c>
    </row>
    <row r="73" spans="2:19" x14ac:dyDescent="0.15">
      <c r="B73" s="2">
        <f ca="1">LEN(B66)</f>
        <v>1411</v>
      </c>
    </row>
    <row r="74" spans="2:19" x14ac:dyDescent="0.15">
      <c r="B74" s="2">
        <f ca="1">LEN(B67)</f>
        <v>1400</v>
      </c>
    </row>
    <row r="75" spans="2:19" x14ac:dyDescent="0.15">
      <c r="B75" s="2">
        <f ca="1">LEN(B68)</f>
        <v>1400</v>
      </c>
    </row>
    <row r="76" spans="2:19" x14ac:dyDescent="0.15">
      <c r="B76" s="2">
        <f ca="1">LEN(B69)</f>
        <v>1960</v>
      </c>
    </row>
  </sheetData>
  <sheetProtection selectLockedCells="1"/>
  <mergeCells count="36">
    <mergeCell ref="B52:C53"/>
    <mergeCell ref="B54:C55"/>
    <mergeCell ref="B42:C43"/>
    <mergeCell ref="B44:C45"/>
    <mergeCell ref="B46:C46"/>
    <mergeCell ref="B47:C47"/>
    <mergeCell ref="B48:C49"/>
    <mergeCell ref="B50:C51"/>
    <mergeCell ref="B40:C41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B36:C37"/>
    <mergeCell ref="B38:C39"/>
    <mergeCell ref="B16:C17"/>
    <mergeCell ref="B2:B3"/>
    <mergeCell ref="P2:P5"/>
    <mergeCell ref="Q2:R5"/>
    <mergeCell ref="I3:K4"/>
    <mergeCell ref="P6:R6"/>
    <mergeCell ref="E9:E10"/>
    <mergeCell ref="G9:G10"/>
    <mergeCell ref="I9:I10"/>
    <mergeCell ref="K9:K10"/>
    <mergeCell ref="M9:M10"/>
    <mergeCell ref="O9:O10"/>
    <mergeCell ref="Q9:Q10"/>
    <mergeCell ref="B12:C13"/>
    <mergeCell ref="B14:B15"/>
    <mergeCell ref="C14:C15"/>
  </mergeCells>
  <phoneticPr fontId="2"/>
  <dataValidations count="1">
    <dataValidation imeMode="off" allowBlank="1" showInputMessage="1" showErrorMessage="1" sqref="C6"/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41" orientation="landscape" r:id="rId1"/>
  <headerFooter alignWithMargins="0">
    <oddHeader>&amp;R&amp;18&amp;D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S13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3.5" x14ac:dyDescent="0.15"/>
  <cols>
    <col min="1" max="2" width="6.625" customWidth="1"/>
    <col min="3" max="3" width="4.5" customWidth="1"/>
    <col min="4" max="4" width="5.5" customWidth="1"/>
    <col min="5" max="5" width="4.5" customWidth="1"/>
    <col min="6" max="6" width="5.5" customWidth="1"/>
    <col min="7" max="7" width="3.5" customWidth="1"/>
    <col min="8" max="8" width="5.5" customWidth="1"/>
    <col min="9" max="9" width="3.5" customWidth="1"/>
    <col min="10" max="10" width="5.5" customWidth="1"/>
    <col min="11" max="11" width="3.5" customWidth="1"/>
    <col min="12" max="12" width="5.5" customWidth="1"/>
    <col min="13" max="15" width="3.5" customWidth="1"/>
    <col min="16" max="16" width="7.625" customWidth="1"/>
    <col min="17" max="18" width="6.625" customWidth="1"/>
    <col min="19" max="19" width="5.5" customWidth="1"/>
    <col min="20" max="20" width="7.625" customWidth="1"/>
    <col min="21" max="21" width="5.5" customWidth="1"/>
    <col min="22" max="22" width="6.625" customWidth="1"/>
    <col min="23" max="23" width="4.5" customWidth="1"/>
    <col min="24" max="24" width="6.625" customWidth="1"/>
    <col min="25" max="25" width="5.5" customWidth="1"/>
    <col min="26" max="26" width="6.625" customWidth="1"/>
    <col min="27" max="27" width="5.5" customWidth="1"/>
    <col min="28" max="28" width="6.625" customWidth="1"/>
    <col min="29" max="29" width="4.5" customWidth="1"/>
    <col min="30" max="44" width="3.5" customWidth="1"/>
    <col min="45" max="45" width="5.5" customWidth="1"/>
    <col min="46" max="46" width="3.5" customWidth="1"/>
    <col min="47" max="47" width="4.5" customWidth="1"/>
    <col min="48" max="48" width="3.5" customWidth="1"/>
    <col min="49" max="49" width="4.5" customWidth="1"/>
    <col min="50" max="50" width="3.5" customWidth="1"/>
    <col min="51" max="51" width="4.5" customWidth="1"/>
    <col min="52" max="52" width="3.5" customWidth="1"/>
    <col min="53" max="53" width="4.5" customWidth="1"/>
    <col min="54" max="54" width="3.5" customWidth="1"/>
    <col min="55" max="55" width="4.5" customWidth="1"/>
    <col min="56" max="57" width="3.5" customWidth="1"/>
    <col min="58" max="58" width="6.625" customWidth="1"/>
    <col min="59" max="60" width="4.5" customWidth="1"/>
    <col min="61" max="61" width="3.5" customWidth="1"/>
    <col min="62" max="62" width="5.5" customWidth="1"/>
    <col min="63" max="63" width="4.5" customWidth="1"/>
    <col min="64" max="64" width="6.625" customWidth="1"/>
    <col min="65" max="65" width="4.5" customWidth="1"/>
    <col min="66" max="66" width="5.5" customWidth="1"/>
    <col min="67" max="69" width="4.5" customWidth="1"/>
    <col min="70" max="70" width="6.625" customWidth="1"/>
    <col min="71" max="71" width="4.5" customWidth="1"/>
    <col min="72" max="72" width="7.625" customWidth="1"/>
    <col min="73" max="74" width="6.625" customWidth="1"/>
    <col min="75" max="75" width="4.5" customWidth="1"/>
    <col min="76" max="76" width="6.625" customWidth="1"/>
    <col min="77" max="77" width="4.5" customWidth="1"/>
    <col min="78" max="78" width="6.625" customWidth="1"/>
    <col min="79" max="79" width="4.5" customWidth="1"/>
    <col min="80" max="80" width="7.625" customWidth="1"/>
    <col min="81" max="82" width="5.5" customWidth="1"/>
    <col min="83" max="83" width="4.5" customWidth="1"/>
    <col min="84" max="84" width="7.625" customWidth="1"/>
    <col min="85" max="85" width="5.5" customWidth="1"/>
    <col min="86" max="86" width="6.625" customWidth="1"/>
    <col min="87" max="88" width="4.5" customWidth="1"/>
    <col min="89" max="89" width="3.5" customWidth="1"/>
    <col min="90" max="90" width="5.5" customWidth="1"/>
    <col min="91" max="91" width="4.5" customWidth="1"/>
    <col min="92" max="92" width="6.625" customWidth="1"/>
    <col min="93" max="93" width="4.5" customWidth="1"/>
    <col min="94" max="94" width="5.5" customWidth="1"/>
    <col min="95" max="97" width="4.5" customWidth="1"/>
    <col min="98" max="98" width="6.625" customWidth="1"/>
    <col min="99" max="99" width="4.5" customWidth="1"/>
    <col min="100" max="100" width="7.625" customWidth="1"/>
    <col min="101" max="102" width="6.625" customWidth="1"/>
    <col min="103" max="103" width="4.5" customWidth="1"/>
    <col min="104" max="104" width="6.625" customWidth="1"/>
    <col min="105" max="105" width="4.5" customWidth="1"/>
    <col min="106" max="106" width="6.625" customWidth="1"/>
    <col min="107" max="107" width="4.5" customWidth="1"/>
    <col min="108" max="108" width="7.625" customWidth="1"/>
    <col min="109" max="109" width="5.5" customWidth="1"/>
    <col min="110" max="110" width="4.5" customWidth="1"/>
    <col min="111" max="111" width="3.5" customWidth="1"/>
    <col min="112" max="112" width="7.625" customWidth="1"/>
    <col min="113" max="113" width="5.5" customWidth="1"/>
    <col min="114" max="127" width="3.5" customWidth="1"/>
    <col min="128" max="128" width="5.5" customWidth="1"/>
    <col min="129" max="129" width="4.5" customWidth="1"/>
    <col min="130" max="131" width="3.5" customWidth="1"/>
    <col min="132" max="132" width="4.5" customWidth="1"/>
    <col min="133" max="133" width="3.5" customWidth="1"/>
    <col min="134" max="135" width="4.5" customWidth="1"/>
    <col min="136" max="137" width="3.5" customWidth="1"/>
    <col min="138" max="138" width="5.5" customWidth="1"/>
    <col min="139" max="139" width="4.5" customWidth="1"/>
    <col min="140" max="141" width="3.5" customWidth="1"/>
    <col min="142" max="142" width="5.5" customWidth="1"/>
    <col min="143" max="147" width="3.5" customWidth="1"/>
    <col min="148" max="148" width="5.5" customWidth="1"/>
    <col min="149" max="149" width="3.5" customWidth="1"/>
    <col min="150" max="150" width="5.5" customWidth="1"/>
    <col min="151" max="155" width="3.5" customWidth="1"/>
    <col min="156" max="156" width="6.625" customWidth="1"/>
    <col min="157" max="158" width="5.5" customWidth="1"/>
    <col min="159" max="159" width="4.5" customWidth="1"/>
    <col min="160" max="160" width="5.5" customWidth="1"/>
    <col min="161" max="161" width="4.5" customWidth="1"/>
    <col min="162" max="162" width="6.625" customWidth="1"/>
    <col min="163" max="163" width="5.5" customWidth="1"/>
    <col min="164" max="164" width="6.625" customWidth="1"/>
    <col min="165" max="165" width="4.5" customWidth="1"/>
    <col min="166" max="169" width="3.5" customWidth="1"/>
    <col min="170" max="170" width="7.625" customWidth="1"/>
    <col min="171" max="171" width="5.5" customWidth="1"/>
    <col min="172" max="172" width="6.625" customWidth="1"/>
    <col min="173" max="173" width="5.5" customWidth="1"/>
    <col min="174" max="174" width="6.625" customWidth="1"/>
    <col min="175" max="175" width="4.5" customWidth="1"/>
    <col min="176" max="176" width="6.625" customWidth="1"/>
    <col min="177" max="177" width="4.5" customWidth="1"/>
    <col min="178" max="178" width="6.625" customWidth="1"/>
    <col min="179" max="179" width="4.5" customWidth="1"/>
    <col min="180" max="180" width="5.5" customWidth="1"/>
    <col min="181" max="181" width="4.5" customWidth="1"/>
    <col min="182" max="182" width="5.5" customWidth="1"/>
    <col min="183" max="183" width="4.5" customWidth="1"/>
    <col min="184" max="184" width="8.625" customWidth="1"/>
    <col min="185" max="185" width="6.625" customWidth="1"/>
    <col min="186" max="186" width="7.625" customWidth="1"/>
    <col min="187" max="187" width="6.625" customWidth="1"/>
    <col min="188" max="188" width="7.625" customWidth="1"/>
    <col min="189" max="189" width="6.625" customWidth="1"/>
    <col min="190" max="190" width="7.625" customWidth="1"/>
    <col min="191" max="191" width="5.5" customWidth="1"/>
    <col min="192" max="192" width="7.625" customWidth="1"/>
    <col min="193" max="193" width="5.5" customWidth="1"/>
    <col min="194" max="194" width="7.625" customWidth="1"/>
    <col min="195" max="195" width="5.5" customWidth="1"/>
    <col min="196" max="196" width="6.625" customWidth="1"/>
    <col min="197" max="197" width="5.5" customWidth="1"/>
    <col min="198" max="198" width="6.625" customWidth="1"/>
    <col min="199" max="199" width="5.5" customWidth="1"/>
    <col min="200" max="200" width="6.625" customWidth="1"/>
    <col min="201" max="201" width="4.5" customWidth="1"/>
    <col min="202" max="202" width="6.625" customWidth="1"/>
    <col min="203" max="203" width="4.5" customWidth="1"/>
    <col min="204" max="204" width="5.5" customWidth="1"/>
    <col min="205" max="205" width="4.5" customWidth="1"/>
    <col min="206" max="206" width="5.5" customWidth="1"/>
    <col min="207" max="207" width="3.5" customWidth="1"/>
    <col min="208" max="208" width="5.5" customWidth="1"/>
    <col min="209" max="209" width="3.5" customWidth="1"/>
    <col min="210" max="210" width="4.5" customWidth="1"/>
    <col min="211" max="211" width="3.5" customWidth="1"/>
    <col min="212" max="212" width="7.625" customWidth="1"/>
    <col min="213" max="213" width="6.625" customWidth="1"/>
    <col min="214" max="214" width="7.625" customWidth="1"/>
    <col min="215" max="215" width="6.625" customWidth="1"/>
    <col min="216" max="216" width="7.625" customWidth="1"/>
    <col min="217" max="217" width="5.5" customWidth="1"/>
    <col min="218" max="218" width="6.625" customWidth="1"/>
    <col min="219" max="219" width="5.5" customWidth="1"/>
    <col min="220" max="220" width="6.625" customWidth="1"/>
    <col min="221" max="221" width="4.5" customWidth="1"/>
    <col min="222" max="222" width="6.625" customWidth="1"/>
    <col min="223" max="223" width="4.5" customWidth="1"/>
    <col min="224" max="224" width="6.625" customWidth="1"/>
    <col min="225" max="225" width="5.5" customWidth="1"/>
    <col min="226" max="226" width="6.625" customWidth="1"/>
    <col min="227" max="227" width="4.5" customWidth="1"/>
    <col min="228" max="228" width="5.5" customWidth="1"/>
    <col min="229" max="229" width="4.5" customWidth="1"/>
    <col min="230" max="230" width="5.5" customWidth="1"/>
    <col min="231" max="231" width="4.5" customWidth="1"/>
    <col min="232" max="232" width="5.5" customWidth="1"/>
    <col min="233" max="233" width="4.5" customWidth="1"/>
    <col min="234" max="234" width="5.5" customWidth="1"/>
    <col min="235" max="235" width="4.5" customWidth="1"/>
    <col min="236" max="236" width="5.5" customWidth="1"/>
    <col min="237" max="237" width="3.5" customWidth="1"/>
    <col min="238" max="238" width="5.5" customWidth="1"/>
    <col min="239" max="239" width="4.5" customWidth="1"/>
    <col min="240" max="240" width="8.625" customWidth="1"/>
    <col min="241" max="242" width="6.625" customWidth="1"/>
    <col min="243" max="243" width="5.5" customWidth="1"/>
    <col min="244" max="244" width="7.625" customWidth="1"/>
    <col min="245" max="245" width="5.5" customWidth="1"/>
    <col min="246" max="246" width="7.625" customWidth="1"/>
    <col min="247" max="247" width="5.5" customWidth="1"/>
    <col min="248" max="248" width="7.625" customWidth="1"/>
    <col min="249" max="249" width="5.5" customWidth="1"/>
    <col min="250" max="250" width="6.625" customWidth="1"/>
    <col min="251" max="251" width="5.5" customWidth="1"/>
    <col min="252" max="252" width="6.625" customWidth="1"/>
    <col min="253" max="253" width="5.5" customWidth="1"/>
    <col min="254" max="254" width="6.625" customWidth="1"/>
    <col min="255" max="255" width="5.5" customWidth="1"/>
    <col min="256" max="256" width="6.625" customWidth="1"/>
    <col min="257" max="257" width="4.5" customWidth="1"/>
    <col min="258" max="258" width="6.625" customWidth="1"/>
    <col min="259" max="259" width="4.5" customWidth="1"/>
    <col min="260" max="260" width="5.5" customWidth="1"/>
    <col min="261" max="262" width="4.5" customWidth="1"/>
    <col min="263" max="263" width="3.5" customWidth="1"/>
    <col min="264" max="264" width="5.5" customWidth="1"/>
    <col min="265" max="265" width="3.5" customWidth="1"/>
    <col min="266" max="266" width="4.5" customWidth="1"/>
    <col min="267" max="267" width="3.5" customWidth="1"/>
    <col min="268" max="268" width="7.625" customWidth="1"/>
    <col min="269" max="269" width="5.5" customWidth="1"/>
    <col min="270" max="270" width="7.625" customWidth="1"/>
    <col min="271" max="271" width="5.5" customWidth="1"/>
    <col min="272" max="272" width="6.625" customWidth="1"/>
    <col min="273" max="273" width="5.5" customWidth="1"/>
    <col min="274" max="274" width="6.625" customWidth="1"/>
    <col min="275" max="275" width="5.5" customWidth="1"/>
    <col min="276" max="276" width="6.625" customWidth="1"/>
    <col min="277" max="277" width="4.5" customWidth="1"/>
    <col min="278" max="278" width="6.625" customWidth="1"/>
    <col min="279" max="280" width="5.5" customWidth="1"/>
    <col min="281" max="281" width="3.5" customWidth="1"/>
    <col min="282" max="282" width="5.5" customWidth="1"/>
    <col min="283" max="283" width="4.5" customWidth="1"/>
    <col min="284" max="284" width="5.5" customWidth="1"/>
    <col min="285" max="285" width="4.5" customWidth="1"/>
    <col min="286" max="286" width="5.5" customWidth="1"/>
    <col min="287" max="288" width="4.5" customWidth="1"/>
    <col min="289" max="289" width="3.5" customWidth="1"/>
    <col min="290" max="290" width="4.5" customWidth="1"/>
    <col min="291" max="291" width="3.5" customWidth="1"/>
    <col min="292" max="292" width="4.5" customWidth="1"/>
    <col min="293" max="293" width="3.5" customWidth="1"/>
    <col min="294" max="294" width="4.5" customWidth="1"/>
    <col min="295" max="295" width="3.5" customWidth="1"/>
    <col min="296" max="296" width="6.625" customWidth="1"/>
    <col min="297" max="297" width="4.5" customWidth="1"/>
    <col min="298" max="298" width="5.5" customWidth="1"/>
    <col min="299" max="299" width="3.5" customWidth="1"/>
    <col min="300" max="300" width="5.5" customWidth="1"/>
    <col min="301" max="301" width="4.5" customWidth="1"/>
    <col min="302" max="302" width="5.5" customWidth="1"/>
    <col min="303" max="303" width="3.5" customWidth="1"/>
    <col min="304" max="304" width="5.5" customWidth="1"/>
    <col min="305" max="305" width="3.5" customWidth="1"/>
    <col min="306" max="306" width="4.5" customWidth="1"/>
    <col min="307" max="307" width="3.5" customWidth="1"/>
    <col min="308" max="308" width="5.5" customWidth="1"/>
    <col min="309" max="309" width="3.5" customWidth="1"/>
    <col min="310" max="310" width="5.5" customWidth="1"/>
    <col min="311" max="311" width="4.5" customWidth="1"/>
    <col min="312" max="312" width="5.5" customWidth="1"/>
    <col min="313" max="314" width="4.5" customWidth="1"/>
    <col min="315" max="315" width="3.5" customWidth="1"/>
    <col min="316" max="316" width="4.5" customWidth="1"/>
    <col min="317" max="317" width="3.5" customWidth="1"/>
    <col min="318" max="318" width="4.5" customWidth="1"/>
    <col min="319" max="323" width="3.5" customWidth="1"/>
    <col min="324" max="324" width="5.5" customWidth="1"/>
    <col min="325" max="325" width="4.5" customWidth="1"/>
    <col min="326" max="326" width="5.5" customWidth="1"/>
    <col min="327" max="327" width="3.5" customWidth="1"/>
    <col min="328" max="328" width="5.5" customWidth="1"/>
    <col min="329" max="330" width="4.5" customWidth="1"/>
    <col min="331" max="331" width="3.5" customWidth="1"/>
    <col min="332" max="332" width="4.5" customWidth="1"/>
    <col min="333" max="333" width="3.5" customWidth="1"/>
    <col min="334" max="334" width="4.5" customWidth="1"/>
    <col min="335" max="335" width="3.5" customWidth="1"/>
    <col min="336" max="336" width="4.5" customWidth="1"/>
    <col min="337" max="337" width="3.5" customWidth="1"/>
    <col min="338" max="338" width="5.5" customWidth="1"/>
    <col min="339" max="339" width="4.5" customWidth="1"/>
    <col min="340" max="340" width="5.5" customWidth="1"/>
    <col min="341" max="341" width="4.5" customWidth="1"/>
    <col min="342" max="342" width="5.5" customWidth="1"/>
    <col min="343" max="344" width="4.5" customWidth="1"/>
    <col min="345" max="345" width="3.5" customWidth="1"/>
    <col min="346" max="346" width="4.5" customWidth="1"/>
    <col min="347" max="347" width="3.5" customWidth="1"/>
    <col min="348" max="348" width="4.5" customWidth="1"/>
    <col min="349" max="349" width="3.5" customWidth="1"/>
    <col min="350" max="350" width="4.5" customWidth="1"/>
    <col min="351" max="351" width="3.5" customWidth="1"/>
    <col min="352" max="352" width="6.625" customWidth="1"/>
    <col min="353" max="353" width="3.5" customWidth="1"/>
    <col min="354" max="354" width="5.5" customWidth="1"/>
    <col min="355" max="355" width="3.5" customWidth="1"/>
    <col min="356" max="356" width="5.5" customWidth="1"/>
    <col min="357" max="357" width="3.5" customWidth="1"/>
    <col min="358" max="358" width="5.5" customWidth="1"/>
    <col min="359" max="359" width="3.5" customWidth="1"/>
    <col min="360" max="360" width="5.5" customWidth="1"/>
    <col min="361" max="361" width="3.5" customWidth="1"/>
    <col min="362" max="362" width="4.5" customWidth="1"/>
    <col min="363" max="363" width="3.5" customWidth="1"/>
    <col min="364" max="364" width="5.5" customWidth="1"/>
    <col min="365" max="365" width="3.5" customWidth="1"/>
    <col min="366" max="366" width="6.625" customWidth="1"/>
    <col min="367" max="367" width="5.5" customWidth="1"/>
    <col min="368" max="368" width="6.625" customWidth="1"/>
    <col min="369" max="369" width="5.5" customWidth="1"/>
    <col min="370" max="370" width="4.5" customWidth="1"/>
    <col min="371" max="371" width="3.5" customWidth="1"/>
    <col min="372" max="372" width="5.5" customWidth="1"/>
    <col min="373" max="373" width="4.5" customWidth="1"/>
    <col min="374" max="374" width="5.5" customWidth="1"/>
    <col min="375" max="375" width="4.5" customWidth="1"/>
    <col min="376" max="379" width="3.5" customWidth="1"/>
    <col min="380" max="380" width="8.625" customWidth="1"/>
    <col min="381" max="382" width="7.625" customWidth="1"/>
    <col min="383" max="384" width="6.625" customWidth="1"/>
    <col min="385" max="385" width="5.5" customWidth="1"/>
    <col min="386" max="386" width="7.625" customWidth="1"/>
    <col min="387" max="387" width="6.625" customWidth="1"/>
    <col min="388" max="388" width="7.625" customWidth="1"/>
    <col min="389" max="389" width="6.625" customWidth="1"/>
    <col min="390" max="393" width="3.5" customWidth="1"/>
    <col min="394" max="394" width="6.625" customWidth="1"/>
    <col min="395" max="395" width="4.5" customWidth="1"/>
    <col min="396" max="396" width="5.5" customWidth="1"/>
    <col min="397" max="397" width="4.5" customWidth="1"/>
    <col min="398" max="399" width="3.5" customWidth="1"/>
    <col min="400" max="400" width="5.5" customWidth="1"/>
    <col min="401" max="401" width="4.5" customWidth="1"/>
    <col min="402" max="402" width="5.5" customWidth="1"/>
    <col min="403" max="407" width="3.5" customWidth="1"/>
    <col min="408" max="408" width="7.625" customWidth="1"/>
    <col min="409" max="409" width="6.625" customWidth="1"/>
    <col min="410" max="410" width="7.625" customWidth="1"/>
    <col min="411" max="411" width="6.625" customWidth="1"/>
    <col min="412" max="412" width="5.5" customWidth="1"/>
    <col min="413" max="413" width="3.5" customWidth="1"/>
    <col min="414" max="414" width="7.625" customWidth="1"/>
    <col min="415" max="415" width="5.5" customWidth="1"/>
    <col min="416" max="416" width="6.625" customWidth="1"/>
    <col min="417" max="417" width="5.5" customWidth="1"/>
    <col min="418" max="421" width="3.5" customWidth="1"/>
    <col min="422" max="422" width="5.5" customWidth="1"/>
    <col min="423" max="423" width="3.5" customWidth="1"/>
    <col min="424" max="424" width="5.5" customWidth="1"/>
    <col min="425" max="435" width="3.5" customWidth="1"/>
    <col min="436" max="436" width="7.625" customWidth="1"/>
    <col min="437" max="437" width="6.625" customWidth="1"/>
    <col min="438" max="438" width="7.625" customWidth="1"/>
    <col min="439" max="439" width="6.625" customWidth="1"/>
    <col min="440" max="440" width="4.5" customWidth="1"/>
    <col min="441" max="441" width="3.5" customWidth="1"/>
    <col min="442" max="442" width="6.625" customWidth="1"/>
    <col min="443" max="443" width="5.5" customWidth="1"/>
    <col min="444" max="444" width="6.625" customWidth="1"/>
    <col min="445" max="445" width="5.5" customWidth="1"/>
    <col min="446" max="449" width="3.5" customWidth="1"/>
    <col min="450" max="450" width="5.5" customWidth="1"/>
    <col min="451" max="451" width="4.5" customWidth="1"/>
    <col min="452" max="452" width="5.5" customWidth="1"/>
    <col min="453" max="453" width="4.5" customWidth="1"/>
    <col min="454" max="455" width="3.5" customWidth="1"/>
    <col min="456" max="456" width="4.5" customWidth="1"/>
    <col min="457" max="457" width="3.5" customWidth="1"/>
    <col min="458" max="458" width="4.5" customWidth="1"/>
    <col min="459" max="463" width="3.5" customWidth="1"/>
    <col min="464" max="464" width="6.625" customWidth="1"/>
    <col min="465" max="465" width="5.5" customWidth="1"/>
    <col min="466" max="466" width="6.625" customWidth="1"/>
    <col min="467" max="467" width="5.5" customWidth="1"/>
    <col min="468" max="468" width="4.5" customWidth="1"/>
    <col min="469" max="469" width="3.5" customWidth="1"/>
    <col min="470" max="470" width="6.625" customWidth="1"/>
    <col min="471" max="471" width="5.5" customWidth="1"/>
    <col min="472" max="472" width="6.625" customWidth="1"/>
    <col min="473" max="473" width="5.5" customWidth="1"/>
    <col min="474" max="477" width="3.5" customWidth="1"/>
    <col min="478" max="478" width="5.5" customWidth="1"/>
    <col min="479" max="479" width="4.5" customWidth="1"/>
    <col min="480" max="481" width="3.5" customWidth="1"/>
    <col min="482" max="482" width="4.5" customWidth="1"/>
    <col min="483" max="483" width="3.5" customWidth="1"/>
    <col min="484" max="484" width="4.5" customWidth="1"/>
    <col min="485" max="485" width="3.5" customWidth="1"/>
    <col min="486" max="486" width="5.5" customWidth="1"/>
    <col min="487" max="487" width="4.5" customWidth="1"/>
    <col min="488" max="491" width="3.5" customWidth="1"/>
    <col min="492" max="492" width="7.625" customWidth="1"/>
    <col min="493" max="493" width="6.625" customWidth="1"/>
    <col min="494" max="494" width="4.5" customWidth="1"/>
    <col min="495" max="495" width="3.5" customWidth="1"/>
    <col min="496" max="496" width="4.5" customWidth="1"/>
    <col min="497" max="497" width="3.5" customWidth="1"/>
    <col min="498" max="498" width="6.625" customWidth="1"/>
    <col min="499" max="499" width="4.5" customWidth="1"/>
    <col min="500" max="500" width="7.625" customWidth="1"/>
    <col min="501" max="501" width="6.625" customWidth="1"/>
    <col min="502" max="505" width="3.5" customWidth="1"/>
    <col min="506" max="506" width="4.5" customWidth="1"/>
    <col min="507" max="507" width="3.5" customWidth="1"/>
    <col min="508" max="508" width="4.5" customWidth="1"/>
    <col min="509" max="509" width="3.5" customWidth="1"/>
    <col min="510" max="510" width="4.5" customWidth="1"/>
    <col min="511" max="513" width="3.5" customWidth="1"/>
    <col min="514" max="514" width="4.5" customWidth="1"/>
    <col min="515" max="519" width="3.5" customWidth="1"/>
    <col min="520" max="520" width="5.5" customWidth="1"/>
    <col min="521" max="521" width="4.5" customWidth="1"/>
    <col min="522" max="522" width="5.5" customWidth="1"/>
    <col min="523" max="523" width="3.5" customWidth="1"/>
    <col min="524" max="524" width="4.5" customWidth="1"/>
    <col min="525" max="525" width="3.5" customWidth="1"/>
    <col min="526" max="526" width="5.5" customWidth="1"/>
    <col min="527" max="527" width="3.5" customWidth="1"/>
    <col min="528" max="528" width="5.5" customWidth="1"/>
    <col min="529" max="547" width="3.5" customWidth="1"/>
    <col min="548" max="548" width="6.625" customWidth="1"/>
    <col min="549" max="549" width="5.5" customWidth="1"/>
    <col min="550" max="550" width="6.625" customWidth="1"/>
    <col min="551" max="551" width="4.5" customWidth="1"/>
    <col min="552" max="552" width="6.625" customWidth="1"/>
    <col min="553" max="553" width="5.5" customWidth="1"/>
    <col min="554" max="554" width="6.625" customWidth="1"/>
    <col min="555" max="557" width="5.5" customWidth="1"/>
    <col min="558" max="561" width="3.5" customWidth="1"/>
    <col min="562" max="562" width="5.5" customWidth="1"/>
    <col min="563" max="563" width="4.5" customWidth="1"/>
    <col min="564" max="564" width="5.5" customWidth="1"/>
    <col min="565" max="565" width="4.5" customWidth="1"/>
    <col min="566" max="575" width="3.5" customWidth="1"/>
    <col min="576" max="576" width="5.5" customWidth="1"/>
    <col min="577" max="577" width="4.5" customWidth="1"/>
    <col min="578" max="578" width="5.5" customWidth="1"/>
    <col min="579" max="585" width="4.5" customWidth="1"/>
    <col min="586" max="589" width="3.5" customWidth="1"/>
    <col min="590" max="590" width="7.625" customWidth="1"/>
    <col min="591" max="591" width="5.5" customWidth="1"/>
    <col min="592" max="592" width="6.625" customWidth="1"/>
    <col min="593" max="593" width="5.5" customWidth="1"/>
    <col min="594" max="594" width="6.625" customWidth="1"/>
    <col min="595" max="595" width="5.5" customWidth="1"/>
    <col min="596" max="596" width="6.625" customWidth="1"/>
    <col min="597" max="597" width="5.5" customWidth="1"/>
    <col min="598" max="598" width="6.625" customWidth="1"/>
    <col min="599" max="599" width="4.5" customWidth="1"/>
    <col min="600" max="600" width="6.625" customWidth="1"/>
    <col min="601" max="601" width="4.5" customWidth="1"/>
    <col min="602" max="602" width="6.625" customWidth="1"/>
    <col min="603" max="603" width="4.5" customWidth="1"/>
    <col min="604" max="604" width="8.625" customWidth="1"/>
    <col min="605" max="605" width="7.625" customWidth="1"/>
    <col min="606" max="606" width="8.625" customWidth="1"/>
    <col min="607" max="607" width="6.625" customWidth="1"/>
    <col min="608" max="608" width="7.625" customWidth="1"/>
    <col min="609" max="609" width="6.625" customWidth="1"/>
    <col min="610" max="610" width="7.625" customWidth="1"/>
    <col min="611" max="611" width="6.625" customWidth="1"/>
    <col min="612" max="612" width="8.625" customWidth="1"/>
    <col min="613" max="613" width="6.625" customWidth="1"/>
    <col min="614" max="614" width="7.625" customWidth="1"/>
    <col min="615" max="615" width="5.5" customWidth="1"/>
    <col min="616" max="616" width="7.625" customWidth="1"/>
    <col min="617" max="617" width="6.625" customWidth="1"/>
  </cols>
  <sheetData>
    <row r="1" spans="1:617" x14ac:dyDescent="0.1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  <c r="KG1">
        <v>292</v>
      </c>
      <c r="KH1">
        <v>293</v>
      </c>
      <c r="KI1">
        <v>294</v>
      </c>
      <c r="KJ1">
        <v>295</v>
      </c>
      <c r="KK1">
        <v>296</v>
      </c>
      <c r="KL1">
        <v>297</v>
      </c>
      <c r="KM1">
        <v>298</v>
      </c>
      <c r="KN1">
        <v>299</v>
      </c>
      <c r="KO1">
        <v>300</v>
      </c>
      <c r="KP1">
        <v>301</v>
      </c>
      <c r="KQ1">
        <v>302</v>
      </c>
      <c r="KR1">
        <v>303</v>
      </c>
      <c r="KS1">
        <v>304</v>
      </c>
      <c r="KT1">
        <v>305</v>
      </c>
      <c r="KU1">
        <v>306</v>
      </c>
      <c r="KV1">
        <v>307</v>
      </c>
      <c r="KW1">
        <v>308</v>
      </c>
      <c r="KX1">
        <v>309</v>
      </c>
      <c r="KY1">
        <v>310</v>
      </c>
      <c r="KZ1">
        <v>311</v>
      </c>
      <c r="LA1">
        <v>312</v>
      </c>
      <c r="LB1">
        <v>313</v>
      </c>
      <c r="LC1">
        <v>314</v>
      </c>
      <c r="LD1">
        <v>315</v>
      </c>
      <c r="LE1">
        <v>316</v>
      </c>
      <c r="LF1">
        <v>317</v>
      </c>
      <c r="LG1">
        <v>318</v>
      </c>
      <c r="LH1">
        <v>319</v>
      </c>
      <c r="LI1">
        <v>320</v>
      </c>
      <c r="LJ1">
        <v>321</v>
      </c>
      <c r="LK1">
        <v>322</v>
      </c>
      <c r="LL1">
        <v>323</v>
      </c>
      <c r="LM1">
        <v>324</v>
      </c>
      <c r="LN1">
        <v>325</v>
      </c>
      <c r="LO1">
        <v>326</v>
      </c>
      <c r="LP1">
        <v>327</v>
      </c>
      <c r="LQ1">
        <v>328</v>
      </c>
      <c r="LR1">
        <v>329</v>
      </c>
      <c r="LS1">
        <v>330</v>
      </c>
      <c r="LT1">
        <v>331</v>
      </c>
      <c r="LU1">
        <v>332</v>
      </c>
      <c r="LV1">
        <v>333</v>
      </c>
      <c r="LW1">
        <v>334</v>
      </c>
      <c r="LX1">
        <v>335</v>
      </c>
      <c r="LY1">
        <v>336</v>
      </c>
      <c r="LZ1">
        <v>337</v>
      </c>
      <c r="MA1">
        <v>338</v>
      </c>
      <c r="MB1">
        <v>339</v>
      </c>
      <c r="MC1">
        <v>340</v>
      </c>
      <c r="MD1">
        <v>341</v>
      </c>
      <c r="ME1">
        <v>342</v>
      </c>
      <c r="MF1">
        <v>343</v>
      </c>
      <c r="MG1">
        <v>344</v>
      </c>
      <c r="MH1">
        <v>345</v>
      </c>
      <c r="MI1">
        <v>346</v>
      </c>
      <c r="MJ1">
        <v>347</v>
      </c>
      <c r="MK1">
        <v>348</v>
      </c>
      <c r="ML1">
        <v>349</v>
      </c>
      <c r="MM1">
        <v>350</v>
      </c>
      <c r="MN1">
        <v>351</v>
      </c>
      <c r="MO1">
        <v>352</v>
      </c>
      <c r="MP1">
        <v>353</v>
      </c>
      <c r="MQ1">
        <v>354</v>
      </c>
      <c r="MR1">
        <v>355</v>
      </c>
      <c r="MS1">
        <v>356</v>
      </c>
      <c r="MT1">
        <v>357</v>
      </c>
      <c r="MU1">
        <v>358</v>
      </c>
      <c r="MV1">
        <v>359</v>
      </c>
      <c r="MW1">
        <v>360</v>
      </c>
      <c r="MX1">
        <v>361</v>
      </c>
      <c r="MY1">
        <v>362</v>
      </c>
      <c r="MZ1">
        <v>363</v>
      </c>
      <c r="NA1">
        <v>364</v>
      </c>
      <c r="NB1">
        <v>365</v>
      </c>
      <c r="NC1">
        <v>366</v>
      </c>
      <c r="ND1">
        <v>367</v>
      </c>
      <c r="NE1">
        <v>368</v>
      </c>
      <c r="NF1">
        <v>369</v>
      </c>
      <c r="NG1">
        <v>370</v>
      </c>
      <c r="NH1">
        <v>371</v>
      </c>
      <c r="NI1">
        <v>372</v>
      </c>
      <c r="NJ1">
        <v>373</v>
      </c>
      <c r="NK1">
        <v>374</v>
      </c>
      <c r="NL1">
        <v>375</v>
      </c>
      <c r="NM1">
        <v>376</v>
      </c>
      <c r="NN1">
        <v>377</v>
      </c>
      <c r="NO1">
        <v>378</v>
      </c>
      <c r="NP1">
        <v>379</v>
      </c>
      <c r="NQ1">
        <v>380</v>
      </c>
      <c r="NR1">
        <v>381</v>
      </c>
      <c r="NS1">
        <v>382</v>
      </c>
      <c r="NT1">
        <v>383</v>
      </c>
      <c r="NU1">
        <v>384</v>
      </c>
      <c r="NV1">
        <v>385</v>
      </c>
      <c r="NW1">
        <v>386</v>
      </c>
      <c r="NX1">
        <v>387</v>
      </c>
      <c r="NY1">
        <v>388</v>
      </c>
      <c r="NZ1">
        <v>389</v>
      </c>
      <c r="OA1">
        <v>390</v>
      </c>
      <c r="OB1">
        <v>391</v>
      </c>
      <c r="OC1">
        <v>392</v>
      </c>
      <c r="OD1">
        <v>393</v>
      </c>
      <c r="OE1">
        <v>394</v>
      </c>
      <c r="OF1">
        <v>395</v>
      </c>
      <c r="OG1">
        <v>396</v>
      </c>
      <c r="OH1">
        <v>397</v>
      </c>
      <c r="OI1">
        <v>398</v>
      </c>
      <c r="OJ1">
        <v>399</v>
      </c>
      <c r="OK1">
        <v>400</v>
      </c>
      <c r="OL1">
        <v>401</v>
      </c>
      <c r="OM1">
        <v>402</v>
      </c>
      <c r="ON1">
        <v>403</v>
      </c>
      <c r="OO1">
        <v>404</v>
      </c>
      <c r="OP1">
        <v>405</v>
      </c>
      <c r="OQ1">
        <v>406</v>
      </c>
      <c r="OR1">
        <v>407</v>
      </c>
      <c r="OS1">
        <v>408</v>
      </c>
      <c r="OT1">
        <v>409</v>
      </c>
      <c r="OU1">
        <v>410</v>
      </c>
      <c r="OV1">
        <v>411</v>
      </c>
      <c r="OW1">
        <v>412</v>
      </c>
      <c r="OX1">
        <v>413</v>
      </c>
      <c r="OY1">
        <v>414</v>
      </c>
      <c r="OZ1">
        <v>415</v>
      </c>
      <c r="PA1">
        <v>416</v>
      </c>
      <c r="PB1">
        <v>417</v>
      </c>
      <c r="PC1">
        <v>418</v>
      </c>
      <c r="PD1">
        <v>419</v>
      </c>
      <c r="PE1">
        <v>420</v>
      </c>
      <c r="PF1">
        <v>421</v>
      </c>
      <c r="PG1">
        <v>422</v>
      </c>
      <c r="PH1">
        <v>423</v>
      </c>
      <c r="PI1">
        <v>424</v>
      </c>
      <c r="PJ1">
        <v>425</v>
      </c>
      <c r="PK1">
        <v>426</v>
      </c>
      <c r="PL1">
        <v>427</v>
      </c>
      <c r="PM1">
        <v>428</v>
      </c>
      <c r="PN1">
        <v>429</v>
      </c>
      <c r="PO1">
        <v>430</v>
      </c>
      <c r="PP1">
        <v>431</v>
      </c>
      <c r="PQ1">
        <v>432</v>
      </c>
      <c r="PR1">
        <v>433</v>
      </c>
      <c r="PS1">
        <v>434</v>
      </c>
      <c r="PT1">
        <v>435</v>
      </c>
      <c r="PU1">
        <v>436</v>
      </c>
      <c r="PV1">
        <v>437</v>
      </c>
      <c r="PW1">
        <v>438</v>
      </c>
      <c r="PX1">
        <v>439</v>
      </c>
      <c r="PY1">
        <v>440</v>
      </c>
      <c r="PZ1">
        <v>441</v>
      </c>
      <c r="QA1">
        <v>442</v>
      </c>
      <c r="QB1">
        <v>443</v>
      </c>
      <c r="QC1">
        <v>444</v>
      </c>
      <c r="QD1">
        <v>445</v>
      </c>
      <c r="QE1">
        <v>446</v>
      </c>
      <c r="QF1">
        <v>447</v>
      </c>
      <c r="QG1">
        <v>448</v>
      </c>
      <c r="QH1">
        <v>449</v>
      </c>
      <c r="QI1">
        <v>450</v>
      </c>
      <c r="QJ1">
        <v>451</v>
      </c>
      <c r="QK1">
        <v>452</v>
      </c>
      <c r="QL1">
        <v>453</v>
      </c>
      <c r="QM1">
        <v>454</v>
      </c>
      <c r="QN1">
        <v>455</v>
      </c>
      <c r="QO1">
        <v>456</v>
      </c>
      <c r="QP1">
        <v>457</v>
      </c>
      <c r="QQ1">
        <v>458</v>
      </c>
      <c r="QR1">
        <v>459</v>
      </c>
      <c r="QS1">
        <v>460</v>
      </c>
      <c r="QT1">
        <v>461</v>
      </c>
      <c r="QU1">
        <v>462</v>
      </c>
      <c r="QV1">
        <v>463</v>
      </c>
      <c r="QW1">
        <v>464</v>
      </c>
      <c r="QX1">
        <v>465</v>
      </c>
      <c r="QY1">
        <v>466</v>
      </c>
      <c r="QZ1">
        <v>467</v>
      </c>
      <c r="RA1">
        <v>468</v>
      </c>
      <c r="RB1">
        <v>469</v>
      </c>
      <c r="RC1">
        <v>470</v>
      </c>
      <c r="RD1">
        <v>471</v>
      </c>
      <c r="RE1">
        <v>472</v>
      </c>
      <c r="RF1">
        <v>473</v>
      </c>
      <c r="RG1">
        <v>474</v>
      </c>
      <c r="RH1">
        <v>475</v>
      </c>
      <c r="RI1">
        <v>476</v>
      </c>
      <c r="RJ1">
        <v>477</v>
      </c>
      <c r="RK1">
        <v>478</v>
      </c>
      <c r="RL1">
        <v>479</v>
      </c>
      <c r="RM1">
        <v>480</v>
      </c>
      <c r="RN1">
        <v>481</v>
      </c>
      <c r="RO1">
        <v>482</v>
      </c>
      <c r="RP1">
        <v>483</v>
      </c>
      <c r="RQ1">
        <v>484</v>
      </c>
      <c r="RR1">
        <v>485</v>
      </c>
      <c r="RS1">
        <v>486</v>
      </c>
      <c r="RT1">
        <v>487</v>
      </c>
      <c r="RU1">
        <v>488</v>
      </c>
      <c r="RV1">
        <v>489</v>
      </c>
      <c r="RW1">
        <v>490</v>
      </c>
      <c r="RX1">
        <v>491</v>
      </c>
      <c r="RY1">
        <v>492</v>
      </c>
      <c r="RZ1">
        <v>493</v>
      </c>
      <c r="SA1">
        <v>494</v>
      </c>
      <c r="SB1">
        <v>495</v>
      </c>
      <c r="SC1">
        <v>496</v>
      </c>
      <c r="SD1">
        <v>497</v>
      </c>
      <c r="SE1">
        <v>498</v>
      </c>
      <c r="SF1">
        <v>499</v>
      </c>
      <c r="SG1">
        <v>500</v>
      </c>
      <c r="SH1">
        <v>501</v>
      </c>
      <c r="SI1">
        <v>502</v>
      </c>
      <c r="SJ1">
        <v>503</v>
      </c>
      <c r="SK1">
        <v>504</v>
      </c>
      <c r="SL1">
        <v>505</v>
      </c>
      <c r="SM1">
        <v>506</v>
      </c>
      <c r="SN1">
        <v>507</v>
      </c>
      <c r="SO1">
        <v>508</v>
      </c>
      <c r="SP1">
        <v>509</v>
      </c>
      <c r="SQ1">
        <v>510</v>
      </c>
      <c r="SR1">
        <v>511</v>
      </c>
      <c r="SS1">
        <v>512</v>
      </c>
      <c r="ST1">
        <v>513</v>
      </c>
      <c r="SU1">
        <v>514</v>
      </c>
      <c r="SV1">
        <v>515</v>
      </c>
      <c r="SW1">
        <v>516</v>
      </c>
      <c r="SX1">
        <v>517</v>
      </c>
      <c r="SY1">
        <v>518</v>
      </c>
      <c r="SZ1">
        <v>519</v>
      </c>
      <c r="TA1">
        <v>520</v>
      </c>
      <c r="TB1">
        <v>521</v>
      </c>
      <c r="TC1">
        <v>522</v>
      </c>
      <c r="TD1">
        <v>523</v>
      </c>
      <c r="TE1">
        <v>524</v>
      </c>
      <c r="TF1">
        <v>525</v>
      </c>
      <c r="TG1">
        <v>526</v>
      </c>
      <c r="TH1">
        <v>527</v>
      </c>
      <c r="TI1">
        <v>528</v>
      </c>
      <c r="TJ1">
        <v>529</v>
      </c>
      <c r="TK1">
        <v>530</v>
      </c>
      <c r="TL1">
        <v>531</v>
      </c>
      <c r="TM1">
        <v>532</v>
      </c>
      <c r="TN1">
        <v>533</v>
      </c>
      <c r="TO1">
        <v>534</v>
      </c>
      <c r="TP1">
        <v>535</v>
      </c>
      <c r="TQ1">
        <v>536</v>
      </c>
      <c r="TR1">
        <v>537</v>
      </c>
      <c r="TS1">
        <v>538</v>
      </c>
      <c r="TT1">
        <v>539</v>
      </c>
      <c r="TU1">
        <v>540</v>
      </c>
      <c r="TV1">
        <v>541</v>
      </c>
      <c r="TW1">
        <v>542</v>
      </c>
      <c r="TX1">
        <v>543</v>
      </c>
      <c r="TY1">
        <v>544</v>
      </c>
      <c r="TZ1">
        <v>545</v>
      </c>
      <c r="UA1">
        <v>546</v>
      </c>
      <c r="UB1">
        <v>547</v>
      </c>
      <c r="UC1">
        <v>548</v>
      </c>
      <c r="UD1">
        <v>549</v>
      </c>
      <c r="UE1">
        <v>550</v>
      </c>
      <c r="UF1">
        <v>551</v>
      </c>
      <c r="UG1">
        <v>552</v>
      </c>
      <c r="UH1">
        <v>553</v>
      </c>
      <c r="UI1">
        <v>554</v>
      </c>
      <c r="UJ1">
        <v>555</v>
      </c>
      <c r="UK1">
        <v>556</v>
      </c>
      <c r="UL1">
        <v>557</v>
      </c>
      <c r="UM1">
        <v>558</v>
      </c>
      <c r="UN1">
        <v>559</v>
      </c>
      <c r="UO1">
        <v>560</v>
      </c>
      <c r="UP1">
        <v>561</v>
      </c>
      <c r="UQ1">
        <v>562</v>
      </c>
      <c r="UR1">
        <v>563</v>
      </c>
      <c r="US1">
        <v>564</v>
      </c>
      <c r="UT1">
        <v>565</v>
      </c>
      <c r="UU1">
        <v>566</v>
      </c>
      <c r="UV1">
        <v>567</v>
      </c>
      <c r="UW1">
        <v>568</v>
      </c>
      <c r="UX1">
        <v>569</v>
      </c>
      <c r="UY1">
        <v>570</v>
      </c>
      <c r="UZ1">
        <v>571</v>
      </c>
      <c r="VA1">
        <v>572</v>
      </c>
      <c r="VB1">
        <v>573</v>
      </c>
      <c r="VC1">
        <v>574</v>
      </c>
      <c r="VD1">
        <v>575</v>
      </c>
      <c r="VE1">
        <v>576</v>
      </c>
      <c r="VF1">
        <v>577</v>
      </c>
      <c r="VG1">
        <v>578</v>
      </c>
      <c r="VH1">
        <v>579</v>
      </c>
      <c r="VI1">
        <v>580</v>
      </c>
      <c r="VJ1">
        <v>581</v>
      </c>
      <c r="VK1">
        <v>582</v>
      </c>
      <c r="VL1">
        <v>583</v>
      </c>
      <c r="VM1">
        <v>584</v>
      </c>
      <c r="VN1">
        <v>585</v>
      </c>
      <c r="VO1">
        <v>586</v>
      </c>
      <c r="VP1">
        <v>587</v>
      </c>
      <c r="VQ1">
        <v>588</v>
      </c>
      <c r="VR1">
        <v>589</v>
      </c>
      <c r="VS1">
        <v>590</v>
      </c>
      <c r="VT1">
        <v>591</v>
      </c>
      <c r="VU1">
        <v>592</v>
      </c>
      <c r="VV1">
        <v>593</v>
      </c>
      <c r="VW1">
        <v>594</v>
      </c>
      <c r="VX1">
        <v>595</v>
      </c>
      <c r="VY1">
        <v>596</v>
      </c>
      <c r="VZ1">
        <v>597</v>
      </c>
      <c r="WA1">
        <v>598</v>
      </c>
      <c r="WB1">
        <v>599</v>
      </c>
      <c r="WC1">
        <v>600</v>
      </c>
      <c r="WD1">
        <v>601</v>
      </c>
      <c r="WE1">
        <v>602</v>
      </c>
      <c r="WF1">
        <v>603</v>
      </c>
      <c r="WG1">
        <v>604</v>
      </c>
      <c r="WH1">
        <v>605</v>
      </c>
      <c r="WI1">
        <v>606</v>
      </c>
      <c r="WJ1">
        <v>607</v>
      </c>
      <c r="WK1">
        <v>608</v>
      </c>
      <c r="WL1">
        <v>609</v>
      </c>
      <c r="WM1">
        <v>610</v>
      </c>
      <c r="WN1">
        <v>611</v>
      </c>
      <c r="WO1">
        <v>612</v>
      </c>
      <c r="WP1">
        <v>613</v>
      </c>
      <c r="WQ1">
        <v>614</v>
      </c>
      <c r="WR1">
        <v>615</v>
      </c>
      <c r="WS1">
        <v>616</v>
      </c>
    </row>
    <row r="2" spans="1:617" x14ac:dyDescent="0.15">
      <c r="A2" s="21" t="s">
        <v>26</v>
      </c>
      <c r="B2">
        <v>45</v>
      </c>
      <c r="C2">
        <v>2</v>
      </c>
      <c r="D2">
        <v>23</v>
      </c>
      <c r="E2">
        <v>0</v>
      </c>
      <c r="F2">
        <v>3</v>
      </c>
      <c r="G2">
        <v>0</v>
      </c>
      <c r="H2">
        <v>3</v>
      </c>
      <c r="I2">
        <v>0</v>
      </c>
      <c r="J2">
        <v>6</v>
      </c>
      <c r="K2">
        <v>2</v>
      </c>
      <c r="L2">
        <v>8</v>
      </c>
      <c r="M2">
        <v>0</v>
      </c>
      <c r="N2">
        <v>2</v>
      </c>
      <c r="O2">
        <v>0</v>
      </c>
      <c r="P2">
        <v>9643</v>
      </c>
      <c r="Q2">
        <v>266</v>
      </c>
      <c r="R2">
        <v>3204</v>
      </c>
      <c r="S2">
        <v>66</v>
      </c>
      <c r="T2">
        <v>2690</v>
      </c>
      <c r="U2">
        <v>104</v>
      </c>
      <c r="V2">
        <v>774</v>
      </c>
      <c r="W2">
        <v>21</v>
      </c>
      <c r="X2">
        <v>784</v>
      </c>
      <c r="Y2">
        <v>31</v>
      </c>
      <c r="Z2">
        <v>1260</v>
      </c>
      <c r="AA2">
        <v>40</v>
      </c>
      <c r="AB2">
        <v>931</v>
      </c>
      <c r="AC2">
        <v>4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184</v>
      </c>
      <c r="BG2">
        <v>14</v>
      </c>
      <c r="BH2">
        <v>3</v>
      </c>
      <c r="BI2">
        <v>0</v>
      </c>
      <c r="BJ2">
        <v>58</v>
      </c>
      <c r="BK2">
        <v>1</v>
      </c>
      <c r="BL2">
        <v>34</v>
      </c>
      <c r="BM2">
        <v>6</v>
      </c>
      <c r="BN2">
        <v>17</v>
      </c>
      <c r="BO2">
        <v>0</v>
      </c>
      <c r="BP2">
        <v>0</v>
      </c>
      <c r="BQ2">
        <v>0</v>
      </c>
      <c r="BR2">
        <v>72</v>
      </c>
      <c r="BS2">
        <v>7</v>
      </c>
      <c r="BT2">
        <v>15957</v>
      </c>
      <c r="BU2">
        <v>607</v>
      </c>
      <c r="BV2">
        <v>283</v>
      </c>
      <c r="BW2">
        <v>0</v>
      </c>
      <c r="BX2">
        <v>2856</v>
      </c>
      <c r="BY2">
        <v>5</v>
      </c>
      <c r="BZ2">
        <v>2040</v>
      </c>
      <c r="CA2">
        <v>20</v>
      </c>
      <c r="CB2">
        <v>4772</v>
      </c>
      <c r="CC2">
        <v>347</v>
      </c>
      <c r="CD2">
        <v>81</v>
      </c>
      <c r="CE2">
        <v>0</v>
      </c>
      <c r="CF2">
        <v>5925</v>
      </c>
      <c r="CG2">
        <v>235</v>
      </c>
      <c r="CH2">
        <v>184</v>
      </c>
      <c r="CI2">
        <v>14</v>
      </c>
      <c r="CJ2">
        <v>3</v>
      </c>
      <c r="CK2">
        <v>0</v>
      </c>
      <c r="CL2">
        <v>58</v>
      </c>
      <c r="CM2">
        <v>1</v>
      </c>
      <c r="CN2">
        <v>34</v>
      </c>
      <c r="CO2">
        <v>6</v>
      </c>
      <c r="CP2">
        <v>17</v>
      </c>
      <c r="CQ2">
        <v>0</v>
      </c>
      <c r="CR2">
        <v>0</v>
      </c>
      <c r="CS2">
        <v>0</v>
      </c>
      <c r="CT2">
        <v>72</v>
      </c>
      <c r="CU2">
        <v>7</v>
      </c>
      <c r="CV2">
        <v>15864</v>
      </c>
      <c r="CW2">
        <v>606</v>
      </c>
      <c r="CX2">
        <v>283</v>
      </c>
      <c r="CY2">
        <v>0</v>
      </c>
      <c r="CZ2">
        <v>2850</v>
      </c>
      <c r="DA2">
        <v>5</v>
      </c>
      <c r="DB2">
        <v>1992</v>
      </c>
      <c r="DC2">
        <v>19</v>
      </c>
      <c r="DD2">
        <v>4769</v>
      </c>
      <c r="DE2">
        <v>347</v>
      </c>
      <c r="DF2">
        <v>45</v>
      </c>
      <c r="DG2">
        <v>0</v>
      </c>
      <c r="DH2">
        <v>5925</v>
      </c>
      <c r="DI2">
        <v>235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93</v>
      </c>
      <c r="DY2">
        <v>1</v>
      </c>
      <c r="DZ2">
        <v>0</v>
      </c>
      <c r="EA2">
        <v>0</v>
      </c>
      <c r="EB2">
        <v>6</v>
      </c>
      <c r="EC2">
        <v>0</v>
      </c>
      <c r="ED2">
        <v>48</v>
      </c>
      <c r="EE2">
        <v>1</v>
      </c>
      <c r="EF2">
        <v>3</v>
      </c>
      <c r="EG2">
        <v>0</v>
      </c>
      <c r="EH2">
        <v>36</v>
      </c>
      <c r="EI2">
        <v>0</v>
      </c>
      <c r="EJ2">
        <v>0</v>
      </c>
      <c r="EK2">
        <v>0</v>
      </c>
      <c r="EL2">
        <v>4</v>
      </c>
      <c r="EM2">
        <v>1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4</v>
      </c>
      <c r="EU2">
        <v>1</v>
      </c>
      <c r="EV2">
        <v>0</v>
      </c>
      <c r="EW2">
        <v>0</v>
      </c>
      <c r="EX2">
        <v>0</v>
      </c>
      <c r="EY2">
        <v>0</v>
      </c>
      <c r="EZ2">
        <v>1845</v>
      </c>
      <c r="FA2">
        <v>99</v>
      </c>
      <c r="FB2">
        <v>54</v>
      </c>
      <c r="FC2">
        <v>1</v>
      </c>
      <c r="FD2">
        <v>109</v>
      </c>
      <c r="FE2">
        <v>1</v>
      </c>
      <c r="FF2">
        <v>1076</v>
      </c>
      <c r="FG2">
        <v>80</v>
      </c>
      <c r="FH2">
        <v>606</v>
      </c>
      <c r="FI2">
        <v>17</v>
      </c>
      <c r="FJ2">
        <v>0</v>
      </c>
      <c r="FK2">
        <v>0</v>
      </c>
      <c r="FL2">
        <v>0</v>
      </c>
      <c r="FM2">
        <v>0</v>
      </c>
      <c r="FN2">
        <v>998</v>
      </c>
      <c r="FO2">
        <v>53</v>
      </c>
      <c r="FP2">
        <v>489</v>
      </c>
      <c r="FQ2">
        <v>31</v>
      </c>
      <c r="FR2">
        <v>207</v>
      </c>
      <c r="FS2">
        <v>7</v>
      </c>
      <c r="FT2">
        <v>88</v>
      </c>
      <c r="FU2">
        <v>4</v>
      </c>
      <c r="FV2">
        <v>128</v>
      </c>
      <c r="FW2">
        <v>8</v>
      </c>
      <c r="FX2">
        <v>59</v>
      </c>
      <c r="FY2">
        <v>3</v>
      </c>
      <c r="FZ2">
        <v>27</v>
      </c>
      <c r="GA2">
        <v>0</v>
      </c>
      <c r="GB2">
        <v>99231</v>
      </c>
      <c r="GC2">
        <v>2205</v>
      </c>
      <c r="GD2">
        <v>17262</v>
      </c>
      <c r="GE2">
        <v>760</v>
      </c>
      <c r="GF2">
        <v>18909</v>
      </c>
      <c r="GG2">
        <v>388</v>
      </c>
      <c r="GH2">
        <v>17841</v>
      </c>
      <c r="GI2">
        <v>228</v>
      </c>
      <c r="GJ2">
        <v>28073</v>
      </c>
      <c r="GK2">
        <v>436</v>
      </c>
      <c r="GL2">
        <v>12357</v>
      </c>
      <c r="GM2">
        <v>314</v>
      </c>
      <c r="GN2">
        <v>4789</v>
      </c>
      <c r="GO2">
        <v>79</v>
      </c>
      <c r="GP2">
        <v>459</v>
      </c>
      <c r="GQ2">
        <v>33</v>
      </c>
      <c r="GR2">
        <v>318</v>
      </c>
      <c r="GS2">
        <v>23</v>
      </c>
      <c r="GT2">
        <v>70</v>
      </c>
      <c r="GU2">
        <v>3</v>
      </c>
      <c r="GV2">
        <v>32</v>
      </c>
      <c r="GW2">
        <v>4</v>
      </c>
      <c r="GX2">
        <v>18</v>
      </c>
      <c r="GY2">
        <v>3</v>
      </c>
      <c r="GZ2">
        <v>16</v>
      </c>
      <c r="HA2">
        <v>0</v>
      </c>
      <c r="HB2">
        <v>5</v>
      </c>
      <c r="HC2">
        <v>0</v>
      </c>
      <c r="HD2">
        <v>32028</v>
      </c>
      <c r="HE2">
        <v>893</v>
      </c>
      <c r="HF2">
        <v>10595</v>
      </c>
      <c r="HG2">
        <v>565</v>
      </c>
      <c r="HH2">
        <v>9888</v>
      </c>
      <c r="HI2">
        <v>216</v>
      </c>
      <c r="HJ2">
        <v>3670</v>
      </c>
      <c r="HK2">
        <v>38</v>
      </c>
      <c r="HL2">
        <v>3243</v>
      </c>
      <c r="HM2">
        <v>18</v>
      </c>
      <c r="HN2">
        <v>2633</v>
      </c>
      <c r="HO2">
        <v>24</v>
      </c>
      <c r="HP2">
        <v>1999</v>
      </c>
      <c r="HQ2">
        <v>32</v>
      </c>
      <c r="HR2">
        <v>367</v>
      </c>
      <c r="HS2">
        <v>13</v>
      </c>
      <c r="HT2">
        <v>82</v>
      </c>
      <c r="HU2">
        <v>2</v>
      </c>
      <c r="HV2">
        <v>81</v>
      </c>
      <c r="HW2">
        <v>4</v>
      </c>
      <c r="HX2">
        <v>39</v>
      </c>
      <c r="HY2">
        <v>0</v>
      </c>
      <c r="HZ2">
        <v>105</v>
      </c>
      <c r="IA2">
        <v>5</v>
      </c>
      <c r="IB2">
        <v>38</v>
      </c>
      <c r="IC2">
        <v>2</v>
      </c>
      <c r="ID2">
        <v>22</v>
      </c>
      <c r="IE2">
        <v>0</v>
      </c>
      <c r="IF2">
        <v>56583</v>
      </c>
      <c r="IG2">
        <v>1056</v>
      </c>
      <c r="IH2">
        <v>3641</v>
      </c>
      <c r="II2">
        <v>82</v>
      </c>
      <c r="IJ2">
        <v>5024</v>
      </c>
      <c r="IK2">
        <v>76</v>
      </c>
      <c r="IL2">
        <v>12204</v>
      </c>
      <c r="IM2">
        <v>158</v>
      </c>
      <c r="IN2">
        <v>24643</v>
      </c>
      <c r="IO2">
        <v>418</v>
      </c>
      <c r="IP2">
        <v>8303</v>
      </c>
      <c r="IQ2">
        <v>275</v>
      </c>
      <c r="IR2">
        <v>2768</v>
      </c>
      <c r="IS2">
        <v>47</v>
      </c>
      <c r="IT2">
        <v>156</v>
      </c>
      <c r="IU2">
        <v>7</v>
      </c>
      <c r="IV2">
        <v>82</v>
      </c>
      <c r="IW2">
        <v>6</v>
      </c>
      <c r="IX2">
        <v>54</v>
      </c>
      <c r="IY2">
        <v>0</v>
      </c>
      <c r="IZ2">
        <v>16</v>
      </c>
      <c r="JA2">
        <v>0</v>
      </c>
      <c r="JB2">
        <v>0</v>
      </c>
      <c r="JC2">
        <v>0</v>
      </c>
      <c r="JD2">
        <v>4</v>
      </c>
      <c r="JE2">
        <v>1</v>
      </c>
      <c r="JF2">
        <v>0</v>
      </c>
      <c r="JG2">
        <v>0</v>
      </c>
      <c r="JH2">
        <v>9776</v>
      </c>
      <c r="JI2">
        <v>256</v>
      </c>
      <c r="JJ2">
        <v>2691</v>
      </c>
      <c r="JK2">
        <v>113</v>
      </c>
      <c r="JL2">
        <v>3744</v>
      </c>
      <c r="JM2">
        <v>96</v>
      </c>
      <c r="JN2">
        <v>1870</v>
      </c>
      <c r="JO2">
        <v>32</v>
      </c>
      <c r="JP2">
        <v>110</v>
      </c>
      <c r="JQ2">
        <v>0</v>
      </c>
      <c r="JR2">
        <v>1361</v>
      </c>
      <c r="JS2">
        <v>15</v>
      </c>
      <c r="JT2">
        <v>0</v>
      </c>
      <c r="JU2">
        <v>0</v>
      </c>
      <c r="JV2">
        <v>16</v>
      </c>
      <c r="JW2">
        <v>0</v>
      </c>
      <c r="JX2">
        <v>7</v>
      </c>
      <c r="JY2">
        <v>0</v>
      </c>
      <c r="JZ2">
        <v>2</v>
      </c>
      <c r="KA2">
        <v>0</v>
      </c>
      <c r="KB2">
        <v>1</v>
      </c>
      <c r="KC2">
        <v>0</v>
      </c>
      <c r="KD2">
        <v>5</v>
      </c>
      <c r="KE2">
        <v>0</v>
      </c>
      <c r="KF2">
        <v>1</v>
      </c>
      <c r="KG2">
        <v>0</v>
      </c>
      <c r="KH2">
        <v>0</v>
      </c>
      <c r="KI2">
        <v>0</v>
      </c>
      <c r="KJ2">
        <v>844</v>
      </c>
      <c r="KK2">
        <v>0</v>
      </c>
      <c r="KL2">
        <v>335</v>
      </c>
      <c r="KM2">
        <v>0</v>
      </c>
      <c r="KN2">
        <v>253</v>
      </c>
      <c r="KO2">
        <v>0</v>
      </c>
      <c r="KP2">
        <v>97</v>
      </c>
      <c r="KQ2">
        <v>0</v>
      </c>
      <c r="KR2">
        <v>77</v>
      </c>
      <c r="KS2">
        <v>0</v>
      </c>
      <c r="KT2">
        <v>60</v>
      </c>
      <c r="KU2">
        <v>0</v>
      </c>
      <c r="KV2">
        <v>22</v>
      </c>
      <c r="KW2">
        <v>0</v>
      </c>
      <c r="KX2">
        <v>7</v>
      </c>
      <c r="KY2">
        <v>0</v>
      </c>
      <c r="KZ2">
        <v>5</v>
      </c>
      <c r="LA2">
        <v>0</v>
      </c>
      <c r="LB2">
        <v>1</v>
      </c>
      <c r="LC2">
        <v>0</v>
      </c>
      <c r="LD2">
        <v>0</v>
      </c>
      <c r="LE2">
        <v>0</v>
      </c>
      <c r="LF2">
        <v>1</v>
      </c>
      <c r="LG2">
        <v>0</v>
      </c>
      <c r="LH2">
        <v>0</v>
      </c>
      <c r="LI2">
        <v>0</v>
      </c>
      <c r="LJ2">
        <v>0</v>
      </c>
      <c r="LK2">
        <v>0</v>
      </c>
      <c r="LL2">
        <v>493</v>
      </c>
      <c r="LM2">
        <v>0</v>
      </c>
      <c r="LN2">
        <v>232</v>
      </c>
      <c r="LO2">
        <v>0</v>
      </c>
      <c r="LP2">
        <v>134</v>
      </c>
      <c r="LQ2">
        <v>0</v>
      </c>
      <c r="LR2">
        <v>54</v>
      </c>
      <c r="LS2">
        <v>0</v>
      </c>
      <c r="LT2">
        <v>31</v>
      </c>
      <c r="LU2">
        <v>0</v>
      </c>
      <c r="LV2">
        <v>30</v>
      </c>
      <c r="LW2">
        <v>0</v>
      </c>
      <c r="LX2">
        <v>12</v>
      </c>
      <c r="LY2">
        <v>0</v>
      </c>
      <c r="LZ2">
        <v>9</v>
      </c>
      <c r="MA2">
        <v>0</v>
      </c>
      <c r="MB2">
        <v>2</v>
      </c>
      <c r="MC2">
        <v>0</v>
      </c>
      <c r="MD2">
        <v>1</v>
      </c>
      <c r="ME2">
        <v>0</v>
      </c>
      <c r="MF2">
        <v>1</v>
      </c>
      <c r="MG2">
        <v>0</v>
      </c>
      <c r="MH2">
        <v>4</v>
      </c>
      <c r="MI2">
        <v>0</v>
      </c>
      <c r="MJ2">
        <v>1</v>
      </c>
      <c r="MK2">
        <v>0</v>
      </c>
      <c r="ML2">
        <v>0</v>
      </c>
      <c r="MM2">
        <v>0</v>
      </c>
      <c r="MN2">
        <v>351</v>
      </c>
      <c r="MO2">
        <v>0</v>
      </c>
      <c r="MP2">
        <v>103</v>
      </c>
      <c r="MQ2">
        <v>0</v>
      </c>
      <c r="MR2">
        <v>119</v>
      </c>
      <c r="MS2">
        <v>0</v>
      </c>
      <c r="MT2">
        <v>43</v>
      </c>
      <c r="MU2">
        <v>0</v>
      </c>
      <c r="MV2">
        <v>46</v>
      </c>
      <c r="MW2">
        <v>0</v>
      </c>
      <c r="MX2">
        <v>30</v>
      </c>
      <c r="MY2">
        <v>0</v>
      </c>
      <c r="MZ2">
        <v>10</v>
      </c>
      <c r="NA2">
        <v>0</v>
      </c>
      <c r="NB2">
        <v>315</v>
      </c>
      <c r="NC2">
        <v>20</v>
      </c>
      <c r="ND2">
        <v>180</v>
      </c>
      <c r="NE2">
        <v>14</v>
      </c>
      <c r="NF2">
        <v>9</v>
      </c>
      <c r="NG2">
        <v>0</v>
      </c>
      <c r="NH2">
        <v>81</v>
      </c>
      <c r="NI2">
        <v>2</v>
      </c>
      <c r="NJ2">
        <v>45</v>
      </c>
      <c r="NK2">
        <v>4</v>
      </c>
      <c r="NL2">
        <v>0</v>
      </c>
      <c r="NM2">
        <v>0</v>
      </c>
      <c r="NN2">
        <v>0</v>
      </c>
      <c r="NO2">
        <v>0</v>
      </c>
      <c r="NP2">
        <v>50949</v>
      </c>
      <c r="NQ2">
        <v>4074</v>
      </c>
      <c r="NR2">
        <v>34547</v>
      </c>
      <c r="NS2">
        <v>2644</v>
      </c>
      <c r="NT2">
        <v>478</v>
      </c>
      <c r="NU2">
        <v>10</v>
      </c>
      <c r="NV2">
        <v>5751</v>
      </c>
      <c r="NW2">
        <v>381</v>
      </c>
      <c r="NX2">
        <v>10173</v>
      </c>
      <c r="NY2">
        <v>1039</v>
      </c>
      <c r="NZ2">
        <v>0</v>
      </c>
      <c r="OA2">
        <v>0</v>
      </c>
      <c r="OB2">
        <v>0</v>
      </c>
      <c r="OC2">
        <v>0</v>
      </c>
      <c r="OD2">
        <v>213</v>
      </c>
      <c r="OE2">
        <v>14</v>
      </c>
      <c r="OF2">
        <v>128</v>
      </c>
      <c r="OG2">
        <v>12</v>
      </c>
      <c r="OH2">
        <v>1</v>
      </c>
      <c r="OI2">
        <v>0</v>
      </c>
      <c r="OJ2">
        <v>59</v>
      </c>
      <c r="OK2">
        <v>1</v>
      </c>
      <c r="OL2">
        <v>25</v>
      </c>
      <c r="OM2">
        <v>1</v>
      </c>
      <c r="ON2">
        <v>0</v>
      </c>
      <c r="OO2">
        <v>0</v>
      </c>
      <c r="OP2">
        <v>0</v>
      </c>
      <c r="OQ2">
        <v>0</v>
      </c>
      <c r="OR2">
        <v>27329</v>
      </c>
      <c r="OS2">
        <v>1907</v>
      </c>
      <c r="OT2">
        <v>22809</v>
      </c>
      <c r="OU2">
        <v>1858</v>
      </c>
      <c r="OV2">
        <v>190</v>
      </c>
      <c r="OW2">
        <v>1</v>
      </c>
      <c r="OX2">
        <v>2957</v>
      </c>
      <c r="OY2">
        <v>24</v>
      </c>
      <c r="OZ2">
        <v>1373</v>
      </c>
      <c r="PA2">
        <v>24</v>
      </c>
      <c r="PB2">
        <v>0</v>
      </c>
      <c r="PC2">
        <v>0</v>
      </c>
      <c r="PD2">
        <v>0</v>
      </c>
      <c r="PE2">
        <v>0</v>
      </c>
      <c r="PF2">
        <v>6</v>
      </c>
      <c r="PG2">
        <v>0</v>
      </c>
      <c r="PH2">
        <v>6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11599</v>
      </c>
      <c r="PU2">
        <v>894</v>
      </c>
      <c r="PV2">
        <v>10655</v>
      </c>
      <c r="PW2">
        <v>687</v>
      </c>
      <c r="PX2">
        <v>88</v>
      </c>
      <c r="PY2">
        <v>0</v>
      </c>
      <c r="PZ2">
        <v>755</v>
      </c>
      <c r="QA2">
        <v>183</v>
      </c>
      <c r="QB2">
        <v>101</v>
      </c>
      <c r="QC2">
        <v>24</v>
      </c>
      <c r="QD2">
        <v>0</v>
      </c>
      <c r="QE2">
        <v>0</v>
      </c>
      <c r="QF2">
        <v>0</v>
      </c>
      <c r="QG2">
        <v>0</v>
      </c>
      <c r="QH2">
        <v>22</v>
      </c>
      <c r="QI2">
        <v>2</v>
      </c>
      <c r="QJ2">
        <v>15</v>
      </c>
      <c r="QK2">
        <v>1</v>
      </c>
      <c r="QL2">
        <v>0</v>
      </c>
      <c r="QM2">
        <v>0</v>
      </c>
      <c r="QN2">
        <v>5</v>
      </c>
      <c r="QO2">
        <v>0</v>
      </c>
      <c r="QP2">
        <v>2</v>
      </c>
      <c r="QQ2">
        <v>1</v>
      </c>
      <c r="QR2">
        <v>0</v>
      </c>
      <c r="QS2">
        <v>0</v>
      </c>
      <c r="QT2">
        <v>0</v>
      </c>
      <c r="QU2">
        <v>0</v>
      </c>
      <c r="QV2">
        <v>3100</v>
      </c>
      <c r="QW2">
        <v>307</v>
      </c>
      <c r="QX2">
        <v>865</v>
      </c>
      <c r="QY2">
        <v>85</v>
      </c>
      <c r="QZ2">
        <v>82</v>
      </c>
      <c r="RA2">
        <v>1</v>
      </c>
      <c r="RB2">
        <v>1500</v>
      </c>
      <c r="RC2">
        <v>155</v>
      </c>
      <c r="RD2">
        <v>653</v>
      </c>
      <c r="RE2">
        <v>66</v>
      </c>
      <c r="RF2">
        <v>0</v>
      </c>
      <c r="RG2">
        <v>0</v>
      </c>
      <c r="RH2">
        <v>0</v>
      </c>
      <c r="RI2">
        <v>0</v>
      </c>
      <c r="RJ2">
        <v>38</v>
      </c>
      <c r="RK2">
        <v>3</v>
      </c>
      <c r="RL2">
        <v>2</v>
      </c>
      <c r="RM2">
        <v>0</v>
      </c>
      <c r="RN2">
        <v>5</v>
      </c>
      <c r="RO2">
        <v>0</v>
      </c>
      <c r="RP2">
        <v>15</v>
      </c>
      <c r="RQ2">
        <v>1</v>
      </c>
      <c r="RR2">
        <v>16</v>
      </c>
      <c r="RS2">
        <v>2</v>
      </c>
      <c r="RT2">
        <v>0</v>
      </c>
      <c r="RU2">
        <v>0</v>
      </c>
      <c r="RV2">
        <v>0</v>
      </c>
      <c r="RW2">
        <v>0</v>
      </c>
      <c r="RX2">
        <v>8411</v>
      </c>
      <c r="RY2">
        <v>927</v>
      </c>
      <c r="RZ2">
        <v>29</v>
      </c>
      <c r="SA2">
        <v>0</v>
      </c>
      <c r="SB2">
        <v>41</v>
      </c>
      <c r="SC2">
        <v>0</v>
      </c>
      <c r="SD2">
        <v>450</v>
      </c>
      <c r="SE2">
        <v>10</v>
      </c>
      <c r="SF2">
        <v>7891</v>
      </c>
      <c r="SG2">
        <v>917</v>
      </c>
      <c r="SH2">
        <v>0</v>
      </c>
      <c r="SI2">
        <v>0</v>
      </c>
      <c r="SJ2">
        <v>0</v>
      </c>
      <c r="SK2">
        <v>0</v>
      </c>
      <c r="SL2">
        <v>14</v>
      </c>
      <c r="SM2">
        <v>0</v>
      </c>
      <c r="SN2">
        <v>7</v>
      </c>
      <c r="SO2">
        <v>0</v>
      </c>
      <c r="SP2">
        <v>3</v>
      </c>
      <c r="SQ2">
        <v>0</v>
      </c>
      <c r="SR2">
        <v>2</v>
      </c>
      <c r="SS2">
        <v>0</v>
      </c>
      <c r="ST2">
        <v>2</v>
      </c>
      <c r="SU2">
        <v>0</v>
      </c>
      <c r="SV2">
        <v>0</v>
      </c>
      <c r="SW2">
        <v>0</v>
      </c>
      <c r="SX2">
        <v>0</v>
      </c>
      <c r="SY2">
        <v>0</v>
      </c>
      <c r="SZ2">
        <v>165</v>
      </c>
      <c r="TA2">
        <v>8</v>
      </c>
      <c r="TB2">
        <v>46</v>
      </c>
      <c r="TC2">
        <v>4</v>
      </c>
      <c r="TD2">
        <v>4</v>
      </c>
      <c r="TE2">
        <v>1</v>
      </c>
      <c r="TF2">
        <v>19</v>
      </c>
      <c r="TG2">
        <v>1</v>
      </c>
      <c r="TH2">
        <v>96</v>
      </c>
      <c r="TI2">
        <v>2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182</v>
      </c>
      <c r="UC2">
        <v>9</v>
      </c>
      <c r="UD2">
        <v>37</v>
      </c>
      <c r="UE2">
        <v>3</v>
      </c>
      <c r="UF2">
        <v>49</v>
      </c>
      <c r="UG2">
        <v>1</v>
      </c>
      <c r="UH2">
        <v>50</v>
      </c>
      <c r="UI2">
        <v>1</v>
      </c>
      <c r="UJ2">
        <v>46</v>
      </c>
      <c r="UK2">
        <v>4</v>
      </c>
      <c r="UL2">
        <v>0</v>
      </c>
      <c r="UM2">
        <v>0</v>
      </c>
      <c r="UN2">
        <v>0</v>
      </c>
      <c r="UO2">
        <v>0</v>
      </c>
      <c r="UP2">
        <v>22</v>
      </c>
      <c r="UQ2">
        <v>1</v>
      </c>
      <c r="UR2">
        <v>22</v>
      </c>
      <c r="US2">
        <v>1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163</v>
      </c>
      <c r="VE2">
        <v>22</v>
      </c>
      <c r="VF2">
        <v>106</v>
      </c>
      <c r="VG2">
        <v>7</v>
      </c>
      <c r="VH2">
        <v>24</v>
      </c>
      <c r="VI2">
        <v>6</v>
      </c>
      <c r="VJ2">
        <v>20</v>
      </c>
      <c r="VK2">
        <v>7</v>
      </c>
      <c r="VL2">
        <v>13</v>
      </c>
      <c r="VM2">
        <v>2</v>
      </c>
      <c r="VN2">
        <v>0</v>
      </c>
      <c r="VO2">
        <v>0</v>
      </c>
      <c r="VP2">
        <v>0</v>
      </c>
      <c r="VQ2">
        <v>0</v>
      </c>
      <c r="VR2">
        <v>1546</v>
      </c>
      <c r="VS2">
        <v>90</v>
      </c>
      <c r="VT2">
        <v>695</v>
      </c>
      <c r="VU2">
        <v>45</v>
      </c>
      <c r="VV2">
        <v>277</v>
      </c>
      <c r="VW2">
        <v>8</v>
      </c>
      <c r="VX2">
        <v>206</v>
      </c>
      <c r="VY2">
        <v>12</v>
      </c>
      <c r="VZ2">
        <v>200</v>
      </c>
      <c r="WA2">
        <v>15</v>
      </c>
      <c r="WB2">
        <v>67</v>
      </c>
      <c r="WC2">
        <v>3</v>
      </c>
      <c r="WD2">
        <v>101</v>
      </c>
      <c r="WE2">
        <v>7</v>
      </c>
      <c r="WF2">
        <v>177625</v>
      </c>
      <c r="WG2">
        <v>7251</v>
      </c>
      <c r="WH2">
        <v>55350</v>
      </c>
      <c r="WI2">
        <v>3471</v>
      </c>
      <c r="WJ2">
        <v>25042</v>
      </c>
      <c r="WK2">
        <v>508</v>
      </c>
      <c r="WL2">
        <v>27482</v>
      </c>
      <c r="WM2">
        <v>730</v>
      </c>
      <c r="WN2">
        <v>44408</v>
      </c>
      <c r="WO2">
        <v>1870</v>
      </c>
      <c r="WP2">
        <v>13698</v>
      </c>
      <c r="WQ2">
        <v>354</v>
      </c>
      <c r="WR2">
        <v>11645</v>
      </c>
      <c r="WS2">
        <v>318</v>
      </c>
    </row>
    <row r="3" spans="1:617" x14ac:dyDescent="0.15">
      <c r="A3" s="21" t="s">
        <v>27</v>
      </c>
      <c r="B3">
        <v>34</v>
      </c>
      <c r="C3">
        <v>2</v>
      </c>
      <c r="D3">
        <v>18</v>
      </c>
      <c r="E3">
        <v>1</v>
      </c>
      <c r="F3">
        <v>5</v>
      </c>
      <c r="G3">
        <v>1</v>
      </c>
      <c r="H3">
        <v>3</v>
      </c>
      <c r="I3">
        <v>0</v>
      </c>
      <c r="J3">
        <v>1</v>
      </c>
      <c r="K3">
        <v>0</v>
      </c>
      <c r="L3">
        <v>4</v>
      </c>
      <c r="M3">
        <v>0</v>
      </c>
      <c r="N3">
        <v>3</v>
      </c>
      <c r="O3">
        <v>0</v>
      </c>
      <c r="P3">
        <v>4357</v>
      </c>
      <c r="Q3">
        <v>215</v>
      </c>
      <c r="R3">
        <v>1505</v>
      </c>
      <c r="S3">
        <v>29</v>
      </c>
      <c r="T3">
        <v>1444</v>
      </c>
      <c r="U3">
        <v>90</v>
      </c>
      <c r="V3">
        <v>277</v>
      </c>
      <c r="W3">
        <v>18</v>
      </c>
      <c r="X3">
        <v>323</v>
      </c>
      <c r="Y3">
        <v>25</v>
      </c>
      <c r="Z3">
        <v>559</v>
      </c>
      <c r="AA3">
        <v>50</v>
      </c>
      <c r="AB3">
        <v>249</v>
      </c>
      <c r="AC3">
        <v>3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16</v>
      </c>
      <c r="AT3">
        <v>0</v>
      </c>
      <c r="AU3">
        <v>2</v>
      </c>
      <c r="AV3">
        <v>0</v>
      </c>
      <c r="AW3">
        <v>6</v>
      </c>
      <c r="AX3">
        <v>0</v>
      </c>
      <c r="AY3">
        <v>2</v>
      </c>
      <c r="AZ3">
        <v>0</v>
      </c>
      <c r="BA3">
        <v>2</v>
      </c>
      <c r="BB3">
        <v>0</v>
      </c>
      <c r="BC3">
        <v>4</v>
      </c>
      <c r="BD3">
        <v>0</v>
      </c>
      <c r="BE3">
        <v>0</v>
      </c>
      <c r="BF3">
        <v>174</v>
      </c>
      <c r="BG3">
        <v>10</v>
      </c>
      <c r="BH3">
        <v>3</v>
      </c>
      <c r="BI3">
        <v>0</v>
      </c>
      <c r="BJ3">
        <v>93</v>
      </c>
      <c r="BK3">
        <v>1</v>
      </c>
      <c r="BL3">
        <v>28</v>
      </c>
      <c r="BM3">
        <v>3</v>
      </c>
      <c r="BN3">
        <v>12</v>
      </c>
      <c r="BO3">
        <v>0</v>
      </c>
      <c r="BP3">
        <v>0</v>
      </c>
      <c r="BQ3">
        <v>0</v>
      </c>
      <c r="BR3">
        <v>38</v>
      </c>
      <c r="BS3">
        <v>6</v>
      </c>
      <c r="BT3">
        <v>5157</v>
      </c>
      <c r="BU3">
        <v>277</v>
      </c>
      <c r="BV3">
        <v>310</v>
      </c>
      <c r="BW3">
        <v>0</v>
      </c>
      <c r="BX3">
        <v>1262</v>
      </c>
      <c r="BY3">
        <v>3</v>
      </c>
      <c r="BZ3">
        <v>543</v>
      </c>
      <c r="CA3">
        <v>6</v>
      </c>
      <c r="CB3">
        <v>1458</v>
      </c>
      <c r="CC3">
        <v>142</v>
      </c>
      <c r="CD3">
        <v>33</v>
      </c>
      <c r="CE3">
        <v>0</v>
      </c>
      <c r="CF3">
        <v>1551</v>
      </c>
      <c r="CG3">
        <v>126</v>
      </c>
      <c r="CH3">
        <v>174</v>
      </c>
      <c r="CI3">
        <v>10</v>
      </c>
      <c r="CJ3">
        <v>3</v>
      </c>
      <c r="CK3">
        <v>0</v>
      </c>
      <c r="CL3">
        <v>93</v>
      </c>
      <c r="CM3">
        <v>1</v>
      </c>
      <c r="CN3">
        <v>28</v>
      </c>
      <c r="CO3">
        <v>3</v>
      </c>
      <c r="CP3">
        <v>12</v>
      </c>
      <c r="CQ3">
        <v>0</v>
      </c>
      <c r="CR3">
        <v>0</v>
      </c>
      <c r="CS3">
        <v>0</v>
      </c>
      <c r="CT3">
        <v>38</v>
      </c>
      <c r="CU3">
        <v>6</v>
      </c>
      <c r="CV3">
        <v>5101</v>
      </c>
      <c r="CW3">
        <v>277</v>
      </c>
      <c r="CX3">
        <v>309</v>
      </c>
      <c r="CY3">
        <v>0</v>
      </c>
      <c r="CZ3">
        <v>1259</v>
      </c>
      <c r="DA3">
        <v>3</v>
      </c>
      <c r="DB3">
        <v>515</v>
      </c>
      <c r="DC3">
        <v>6</v>
      </c>
      <c r="DD3">
        <v>1457</v>
      </c>
      <c r="DE3">
        <v>142</v>
      </c>
      <c r="DF3">
        <v>10</v>
      </c>
      <c r="DG3">
        <v>0</v>
      </c>
      <c r="DH3">
        <v>1551</v>
      </c>
      <c r="DI3">
        <v>126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56</v>
      </c>
      <c r="DY3">
        <v>0</v>
      </c>
      <c r="DZ3">
        <v>1</v>
      </c>
      <c r="EA3">
        <v>0</v>
      </c>
      <c r="EB3">
        <v>3</v>
      </c>
      <c r="EC3">
        <v>0</v>
      </c>
      <c r="ED3">
        <v>28</v>
      </c>
      <c r="EE3">
        <v>0</v>
      </c>
      <c r="EF3">
        <v>1</v>
      </c>
      <c r="EG3">
        <v>0</v>
      </c>
      <c r="EH3">
        <v>23</v>
      </c>
      <c r="EI3">
        <v>0</v>
      </c>
      <c r="EJ3">
        <v>0</v>
      </c>
      <c r="EK3">
        <v>0</v>
      </c>
      <c r="EL3">
        <v>8</v>
      </c>
      <c r="EM3">
        <v>1</v>
      </c>
      <c r="EN3">
        <v>0</v>
      </c>
      <c r="EO3">
        <v>0</v>
      </c>
      <c r="EP3">
        <v>0</v>
      </c>
      <c r="EQ3">
        <v>0</v>
      </c>
      <c r="ER3">
        <v>2</v>
      </c>
      <c r="ES3">
        <v>0</v>
      </c>
      <c r="ET3">
        <v>6</v>
      </c>
      <c r="EU3">
        <v>1</v>
      </c>
      <c r="EV3">
        <v>0</v>
      </c>
      <c r="EW3">
        <v>0</v>
      </c>
      <c r="EX3">
        <v>0</v>
      </c>
      <c r="EY3">
        <v>0</v>
      </c>
      <c r="EZ3">
        <v>883</v>
      </c>
      <c r="FA3">
        <v>71</v>
      </c>
      <c r="FB3">
        <v>42</v>
      </c>
      <c r="FC3">
        <v>1</v>
      </c>
      <c r="FD3">
        <v>61</v>
      </c>
      <c r="FE3">
        <v>1</v>
      </c>
      <c r="FF3">
        <v>461</v>
      </c>
      <c r="FG3">
        <v>51</v>
      </c>
      <c r="FH3">
        <v>319</v>
      </c>
      <c r="FI3">
        <v>18</v>
      </c>
      <c r="FJ3">
        <v>0</v>
      </c>
      <c r="FK3">
        <v>0</v>
      </c>
      <c r="FL3">
        <v>0</v>
      </c>
      <c r="FM3">
        <v>0</v>
      </c>
      <c r="FN3">
        <v>932</v>
      </c>
      <c r="FO3">
        <v>61</v>
      </c>
      <c r="FP3">
        <v>479</v>
      </c>
      <c r="FQ3">
        <v>29</v>
      </c>
      <c r="FR3">
        <v>159</v>
      </c>
      <c r="FS3">
        <v>7</v>
      </c>
      <c r="FT3">
        <v>91</v>
      </c>
      <c r="FU3">
        <v>8</v>
      </c>
      <c r="FV3">
        <v>95</v>
      </c>
      <c r="FW3">
        <v>3</v>
      </c>
      <c r="FX3">
        <v>69</v>
      </c>
      <c r="FY3">
        <v>6</v>
      </c>
      <c r="FZ3">
        <v>39</v>
      </c>
      <c r="GA3">
        <v>8</v>
      </c>
      <c r="GB3">
        <v>43019</v>
      </c>
      <c r="GC3">
        <v>1576</v>
      </c>
      <c r="GD3">
        <v>8443</v>
      </c>
      <c r="GE3">
        <v>654</v>
      </c>
      <c r="GF3">
        <v>9193</v>
      </c>
      <c r="GG3">
        <v>377</v>
      </c>
      <c r="GH3">
        <v>6668</v>
      </c>
      <c r="GI3">
        <v>150</v>
      </c>
      <c r="GJ3">
        <v>12526</v>
      </c>
      <c r="GK3">
        <v>195</v>
      </c>
      <c r="GL3">
        <v>4103</v>
      </c>
      <c r="GM3">
        <v>111</v>
      </c>
      <c r="GN3">
        <v>2086</v>
      </c>
      <c r="GO3">
        <v>89</v>
      </c>
      <c r="GP3">
        <v>416</v>
      </c>
      <c r="GQ3">
        <v>26</v>
      </c>
      <c r="GR3">
        <v>319</v>
      </c>
      <c r="GS3">
        <v>21</v>
      </c>
      <c r="GT3">
        <v>46</v>
      </c>
      <c r="GU3">
        <v>3</v>
      </c>
      <c r="GV3">
        <v>28</v>
      </c>
      <c r="GW3">
        <v>1</v>
      </c>
      <c r="GX3">
        <v>16</v>
      </c>
      <c r="GY3">
        <v>1</v>
      </c>
      <c r="GZ3">
        <v>6</v>
      </c>
      <c r="HA3">
        <v>0</v>
      </c>
      <c r="HB3">
        <v>1</v>
      </c>
      <c r="HC3">
        <v>0</v>
      </c>
      <c r="HD3">
        <v>14253</v>
      </c>
      <c r="HE3">
        <v>700</v>
      </c>
      <c r="HF3">
        <v>5724</v>
      </c>
      <c r="HG3">
        <v>420</v>
      </c>
      <c r="HH3">
        <v>4760</v>
      </c>
      <c r="HI3">
        <v>178</v>
      </c>
      <c r="HJ3">
        <v>1364</v>
      </c>
      <c r="HK3">
        <v>36</v>
      </c>
      <c r="HL3">
        <v>1004</v>
      </c>
      <c r="HM3">
        <v>23</v>
      </c>
      <c r="HN3">
        <v>706</v>
      </c>
      <c r="HO3">
        <v>16</v>
      </c>
      <c r="HP3">
        <v>695</v>
      </c>
      <c r="HQ3">
        <v>27</v>
      </c>
      <c r="HR3">
        <v>398</v>
      </c>
      <c r="HS3">
        <v>27</v>
      </c>
      <c r="HT3">
        <v>99</v>
      </c>
      <c r="HU3">
        <v>4</v>
      </c>
      <c r="HV3">
        <v>93</v>
      </c>
      <c r="HW3">
        <v>1</v>
      </c>
      <c r="HX3">
        <v>46</v>
      </c>
      <c r="HY3">
        <v>7</v>
      </c>
      <c r="HZ3">
        <v>76</v>
      </c>
      <c r="IA3">
        <v>2</v>
      </c>
      <c r="IB3">
        <v>46</v>
      </c>
      <c r="IC3">
        <v>5</v>
      </c>
      <c r="ID3">
        <v>38</v>
      </c>
      <c r="IE3">
        <v>8</v>
      </c>
      <c r="IF3">
        <v>24268</v>
      </c>
      <c r="IG3">
        <v>590</v>
      </c>
      <c r="IH3">
        <v>1558</v>
      </c>
      <c r="II3">
        <v>127</v>
      </c>
      <c r="IJ3">
        <v>2722</v>
      </c>
      <c r="IK3">
        <v>122</v>
      </c>
      <c r="IL3">
        <v>4345</v>
      </c>
      <c r="IM3">
        <v>39</v>
      </c>
      <c r="IN3">
        <v>11472</v>
      </c>
      <c r="IO3">
        <v>172</v>
      </c>
      <c r="IP3">
        <v>2785</v>
      </c>
      <c r="IQ3">
        <v>68</v>
      </c>
      <c r="IR3">
        <v>1386</v>
      </c>
      <c r="IS3">
        <v>62</v>
      </c>
      <c r="IT3">
        <v>79</v>
      </c>
      <c r="IU3">
        <v>7</v>
      </c>
      <c r="IV3">
        <v>40</v>
      </c>
      <c r="IW3">
        <v>3</v>
      </c>
      <c r="IX3">
        <v>9</v>
      </c>
      <c r="IY3">
        <v>3</v>
      </c>
      <c r="IZ3">
        <v>14</v>
      </c>
      <c r="JA3">
        <v>0</v>
      </c>
      <c r="JB3">
        <v>0</v>
      </c>
      <c r="JC3">
        <v>0</v>
      </c>
      <c r="JD3">
        <v>16</v>
      </c>
      <c r="JE3">
        <v>1</v>
      </c>
      <c r="JF3">
        <v>0</v>
      </c>
      <c r="JG3">
        <v>0</v>
      </c>
      <c r="JH3">
        <v>4233</v>
      </c>
      <c r="JI3">
        <v>286</v>
      </c>
      <c r="JJ3">
        <v>1044</v>
      </c>
      <c r="JK3">
        <v>107</v>
      </c>
      <c r="JL3">
        <v>1636</v>
      </c>
      <c r="JM3">
        <v>77</v>
      </c>
      <c r="JN3">
        <v>928</v>
      </c>
      <c r="JO3">
        <v>75</v>
      </c>
      <c r="JP3">
        <v>20</v>
      </c>
      <c r="JQ3">
        <v>0</v>
      </c>
      <c r="JR3">
        <v>605</v>
      </c>
      <c r="JS3">
        <v>27</v>
      </c>
      <c r="JT3">
        <v>0</v>
      </c>
      <c r="JU3">
        <v>0</v>
      </c>
      <c r="JV3">
        <v>39</v>
      </c>
      <c r="JW3">
        <v>1</v>
      </c>
      <c r="JX3">
        <v>21</v>
      </c>
      <c r="JY3">
        <v>1</v>
      </c>
      <c r="JZ3">
        <v>11</v>
      </c>
      <c r="KA3">
        <v>0</v>
      </c>
      <c r="KB3">
        <v>3</v>
      </c>
      <c r="KC3">
        <v>0</v>
      </c>
      <c r="KD3">
        <v>3</v>
      </c>
      <c r="KE3">
        <v>0</v>
      </c>
      <c r="KF3">
        <v>1</v>
      </c>
      <c r="KG3">
        <v>0</v>
      </c>
      <c r="KH3">
        <v>0</v>
      </c>
      <c r="KI3">
        <v>0</v>
      </c>
      <c r="KJ3">
        <v>265</v>
      </c>
      <c r="KK3">
        <v>0</v>
      </c>
      <c r="KL3">
        <v>117</v>
      </c>
      <c r="KM3">
        <v>0</v>
      </c>
      <c r="KN3">
        <v>75</v>
      </c>
      <c r="KO3">
        <v>0</v>
      </c>
      <c r="KP3">
        <v>31</v>
      </c>
      <c r="KQ3">
        <v>0</v>
      </c>
      <c r="KR3">
        <v>30</v>
      </c>
      <c r="KS3">
        <v>0</v>
      </c>
      <c r="KT3">
        <v>7</v>
      </c>
      <c r="KU3">
        <v>0</v>
      </c>
      <c r="KV3">
        <v>5</v>
      </c>
      <c r="KW3">
        <v>0</v>
      </c>
      <c r="KX3">
        <v>16</v>
      </c>
      <c r="KY3">
        <v>0</v>
      </c>
      <c r="KZ3">
        <v>12</v>
      </c>
      <c r="LA3">
        <v>0</v>
      </c>
      <c r="LB3">
        <v>3</v>
      </c>
      <c r="LC3">
        <v>0</v>
      </c>
      <c r="LD3">
        <v>1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153</v>
      </c>
      <c r="LM3">
        <v>0</v>
      </c>
      <c r="LN3">
        <v>85</v>
      </c>
      <c r="LO3">
        <v>0</v>
      </c>
      <c r="LP3">
        <v>32</v>
      </c>
      <c r="LQ3">
        <v>0</v>
      </c>
      <c r="LR3">
        <v>20</v>
      </c>
      <c r="LS3">
        <v>0</v>
      </c>
      <c r="LT3">
        <v>12</v>
      </c>
      <c r="LU3">
        <v>0</v>
      </c>
      <c r="LV3">
        <v>2</v>
      </c>
      <c r="LW3">
        <v>0</v>
      </c>
      <c r="LX3">
        <v>2</v>
      </c>
      <c r="LY3">
        <v>0</v>
      </c>
      <c r="LZ3">
        <v>23</v>
      </c>
      <c r="MA3">
        <v>1</v>
      </c>
      <c r="MB3">
        <v>9</v>
      </c>
      <c r="MC3">
        <v>1</v>
      </c>
      <c r="MD3">
        <v>8</v>
      </c>
      <c r="ME3">
        <v>0</v>
      </c>
      <c r="MF3">
        <v>2</v>
      </c>
      <c r="MG3">
        <v>0</v>
      </c>
      <c r="MH3">
        <v>3</v>
      </c>
      <c r="MI3">
        <v>0</v>
      </c>
      <c r="MJ3">
        <v>1</v>
      </c>
      <c r="MK3">
        <v>0</v>
      </c>
      <c r="ML3">
        <v>0</v>
      </c>
      <c r="MM3">
        <v>0</v>
      </c>
      <c r="MN3">
        <v>112</v>
      </c>
      <c r="MO3">
        <v>0</v>
      </c>
      <c r="MP3">
        <v>32</v>
      </c>
      <c r="MQ3">
        <v>0</v>
      </c>
      <c r="MR3">
        <v>43</v>
      </c>
      <c r="MS3">
        <v>0</v>
      </c>
      <c r="MT3">
        <v>11</v>
      </c>
      <c r="MU3">
        <v>0</v>
      </c>
      <c r="MV3">
        <v>18</v>
      </c>
      <c r="MW3">
        <v>0</v>
      </c>
      <c r="MX3">
        <v>5</v>
      </c>
      <c r="MY3">
        <v>0</v>
      </c>
      <c r="MZ3">
        <v>3</v>
      </c>
      <c r="NA3">
        <v>0</v>
      </c>
      <c r="NB3">
        <v>234</v>
      </c>
      <c r="NC3">
        <v>8</v>
      </c>
      <c r="ND3">
        <v>144</v>
      </c>
      <c r="NE3">
        <v>8</v>
      </c>
      <c r="NF3">
        <v>2</v>
      </c>
      <c r="NG3">
        <v>0</v>
      </c>
      <c r="NH3">
        <v>56</v>
      </c>
      <c r="NI3">
        <v>0</v>
      </c>
      <c r="NJ3">
        <v>32</v>
      </c>
      <c r="NK3">
        <v>0</v>
      </c>
      <c r="NL3">
        <v>0</v>
      </c>
      <c r="NM3">
        <v>0</v>
      </c>
      <c r="NN3">
        <v>0</v>
      </c>
      <c r="NO3">
        <v>0</v>
      </c>
      <c r="NP3">
        <v>27561</v>
      </c>
      <c r="NQ3">
        <v>2819</v>
      </c>
      <c r="NR3">
        <v>18362</v>
      </c>
      <c r="NS3">
        <v>1726</v>
      </c>
      <c r="NT3">
        <v>361</v>
      </c>
      <c r="NU3">
        <v>12</v>
      </c>
      <c r="NV3">
        <v>4072</v>
      </c>
      <c r="NW3">
        <v>401</v>
      </c>
      <c r="NX3">
        <v>4766</v>
      </c>
      <c r="NY3">
        <v>680</v>
      </c>
      <c r="NZ3">
        <v>0</v>
      </c>
      <c r="OA3">
        <v>0</v>
      </c>
      <c r="OB3">
        <v>0</v>
      </c>
      <c r="OC3">
        <v>0</v>
      </c>
      <c r="OD3">
        <v>167</v>
      </c>
      <c r="OE3">
        <v>4</v>
      </c>
      <c r="OF3">
        <v>99</v>
      </c>
      <c r="OG3">
        <v>4</v>
      </c>
      <c r="OH3">
        <v>0</v>
      </c>
      <c r="OI3">
        <v>0</v>
      </c>
      <c r="OJ3">
        <v>45</v>
      </c>
      <c r="OK3">
        <v>0</v>
      </c>
      <c r="OL3">
        <v>23</v>
      </c>
      <c r="OM3">
        <v>0</v>
      </c>
      <c r="ON3">
        <v>0</v>
      </c>
      <c r="OO3">
        <v>0</v>
      </c>
      <c r="OP3">
        <v>0</v>
      </c>
      <c r="OQ3">
        <v>0</v>
      </c>
      <c r="OR3">
        <v>15723</v>
      </c>
      <c r="OS3">
        <v>1299</v>
      </c>
      <c r="OT3">
        <v>12019</v>
      </c>
      <c r="OU3">
        <v>1234</v>
      </c>
      <c r="OV3">
        <v>138</v>
      </c>
      <c r="OW3">
        <v>1</v>
      </c>
      <c r="OX3">
        <v>2550</v>
      </c>
      <c r="OY3">
        <v>33</v>
      </c>
      <c r="OZ3">
        <v>1016</v>
      </c>
      <c r="PA3">
        <v>31</v>
      </c>
      <c r="PB3">
        <v>0</v>
      </c>
      <c r="PC3">
        <v>0</v>
      </c>
      <c r="PD3">
        <v>0</v>
      </c>
      <c r="PE3">
        <v>0</v>
      </c>
      <c r="PF3">
        <v>7</v>
      </c>
      <c r="PG3">
        <v>0</v>
      </c>
      <c r="PH3">
        <v>7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6576</v>
      </c>
      <c r="PU3">
        <v>690</v>
      </c>
      <c r="PV3">
        <v>5904</v>
      </c>
      <c r="PW3">
        <v>431</v>
      </c>
      <c r="PX3">
        <v>49</v>
      </c>
      <c r="PY3">
        <v>1</v>
      </c>
      <c r="PZ3">
        <v>538</v>
      </c>
      <c r="QA3">
        <v>207</v>
      </c>
      <c r="QB3">
        <v>85</v>
      </c>
      <c r="QC3">
        <v>51</v>
      </c>
      <c r="QD3">
        <v>0</v>
      </c>
      <c r="QE3">
        <v>0</v>
      </c>
      <c r="QF3">
        <v>0</v>
      </c>
      <c r="QG3">
        <v>0</v>
      </c>
      <c r="QH3">
        <v>13</v>
      </c>
      <c r="QI3">
        <v>3</v>
      </c>
      <c r="QJ3">
        <v>9</v>
      </c>
      <c r="QK3">
        <v>3</v>
      </c>
      <c r="QL3">
        <v>0</v>
      </c>
      <c r="QM3">
        <v>0</v>
      </c>
      <c r="QN3">
        <v>2</v>
      </c>
      <c r="QO3">
        <v>0</v>
      </c>
      <c r="QP3">
        <v>2</v>
      </c>
      <c r="QQ3">
        <v>0</v>
      </c>
      <c r="QR3">
        <v>0</v>
      </c>
      <c r="QS3">
        <v>0</v>
      </c>
      <c r="QT3">
        <v>0</v>
      </c>
      <c r="QU3">
        <v>0</v>
      </c>
      <c r="QV3">
        <v>1145</v>
      </c>
      <c r="QW3">
        <v>239</v>
      </c>
      <c r="QX3">
        <v>244</v>
      </c>
      <c r="QY3">
        <v>51</v>
      </c>
      <c r="QZ3">
        <v>39</v>
      </c>
      <c r="RA3">
        <v>0</v>
      </c>
      <c r="RB3">
        <v>602</v>
      </c>
      <c r="RC3">
        <v>140</v>
      </c>
      <c r="RD3">
        <v>260</v>
      </c>
      <c r="RE3">
        <v>48</v>
      </c>
      <c r="RF3">
        <v>0</v>
      </c>
      <c r="RG3">
        <v>0</v>
      </c>
      <c r="RH3">
        <v>0</v>
      </c>
      <c r="RI3">
        <v>0</v>
      </c>
      <c r="RJ3">
        <v>17</v>
      </c>
      <c r="RK3">
        <v>0</v>
      </c>
      <c r="RL3">
        <v>0</v>
      </c>
      <c r="RM3">
        <v>0</v>
      </c>
      <c r="RN3">
        <v>2</v>
      </c>
      <c r="RO3">
        <v>0</v>
      </c>
      <c r="RP3">
        <v>9</v>
      </c>
      <c r="RQ3">
        <v>0</v>
      </c>
      <c r="RR3">
        <v>6</v>
      </c>
      <c r="RS3">
        <v>0</v>
      </c>
      <c r="RT3">
        <v>0</v>
      </c>
      <c r="RU3">
        <v>0</v>
      </c>
      <c r="RV3">
        <v>0</v>
      </c>
      <c r="RW3">
        <v>0</v>
      </c>
      <c r="RX3">
        <v>3484</v>
      </c>
      <c r="RY3">
        <v>551</v>
      </c>
      <c r="RZ3">
        <v>11</v>
      </c>
      <c r="SA3">
        <v>0</v>
      </c>
      <c r="SB3">
        <v>12</v>
      </c>
      <c r="SC3">
        <v>1</v>
      </c>
      <c r="SD3">
        <v>239</v>
      </c>
      <c r="SE3">
        <v>13</v>
      </c>
      <c r="SF3">
        <v>3222</v>
      </c>
      <c r="SG3">
        <v>537</v>
      </c>
      <c r="SH3">
        <v>0</v>
      </c>
      <c r="SI3">
        <v>0</v>
      </c>
      <c r="SJ3">
        <v>0</v>
      </c>
      <c r="SK3">
        <v>0</v>
      </c>
      <c r="SL3">
        <v>4</v>
      </c>
      <c r="SM3">
        <v>0</v>
      </c>
      <c r="SN3">
        <v>3</v>
      </c>
      <c r="SO3">
        <v>0</v>
      </c>
      <c r="SP3">
        <v>0</v>
      </c>
      <c r="SQ3">
        <v>0</v>
      </c>
      <c r="SR3">
        <v>0</v>
      </c>
      <c r="SS3">
        <v>0</v>
      </c>
      <c r="ST3">
        <v>1</v>
      </c>
      <c r="SU3">
        <v>0</v>
      </c>
      <c r="SV3">
        <v>0</v>
      </c>
      <c r="SW3">
        <v>0</v>
      </c>
      <c r="SX3">
        <v>0</v>
      </c>
      <c r="SY3">
        <v>0</v>
      </c>
      <c r="SZ3">
        <v>128</v>
      </c>
      <c r="TA3">
        <v>3</v>
      </c>
      <c r="TB3">
        <v>21</v>
      </c>
      <c r="TC3">
        <v>2</v>
      </c>
      <c r="TD3">
        <v>7</v>
      </c>
      <c r="TE3">
        <v>0</v>
      </c>
      <c r="TF3">
        <v>16</v>
      </c>
      <c r="TG3">
        <v>0</v>
      </c>
      <c r="TH3">
        <v>84</v>
      </c>
      <c r="TI3">
        <v>1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362</v>
      </c>
      <c r="UC3">
        <v>20</v>
      </c>
      <c r="UD3">
        <v>56</v>
      </c>
      <c r="UE3">
        <v>2</v>
      </c>
      <c r="UF3">
        <v>99</v>
      </c>
      <c r="UG3">
        <v>4</v>
      </c>
      <c r="UH3">
        <v>117</v>
      </c>
      <c r="UI3">
        <v>4</v>
      </c>
      <c r="UJ3">
        <v>90</v>
      </c>
      <c r="UK3">
        <v>10</v>
      </c>
      <c r="UL3">
        <v>0</v>
      </c>
      <c r="UM3">
        <v>0</v>
      </c>
      <c r="UN3">
        <v>0</v>
      </c>
      <c r="UO3">
        <v>0</v>
      </c>
      <c r="UP3">
        <v>26</v>
      </c>
      <c r="UQ3">
        <v>1</v>
      </c>
      <c r="UR3">
        <v>26</v>
      </c>
      <c r="US3">
        <v>1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143</v>
      </c>
      <c r="VE3">
        <v>17</v>
      </c>
      <c r="VF3">
        <v>107</v>
      </c>
      <c r="VG3">
        <v>6</v>
      </c>
      <c r="VH3">
        <v>17</v>
      </c>
      <c r="VI3">
        <v>5</v>
      </c>
      <c r="VJ3">
        <v>10</v>
      </c>
      <c r="VK3">
        <v>4</v>
      </c>
      <c r="VL3">
        <v>9</v>
      </c>
      <c r="VM3">
        <v>2</v>
      </c>
      <c r="VN3">
        <v>0</v>
      </c>
      <c r="VO3">
        <v>0</v>
      </c>
      <c r="VP3">
        <v>0</v>
      </c>
      <c r="VQ3">
        <v>0</v>
      </c>
      <c r="VR3">
        <v>1382</v>
      </c>
      <c r="VS3">
        <v>82</v>
      </c>
      <c r="VT3">
        <v>644</v>
      </c>
      <c r="VU3">
        <v>38</v>
      </c>
      <c r="VV3">
        <v>259</v>
      </c>
      <c r="VW3">
        <v>9</v>
      </c>
      <c r="VX3">
        <v>180</v>
      </c>
      <c r="VY3">
        <v>11</v>
      </c>
      <c r="VZ3">
        <v>146</v>
      </c>
      <c r="WA3">
        <v>4</v>
      </c>
      <c r="WB3">
        <v>73</v>
      </c>
      <c r="WC3">
        <v>6</v>
      </c>
      <c r="WD3">
        <v>80</v>
      </c>
      <c r="WE3">
        <v>14</v>
      </c>
      <c r="WF3">
        <v>80977</v>
      </c>
      <c r="WG3">
        <v>4958</v>
      </c>
      <c r="WH3">
        <v>28662</v>
      </c>
      <c r="WI3">
        <v>2410</v>
      </c>
      <c r="WJ3">
        <v>12321</v>
      </c>
      <c r="WK3">
        <v>483</v>
      </c>
      <c r="WL3">
        <v>12021</v>
      </c>
      <c r="WM3">
        <v>626</v>
      </c>
      <c r="WN3">
        <v>19392</v>
      </c>
      <c r="WO3">
        <v>1060</v>
      </c>
      <c r="WP3">
        <v>4695</v>
      </c>
      <c r="WQ3">
        <v>161</v>
      </c>
      <c r="WR3">
        <v>3886</v>
      </c>
      <c r="WS3">
        <v>218</v>
      </c>
    </row>
    <row r="4" spans="1:617" x14ac:dyDescent="0.15">
      <c r="A4" s="21" t="s">
        <v>28</v>
      </c>
      <c r="B4">
        <v>10</v>
      </c>
      <c r="C4">
        <v>3</v>
      </c>
      <c r="D4">
        <v>5</v>
      </c>
      <c r="E4">
        <v>0</v>
      </c>
      <c r="F4">
        <v>1</v>
      </c>
      <c r="G4">
        <v>0</v>
      </c>
      <c r="H4">
        <v>0</v>
      </c>
      <c r="I4">
        <v>0</v>
      </c>
      <c r="J4">
        <v>1</v>
      </c>
      <c r="K4">
        <v>0</v>
      </c>
      <c r="L4">
        <v>1</v>
      </c>
      <c r="M4">
        <v>2</v>
      </c>
      <c r="N4">
        <v>2</v>
      </c>
      <c r="O4">
        <v>1</v>
      </c>
      <c r="P4">
        <v>963</v>
      </c>
      <c r="Q4">
        <v>36</v>
      </c>
      <c r="R4">
        <v>315</v>
      </c>
      <c r="S4">
        <v>5</v>
      </c>
      <c r="T4">
        <v>284</v>
      </c>
      <c r="U4">
        <v>13</v>
      </c>
      <c r="V4">
        <v>68</v>
      </c>
      <c r="W4">
        <v>3</v>
      </c>
      <c r="X4">
        <v>89</v>
      </c>
      <c r="Y4">
        <v>8</v>
      </c>
      <c r="Z4">
        <v>137</v>
      </c>
      <c r="AA4">
        <v>6</v>
      </c>
      <c r="AB4">
        <v>70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4</v>
      </c>
      <c r="AT4">
        <v>0</v>
      </c>
      <c r="AU4">
        <v>2</v>
      </c>
      <c r="AV4">
        <v>0</v>
      </c>
      <c r="AW4">
        <v>0</v>
      </c>
      <c r="AX4">
        <v>0</v>
      </c>
      <c r="AY4">
        <v>0</v>
      </c>
      <c r="AZ4">
        <v>0</v>
      </c>
      <c r="BA4">
        <v>2</v>
      </c>
      <c r="BB4">
        <v>0</v>
      </c>
      <c r="BC4">
        <v>0</v>
      </c>
      <c r="BD4">
        <v>0</v>
      </c>
      <c r="BE4">
        <v>0</v>
      </c>
      <c r="BF4">
        <v>27</v>
      </c>
      <c r="BG4">
        <v>4</v>
      </c>
      <c r="BH4">
        <v>0</v>
      </c>
      <c r="BI4">
        <v>0</v>
      </c>
      <c r="BJ4">
        <v>12</v>
      </c>
      <c r="BK4">
        <v>0</v>
      </c>
      <c r="BL4">
        <v>3</v>
      </c>
      <c r="BM4">
        <v>1</v>
      </c>
      <c r="BN4">
        <v>2</v>
      </c>
      <c r="BO4">
        <v>0</v>
      </c>
      <c r="BP4">
        <v>0</v>
      </c>
      <c r="BQ4">
        <v>0</v>
      </c>
      <c r="BR4">
        <v>10</v>
      </c>
      <c r="BS4">
        <v>3</v>
      </c>
      <c r="BT4">
        <v>1882</v>
      </c>
      <c r="BU4">
        <v>89</v>
      </c>
      <c r="BV4">
        <v>74</v>
      </c>
      <c r="BW4">
        <v>0</v>
      </c>
      <c r="BX4">
        <v>332</v>
      </c>
      <c r="BY4">
        <v>0</v>
      </c>
      <c r="BZ4">
        <v>214</v>
      </c>
      <c r="CA4">
        <v>4</v>
      </c>
      <c r="CB4">
        <v>457</v>
      </c>
      <c r="CC4">
        <v>31</v>
      </c>
      <c r="CD4">
        <v>8</v>
      </c>
      <c r="CE4">
        <v>0</v>
      </c>
      <c r="CF4">
        <v>797</v>
      </c>
      <c r="CG4">
        <v>54</v>
      </c>
      <c r="CH4">
        <v>27</v>
      </c>
      <c r="CI4">
        <v>4</v>
      </c>
      <c r="CJ4">
        <v>0</v>
      </c>
      <c r="CK4">
        <v>0</v>
      </c>
      <c r="CL4">
        <v>12</v>
      </c>
      <c r="CM4">
        <v>0</v>
      </c>
      <c r="CN4">
        <v>3</v>
      </c>
      <c r="CO4">
        <v>1</v>
      </c>
      <c r="CP4">
        <v>2</v>
      </c>
      <c r="CQ4">
        <v>0</v>
      </c>
      <c r="CR4">
        <v>0</v>
      </c>
      <c r="CS4">
        <v>0</v>
      </c>
      <c r="CT4">
        <v>10</v>
      </c>
      <c r="CU4">
        <v>3</v>
      </c>
      <c r="CV4">
        <v>1868</v>
      </c>
      <c r="CW4">
        <v>89</v>
      </c>
      <c r="CX4">
        <v>74</v>
      </c>
      <c r="CY4">
        <v>0</v>
      </c>
      <c r="CZ4">
        <v>332</v>
      </c>
      <c r="DA4">
        <v>0</v>
      </c>
      <c r="DB4">
        <v>205</v>
      </c>
      <c r="DC4">
        <v>4</v>
      </c>
      <c r="DD4">
        <v>457</v>
      </c>
      <c r="DE4">
        <v>31</v>
      </c>
      <c r="DF4">
        <v>3</v>
      </c>
      <c r="DG4">
        <v>0</v>
      </c>
      <c r="DH4">
        <v>797</v>
      </c>
      <c r="DI4">
        <v>54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14</v>
      </c>
      <c r="DY4">
        <v>0</v>
      </c>
      <c r="DZ4">
        <v>0</v>
      </c>
      <c r="EA4">
        <v>0</v>
      </c>
      <c r="EB4">
        <v>0</v>
      </c>
      <c r="EC4">
        <v>0</v>
      </c>
      <c r="ED4">
        <v>9</v>
      </c>
      <c r="EE4">
        <v>0</v>
      </c>
      <c r="EF4">
        <v>0</v>
      </c>
      <c r="EG4">
        <v>0</v>
      </c>
      <c r="EH4">
        <v>5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166</v>
      </c>
      <c r="FA4">
        <v>8</v>
      </c>
      <c r="FB4">
        <v>8</v>
      </c>
      <c r="FC4">
        <v>0</v>
      </c>
      <c r="FD4">
        <v>15</v>
      </c>
      <c r="FE4">
        <v>1</v>
      </c>
      <c r="FF4">
        <v>91</v>
      </c>
      <c r="FG4">
        <v>5</v>
      </c>
      <c r="FH4">
        <v>52</v>
      </c>
      <c r="FI4">
        <v>2</v>
      </c>
      <c r="FJ4">
        <v>0</v>
      </c>
      <c r="FK4">
        <v>0</v>
      </c>
      <c r="FL4">
        <v>0</v>
      </c>
      <c r="FM4">
        <v>0</v>
      </c>
      <c r="FN4">
        <v>123</v>
      </c>
      <c r="FO4">
        <v>6</v>
      </c>
      <c r="FP4">
        <v>69</v>
      </c>
      <c r="FQ4">
        <v>4</v>
      </c>
      <c r="FR4">
        <v>29</v>
      </c>
      <c r="FS4">
        <v>2</v>
      </c>
      <c r="FT4">
        <v>11</v>
      </c>
      <c r="FU4">
        <v>0</v>
      </c>
      <c r="FV4">
        <v>11</v>
      </c>
      <c r="FW4">
        <v>0</v>
      </c>
      <c r="FX4">
        <v>1</v>
      </c>
      <c r="FY4">
        <v>0</v>
      </c>
      <c r="FZ4">
        <v>2</v>
      </c>
      <c r="GA4">
        <v>0</v>
      </c>
      <c r="GB4">
        <v>8848</v>
      </c>
      <c r="GC4">
        <v>351</v>
      </c>
      <c r="GD4">
        <v>1414</v>
      </c>
      <c r="GE4">
        <v>88</v>
      </c>
      <c r="GF4">
        <v>1803</v>
      </c>
      <c r="GG4">
        <v>56</v>
      </c>
      <c r="GH4">
        <v>1456</v>
      </c>
      <c r="GI4">
        <v>40</v>
      </c>
      <c r="GJ4">
        <v>2522</v>
      </c>
      <c r="GK4">
        <v>82</v>
      </c>
      <c r="GL4">
        <v>1258</v>
      </c>
      <c r="GM4">
        <v>76</v>
      </c>
      <c r="GN4">
        <v>395</v>
      </c>
      <c r="GO4">
        <v>9</v>
      </c>
      <c r="GP4">
        <v>60</v>
      </c>
      <c r="GQ4">
        <v>3</v>
      </c>
      <c r="GR4">
        <v>42</v>
      </c>
      <c r="GS4">
        <v>1</v>
      </c>
      <c r="GT4">
        <v>8</v>
      </c>
      <c r="GU4">
        <v>2</v>
      </c>
      <c r="GV4">
        <v>7</v>
      </c>
      <c r="GW4">
        <v>0</v>
      </c>
      <c r="GX4">
        <v>2</v>
      </c>
      <c r="GY4">
        <v>0</v>
      </c>
      <c r="GZ4">
        <v>1</v>
      </c>
      <c r="HA4">
        <v>0</v>
      </c>
      <c r="HB4">
        <v>0</v>
      </c>
      <c r="HC4">
        <v>0</v>
      </c>
      <c r="HD4">
        <v>2812</v>
      </c>
      <c r="HE4">
        <v>124</v>
      </c>
      <c r="HF4">
        <v>941</v>
      </c>
      <c r="HG4">
        <v>69</v>
      </c>
      <c r="HH4">
        <v>1012</v>
      </c>
      <c r="HI4">
        <v>37</v>
      </c>
      <c r="HJ4">
        <v>279</v>
      </c>
      <c r="HK4">
        <v>5</v>
      </c>
      <c r="HL4">
        <v>212</v>
      </c>
      <c r="HM4">
        <v>3</v>
      </c>
      <c r="HN4">
        <v>199</v>
      </c>
      <c r="HO4">
        <v>5</v>
      </c>
      <c r="HP4">
        <v>169</v>
      </c>
      <c r="HQ4">
        <v>5</v>
      </c>
      <c r="HR4">
        <v>46</v>
      </c>
      <c r="HS4">
        <v>0</v>
      </c>
      <c r="HT4">
        <v>12</v>
      </c>
      <c r="HU4">
        <v>0</v>
      </c>
      <c r="HV4">
        <v>19</v>
      </c>
      <c r="HW4">
        <v>0</v>
      </c>
      <c r="HX4">
        <v>4</v>
      </c>
      <c r="HY4">
        <v>0</v>
      </c>
      <c r="HZ4">
        <v>9</v>
      </c>
      <c r="IA4">
        <v>0</v>
      </c>
      <c r="IB4">
        <v>0</v>
      </c>
      <c r="IC4">
        <v>0</v>
      </c>
      <c r="ID4">
        <v>2</v>
      </c>
      <c r="IE4">
        <v>0</v>
      </c>
      <c r="IF4">
        <v>5194</v>
      </c>
      <c r="IG4">
        <v>205</v>
      </c>
      <c r="IH4">
        <v>238</v>
      </c>
      <c r="II4">
        <v>12</v>
      </c>
      <c r="IJ4">
        <v>475</v>
      </c>
      <c r="IK4">
        <v>12</v>
      </c>
      <c r="IL4">
        <v>1006</v>
      </c>
      <c r="IM4">
        <v>27</v>
      </c>
      <c r="IN4">
        <v>2294</v>
      </c>
      <c r="IO4">
        <v>79</v>
      </c>
      <c r="IP4">
        <v>960</v>
      </c>
      <c r="IQ4">
        <v>71</v>
      </c>
      <c r="IR4">
        <v>221</v>
      </c>
      <c r="IS4">
        <v>4</v>
      </c>
      <c r="IT4">
        <v>16</v>
      </c>
      <c r="IU4">
        <v>3</v>
      </c>
      <c r="IV4">
        <v>14</v>
      </c>
      <c r="IW4">
        <v>3</v>
      </c>
      <c r="IX4">
        <v>2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634</v>
      </c>
      <c r="JI4">
        <v>22</v>
      </c>
      <c r="JJ4">
        <v>154</v>
      </c>
      <c r="JK4">
        <v>7</v>
      </c>
      <c r="JL4">
        <v>242</v>
      </c>
      <c r="JM4">
        <v>7</v>
      </c>
      <c r="JN4">
        <v>144</v>
      </c>
      <c r="JO4">
        <v>8</v>
      </c>
      <c r="JP4">
        <v>3</v>
      </c>
      <c r="JQ4">
        <v>0</v>
      </c>
      <c r="JR4">
        <v>91</v>
      </c>
      <c r="JS4">
        <v>0</v>
      </c>
      <c r="JT4">
        <v>0</v>
      </c>
      <c r="JU4">
        <v>0</v>
      </c>
      <c r="JV4">
        <v>1</v>
      </c>
      <c r="JW4">
        <v>0</v>
      </c>
      <c r="JX4">
        <v>1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208</v>
      </c>
      <c r="KK4">
        <v>0</v>
      </c>
      <c r="KL4">
        <v>81</v>
      </c>
      <c r="KM4">
        <v>0</v>
      </c>
      <c r="KN4">
        <v>74</v>
      </c>
      <c r="KO4">
        <v>0</v>
      </c>
      <c r="KP4">
        <v>27</v>
      </c>
      <c r="KQ4">
        <v>0</v>
      </c>
      <c r="KR4">
        <v>13</v>
      </c>
      <c r="KS4">
        <v>0</v>
      </c>
      <c r="KT4">
        <v>8</v>
      </c>
      <c r="KU4">
        <v>0</v>
      </c>
      <c r="KV4">
        <v>5</v>
      </c>
      <c r="KW4">
        <v>0</v>
      </c>
      <c r="KX4">
        <v>1</v>
      </c>
      <c r="KY4">
        <v>0</v>
      </c>
      <c r="KZ4">
        <v>1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69</v>
      </c>
      <c r="LM4">
        <v>0</v>
      </c>
      <c r="LN4">
        <v>40</v>
      </c>
      <c r="LO4">
        <v>0</v>
      </c>
      <c r="LP4">
        <v>10</v>
      </c>
      <c r="LQ4">
        <v>0</v>
      </c>
      <c r="LR4">
        <v>12</v>
      </c>
      <c r="LS4">
        <v>0</v>
      </c>
      <c r="LT4">
        <v>3</v>
      </c>
      <c r="LU4">
        <v>0</v>
      </c>
      <c r="LV4">
        <v>1</v>
      </c>
      <c r="LW4">
        <v>0</v>
      </c>
      <c r="LX4">
        <v>3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139</v>
      </c>
      <c r="MO4">
        <v>0</v>
      </c>
      <c r="MP4">
        <v>41</v>
      </c>
      <c r="MQ4">
        <v>0</v>
      </c>
      <c r="MR4">
        <v>64</v>
      </c>
      <c r="MS4">
        <v>0</v>
      </c>
      <c r="MT4">
        <v>15</v>
      </c>
      <c r="MU4">
        <v>0</v>
      </c>
      <c r="MV4">
        <v>10</v>
      </c>
      <c r="MW4">
        <v>0</v>
      </c>
      <c r="MX4">
        <v>7</v>
      </c>
      <c r="MY4">
        <v>0</v>
      </c>
      <c r="MZ4">
        <v>2</v>
      </c>
      <c r="NA4">
        <v>0</v>
      </c>
      <c r="NB4">
        <v>46</v>
      </c>
      <c r="NC4">
        <v>3</v>
      </c>
      <c r="ND4">
        <v>20</v>
      </c>
      <c r="NE4">
        <v>2</v>
      </c>
      <c r="NF4">
        <v>0</v>
      </c>
      <c r="NG4">
        <v>0</v>
      </c>
      <c r="NH4">
        <v>15</v>
      </c>
      <c r="NI4">
        <v>1</v>
      </c>
      <c r="NJ4">
        <v>11</v>
      </c>
      <c r="NK4">
        <v>0</v>
      </c>
      <c r="NL4">
        <v>0</v>
      </c>
      <c r="NM4">
        <v>0</v>
      </c>
      <c r="NN4">
        <v>0</v>
      </c>
      <c r="NO4">
        <v>0</v>
      </c>
      <c r="NP4">
        <v>4696</v>
      </c>
      <c r="NQ4">
        <v>446</v>
      </c>
      <c r="NR4">
        <v>3278</v>
      </c>
      <c r="NS4">
        <v>267</v>
      </c>
      <c r="NT4">
        <v>37</v>
      </c>
      <c r="NU4">
        <v>1</v>
      </c>
      <c r="NV4">
        <v>456</v>
      </c>
      <c r="NW4">
        <v>45</v>
      </c>
      <c r="NX4">
        <v>925</v>
      </c>
      <c r="NY4">
        <v>133</v>
      </c>
      <c r="NZ4">
        <v>0</v>
      </c>
      <c r="OA4">
        <v>0</v>
      </c>
      <c r="OB4">
        <v>0</v>
      </c>
      <c r="OC4">
        <v>0</v>
      </c>
      <c r="OD4">
        <v>34</v>
      </c>
      <c r="OE4">
        <v>3</v>
      </c>
      <c r="OF4">
        <v>15</v>
      </c>
      <c r="OG4">
        <v>2</v>
      </c>
      <c r="OH4">
        <v>0</v>
      </c>
      <c r="OI4">
        <v>0</v>
      </c>
      <c r="OJ4">
        <v>11</v>
      </c>
      <c r="OK4">
        <v>1</v>
      </c>
      <c r="OL4">
        <v>8</v>
      </c>
      <c r="OM4">
        <v>0</v>
      </c>
      <c r="ON4">
        <v>0</v>
      </c>
      <c r="OO4">
        <v>0</v>
      </c>
      <c r="OP4">
        <v>0</v>
      </c>
      <c r="OQ4">
        <v>0</v>
      </c>
      <c r="OR4">
        <v>2378</v>
      </c>
      <c r="OS4">
        <v>175</v>
      </c>
      <c r="OT4">
        <v>1988</v>
      </c>
      <c r="OU4">
        <v>168</v>
      </c>
      <c r="OV4">
        <v>10</v>
      </c>
      <c r="OW4">
        <v>0</v>
      </c>
      <c r="OX4">
        <v>258</v>
      </c>
      <c r="OY4">
        <v>5</v>
      </c>
      <c r="OZ4">
        <v>122</v>
      </c>
      <c r="PA4">
        <v>2</v>
      </c>
      <c r="PB4">
        <v>0</v>
      </c>
      <c r="PC4">
        <v>0</v>
      </c>
      <c r="PD4">
        <v>0</v>
      </c>
      <c r="PE4">
        <v>0</v>
      </c>
      <c r="PF4">
        <v>2</v>
      </c>
      <c r="PG4">
        <v>0</v>
      </c>
      <c r="PH4">
        <v>1</v>
      </c>
      <c r="PI4">
        <v>0</v>
      </c>
      <c r="PJ4">
        <v>0</v>
      </c>
      <c r="PK4">
        <v>0</v>
      </c>
      <c r="PL4">
        <v>1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1236</v>
      </c>
      <c r="PU4">
        <v>101</v>
      </c>
      <c r="PV4">
        <v>1202</v>
      </c>
      <c r="PW4">
        <v>86</v>
      </c>
      <c r="PX4">
        <v>2</v>
      </c>
      <c r="PY4">
        <v>0</v>
      </c>
      <c r="PZ4">
        <v>25</v>
      </c>
      <c r="QA4">
        <v>13</v>
      </c>
      <c r="QB4">
        <v>7</v>
      </c>
      <c r="QC4">
        <v>2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205</v>
      </c>
      <c r="QW4">
        <v>41</v>
      </c>
      <c r="QX4">
        <v>47</v>
      </c>
      <c r="QY4">
        <v>13</v>
      </c>
      <c r="QZ4">
        <v>2</v>
      </c>
      <c r="RA4">
        <v>0</v>
      </c>
      <c r="RB4">
        <v>114</v>
      </c>
      <c r="RC4">
        <v>18</v>
      </c>
      <c r="RD4">
        <v>42</v>
      </c>
      <c r="RE4">
        <v>10</v>
      </c>
      <c r="RF4">
        <v>0</v>
      </c>
      <c r="RG4">
        <v>0</v>
      </c>
      <c r="RH4">
        <v>0</v>
      </c>
      <c r="RI4">
        <v>0</v>
      </c>
      <c r="RJ4">
        <v>6</v>
      </c>
      <c r="RK4">
        <v>0</v>
      </c>
      <c r="RL4">
        <v>0</v>
      </c>
      <c r="RM4">
        <v>0</v>
      </c>
      <c r="RN4">
        <v>0</v>
      </c>
      <c r="RO4">
        <v>0</v>
      </c>
      <c r="RP4">
        <v>3</v>
      </c>
      <c r="RQ4">
        <v>0</v>
      </c>
      <c r="RR4">
        <v>3</v>
      </c>
      <c r="RS4">
        <v>0</v>
      </c>
      <c r="RT4">
        <v>0</v>
      </c>
      <c r="RU4">
        <v>0</v>
      </c>
      <c r="RV4">
        <v>0</v>
      </c>
      <c r="RW4">
        <v>0</v>
      </c>
      <c r="RX4">
        <v>758</v>
      </c>
      <c r="RY4">
        <v>125</v>
      </c>
      <c r="RZ4">
        <v>2</v>
      </c>
      <c r="SA4">
        <v>0</v>
      </c>
      <c r="SB4">
        <v>0</v>
      </c>
      <c r="SC4">
        <v>0</v>
      </c>
      <c r="SD4">
        <v>46</v>
      </c>
      <c r="SE4">
        <v>7</v>
      </c>
      <c r="SF4">
        <v>710</v>
      </c>
      <c r="SG4">
        <v>118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50</v>
      </c>
      <c r="TA4">
        <v>2</v>
      </c>
      <c r="TB4">
        <v>9</v>
      </c>
      <c r="TC4">
        <v>0</v>
      </c>
      <c r="TD4">
        <v>2</v>
      </c>
      <c r="TE4">
        <v>0</v>
      </c>
      <c r="TF4">
        <v>2</v>
      </c>
      <c r="TG4">
        <v>1</v>
      </c>
      <c r="TH4">
        <v>37</v>
      </c>
      <c r="TI4">
        <v>1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35</v>
      </c>
      <c r="UC4">
        <v>0</v>
      </c>
      <c r="UD4">
        <v>5</v>
      </c>
      <c r="UE4">
        <v>0</v>
      </c>
      <c r="UF4">
        <v>15</v>
      </c>
      <c r="UG4">
        <v>0</v>
      </c>
      <c r="UH4">
        <v>8</v>
      </c>
      <c r="UI4">
        <v>0</v>
      </c>
      <c r="UJ4">
        <v>7</v>
      </c>
      <c r="UK4">
        <v>0</v>
      </c>
      <c r="UL4">
        <v>0</v>
      </c>
      <c r="UM4">
        <v>0</v>
      </c>
      <c r="UN4">
        <v>0</v>
      </c>
      <c r="UO4">
        <v>0</v>
      </c>
      <c r="UP4">
        <v>4</v>
      </c>
      <c r="UQ4">
        <v>0</v>
      </c>
      <c r="UR4">
        <v>4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34</v>
      </c>
      <c r="VE4">
        <v>2</v>
      </c>
      <c r="VF4">
        <v>25</v>
      </c>
      <c r="VG4">
        <v>0</v>
      </c>
      <c r="VH4">
        <v>6</v>
      </c>
      <c r="VI4">
        <v>1</v>
      </c>
      <c r="VJ4">
        <v>3</v>
      </c>
      <c r="VK4">
        <v>1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206</v>
      </c>
      <c r="VS4">
        <v>16</v>
      </c>
      <c r="VT4">
        <v>94</v>
      </c>
      <c r="VU4">
        <v>6</v>
      </c>
      <c r="VV4">
        <v>42</v>
      </c>
      <c r="VW4">
        <v>2</v>
      </c>
      <c r="VX4">
        <v>29</v>
      </c>
      <c r="VY4">
        <v>2</v>
      </c>
      <c r="VZ4">
        <v>25</v>
      </c>
      <c r="WA4">
        <v>0</v>
      </c>
      <c r="WB4">
        <v>2</v>
      </c>
      <c r="WC4">
        <v>2</v>
      </c>
      <c r="WD4">
        <v>14</v>
      </c>
      <c r="WE4">
        <v>4</v>
      </c>
      <c r="WF4">
        <v>16555</v>
      </c>
      <c r="WG4">
        <v>930</v>
      </c>
      <c r="WH4">
        <v>5089</v>
      </c>
      <c r="WI4">
        <v>360</v>
      </c>
      <c r="WJ4">
        <v>2471</v>
      </c>
      <c r="WK4">
        <v>71</v>
      </c>
      <c r="WL4">
        <v>2285</v>
      </c>
      <c r="WM4">
        <v>97</v>
      </c>
      <c r="WN4">
        <v>4045</v>
      </c>
      <c r="WO4">
        <v>256</v>
      </c>
      <c r="WP4">
        <v>1403</v>
      </c>
      <c r="WQ4">
        <v>82</v>
      </c>
      <c r="WR4">
        <v>1262</v>
      </c>
      <c r="WS4">
        <v>64</v>
      </c>
    </row>
    <row r="5" spans="1:617" x14ac:dyDescent="0.15">
      <c r="A5" s="21" t="s">
        <v>29</v>
      </c>
      <c r="B5">
        <v>5</v>
      </c>
      <c r="C5">
        <v>3</v>
      </c>
      <c r="D5">
        <v>1</v>
      </c>
      <c r="E5">
        <v>0</v>
      </c>
      <c r="F5">
        <v>0</v>
      </c>
      <c r="G5">
        <v>0</v>
      </c>
      <c r="H5">
        <v>1</v>
      </c>
      <c r="I5">
        <v>1</v>
      </c>
      <c r="J5">
        <v>2</v>
      </c>
      <c r="K5">
        <v>1</v>
      </c>
      <c r="L5">
        <v>0</v>
      </c>
      <c r="M5">
        <v>0</v>
      </c>
      <c r="N5">
        <v>1</v>
      </c>
      <c r="O5">
        <v>1</v>
      </c>
      <c r="P5">
        <v>868</v>
      </c>
      <c r="Q5">
        <v>46</v>
      </c>
      <c r="R5">
        <v>285</v>
      </c>
      <c r="S5">
        <v>5</v>
      </c>
      <c r="T5">
        <v>255</v>
      </c>
      <c r="U5">
        <v>16</v>
      </c>
      <c r="V5">
        <v>56</v>
      </c>
      <c r="W5">
        <v>2</v>
      </c>
      <c r="X5">
        <v>62</v>
      </c>
      <c r="Y5">
        <v>6</v>
      </c>
      <c r="Z5">
        <v>137</v>
      </c>
      <c r="AA5">
        <v>10</v>
      </c>
      <c r="AB5">
        <v>73</v>
      </c>
      <c r="AC5">
        <v>7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15</v>
      </c>
      <c r="AT5">
        <v>0</v>
      </c>
      <c r="AU5">
        <v>3</v>
      </c>
      <c r="AV5">
        <v>0</v>
      </c>
      <c r="AW5">
        <v>8</v>
      </c>
      <c r="AX5">
        <v>0</v>
      </c>
      <c r="AY5">
        <v>1</v>
      </c>
      <c r="AZ5">
        <v>0</v>
      </c>
      <c r="BA5">
        <v>0</v>
      </c>
      <c r="BB5">
        <v>0</v>
      </c>
      <c r="BC5">
        <v>1</v>
      </c>
      <c r="BD5">
        <v>0</v>
      </c>
      <c r="BE5">
        <v>2</v>
      </c>
      <c r="BF5">
        <v>23</v>
      </c>
      <c r="BG5">
        <v>3</v>
      </c>
      <c r="BH5">
        <v>0</v>
      </c>
      <c r="BI5">
        <v>0</v>
      </c>
      <c r="BJ5">
        <v>9</v>
      </c>
      <c r="BK5">
        <v>0</v>
      </c>
      <c r="BL5">
        <v>8</v>
      </c>
      <c r="BM5">
        <v>1</v>
      </c>
      <c r="BN5">
        <v>2</v>
      </c>
      <c r="BO5">
        <v>1</v>
      </c>
      <c r="BP5">
        <v>0</v>
      </c>
      <c r="BQ5">
        <v>0</v>
      </c>
      <c r="BR5">
        <v>4</v>
      </c>
      <c r="BS5">
        <v>1</v>
      </c>
      <c r="BT5">
        <v>866</v>
      </c>
      <c r="BU5">
        <v>31</v>
      </c>
      <c r="BV5">
        <v>54</v>
      </c>
      <c r="BW5">
        <v>0</v>
      </c>
      <c r="BX5">
        <v>169</v>
      </c>
      <c r="BY5">
        <v>0</v>
      </c>
      <c r="BZ5">
        <v>122</v>
      </c>
      <c r="CA5">
        <v>1</v>
      </c>
      <c r="CB5">
        <v>228</v>
      </c>
      <c r="CC5">
        <v>14</v>
      </c>
      <c r="CD5">
        <v>2</v>
      </c>
      <c r="CE5">
        <v>0</v>
      </c>
      <c r="CF5">
        <v>291</v>
      </c>
      <c r="CG5">
        <v>16</v>
      </c>
      <c r="CH5">
        <v>23</v>
      </c>
      <c r="CI5">
        <v>3</v>
      </c>
      <c r="CJ5">
        <v>0</v>
      </c>
      <c r="CK5">
        <v>0</v>
      </c>
      <c r="CL5">
        <v>9</v>
      </c>
      <c r="CM5">
        <v>0</v>
      </c>
      <c r="CN5">
        <v>8</v>
      </c>
      <c r="CO5">
        <v>1</v>
      </c>
      <c r="CP5">
        <v>2</v>
      </c>
      <c r="CQ5">
        <v>1</v>
      </c>
      <c r="CR5">
        <v>0</v>
      </c>
      <c r="CS5">
        <v>0</v>
      </c>
      <c r="CT5">
        <v>4</v>
      </c>
      <c r="CU5">
        <v>1</v>
      </c>
      <c r="CV5">
        <v>858</v>
      </c>
      <c r="CW5">
        <v>31</v>
      </c>
      <c r="CX5">
        <v>54</v>
      </c>
      <c r="CY5">
        <v>0</v>
      </c>
      <c r="CZ5">
        <v>169</v>
      </c>
      <c r="DA5">
        <v>0</v>
      </c>
      <c r="DB5">
        <v>115</v>
      </c>
      <c r="DC5">
        <v>1</v>
      </c>
      <c r="DD5">
        <v>228</v>
      </c>
      <c r="DE5">
        <v>14</v>
      </c>
      <c r="DF5">
        <v>1</v>
      </c>
      <c r="DG5">
        <v>0</v>
      </c>
      <c r="DH5">
        <v>291</v>
      </c>
      <c r="DI5">
        <v>16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8</v>
      </c>
      <c r="DY5">
        <v>0</v>
      </c>
      <c r="DZ5">
        <v>0</v>
      </c>
      <c r="EA5">
        <v>0</v>
      </c>
      <c r="EB5">
        <v>0</v>
      </c>
      <c r="EC5">
        <v>0</v>
      </c>
      <c r="ED5">
        <v>7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119</v>
      </c>
      <c r="FA5">
        <v>5</v>
      </c>
      <c r="FB5">
        <v>0</v>
      </c>
      <c r="FC5">
        <v>0</v>
      </c>
      <c r="FD5">
        <v>7</v>
      </c>
      <c r="FE5">
        <v>0</v>
      </c>
      <c r="FF5">
        <v>71</v>
      </c>
      <c r="FG5">
        <v>5</v>
      </c>
      <c r="FH5">
        <v>41</v>
      </c>
      <c r="FI5">
        <v>0</v>
      </c>
      <c r="FJ5">
        <v>0</v>
      </c>
      <c r="FK5">
        <v>0</v>
      </c>
      <c r="FL5">
        <v>0</v>
      </c>
      <c r="FM5">
        <v>0</v>
      </c>
      <c r="FN5">
        <v>56</v>
      </c>
      <c r="FO5">
        <v>4</v>
      </c>
      <c r="FP5">
        <v>29</v>
      </c>
      <c r="FQ5">
        <v>1</v>
      </c>
      <c r="FR5">
        <v>11</v>
      </c>
      <c r="FS5">
        <v>1</v>
      </c>
      <c r="FT5">
        <v>7</v>
      </c>
      <c r="FU5">
        <v>1</v>
      </c>
      <c r="FV5">
        <v>4</v>
      </c>
      <c r="FW5">
        <v>0</v>
      </c>
      <c r="FX5">
        <v>4</v>
      </c>
      <c r="FY5">
        <v>1</v>
      </c>
      <c r="FZ5">
        <v>1</v>
      </c>
      <c r="GA5">
        <v>0</v>
      </c>
      <c r="GB5">
        <v>6005</v>
      </c>
      <c r="GC5">
        <v>158</v>
      </c>
      <c r="GD5">
        <v>1034</v>
      </c>
      <c r="GE5">
        <v>71</v>
      </c>
      <c r="GF5">
        <v>1124</v>
      </c>
      <c r="GG5">
        <v>32</v>
      </c>
      <c r="GH5">
        <v>1302</v>
      </c>
      <c r="GI5">
        <v>25</v>
      </c>
      <c r="GJ5">
        <v>1787</v>
      </c>
      <c r="GK5">
        <v>21</v>
      </c>
      <c r="GL5">
        <v>528</v>
      </c>
      <c r="GM5">
        <v>4</v>
      </c>
      <c r="GN5">
        <v>230</v>
      </c>
      <c r="GO5">
        <v>5</v>
      </c>
      <c r="GP5">
        <v>41</v>
      </c>
      <c r="GQ5">
        <v>1</v>
      </c>
      <c r="GR5">
        <v>25</v>
      </c>
      <c r="GS5">
        <v>1</v>
      </c>
      <c r="GT5">
        <v>6</v>
      </c>
      <c r="GU5">
        <v>0</v>
      </c>
      <c r="GV5">
        <v>5</v>
      </c>
      <c r="GW5">
        <v>0</v>
      </c>
      <c r="GX5">
        <v>1</v>
      </c>
      <c r="GY5">
        <v>0</v>
      </c>
      <c r="GZ5">
        <v>3</v>
      </c>
      <c r="HA5">
        <v>0</v>
      </c>
      <c r="HB5">
        <v>1</v>
      </c>
      <c r="HC5">
        <v>0</v>
      </c>
      <c r="HD5">
        <v>2003</v>
      </c>
      <c r="HE5">
        <v>84</v>
      </c>
      <c r="HF5">
        <v>713</v>
      </c>
      <c r="HG5">
        <v>56</v>
      </c>
      <c r="HH5">
        <v>624</v>
      </c>
      <c r="HI5">
        <v>21</v>
      </c>
      <c r="HJ5">
        <v>269</v>
      </c>
      <c r="HK5">
        <v>3</v>
      </c>
      <c r="HL5">
        <v>157</v>
      </c>
      <c r="HM5">
        <v>1</v>
      </c>
      <c r="HN5">
        <v>140</v>
      </c>
      <c r="HO5">
        <v>0</v>
      </c>
      <c r="HP5">
        <v>100</v>
      </c>
      <c r="HQ5">
        <v>3</v>
      </c>
      <c r="HR5">
        <v>14</v>
      </c>
      <c r="HS5">
        <v>3</v>
      </c>
      <c r="HT5">
        <v>3</v>
      </c>
      <c r="HU5">
        <v>0</v>
      </c>
      <c r="HV5">
        <v>5</v>
      </c>
      <c r="HW5">
        <v>1</v>
      </c>
      <c r="HX5">
        <v>2</v>
      </c>
      <c r="HY5">
        <v>1</v>
      </c>
      <c r="HZ5">
        <v>3</v>
      </c>
      <c r="IA5">
        <v>0</v>
      </c>
      <c r="IB5">
        <v>1</v>
      </c>
      <c r="IC5">
        <v>1</v>
      </c>
      <c r="ID5">
        <v>0</v>
      </c>
      <c r="IE5">
        <v>0</v>
      </c>
      <c r="IF5">
        <v>3559</v>
      </c>
      <c r="IG5">
        <v>64</v>
      </c>
      <c r="IH5">
        <v>180</v>
      </c>
      <c r="II5">
        <v>12</v>
      </c>
      <c r="IJ5">
        <v>349</v>
      </c>
      <c r="IK5">
        <v>8</v>
      </c>
      <c r="IL5">
        <v>933</v>
      </c>
      <c r="IM5">
        <v>18</v>
      </c>
      <c r="IN5">
        <v>1626</v>
      </c>
      <c r="IO5">
        <v>20</v>
      </c>
      <c r="IP5">
        <v>341</v>
      </c>
      <c r="IQ5">
        <v>4</v>
      </c>
      <c r="IR5">
        <v>130</v>
      </c>
      <c r="IS5">
        <v>2</v>
      </c>
      <c r="IT5">
        <v>1</v>
      </c>
      <c r="IU5">
        <v>0</v>
      </c>
      <c r="IV5">
        <v>1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419</v>
      </c>
      <c r="JI5">
        <v>10</v>
      </c>
      <c r="JJ5">
        <v>123</v>
      </c>
      <c r="JK5">
        <v>3</v>
      </c>
      <c r="JL5">
        <v>149</v>
      </c>
      <c r="JM5">
        <v>3</v>
      </c>
      <c r="JN5">
        <v>98</v>
      </c>
      <c r="JO5">
        <v>4</v>
      </c>
      <c r="JP5">
        <v>2</v>
      </c>
      <c r="JQ5">
        <v>0</v>
      </c>
      <c r="JR5">
        <v>47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24</v>
      </c>
      <c r="KK5">
        <v>0</v>
      </c>
      <c r="KL5">
        <v>18</v>
      </c>
      <c r="KM5">
        <v>0</v>
      </c>
      <c r="KN5">
        <v>2</v>
      </c>
      <c r="KO5">
        <v>0</v>
      </c>
      <c r="KP5">
        <v>2</v>
      </c>
      <c r="KQ5">
        <v>0</v>
      </c>
      <c r="KR5">
        <v>2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19</v>
      </c>
      <c r="LM5">
        <v>0</v>
      </c>
      <c r="LN5">
        <v>15</v>
      </c>
      <c r="LO5">
        <v>0</v>
      </c>
      <c r="LP5">
        <v>2</v>
      </c>
      <c r="LQ5">
        <v>0</v>
      </c>
      <c r="LR5">
        <v>1</v>
      </c>
      <c r="LS5">
        <v>0</v>
      </c>
      <c r="LT5">
        <v>1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5</v>
      </c>
      <c r="MO5">
        <v>0</v>
      </c>
      <c r="MP5">
        <v>3</v>
      </c>
      <c r="MQ5">
        <v>0</v>
      </c>
      <c r="MR5">
        <v>0</v>
      </c>
      <c r="MS5">
        <v>0</v>
      </c>
      <c r="MT5">
        <v>1</v>
      </c>
      <c r="MU5">
        <v>0</v>
      </c>
      <c r="MV5">
        <v>1</v>
      </c>
      <c r="MW5">
        <v>0</v>
      </c>
      <c r="MX5">
        <v>0</v>
      </c>
      <c r="MY5">
        <v>0</v>
      </c>
      <c r="MZ5">
        <v>0</v>
      </c>
      <c r="NA5">
        <v>0</v>
      </c>
      <c r="NB5">
        <v>13</v>
      </c>
      <c r="NC5">
        <v>1</v>
      </c>
      <c r="ND5">
        <v>8</v>
      </c>
      <c r="NE5">
        <v>1</v>
      </c>
      <c r="NF5">
        <v>0</v>
      </c>
      <c r="NG5">
        <v>0</v>
      </c>
      <c r="NH5">
        <v>5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3909</v>
      </c>
      <c r="NQ5">
        <v>393</v>
      </c>
      <c r="NR5">
        <v>2614</v>
      </c>
      <c r="NS5">
        <v>228</v>
      </c>
      <c r="NT5">
        <v>27</v>
      </c>
      <c r="NU5">
        <v>1</v>
      </c>
      <c r="NV5">
        <v>488</v>
      </c>
      <c r="NW5">
        <v>46</v>
      </c>
      <c r="NX5">
        <v>780</v>
      </c>
      <c r="NY5">
        <v>118</v>
      </c>
      <c r="NZ5">
        <v>0</v>
      </c>
      <c r="OA5">
        <v>0</v>
      </c>
      <c r="OB5">
        <v>0</v>
      </c>
      <c r="OC5">
        <v>0</v>
      </c>
      <c r="OD5">
        <v>11</v>
      </c>
      <c r="OE5">
        <v>1</v>
      </c>
      <c r="OF5">
        <v>6</v>
      </c>
      <c r="OG5">
        <v>1</v>
      </c>
      <c r="OH5">
        <v>0</v>
      </c>
      <c r="OI5">
        <v>0</v>
      </c>
      <c r="OJ5">
        <v>5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2247</v>
      </c>
      <c r="OS5">
        <v>167</v>
      </c>
      <c r="OT5">
        <v>1690</v>
      </c>
      <c r="OU5">
        <v>153</v>
      </c>
      <c r="OV5">
        <v>11</v>
      </c>
      <c r="OW5">
        <v>0</v>
      </c>
      <c r="OX5">
        <v>364</v>
      </c>
      <c r="OY5">
        <v>9</v>
      </c>
      <c r="OZ5">
        <v>182</v>
      </c>
      <c r="PA5">
        <v>5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920</v>
      </c>
      <c r="PU5">
        <v>101</v>
      </c>
      <c r="PV5">
        <v>880</v>
      </c>
      <c r="PW5">
        <v>71</v>
      </c>
      <c r="PX5">
        <v>3</v>
      </c>
      <c r="PY5">
        <v>0</v>
      </c>
      <c r="PZ5">
        <v>32</v>
      </c>
      <c r="QA5">
        <v>27</v>
      </c>
      <c r="QB5">
        <v>5</v>
      </c>
      <c r="QC5">
        <v>3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105</v>
      </c>
      <c r="QW5">
        <v>15</v>
      </c>
      <c r="QX5">
        <v>27</v>
      </c>
      <c r="QY5">
        <v>4</v>
      </c>
      <c r="QZ5">
        <v>2</v>
      </c>
      <c r="RA5">
        <v>0</v>
      </c>
      <c r="RB5">
        <v>50</v>
      </c>
      <c r="RC5">
        <v>8</v>
      </c>
      <c r="RD5">
        <v>26</v>
      </c>
      <c r="RE5">
        <v>3</v>
      </c>
      <c r="RF5">
        <v>0</v>
      </c>
      <c r="RG5">
        <v>0</v>
      </c>
      <c r="RH5">
        <v>0</v>
      </c>
      <c r="RI5">
        <v>0</v>
      </c>
      <c r="RJ5">
        <v>1</v>
      </c>
      <c r="RK5">
        <v>0</v>
      </c>
      <c r="RL5">
        <v>1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599</v>
      </c>
      <c r="RY5">
        <v>107</v>
      </c>
      <c r="RZ5">
        <v>2</v>
      </c>
      <c r="SA5">
        <v>0</v>
      </c>
      <c r="SB5">
        <v>1</v>
      </c>
      <c r="SC5">
        <v>0</v>
      </c>
      <c r="SD5">
        <v>37</v>
      </c>
      <c r="SE5">
        <v>1</v>
      </c>
      <c r="SF5">
        <v>559</v>
      </c>
      <c r="SG5">
        <v>106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10</v>
      </c>
      <c r="TA5">
        <v>0</v>
      </c>
      <c r="TB5">
        <v>5</v>
      </c>
      <c r="TC5">
        <v>0</v>
      </c>
      <c r="TD5">
        <v>0</v>
      </c>
      <c r="TE5">
        <v>0</v>
      </c>
      <c r="TF5">
        <v>0</v>
      </c>
      <c r="TG5">
        <v>0</v>
      </c>
      <c r="TH5">
        <v>5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20</v>
      </c>
      <c r="UC5">
        <v>1</v>
      </c>
      <c r="UD5">
        <v>4</v>
      </c>
      <c r="UE5">
        <v>0</v>
      </c>
      <c r="UF5">
        <v>9</v>
      </c>
      <c r="UG5">
        <v>1</v>
      </c>
      <c r="UH5">
        <v>5</v>
      </c>
      <c r="UI5">
        <v>0</v>
      </c>
      <c r="UJ5">
        <v>2</v>
      </c>
      <c r="UK5">
        <v>0</v>
      </c>
      <c r="UL5">
        <v>0</v>
      </c>
      <c r="UM5">
        <v>0</v>
      </c>
      <c r="UN5">
        <v>0</v>
      </c>
      <c r="UO5">
        <v>0</v>
      </c>
      <c r="UP5">
        <v>1</v>
      </c>
      <c r="UQ5">
        <v>0</v>
      </c>
      <c r="UR5">
        <v>1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8</v>
      </c>
      <c r="VE5">
        <v>2</v>
      </c>
      <c r="VF5">
        <v>6</v>
      </c>
      <c r="VG5">
        <v>0</v>
      </c>
      <c r="VH5">
        <v>1</v>
      </c>
      <c r="VI5">
        <v>0</v>
      </c>
      <c r="VJ5">
        <v>0</v>
      </c>
      <c r="VK5">
        <v>1</v>
      </c>
      <c r="VL5">
        <v>1</v>
      </c>
      <c r="VM5">
        <v>1</v>
      </c>
      <c r="VN5">
        <v>0</v>
      </c>
      <c r="VO5">
        <v>0</v>
      </c>
      <c r="VP5">
        <v>0</v>
      </c>
      <c r="VQ5">
        <v>0</v>
      </c>
      <c r="VR5">
        <v>97</v>
      </c>
      <c r="VS5">
        <v>11</v>
      </c>
      <c r="VT5">
        <v>38</v>
      </c>
      <c r="VU5">
        <v>2</v>
      </c>
      <c r="VV5">
        <v>20</v>
      </c>
      <c r="VW5">
        <v>1</v>
      </c>
      <c r="VX5">
        <v>21</v>
      </c>
      <c r="VY5">
        <v>3</v>
      </c>
      <c r="VZ5">
        <v>8</v>
      </c>
      <c r="WA5">
        <v>2</v>
      </c>
      <c r="WB5">
        <v>4</v>
      </c>
      <c r="WC5">
        <v>1</v>
      </c>
      <c r="WD5">
        <v>6</v>
      </c>
      <c r="WE5">
        <v>2</v>
      </c>
      <c r="WF5">
        <v>11767</v>
      </c>
      <c r="WG5">
        <v>633</v>
      </c>
      <c r="WH5">
        <v>3987</v>
      </c>
      <c r="WI5">
        <v>304</v>
      </c>
      <c r="WJ5">
        <v>1582</v>
      </c>
      <c r="WK5">
        <v>49</v>
      </c>
      <c r="WL5">
        <v>2039</v>
      </c>
      <c r="WM5">
        <v>79</v>
      </c>
      <c r="WN5">
        <v>2898</v>
      </c>
      <c r="WO5">
        <v>159</v>
      </c>
      <c r="WP5">
        <v>667</v>
      </c>
      <c r="WQ5">
        <v>14</v>
      </c>
      <c r="WR5">
        <v>594</v>
      </c>
      <c r="WS5">
        <v>28</v>
      </c>
    </row>
    <row r="6" spans="1:617" x14ac:dyDescent="0.15">
      <c r="A6" s="21" t="s">
        <v>30</v>
      </c>
      <c r="B6">
        <v>16</v>
      </c>
      <c r="C6">
        <v>0</v>
      </c>
      <c r="D6">
        <v>9</v>
      </c>
      <c r="E6">
        <v>0</v>
      </c>
      <c r="F6">
        <v>3</v>
      </c>
      <c r="G6">
        <v>0</v>
      </c>
      <c r="H6">
        <v>1</v>
      </c>
      <c r="I6">
        <v>0</v>
      </c>
      <c r="J6">
        <v>1</v>
      </c>
      <c r="K6">
        <v>0</v>
      </c>
      <c r="L6">
        <v>1</v>
      </c>
      <c r="M6">
        <v>0</v>
      </c>
      <c r="N6">
        <v>1</v>
      </c>
      <c r="O6">
        <v>0</v>
      </c>
      <c r="P6">
        <v>2024</v>
      </c>
      <c r="Q6">
        <v>68</v>
      </c>
      <c r="R6">
        <v>790</v>
      </c>
      <c r="S6">
        <v>11</v>
      </c>
      <c r="T6">
        <v>540</v>
      </c>
      <c r="U6">
        <v>25</v>
      </c>
      <c r="V6">
        <v>126</v>
      </c>
      <c r="W6">
        <v>6</v>
      </c>
      <c r="X6">
        <v>160</v>
      </c>
      <c r="Y6">
        <v>10</v>
      </c>
      <c r="Z6">
        <v>242</v>
      </c>
      <c r="AA6">
        <v>14</v>
      </c>
      <c r="AB6">
        <v>166</v>
      </c>
      <c r="AC6">
        <v>2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11</v>
      </c>
      <c r="AT6">
        <v>0</v>
      </c>
      <c r="AU6">
        <v>3</v>
      </c>
      <c r="AV6">
        <v>0</v>
      </c>
      <c r="AW6">
        <v>5</v>
      </c>
      <c r="AX6">
        <v>0</v>
      </c>
      <c r="AY6">
        <v>0</v>
      </c>
      <c r="AZ6">
        <v>0</v>
      </c>
      <c r="BA6">
        <v>2</v>
      </c>
      <c r="BB6">
        <v>0</v>
      </c>
      <c r="BC6">
        <v>1</v>
      </c>
      <c r="BD6">
        <v>0</v>
      </c>
      <c r="BE6">
        <v>0</v>
      </c>
      <c r="BF6">
        <v>50</v>
      </c>
      <c r="BG6">
        <v>3</v>
      </c>
      <c r="BH6">
        <v>0</v>
      </c>
      <c r="BI6">
        <v>0</v>
      </c>
      <c r="BJ6">
        <v>21</v>
      </c>
      <c r="BK6">
        <v>0</v>
      </c>
      <c r="BL6">
        <v>12</v>
      </c>
      <c r="BM6">
        <v>1</v>
      </c>
      <c r="BN6">
        <v>5</v>
      </c>
      <c r="BO6">
        <v>0</v>
      </c>
      <c r="BP6">
        <v>0</v>
      </c>
      <c r="BQ6">
        <v>0</v>
      </c>
      <c r="BR6">
        <v>12</v>
      </c>
      <c r="BS6">
        <v>2</v>
      </c>
      <c r="BT6">
        <v>3132</v>
      </c>
      <c r="BU6">
        <v>160</v>
      </c>
      <c r="BV6">
        <v>47</v>
      </c>
      <c r="BW6">
        <v>0</v>
      </c>
      <c r="BX6">
        <v>621</v>
      </c>
      <c r="BY6">
        <v>0</v>
      </c>
      <c r="BZ6">
        <v>353</v>
      </c>
      <c r="CA6">
        <v>5</v>
      </c>
      <c r="CB6">
        <v>894</v>
      </c>
      <c r="CC6">
        <v>86</v>
      </c>
      <c r="CD6">
        <v>14</v>
      </c>
      <c r="CE6">
        <v>1</v>
      </c>
      <c r="CF6">
        <v>1203</v>
      </c>
      <c r="CG6">
        <v>68</v>
      </c>
      <c r="CH6">
        <v>50</v>
      </c>
      <c r="CI6">
        <v>3</v>
      </c>
      <c r="CJ6">
        <v>0</v>
      </c>
      <c r="CK6">
        <v>0</v>
      </c>
      <c r="CL6">
        <v>21</v>
      </c>
      <c r="CM6">
        <v>0</v>
      </c>
      <c r="CN6">
        <v>12</v>
      </c>
      <c r="CO6">
        <v>1</v>
      </c>
      <c r="CP6">
        <v>5</v>
      </c>
      <c r="CQ6">
        <v>0</v>
      </c>
      <c r="CR6">
        <v>0</v>
      </c>
      <c r="CS6">
        <v>0</v>
      </c>
      <c r="CT6">
        <v>12</v>
      </c>
      <c r="CU6">
        <v>2</v>
      </c>
      <c r="CV6">
        <v>3104</v>
      </c>
      <c r="CW6">
        <v>157</v>
      </c>
      <c r="CX6">
        <v>47</v>
      </c>
      <c r="CY6">
        <v>0</v>
      </c>
      <c r="CZ6">
        <v>617</v>
      </c>
      <c r="DA6">
        <v>0</v>
      </c>
      <c r="DB6">
        <v>339</v>
      </c>
      <c r="DC6">
        <v>3</v>
      </c>
      <c r="DD6">
        <v>892</v>
      </c>
      <c r="DE6">
        <v>86</v>
      </c>
      <c r="DF6">
        <v>6</v>
      </c>
      <c r="DG6">
        <v>0</v>
      </c>
      <c r="DH6">
        <v>1203</v>
      </c>
      <c r="DI6">
        <v>68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28</v>
      </c>
      <c r="DY6">
        <v>3</v>
      </c>
      <c r="DZ6">
        <v>0</v>
      </c>
      <c r="EA6">
        <v>0</v>
      </c>
      <c r="EB6">
        <v>4</v>
      </c>
      <c r="EC6">
        <v>0</v>
      </c>
      <c r="ED6">
        <v>14</v>
      </c>
      <c r="EE6">
        <v>2</v>
      </c>
      <c r="EF6">
        <v>2</v>
      </c>
      <c r="EG6">
        <v>0</v>
      </c>
      <c r="EH6">
        <v>8</v>
      </c>
      <c r="EI6">
        <v>1</v>
      </c>
      <c r="EJ6">
        <v>0</v>
      </c>
      <c r="EK6">
        <v>0</v>
      </c>
      <c r="EL6">
        <v>1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</v>
      </c>
      <c r="EU6">
        <v>0</v>
      </c>
      <c r="EV6">
        <v>0</v>
      </c>
      <c r="EW6">
        <v>0</v>
      </c>
      <c r="EX6">
        <v>0</v>
      </c>
      <c r="EY6">
        <v>0</v>
      </c>
      <c r="EZ6">
        <v>325</v>
      </c>
      <c r="FA6">
        <v>26</v>
      </c>
      <c r="FB6">
        <v>7</v>
      </c>
      <c r="FC6">
        <v>0</v>
      </c>
      <c r="FD6">
        <v>11</v>
      </c>
      <c r="FE6">
        <v>1</v>
      </c>
      <c r="FF6">
        <v>212</v>
      </c>
      <c r="FG6">
        <v>19</v>
      </c>
      <c r="FH6">
        <v>95</v>
      </c>
      <c r="FI6">
        <v>6</v>
      </c>
      <c r="FJ6">
        <v>0</v>
      </c>
      <c r="FK6">
        <v>0</v>
      </c>
      <c r="FL6">
        <v>0</v>
      </c>
      <c r="FM6">
        <v>0</v>
      </c>
      <c r="FN6">
        <v>294</v>
      </c>
      <c r="FO6">
        <v>21</v>
      </c>
      <c r="FP6">
        <v>158</v>
      </c>
      <c r="FQ6">
        <v>12</v>
      </c>
      <c r="FR6">
        <v>67</v>
      </c>
      <c r="FS6">
        <v>3</v>
      </c>
      <c r="FT6">
        <v>18</v>
      </c>
      <c r="FU6">
        <v>4</v>
      </c>
      <c r="FV6">
        <v>13</v>
      </c>
      <c r="FW6">
        <v>1</v>
      </c>
      <c r="FX6">
        <v>19</v>
      </c>
      <c r="FY6">
        <v>0</v>
      </c>
      <c r="FZ6">
        <v>19</v>
      </c>
      <c r="GA6">
        <v>1</v>
      </c>
      <c r="GB6">
        <v>17087</v>
      </c>
      <c r="GC6">
        <v>409</v>
      </c>
      <c r="GD6">
        <v>4145</v>
      </c>
      <c r="GE6">
        <v>187</v>
      </c>
      <c r="GF6">
        <v>3707</v>
      </c>
      <c r="GG6">
        <v>109</v>
      </c>
      <c r="GH6">
        <v>2993</v>
      </c>
      <c r="GI6">
        <v>38</v>
      </c>
      <c r="GJ6">
        <v>4200</v>
      </c>
      <c r="GK6">
        <v>43</v>
      </c>
      <c r="GL6">
        <v>1403</v>
      </c>
      <c r="GM6">
        <v>13</v>
      </c>
      <c r="GN6">
        <v>639</v>
      </c>
      <c r="GO6">
        <v>19</v>
      </c>
      <c r="GP6">
        <v>90</v>
      </c>
      <c r="GQ6">
        <v>4</v>
      </c>
      <c r="GR6">
        <v>57</v>
      </c>
      <c r="GS6">
        <v>3</v>
      </c>
      <c r="GT6">
        <v>9</v>
      </c>
      <c r="GU6">
        <v>0</v>
      </c>
      <c r="GV6">
        <v>12</v>
      </c>
      <c r="GW6">
        <v>1</v>
      </c>
      <c r="GX6">
        <v>1</v>
      </c>
      <c r="GY6">
        <v>0</v>
      </c>
      <c r="GZ6">
        <v>8</v>
      </c>
      <c r="HA6">
        <v>0</v>
      </c>
      <c r="HB6">
        <v>3</v>
      </c>
      <c r="HC6">
        <v>0</v>
      </c>
      <c r="HD6">
        <v>6692</v>
      </c>
      <c r="HE6">
        <v>189</v>
      </c>
      <c r="HF6">
        <v>2599</v>
      </c>
      <c r="HG6">
        <v>100</v>
      </c>
      <c r="HH6">
        <v>2206</v>
      </c>
      <c r="HI6">
        <v>58</v>
      </c>
      <c r="HJ6">
        <v>646</v>
      </c>
      <c r="HK6">
        <v>10</v>
      </c>
      <c r="HL6">
        <v>519</v>
      </c>
      <c r="HM6">
        <v>7</v>
      </c>
      <c r="HN6">
        <v>404</v>
      </c>
      <c r="HO6">
        <v>3</v>
      </c>
      <c r="HP6">
        <v>318</v>
      </c>
      <c r="HQ6">
        <v>11</v>
      </c>
      <c r="HR6">
        <v>127</v>
      </c>
      <c r="HS6">
        <v>7</v>
      </c>
      <c r="HT6">
        <v>36</v>
      </c>
      <c r="HU6">
        <v>1</v>
      </c>
      <c r="HV6">
        <v>52</v>
      </c>
      <c r="HW6">
        <v>2</v>
      </c>
      <c r="HX6">
        <v>5</v>
      </c>
      <c r="HY6">
        <v>2</v>
      </c>
      <c r="HZ6">
        <v>11</v>
      </c>
      <c r="IA6">
        <v>1</v>
      </c>
      <c r="IB6">
        <v>7</v>
      </c>
      <c r="IC6">
        <v>0</v>
      </c>
      <c r="ID6">
        <v>16</v>
      </c>
      <c r="IE6">
        <v>1</v>
      </c>
      <c r="IF6">
        <v>8960</v>
      </c>
      <c r="IG6">
        <v>130</v>
      </c>
      <c r="IH6">
        <v>885</v>
      </c>
      <c r="II6">
        <v>28</v>
      </c>
      <c r="IJ6">
        <v>1111</v>
      </c>
      <c r="IK6">
        <v>35</v>
      </c>
      <c r="IL6">
        <v>2137</v>
      </c>
      <c r="IM6">
        <v>15</v>
      </c>
      <c r="IN6">
        <v>3663</v>
      </c>
      <c r="IO6">
        <v>36</v>
      </c>
      <c r="IP6">
        <v>844</v>
      </c>
      <c r="IQ6">
        <v>8</v>
      </c>
      <c r="IR6">
        <v>320</v>
      </c>
      <c r="IS6">
        <v>8</v>
      </c>
      <c r="IT6">
        <v>42</v>
      </c>
      <c r="IU6">
        <v>7</v>
      </c>
      <c r="IV6">
        <v>35</v>
      </c>
      <c r="IW6">
        <v>5</v>
      </c>
      <c r="IX6">
        <v>4</v>
      </c>
      <c r="IY6">
        <v>1</v>
      </c>
      <c r="IZ6">
        <v>1</v>
      </c>
      <c r="JA6">
        <v>1</v>
      </c>
      <c r="JB6">
        <v>0</v>
      </c>
      <c r="JC6">
        <v>0</v>
      </c>
      <c r="JD6">
        <v>2</v>
      </c>
      <c r="JE6">
        <v>0</v>
      </c>
      <c r="JF6">
        <v>0</v>
      </c>
      <c r="JG6">
        <v>0</v>
      </c>
      <c r="JH6">
        <v>1313</v>
      </c>
      <c r="JI6">
        <v>89</v>
      </c>
      <c r="JJ6">
        <v>588</v>
      </c>
      <c r="JK6">
        <v>59</v>
      </c>
      <c r="JL6">
        <v>364</v>
      </c>
      <c r="JM6">
        <v>15</v>
      </c>
      <c r="JN6">
        <v>202</v>
      </c>
      <c r="JO6">
        <v>13</v>
      </c>
      <c r="JP6">
        <v>12</v>
      </c>
      <c r="JQ6">
        <v>0</v>
      </c>
      <c r="JR6">
        <v>147</v>
      </c>
      <c r="JS6">
        <v>2</v>
      </c>
      <c r="JT6">
        <v>0</v>
      </c>
      <c r="JU6">
        <v>0</v>
      </c>
      <c r="JV6">
        <v>35</v>
      </c>
      <c r="JW6">
        <v>3</v>
      </c>
      <c r="JX6">
        <v>30</v>
      </c>
      <c r="JY6">
        <v>3</v>
      </c>
      <c r="JZ6">
        <v>2</v>
      </c>
      <c r="KA6">
        <v>0</v>
      </c>
      <c r="KB6">
        <v>0</v>
      </c>
      <c r="KC6">
        <v>0</v>
      </c>
      <c r="KD6">
        <v>1</v>
      </c>
      <c r="KE6">
        <v>0</v>
      </c>
      <c r="KF6">
        <v>2</v>
      </c>
      <c r="KG6">
        <v>0</v>
      </c>
      <c r="KH6">
        <v>0</v>
      </c>
      <c r="KI6">
        <v>0</v>
      </c>
      <c r="KJ6">
        <v>122</v>
      </c>
      <c r="KK6">
        <v>1</v>
      </c>
      <c r="KL6">
        <v>73</v>
      </c>
      <c r="KM6">
        <v>0</v>
      </c>
      <c r="KN6">
        <v>26</v>
      </c>
      <c r="KO6">
        <v>1</v>
      </c>
      <c r="KP6">
        <v>8</v>
      </c>
      <c r="KQ6">
        <v>0</v>
      </c>
      <c r="KR6">
        <v>6</v>
      </c>
      <c r="KS6">
        <v>0</v>
      </c>
      <c r="KT6">
        <v>8</v>
      </c>
      <c r="KU6">
        <v>0</v>
      </c>
      <c r="KV6">
        <v>1</v>
      </c>
      <c r="KW6">
        <v>0</v>
      </c>
      <c r="KX6">
        <v>20</v>
      </c>
      <c r="KY6">
        <v>1</v>
      </c>
      <c r="KZ6">
        <v>19</v>
      </c>
      <c r="LA6">
        <v>1</v>
      </c>
      <c r="LB6">
        <v>0</v>
      </c>
      <c r="LC6">
        <v>0</v>
      </c>
      <c r="LD6">
        <v>0</v>
      </c>
      <c r="LE6">
        <v>0</v>
      </c>
      <c r="LF6">
        <v>1</v>
      </c>
      <c r="LG6">
        <v>0</v>
      </c>
      <c r="LH6">
        <v>0</v>
      </c>
      <c r="LI6">
        <v>0</v>
      </c>
      <c r="LJ6">
        <v>0</v>
      </c>
      <c r="LK6">
        <v>0</v>
      </c>
      <c r="LL6">
        <v>67</v>
      </c>
      <c r="LM6">
        <v>1</v>
      </c>
      <c r="LN6">
        <v>39</v>
      </c>
      <c r="LO6">
        <v>0</v>
      </c>
      <c r="LP6">
        <v>14</v>
      </c>
      <c r="LQ6">
        <v>1</v>
      </c>
      <c r="LR6">
        <v>6</v>
      </c>
      <c r="LS6">
        <v>0</v>
      </c>
      <c r="LT6">
        <v>5</v>
      </c>
      <c r="LU6">
        <v>0</v>
      </c>
      <c r="LV6">
        <v>3</v>
      </c>
      <c r="LW6">
        <v>0</v>
      </c>
      <c r="LX6">
        <v>0</v>
      </c>
      <c r="LY6">
        <v>0</v>
      </c>
      <c r="LZ6">
        <v>15</v>
      </c>
      <c r="MA6">
        <v>2</v>
      </c>
      <c r="MB6">
        <v>11</v>
      </c>
      <c r="MC6">
        <v>2</v>
      </c>
      <c r="MD6">
        <v>2</v>
      </c>
      <c r="ME6">
        <v>0</v>
      </c>
      <c r="MF6">
        <v>0</v>
      </c>
      <c r="MG6">
        <v>0</v>
      </c>
      <c r="MH6">
        <v>0</v>
      </c>
      <c r="MI6">
        <v>0</v>
      </c>
      <c r="MJ6">
        <v>2</v>
      </c>
      <c r="MK6">
        <v>0</v>
      </c>
      <c r="ML6">
        <v>0</v>
      </c>
      <c r="MM6">
        <v>0</v>
      </c>
      <c r="MN6">
        <v>55</v>
      </c>
      <c r="MO6">
        <v>0</v>
      </c>
      <c r="MP6">
        <v>34</v>
      </c>
      <c r="MQ6">
        <v>0</v>
      </c>
      <c r="MR6">
        <v>12</v>
      </c>
      <c r="MS6">
        <v>0</v>
      </c>
      <c r="MT6">
        <v>2</v>
      </c>
      <c r="MU6">
        <v>0</v>
      </c>
      <c r="MV6">
        <v>1</v>
      </c>
      <c r="MW6">
        <v>0</v>
      </c>
      <c r="MX6">
        <v>5</v>
      </c>
      <c r="MY6">
        <v>0</v>
      </c>
      <c r="MZ6">
        <v>1</v>
      </c>
      <c r="NA6">
        <v>0</v>
      </c>
      <c r="NB6">
        <v>107</v>
      </c>
      <c r="NC6">
        <v>10</v>
      </c>
      <c r="ND6">
        <v>56</v>
      </c>
      <c r="NE6">
        <v>6</v>
      </c>
      <c r="NF6">
        <v>0</v>
      </c>
      <c r="NG6">
        <v>0</v>
      </c>
      <c r="NH6">
        <v>21</v>
      </c>
      <c r="NI6">
        <v>1</v>
      </c>
      <c r="NJ6">
        <v>30</v>
      </c>
      <c r="NK6">
        <v>3</v>
      </c>
      <c r="NL6">
        <v>0</v>
      </c>
      <c r="NM6">
        <v>0</v>
      </c>
      <c r="NN6">
        <v>0</v>
      </c>
      <c r="NO6">
        <v>0</v>
      </c>
      <c r="NP6">
        <v>12085</v>
      </c>
      <c r="NQ6">
        <v>1210</v>
      </c>
      <c r="NR6">
        <v>7300</v>
      </c>
      <c r="NS6">
        <v>564</v>
      </c>
      <c r="NT6">
        <v>104</v>
      </c>
      <c r="NU6">
        <v>1</v>
      </c>
      <c r="NV6">
        <v>1875</v>
      </c>
      <c r="NW6">
        <v>194</v>
      </c>
      <c r="NX6">
        <v>2806</v>
      </c>
      <c r="NY6">
        <v>451</v>
      </c>
      <c r="NZ6">
        <v>0</v>
      </c>
      <c r="OA6">
        <v>0</v>
      </c>
      <c r="OB6">
        <v>0</v>
      </c>
      <c r="OC6">
        <v>0</v>
      </c>
      <c r="OD6">
        <v>67</v>
      </c>
      <c r="OE6">
        <v>4</v>
      </c>
      <c r="OF6">
        <v>41</v>
      </c>
      <c r="OG6">
        <v>4</v>
      </c>
      <c r="OH6">
        <v>0</v>
      </c>
      <c r="OI6">
        <v>0</v>
      </c>
      <c r="OJ6">
        <v>15</v>
      </c>
      <c r="OK6">
        <v>0</v>
      </c>
      <c r="OL6">
        <v>11</v>
      </c>
      <c r="OM6">
        <v>0</v>
      </c>
      <c r="ON6">
        <v>0</v>
      </c>
      <c r="OO6">
        <v>0</v>
      </c>
      <c r="OP6">
        <v>0</v>
      </c>
      <c r="OQ6">
        <v>0</v>
      </c>
      <c r="OR6">
        <v>7285</v>
      </c>
      <c r="OS6">
        <v>539</v>
      </c>
      <c r="OT6">
        <v>4971</v>
      </c>
      <c r="OU6">
        <v>370</v>
      </c>
      <c r="OV6">
        <v>58</v>
      </c>
      <c r="OW6">
        <v>0</v>
      </c>
      <c r="OX6">
        <v>1359</v>
      </c>
      <c r="OY6">
        <v>87</v>
      </c>
      <c r="OZ6">
        <v>897</v>
      </c>
      <c r="PA6">
        <v>82</v>
      </c>
      <c r="PB6">
        <v>0</v>
      </c>
      <c r="PC6">
        <v>0</v>
      </c>
      <c r="PD6">
        <v>0</v>
      </c>
      <c r="PE6">
        <v>0</v>
      </c>
      <c r="PF6">
        <v>2</v>
      </c>
      <c r="PG6">
        <v>2</v>
      </c>
      <c r="PH6">
        <v>2</v>
      </c>
      <c r="PI6">
        <v>2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2463</v>
      </c>
      <c r="PU6">
        <v>257</v>
      </c>
      <c r="PV6">
        <v>2105</v>
      </c>
      <c r="PW6">
        <v>157</v>
      </c>
      <c r="PX6">
        <v>23</v>
      </c>
      <c r="PY6">
        <v>0</v>
      </c>
      <c r="PZ6">
        <v>293</v>
      </c>
      <c r="QA6">
        <v>82</v>
      </c>
      <c r="QB6">
        <v>42</v>
      </c>
      <c r="QC6">
        <v>18</v>
      </c>
      <c r="QD6">
        <v>0</v>
      </c>
      <c r="QE6">
        <v>0</v>
      </c>
      <c r="QF6">
        <v>0</v>
      </c>
      <c r="QG6">
        <v>0</v>
      </c>
      <c r="QH6">
        <v>5</v>
      </c>
      <c r="QI6">
        <v>0</v>
      </c>
      <c r="QJ6">
        <v>4</v>
      </c>
      <c r="QK6">
        <v>0</v>
      </c>
      <c r="QL6">
        <v>0</v>
      </c>
      <c r="QM6">
        <v>0</v>
      </c>
      <c r="QN6">
        <v>1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359</v>
      </c>
      <c r="QW6">
        <v>61</v>
      </c>
      <c r="QX6">
        <v>160</v>
      </c>
      <c r="QY6">
        <v>36</v>
      </c>
      <c r="QZ6">
        <v>3</v>
      </c>
      <c r="RA6">
        <v>0</v>
      </c>
      <c r="RB6">
        <v>139</v>
      </c>
      <c r="RC6">
        <v>21</v>
      </c>
      <c r="RD6">
        <v>57</v>
      </c>
      <c r="RE6">
        <v>4</v>
      </c>
      <c r="RF6">
        <v>0</v>
      </c>
      <c r="RG6">
        <v>0</v>
      </c>
      <c r="RH6">
        <v>0</v>
      </c>
      <c r="RI6">
        <v>0</v>
      </c>
      <c r="RJ6">
        <v>25</v>
      </c>
      <c r="RK6">
        <v>4</v>
      </c>
      <c r="RL6">
        <v>1</v>
      </c>
      <c r="RM6">
        <v>0</v>
      </c>
      <c r="RN6">
        <v>0</v>
      </c>
      <c r="RO6">
        <v>0</v>
      </c>
      <c r="RP6">
        <v>5</v>
      </c>
      <c r="RQ6">
        <v>1</v>
      </c>
      <c r="RR6">
        <v>19</v>
      </c>
      <c r="RS6">
        <v>3</v>
      </c>
      <c r="RT6">
        <v>0</v>
      </c>
      <c r="RU6">
        <v>0</v>
      </c>
      <c r="RV6">
        <v>0</v>
      </c>
      <c r="RW6">
        <v>0</v>
      </c>
      <c r="RX6">
        <v>1862</v>
      </c>
      <c r="RY6">
        <v>347</v>
      </c>
      <c r="RZ6">
        <v>3</v>
      </c>
      <c r="SA6">
        <v>0</v>
      </c>
      <c r="SB6">
        <v>1</v>
      </c>
      <c r="SC6">
        <v>0</v>
      </c>
      <c r="SD6">
        <v>71</v>
      </c>
      <c r="SE6">
        <v>3</v>
      </c>
      <c r="SF6">
        <v>1787</v>
      </c>
      <c r="SG6">
        <v>344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16</v>
      </c>
      <c r="TA6">
        <v>1</v>
      </c>
      <c r="TB6">
        <v>7</v>
      </c>
      <c r="TC6">
        <v>1</v>
      </c>
      <c r="TD6">
        <v>1</v>
      </c>
      <c r="TE6">
        <v>0</v>
      </c>
      <c r="TF6">
        <v>0</v>
      </c>
      <c r="TG6">
        <v>0</v>
      </c>
      <c r="TH6">
        <v>8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48</v>
      </c>
      <c r="UC6">
        <v>3</v>
      </c>
      <c r="UD6">
        <v>12</v>
      </c>
      <c r="UE6">
        <v>0</v>
      </c>
      <c r="UF6">
        <v>15</v>
      </c>
      <c r="UG6">
        <v>1</v>
      </c>
      <c r="UH6">
        <v>10</v>
      </c>
      <c r="UI6">
        <v>0</v>
      </c>
      <c r="UJ6">
        <v>11</v>
      </c>
      <c r="UK6">
        <v>2</v>
      </c>
      <c r="UL6">
        <v>0</v>
      </c>
      <c r="UM6">
        <v>0</v>
      </c>
      <c r="UN6">
        <v>0</v>
      </c>
      <c r="UO6">
        <v>0</v>
      </c>
      <c r="UP6">
        <v>8</v>
      </c>
      <c r="UQ6">
        <v>0</v>
      </c>
      <c r="UR6">
        <v>8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52</v>
      </c>
      <c r="VE6">
        <v>2</v>
      </c>
      <c r="VF6">
        <v>42</v>
      </c>
      <c r="VG6">
        <v>0</v>
      </c>
      <c r="VH6">
        <v>3</v>
      </c>
      <c r="VI6">
        <v>0</v>
      </c>
      <c r="VJ6">
        <v>3</v>
      </c>
      <c r="VK6">
        <v>1</v>
      </c>
      <c r="VL6">
        <v>4</v>
      </c>
      <c r="VM6">
        <v>1</v>
      </c>
      <c r="VN6">
        <v>0</v>
      </c>
      <c r="VO6">
        <v>0</v>
      </c>
      <c r="VP6">
        <v>0</v>
      </c>
      <c r="VQ6">
        <v>0</v>
      </c>
      <c r="VR6">
        <v>468</v>
      </c>
      <c r="VS6">
        <v>34</v>
      </c>
      <c r="VT6">
        <v>223</v>
      </c>
      <c r="VU6">
        <v>18</v>
      </c>
      <c r="VV6">
        <v>91</v>
      </c>
      <c r="VW6">
        <v>3</v>
      </c>
      <c r="VX6">
        <v>52</v>
      </c>
      <c r="VY6">
        <v>6</v>
      </c>
      <c r="VZ6">
        <v>50</v>
      </c>
      <c r="WA6">
        <v>4</v>
      </c>
      <c r="WB6">
        <v>20</v>
      </c>
      <c r="WC6">
        <v>0</v>
      </c>
      <c r="WD6">
        <v>32</v>
      </c>
      <c r="WE6">
        <v>3</v>
      </c>
      <c r="WF6">
        <v>34653</v>
      </c>
      <c r="WG6">
        <v>1873</v>
      </c>
      <c r="WH6">
        <v>12289</v>
      </c>
      <c r="WI6">
        <v>762</v>
      </c>
      <c r="WJ6">
        <v>4983</v>
      </c>
      <c r="WK6">
        <v>136</v>
      </c>
      <c r="WL6">
        <v>5559</v>
      </c>
      <c r="WM6">
        <v>262</v>
      </c>
      <c r="WN6">
        <v>8155</v>
      </c>
      <c r="WO6">
        <v>596</v>
      </c>
      <c r="WP6">
        <v>1659</v>
      </c>
      <c r="WQ6">
        <v>28</v>
      </c>
      <c r="WR6">
        <v>2008</v>
      </c>
      <c r="WS6">
        <v>89</v>
      </c>
    </row>
    <row r="7" spans="1:617" x14ac:dyDescent="0.15">
      <c r="A7" s="21" t="s">
        <v>31</v>
      </c>
      <c r="B7">
        <v>7</v>
      </c>
      <c r="C7">
        <v>0</v>
      </c>
      <c r="D7">
        <v>4</v>
      </c>
      <c r="E7">
        <v>0</v>
      </c>
      <c r="F7">
        <v>1</v>
      </c>
      <c r="G7">
        <v>0</v>
      </c>
      <c r="H7">
        <v>1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675</v>
      </c>
      <c r="Q7">
        <v>30</v>
      </c>
      <c r="R7">
        <v>337</v>
      </c>
      <c r="S7">
        <v>7</v>
      </c>
      <c r="T7">
        <v>174</v>
      </c>
      <c r="U7">
        <v>12</v>
      </c>
      <c r="V7">
        <v>29</v>
      </c>
      <c r="W7">
        <v>3</v>
      </c>
      <c r="X7">
        <v>41</v>
      </c>
      <c r="Y7">
        <v>0</v>
      </c>
      <c r="Z7">
        <v>57</v>
      </c>
      <c r="AA7">
        <v>6</v>
      </c>
      <c r="AB7">
        <v>37</v>
      </c>
      <c r="AC7">
        <v>2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2</v>
      </c>
      <c r="AT7">
        <v>0</v>
      </c>
      <c r="AU7">
        <v>0</v>
      </c>
      <c r="AV7">
        <v>0</v>
      </c>
      <c r="AW7">
        <v>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15</v>
      </c>
      <c r="BG7">
        <v>1</v>
      </c>
      <c r="BH7">
        <v>0</v>
      </c>
      <c r="BI7">
        <v>0</v>
      </c>
      <c r="BJ7">
        <v>11</v>
      </c>
      <c r="BK7">
        <v>0</v>
      </c>
      <c r="BL7">
        <v>1</v>
      </c>
      <c r="BM7">
        <v>0</v>
      </c>
      <c r="BN7">
        <v>1</v>
      </c>
      <c r="BO7">
        <v>1</v>
      </c>
      <c r="BP7">
        <v>0</v>
      </c>
      <c r="BQ7">
        <v>0</v>
      </c>
      <c r="BR7">
        <v>2</v>
      </c>
      <c r="BS7">
        <v>0</v>
      </c>
      <c r="BT7">
        <v>939</v>
      </c>
      <c r="BU7">
        <v>33</v>
      </c>
      <c r="BV7">
        <v>0</v>
      </c>
      <c r="BW7">
        <v>0</v>
      </c>
      <c r="BX7">
        <v>294</v>
      </c>
      <c r="BY7">
        <v>0</v>
      </c>
      <c r="BZ7">
        <v>107</v>
      </c>
      <c r="CA7">
        <v>1</v>
      </c>
      <c r="CB7">
        <v>180</v>
      </c>
      <c r="CC7">
        <v>4</v>
      </c>
      <c r="CD7">
        <v>2</v>
      </c>
      <c r="CE7">
        <v>0</v>
      </c>
      <c r="CF7">
        <v>356</v>
      </c>
      <c r="CG7">
        <v>28</v>
      </c>
      <c r="CH7">
        <v>15</v>
      </c>
      <c r="CI7">
        <v>1</v>
      </c>
      <c r="CJ7">
        <v>0</v>
      </c>
      <c r="CK7">
        <v>0</v>
      </c>
      <c r="CL7">
        <v>11</v>
      </c>
      <c r="CM7">
        <v>0</v>
      </c>
      <c r="CN7">
        <v>1</v>
      </c>
      <c r="CO7">
        <v>0</v>
      </c>
      <c r="CP7">
        <v>1</v>
      </c>
      <c r="CQ7">
        <v>1</v>
      </c>
      <c r="CR7">
        <v>0</v>
      </c>
      <c r="CS7">
        <v>0</v>
      </c>
      <c r="CT7">
        <v>2</v>
      </c>
      <c r="CU7">
        <v>0</v>
      </c>
      <c r="CV7">
        <v>931</v>
      </c>
      <c r="CW7">
        <v>33</v>
      </c>
      <c r="CX7">
        <v>0</v>
      </c>
      <c r="CY7">
        <v>0</v>
      </c>
      <c r="CZ7">
        <v>294</v>
      </c>
      <c r="DA7">
        <v>0</v>
      </c>
      <c r="DB7">
        <v>101</v>
      </c>
      <c r="DC7">
        <v>1</v>
      </c>
      <c r="DD7">
        <v>180</v>
      </c>
      <c r="DE7">
        <v>4</v>
      </c>
      <c r="DF7">
        <v>0</v>
      </c>
      <c r="DG7">
        <v>0</v>
      </c>
      <c r="DH7">
        <v>356</v>
      </c>
      <c r="DI7">
        <v>28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8</v>
      </c>
      <c r="DY7">
        <v>0</v>
      </c>
      <c r="DZ7">
        <v>0</v>
      </c>
      <c r="EA7">
        <v>0</v>
      </c>
      <c r="EB7">
        <v>0</v>
      </c>
      <c r="EC7">
        <v>0</v>
      </c>
      <c r="ED7">
        <v>6</v>
      </c>
      <c r="EE7">
        <v>0</v>
      </c>
      <c r="EF7">
        <v>0</v>
      </c>
      <c r="EG7">
        <v>0</v>
      </c>
      <c r="EH7">
        <v>2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92</v>
      </c>
      <c r="FA7">
        <v>6</v>
      </c>
      <c r="FB7">
        <v>0</v>
      </c>
      <c r="FC7">
        <v>0</v>
      </c>
      <c r="FD7">
        <v>0</v>
      </c>
      <c r="FE7">
        <v>0</v>
      </c>
      <c r="FF7">
        <v>57</v>
      </c>
      <c r="FG7">
        <v>5</v>
      </c>
      <c r="FH7">
        <v>35</v>
      </c>
      <c r="FI7">
        <v>1</v>
      </c>
      <c r="FJ7">
        <v>0</v>
      </c>
      <c r="FK7">
        <v>0</v>
      </c>
      <c r="FL7">
        <v>0</v>
      </c>
      <c r="FM7">
        <v>0</v>
      </c>
      <c r="FN7">
        <v>161</v>
      </c>
      <c r="FO7">
        <v>11</v>
      </c>
      <c r="FP7">
        <v>64</v>
      </c>
      <c r="FQ7">
        <v>6</v>
      </c>
      <c r="FR7">
        <v>23</v>
      </c>
      <c r="FS7">
        <v>0</v>
      </c>
      <c r="FT7">
        <v>7</v>
      </c>
      <c r="FU7">
        <v>2</v>
      </c>
      <c r="FV7">
        <v>10</v>
      </c>
      <c r="FW7">
        <v>0</v>
      </c>
      <c r="FX7">
        <v>13</v>
      </c>
      <c r="FY7">
        <v>1</v>
      </c>
      <c r="FZ7">
        <v>44</v>
      </c>
      <c r="GA7">
        <v>2</v>
      </c>
      <c r="GB7">
        <v>4957</v>
      </c>
      <c r="GC7">
        <v>136</v>
      </c>
      <c r="GD7">
        <v>1311</v>
      </c>
      <c r="GE7">
        <v>73</v>
      </c>
      <c r="GF7">
        <v>1058</v>
      </c>
      <c r="GG7">
        <v>33</v>
      </c>
      <c r="GH7">
        <v>812</v>
      </c>
      <c r="GI7">
        <v>9</v>
      </c>
      <c r="GJ7">
        <v>1233</v>
      </c>
      <c r="GK7">
        <v>11</v>
      </c>
      <c r="GL7">
        <v>354</v>
      </c>
      <c r="GM7">
        <v>7</v>
      </c>
      <c r="GN7">
        <v>189</v>
      </c>
      <c r="GO7">
        <v>3</v>
      </c>
      <c r="GP7">
        <v>25</v>
      </c>
      <c r="GQ7">
        <v>3</v>
      </c>
      <c r="GR7">
        <v>9</v>
      </c>
      <c r="GS7">
        <v>1</v>
      </c>
      <c r="GT7">
        <v>4</v>
      </c>
      <c r="GU7">
        <v>0</v>
      </c>
      <c r="GV7">
        <v>6</v>
      </c>
      <c r="GW7">
        <v>2</v>
      </c>
      <c r="GX7">
        <v>3</v>
      </c>
      <c r="GY7">
        <v>0</v>
      </c>
      <c r="GZ7">
        <v>3</v>
      </c>
      <c r="HA7">
        <v>0</v>
      </c>
      <c r="HB7">
        <v>0</v>
      </c>
      <c r="HC7">
        <v>0</v>
      </c>
      <c r="HD7">
        <v>1856</v>
      </c>
      <c r="HE7">
        <v>64</v>
      </c>
      <c r="HF7">
        <v>772</v>
      </c>
      <c r="HG7">
        <v>44</v>
      </c>
      <c r="HH7">
        <v>595</v>
      </c>
      <c r="HI7">
        <v>14</v>
      </c>
      <c r="HJ7">
        <v>187</v>
      </c>
      <c r="HK7">
        <v>1</v>
      </c>
      <c r="HL7">
        <v>129</v>
      </c>
      <c r="HM7">
        <v>0</v>
      </c>
      <c r="HN7">
        <v>93</v>
      </c>
      <c r="HO7">
        <v>3</v>
      </c>
      <c r="HP7">
        <v>80</v>
      </c>
      <c r="HQ7">
        <v>2</v>
      </c>
      <c r="HR7">
        <v>99</v>
      </c>
      <c r="HS7">
        <v>4</v>
      </c>
      <c r="HT7">
        <v>20</v>
      </c>
      <c r="HU7">
        <v>1</v>
      </c>
      <c r="HV7">
        <v>18</v>
      </c>
      <c r="HW7">
        <v>0</v>
      </c>
      <c r="HX7">
        <v>1</v>
      </c>
      <c r="HY7">
        <v>0</v>
      </c>
      <c r="HZ7">
        <v>6</v>
      </c>
      <c r="IA7">
        <v>0</v>
      </c>
      <c r="IB7">
        <v>10</v>
      </c>
      <c r="IC7">
        <v>1</v>
      </c>
      <c r="ID7">
        <v>44</v>
      </c>
      <c r="IE7">
        <v>2</v>
      </c>
      <c r="IF7">
        <v>2787</v>
      </c>
      <c r="IG7">
        <v>56</v>
      </c>
      <c r="IH7">
        <v>414</v>
      </c>
      <c r="II7">
        <v>21</v>
      </c>
      <c r="IJ7">
        <v>366</v>
      </c>
      <c r="IK7">
        <v>15</v>
      </c>
      <c r="IL7">
        <v>576</v>
      </c>
      <c r="IM7">
        <v>6</v>
      </c>
      <c r="IN7">
        <v>1099</v>
      </c>
      <c r="IO7">
        <v>11</v>
      </c>
      <c r="IP7">
        <v>225</v>
      </c>
      <c r="IQ7">
        <v>2</v>
      </c>
      <c r="IR7">
        <v>107</v>
      </c>
      <c r="IS7">
        <v>1</v>
      </c>
      <c r="IT7">
        <v>13</v>
      </c>
      <c r="IU7">
        <v>3</v>
      </c>
      <c r="IV7">
        <v>13</v>
      </c>
      <c r="IW7">
        <v>3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249</v>
      </c>
      <c r="JI7">
        <v>16</v>
      </c>
      <c r="JJ7">
        <v>91</v>
      </c>
      <c r="JK7">
        <v>8</v>
      </c>
      <c r="JL7">
        <v>80</v>
      </c>
      <c r="JM7">
        <v>4</v>
      </c>
      <c r="JN7">
        <v>45</v>
      </c>
      <c r="JO7">
        <v>2</v>
      </c>
      <c r="JP7">
        <v>2</v>
      </c>
      <c r="JQ7">
        <v>0</v>
      </c>
      <c r="JR7">
        <v>31</v>
      </c>
      <c r="JS7">
        <v>2</v>
      </c>
      <c r="JT7">
        <v>0</v>
      </c>
      <c r="JU7">
        <v>0</v>
      </c>
      <c r="JV7">
        <v>24</v>
      </c>
      <c r="JW7">
        <v>1</v>
      </c>
      <c r="JX7">
        <v>22</v>
      </c>
      <c r="JY7">
        <v>1</v>
      </c>
      <c r="JZ7">
        <v>1</v>
      </c>
      <c r="KA7">
        <v>0</v>
      </c>
      <c r="KB7">
        <v>0</v>
      </c>
      <c r="KC7">
        <v>0</v>
      </c>
      <c r="KD7">
        <v>1</v>
      </c>
      <c r="KE7">
        <v>0</v>
      </c>
      <c r="KF7">
        <v>0</v>
      </c>
      <c r="KG7">
        <v>0</v>
      </c>
      <c r="KH7">
        <v>0</v>
      </c>
      <c r="KI7">
        <v>0</v>
      </c>
      <c r="KJ7">
        <v>65</v>
      </c>
      <c r="KK7">
        <v>0</v>
      </c>
      <c r="KL7">
        <v>34</v>
      </c>
      <c r="KM7">
        <v>0</v>
      </c>
      <c r="KN7">
        <v>17</v>
      </c>
      <c r="KO7">
        <v>0</v>
      </c>
      <c r="KP7">
        <v>4</v>
      </c>
      <c r="KQ7">
        <v>0</v>
      </c>
      <c r="KR7">
        <v>3</v>
      </c>
      <c r="KS7">
        <v>0</v>
      </c>
      <c r="KT7">
        <v>5</v>
      </c>
      <c r="KU7">
        <v>0</v>
      </c>
      <c r="KV7">
        <v>2</v>
      </c>
      <c r="KW7">
        <v>0</v>
      </c>
      <c r="KX7">
        <v>3</v>
      </c>
      <c r="KY7">
        <v>0</v>
      </c>
      <c r="KZ7">
        <v>3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26</v>
      </c>
      <c r="LM7">
        <v>0</v>
      </c>
      <c r="LN7">
        <v>15</v>
      </c>
      <c r="LO7">
        <v>0</v>
      </c>
      <c r="LP7">
        <v>7</v>
      </c>
      <c r="LQ7">
        <v>0</v>
      </c>
      <c r="LR7">
        <v>1</v>
      </c>
      <c r="LS7">
        <v>0</v>
      </c>
      <c r="LT7">
        <v>0</v>
      </c>
      <c r="LU7">
        <v>0</v>
      </c>
      <c r="LV7">
        <v>2</v>
      </c>
      <c r="LW7">
        <v>0</v>
      </c>
      <c r="LX7">
        <v>1</v>
      </c>
      <c r="LY7">
        <v>0</v>
      </c>
      <c r="LZ7">
        <v>21</v>
      </c>
      <c r="MA7">
        <v>1</v>
      </c>
      <c r="MB7">
        <v>19</v>
      </c>
      <c r="MC7">
        <v>1</v>
      </c>
      <c r="MD7">
        <v>1</v>
      </c>
      <c r="ME7">
        <v>0</v>
      </c>
      <c r="MF7">
        <v>0</v>
      </c>
      <c r="MG7">
        <v>0</v>
      </c>
      <c r="MH7">
        <v>1</v>
      </c>
      <c r="MI7">
        <v>0</v>
      </c>
      <c r="MJ7">
        <v>0</v>
      </c>
      <c r="MK7">
        <v>0</v>
      </c>
      <c r="ML7">
        <v>0</v>
      </c>
      <c r="MM7">
        <v>0</v>
      </c>
      <c r="MN7">
        <v>39</v>
      </c>
      <c r="MO7">
        <v>0</v>
      </c>
      <c r="MP7">
        <v>19</v>
      </c>
      <c r="MQ7">
        <v>0</v>
      </c>
      <c r="MR7">
        <v>10</v>
      </c>
      <c r="MS7">
        <v>0</v>
      </c>
      <c r="MT7">
        <v>3</v>
      </c>
      <c r="MU7">
        <v>0</v>
      </c>
      <c r="MV7">
        <v>3</v>
      </c>
      <c r="MW7">
        <v>0</v>
      </c>
      <c r="MX7">
        <v>3</v>
      </c>
      <c r="MY7">
        <v>0</v>
      </c>
      <c r="MZ7">
        <v>1</v>
      </c>
      <c r="NA7">
        <v>0</v>
      </c>
      <c r="NB7">
        <v>39</v>
      </c>
      <c r="NC7">
        <v>5</v>
      </c>
      <c r="ND7">
        <v>22</v>
      </c>
      <c r="NE7">
        <v>3</v>
      </c>
      <c r="NF7">
        <v>0</v>
      </c>
      <c r="NG7">
        <v>0</v>
      </c>
      <c r="NH7">
        <v>6</v>
      </c>
      <c r="NI7">
        <v>0</v>
      </c>
      <c r="NJ7">
        <v>11</v>
      </c>
      <c r="NK7">
        <v>2</v>
      </c>
      <c r="NL7">
        <v>0</v>
      </c>
      <c r="NM7">
        <v>0</v>
      </c>
      <c r="NN7">
        <v>0</v>
      </c>
      <c r="NO7">
        <v>0</v>
      </c>
      <c r="NP7">
        <v>4412</v>
      </c>
      <c r="NQ7">
        <v>396</v>
      </c>
      <c r="NR7">
        <v>2765</v>
      </c>
      <c r="NS7">
        <v>206</v>
      </c>
      <c r="NT7">
        <v>38</v>
      </c>
      <c r="NU7">
        <v>1</v>
      </c>
      <c r="NV7">
        <v>862</v>
      </c>
      <c r="NW7">
        <v>84</v>
      </c>
      <c r="NX7">
        <v>747</v>
      </c>
      <c r="NY7">
        <v>105</v>
      </c>
      <c r="NZ7">
        <v>0</v>
      </c>
      <c r="OA7">
        <v>0</v>
      </c>
      <c r="OB7">
        <v>0</v>
      </c>
      <c r="OC7">
        <v>0</v>
      </c>
      <c r="OD7">
        <v>31</v>
      </c>
      <c r="OE7">
        <v>2</v>
      </c>
      <c r="OF7">
        <v>20</v>
      </c>
      <c r="OG7">
        <v>2</v>
      </c>
      <c r="OH7">
        <v>0</v>
      </c>
      <c r="OI7">
        <v>0</v>
      </c>
      <c r="OJ7">
        <v>6</v>
      </c>
      <c r="OK7">
        <v>0</v>
      </c>
      <c r="OL7">
        <v>5</v>
      </c>
      <c r="OM7">
        <v>0</v>
      </c>
      <c r="ON7">
        <v>0</v>
      </c>
      <c r="OO7">
        <v>0</v>
      </c>
      <c r="OP7">
        <v>0</v>
      </c>
      <c r="OQ7">
        <v>0</v>
      </c>
      <c r="OR7">
        <v>2800</v>
      </c>
      <c r="OS7">
        <v>189</v>
      </c>
      <c r="OT7">
        <v>1875</v>
      </c>
      <c r="OU7">
        <v>140</v>
      </c>
      <c r="OV7">
        <v>14</v>
      </c>
      <c r="OW7">
        <v>0</v>
      </c>
      <c r="OX7">
        <v>692</v>
      </c>
      <c r="OY7">
        <v>44</v>
      </c>
      <c r="OZ7">
        <v>219</v>
      </c>
      <c r="PA7">
        <v>5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921</v>
      </c>
      <c r="PU7">
        <v>92</v>
      </c>
      <c r="PV7">
        <v>810</v>
      </c>
      <c r="PW7">
        <v>51</v>
      </c>
      <c r="PX7">
        <v>4</v>
      </c>
      <c r="PY7">
        <v>0</v>
      </c>
      <c r="PZ7">
        <v>96</v>
      </c>
      <c r="QA7">
        <v>32</v>
      </c>
      <c r="QB7">
        <v>11</v>
      </c>
      <c r="QC7">
        <v>9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129</v>
      </c>
      <c r="QW7">
        <v>25</v>
      </c>
      <c r="QX7">
        <v>63</v>
      </c>
      <c r="QY7">
        <v>14</v>
      </c>
      <c r="QZ7">
        <v>3</v>
      </c>
      <c r="RA7">
        <v>0</v>
      </c>
      <c r="RB7">
        <v>41</v>
      </c>
      <c r="RC7">
        <v>7</v>
      </c>
      <c r="RD7">
        <v>22</v>
      </c>
      <c r="RE7">
        <v>4</v>
      </c>
      <c r="RF7">
        <v>0</v>
      </c>
      <c r="RG7">
        <v>0</v>
      </c>
      <c r="RH7">
        <v>0</v>
      </c>
      <c r="RI7">
        <v>0</v>
      </c>
      <c r="RJ7">
        <v>6</v>
      </c>
      <c r="RK7">
        <v>2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6</v>
      </c>
      <c r="RS7">
        <v>2</v>
      </c>
      <c r="RT7">
        <v>0</v>
      </c>
      <c r="RU7">
        <v>0</v>
      </c>
      <c r="RV7">
        <v>0</v>
      </c>
      <c r="RW7">
        <v>0</v>
      </c>
      <c r="RX7">
        <v>512</v>
      </c>
      <c r="RY7">
        <v>87</v>
      </c>
      <c r="RZ7">
        <v>3</v>
      </c>
      <c r="SA7">
        <v>0</v>
      </c>
      <c r="SB7">
        <v>3</v>
      </c>
      <c r="SC7">
        <v>0</v>
      </c>
      <c r="SD7">
        <v>26</v>
      </c>
      <c r="SE7">
        <v>1</v>
      </c>
      <c r="SF7">
        <v>480</v>
      </c>
      <c r="SG7">
        <v>86</v>
      </c>
      <c r="SH7">
        <v>0</v>
      </c>
      <c r="SI7">
        <v>0</v>
      </c>
      <c r="SJ7">
        <v>0</v>
      </c>
      <c r="SK7">
        <v>0</v>
      </c>
      <c r="SL7">
        <v>1</v>
      </c>
      <c r="SM7">
        <v>0</v>
      </c>
      <c r="SN7">
        <v>1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3</v>
      </c>
      <c r="TA7">
        <v>0</v>
      </c>
      <c r="TB7">
        <v>0</v>
      </c>
      <c r="TC7">
        <v>0</v>
      </c>
      <c r="TD7">
        <v>1</v>
      </c>
      <c r="TE7">
        <v>0</v>
      </c>
      <c r="TF7">
        <v>0</v>
      </c>
      <c r="TG7">
        <v>0</v>
      </c>
      <c r="TH7">
        <v>2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30</v>
      </c>
      <c r="UC7">
        <v>2</v>
      </c>
      <c r="UD7">
        <v>3</v>
      </c>
      <c r="UE7">
        <v>0</v>
      </c>
      <c r="UF7">
        <v>12</v>
      </c>
      <c r="UG7">
        <v>1</v>
      </c>
      <c r="UH7">
        <v>6</v>
      </c>
      <c r="UI7">
        <v>0</v>
      </c>
      <c r="UJ7">
        <v>9</v>
      </c>
      <c r="UK7">
        <v>1</v>
      </c>
      <c r="UL7">
        <v>0</v>
      </c>
      <c r="UM7">
        <v>0</v>
      </c>
      <c r="UN7">
        <v>0</v>
      </c>
      <c r="UO7">
        <v>0</v>
      </c>
      <c r="UP7">
        <v>1</v>
      </c>
      <c r="UQ7">
        <v>1</v>
      </c>
      <c r="UR7">
        <v>1</v>
      </c>
      <c r="US7">
        <v>1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17</v>
      </c>
      <c r="VE7">
        <v>1</v>
      </c>
      <c r="VF7">
        <v>11</v>
      </c>
      <c r="VG7">
        <v>1</v>
      </c>
      <c r="VH7">
        <v>1</v>
      </c>
      <c r="VI7">
        <v>0</v>
      </c>
      <c r="VJ7">
        <v>1</v>
      </c>
      <c r="VK7">
        <v>0</v>
      </c>
      <c r="VL7">
        <v>4</v>
      </c>
      <c r="VM7">
        <v>0</v>
      </c>
      <c r="VN7">
        <v>0</v>
      </c>
      <c r="VO7">
        <v>0</v>
      </c>
      <c r="VP7">
        <v>0</v>
      </c>
      <c r="VQ7">
        <v>0</v>
      </c>
      <c r="VR7">
        <v>222</v>
      </c>
      <c r="VS7">
        <v>17</v>
      </c>
      <c r="VT7">
        <v>90</v>
      </c>
      <c r="VU7">
        <v>9</v>
      </c>
      <c r="VV7">
        <v>35</v>
      </c>
      <c r="VW7">
        <v>0</v>
      </c>
      <c r="VX7">
        <v>15</v>
      </c>
      <c r="VY7">
        <v>2</v>
      </c>
      <c r="VZ7">
        <v>23</v>
      </c>
      <c r="WA7">
        <v>3</v>
      </c>
      <c r="WB7">
        <v>13</v>
      </c>
      <c r="WC7">
        <v>1</v>
      </c>
      <c r="WD7">
        <v>46</v>
      </c>
      <c r="WE7">
        <v>2</v>
      </c>
      <c r="WF7">
        <v>11075</v>
      </c>
      <c r="WG7">
        <v>601</v>
      </c>
      <c r="WH7">
        <v>4413</v>
      </c>
      <c r="WI7">
        <v>286</v>
      </c>
      <c r="WJ7">
        <v>1564</v>
      </c>
      <c r="WK7">
        <v>46</v>
      </c>
      <c r="WL7">
        <v>1867</v>
      </c>
      <c r="WM7">
        <v>102</v>
      </c>
      <c r="WN7">
        <v>2236</v>
      </c>
      <c r="WO7">
        <v>121</v>
      </c>
      <c r="WP7">
        <v>413</v>
      </c>
      <c r="WQ7">
        <v>13</v>
      </c>
      <c r="WR7">
        <v>582</v>
      </c>
      <c r="WS7">
        <v>33</v>
      </c>
    </row>
    <row r="8" spans="1:617" x14ac:dyDescent="0.15">
      <c r="A8" s="21" t="s">
        <v>32</v>
      </c>
      <c r="B8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  <c r="P8">
        <v>486</v>
      </c>
      <c r="Q8">
        <v>18</v>
      </c>
      <c r="R8">
        <v>222</v>
      </c>
      <c r="S8">
        <v>9</v>
      </c>
      <c r="T8">
        <v>130</v>
      </c>
      <c r="U8">
        <v>4</v>
      </c>
      <c r="V8">
        <v>36</v>
      </c>
      <c r="W8">
        <v>2</v>
      </c>
      <c r="X8">
        <v>37</v>
      </c>
      <c r="Y8">
        <v>1</v>
      </c>
      <c r="Z8">
        <v>36</v>
      </c>
      <c r="AA8">
        <v>2</v>
      </c>
      <c r="AB8">
        <v>25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3</v>
      </c>
      <c r="AT8">
        <v>0</v>
      </c>
      <c r="AU8">
        <v>3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20</v>
      </c>
      <c r="BG8">
        <v>1</v>
      </c>
      <c r="BH8">
        <v>0</v>
      </c>
      <c r="BI8">
        <v>0</v>
      </c>
      <c r="BJ8">
        <v>9</v>
      </c>
      <c r="BK8">
        <v>0</v>
      </c>
      <c r="BL8">
        <v>5</v>
      </c>
      <c r="BM8">
        <v>1</v>
      </c>
      <c r="BN8">
        <v>1</v>
      </c>
      <c r="BO8">
        <v>0</v>
      </c>
      <c r="BP8">
        <v>0</v>
      </c>
      <c r="BQ8">
        <v>0</v>
      </c>
      <c r="BR8">
        <v>5</v>
      </c>
      <c r="BS8">
        <v>0</v>
      </c>
      <c r="BT8">
        <v>608</v>
      </c>
      <c r="BU8">
        <v>46</v>
      </c>
      <c r="BV8">
        <v>16</v>
      </c>
      <c r="BW8">
        <v>0</v>
      </c>
      <c r="BX8">
        <v>179</v>
      </c>
      <c r="BY8">
        <v>1</v>
      </c>
      <c r="BZ8">
        <v>68</v>
      </c>
      <c r="CA8">
        <v>2</v>
      </c>
      <c r="CB8">
        <v>187</v>
      </c>
      <c r="CC8">
        <v>27</v>
      </c>
      <c r="CD8">
        <v>4</v>
      </c>
      <c r="CE8">
        <v>0</v>
      </c>
      <c r="CF8">
        <v>154</v>
      </c>
      <c r="CG8">
        <v>16</v>
      </c>
      <c r="CH8">
        <v>20</v>
      </c>
      <c r="CI8">
        <v>1</v>
      </c>
      <c r="CJ8">
        <v>0</v>
      </c>
      <c r="CK8">
        <v>0</v>
      </c>
      <c r="CL8">
        <v>9</v>
      </c>
      <c r="CM8">
        <v>0</v>
      </c>
      <c r="CN8">
        <v>5</v>
      </c>
      <c r="CO8">
        <v>1</v>
      </c>
      <c r="CP8">
        <v>1</v>
      </c>
      <c r="CQ8">
        <v>0</v>
      </c>
      <c r="CR8">
        <v>0</v>
      </c>
      <c r="CS8">
        <v>0</v>
      </c>
      <c r="CT8">
        <v>5</v>
      </c>
      <c r="CU8">
        <v>0</v>
      </c>
      <c r="CV8">
        <v>601</v>
      </c>
      <c r="CW8">
        <v>46</v>
      </c>
      <c r="CX8">
        <v>15</v>
      </c>
      <c r="CY8">
        <v>0</v>
      </c>
      <c r="CZ8">
        <v>179</v>
      </c>
      <c r="DA8">
        <v>1</v>
      </c>
      <c r="DB8">
        <v>65</v>
      </c>
      <c r="DC8">
        <v>2</v>
      </c>
      <c r="DD8">
        <v>187</v>
      </c>
      <c r="DE8">
        <v>27</v>
      </c>
      <c r="DF8">
        <v>1</v>
      </c>
      <c r="DG8">
        <v>0</v>
      </c>
      <c r="DH8">
        <v>154</v>
      </c>
      <c r="DI8">
        <v>16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7</v>
      </c>
      <c r="DY8">
        <v>0</v>
      </c>
      <c r="DZ8">
        <v>1</v>
      </c>
      <c r="EA8">
        <v>0</v>
      </c>
      <c r="EB8">
        <v>0</v>
      </c>
      <c r="EC8">
        <v>0</v>
      </c>
      <c r="ED8">
        <v>3</v>
      </c>
      <c r="EE8">
        <v>0</v>
      </c>
      <c r="EF8">
        <v>0</v>
      </c>
      <c r="EG8">
        <v>0</v>
      </c>
      <c r="EH8">
        <v>3</v>
      </c>
      <c r="EI8">
        <v>0</v>
      </c>
      <c r="EJ8">
        <v>0</v>
      </c>
      <c r="EK8">
        <v>0</v>
      </c>
      <c r="EL8">
        <v>1</v>
      </c>
      <c r="EM8">
        <v>0</v>
      </c>
      <c r="EN8">
        <v>1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78</v>
      </c>
      <c r="FA8">
        <v>7</v>
      </c>
      <c r="FB8">
        <v>4</v>
      </c>
      <c r="FC8">
        <v>0</v>
      </c>
      <c r="FD8">
        <v>1</v>
      </c>
      <c r="FE8">
        <v>0</v>
      </c>
      <c r="FF8">
        <v>53</v>
      </c>
      <c r="FG8">
        <v>6</v>
      </c>
      <c r="FH8">
        <v>20</v>
      </c>
      <c r="FI8">
        <v>1</v>
      </c>
      <c r="FJ8">
        <v>0</v>
      </c>
      <c r="FK8">
        <v>0</v>
      </c>
      <c r="FL8">
        <v>0</v>
      </c>
      <c r="FM8">
        <v>0</v>
      </c>
      <c r="FN8">
        <v>105</v>
      </c>
      <c r="FO8">
        <v>9</v>
      </c>
      <c r="FP8">
        <v>37</v>
      </c>
      <c r="FQ8">
        <v>4</v>
      </c>
      <c r="FR8">
        <v>32</v>
      </c>
      <c r="FS8">
        <v>1</v>
      </c>
      <c r="FT8">
        <v>6</v>
      </c>
      <c r="FU8">
        <v>3</v>
      </c>
      <c r="FV8">
        <v>15</v>
      </c>
      <c r="FW8">
        <v>1</v>
      </c>
      <c r="FX8">
        <v>7</v>
      </c>
      <c r="FY8">
        <v>0</v>
      </c>
      <c r="FZ8">
        <v>8</v>
      </c>
      <c r="GA8">
        <v>0</v>
      </c>
      <c r="GB8">
        <v>4184</v>
      </c>
      <c r="GC8">
        <v>126</v>
      </c>
      <c r="GD8">
        <v>1344</v>
      </c>
      <c r="GE8">
        <v>64</v>
      </c>
      <c r="GF8">
        <v>757</v>
      </c>
      <c r="GG8">
        <v>22</v>
      </c>
      <c r="GH8">
        <v>516</v>
      </c>
      <c r="GI8">
        <v>6</v>
      </c>
      <c r="GJ8">
        <v>988</v>
      </c>
      <c r="GK8">
        <v>18</v>
      </c>
      <c r="GL8">
        <v>449</v>
      </c>
      <c r="GM8">
        <v>7</v>
      </c>
      <c r="GN8">
        <v>130</v>
      </c>
      <c r="GO8">
        <v>9</v>
      </c>
      <c r="GP8">
        <v>49</v>
      </c>
      <c r="GQ8">
        <v>6</v>
      </c>
      <c r="GR8">
        <v>24</v>
      </c>
      <c r="GS8">
        <v>3</v>
      </c>
      <c r="GT8">
        <v>8</v>
      </c>
      <c r="GU8">
        <v>0</v>
      </c>
      <c r="GV8">
        <v>4</v>
      </c>
      <c r="GW8">
        <v>3</v>
      </c>
      <c r="GX8">
        <v>6</v>
      </c>
      <c r="GY8">
        <v>0</v>
      </c>
      <c r="GZ8">
        <v>5</v>
      </c>
      <c r="HA8">
        <v>0</v>
      </c>
      <c r="HB8">
        <v>2</v>
      </c>
      <c r="HC8">
        <v>0</v>
      </c>
      <c r="HD8">
        <v>1847</v>
      </c>
      <c r="HE8">
        <v>90</v>
      </c>
      <c r="HF8">
        <v>982</v>
      </c>
      <c r="HG8">
        <v>55</v>
      </c>
      <c r="HH8">
        <v>455</v>
      </c>
      <c r="HI8">
        <v>15</v>
      </c>
      <c r="HJ8">
        <v>148</v>
      </c>
      <c r="HK8">
        <v>3</v>
      </c>
      <c r="HL8">
        <v>143</v>
      </c>
      <c r="HM8">
        <v>8</v>
      </c>
      <c r="HN8">
        <v>63</v>
      </c>
      <c r="HO8">
        <v>3</v>
      </c>
      <c r="HP8">
        <v>56</v>
      </c>
      <c r="HQ8">
        <v>6</v>
      </c>
      <c r="HR8">
        <v>54</v>
      </c>
      <c r="HS8">
        <v>3</v>
      </c>
      <c r="HT8">
        <v>12</v>
      </c>
      <c r="HU8">
        <v>1</v>
      </c>
      <c r="HV8">
        <v>23</v>
      </c>
      <c r="HW8">
        <v>1</v>
      </c>
      <c r="HX8">
        <v>2</v>
      </c>
      <c r="HY8">
        <v>0</v>
      </c>
      <c r="HZ8">
        <v>9</v>
      </c>
      <c r="IA8">
        <v>1</v>
      </c>
      <c r="IB8">
        <v>2</v>
      </c>
      <c r="IC8">
        <v>0</v>
      </c>
      <c r="ID8">
        <v>6</v>
      </c>
      <c r="IE8">
        <v>0</v>
      </c>
      <c r="IF8">
        <v>2048</v>
      </c>
      <c r="IG8">
        <v>26</v>
      </c>
      <c r="IH8">
        <v>215</v>
      </c>
      <c r="II8">
        <v>5</v>
      </c>
      <c r="IJ8">
        <v>222</v>
      </c>
      <c r="IK8">
        <v>4</v>
      </c>
      <c r="IL8">
        <v>330</v>
      </c>
      <c r="IM8">
        <v>2</v>
      </c>
      <c r="IN8">
        <v>841</v>
      </c>
      <c r="IO8">
        <v>10</v>
      </c>
      <c r="IP8">
        <v>367</v>
      </c>
      <c r="IQ8">
        <v>2</v>
      </c>
      <c r="IR8">
        <v>73</v>
      </c>
      <c r="IS8">
        <v>3</v>
      </c>
      <c r="IT8">
        <v>2</v>
      </c>
      <c r="IU8">
        <v>0</v>
      </c>
      <c r="IV8">
        <v>1</v>
      </c>
      <c r="IW8">
        <v>0</v>
      </c>
      <c r="IX8">
        <v>1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276</v>
      </c>
      <c r="JI8">
        <v>10</v>
      </c>
      <c r="JJ8">
        <v>140</v>
      </c>
      <c r="JK8">
        <v>4</v>
      </c>
      <c r="JL8">
        <v>78</v>
      </c>
      <c r="JM8">
        <v>3</v>
      </c>
      <c r="JN8">
        <v>38</v>
      </c>
      <c r="JO8">
        <v>1</v>
      </c>
      <c r="JP8">
        <v>2</v>
      </c>
      <c r="JQ8">
        <v>0</v>
      </c>
      <c r="JR8">
        <v>18</v>
      </c>
      <c r="JS8">
        <v>2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13</v>
      </c>
      <c r="KK8">
        <v>0</v>
      </c>
      <c r="KL8">
        <v>7</v>
      </c>
      <c r="KM8">
        <v>0</v>
      </c>
      <c r="KN8">
        <v>2</v>
      </c>
      <c r="KO8">
        <v>0</v>
      </c>
      <c r="KP8">
        <v>0</v>
      </c>
      <c r="KQ8">
        <v>0</v>
      </c>
      <c r="KR8">
        <v>2</v>
      </c>
      <c r="KS8">
        <v>0</v>
      </c>
      <c r="KT8">
        <v>1</v>
      </c>
      <c r="KU8">
        <v>0</v>
      </c>
      <c r="KV8">
        <v>1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2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1</v>
      </c>
      <c r="LU8">
        <v>0</v>
      </c>
      <c r="LV8">
        <v>1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11</v>
      </c>
      <c r="MO8">
        <v>0</v>
      </c>
      <c r="MP8">
        <v>7</v>
      </c>
      <c r="MQ8">
        <v>0</v>
      </c>
      <c r="MR8">
        <v>2</v>
      </c>
      <c r="MS8">
        <v>0</v>
      </c>
      <c r="MT8">
        <v>0</v>
      </c>
      <c r="MU8">
        <v>0</v>
      </c>
      <c r="MV8">
        <v>1</v>
      </c>
      <c r="MW8">
        <v>0</v>
      </c>
      <c r="MX8">
        <v>0</v>
      </c>
      <c r="MY8">
        <v>0</v>
      </c>
      <c r="MZ8">
        <v>1</v>
      </c>
      <c r="NA8">
        <v>0</v>
      </c>
      <c r="NB8">
        <v>35</v>
      </c>
      <c r="NC8">
        <v>4</v>
      </c>
      <c r="ND8">
        <v>15</v>
      </c>
      <c r="NE8">
        <v>1</v>
      </c>
      <c r="NF8">
        <v>0</v>
      </c>
      <c r="NG8">
        <v>0</v>
      </c>
      <c r="NH8">
        <v>8</v>
      </c>
      <c r="NI8">
        <v>1</v>
      </c>
      <c r="NJ8">
        <v>12</v>
      </c>
      <c r="NK8">
        <v>2</v>
      </c>
      <c r="NL8">
        <v>0</v>
      </c>
      <c r="NM8">
        <v>0</v>
      </c>
      <c r="NN8">
        <v>0</v>
      </c>
      <c r="NO8">
        <v>0</v>
      </c>
      <c r="NP8">
        <v>3060</v>
      </c>
      <c r="NQ8">
        <v>241</v>
      </c>
      <c r="NR8">
        <v>1871</v>
      </c>
      <c r="NS8">
        <v>135</v>
      </c>
      <c r="NT8">
        <v>23</v>
      </c>
      <c r="NU8">
        <v>1</v>
      </c>
      <c r="NV8">
        <v>538</v>
      </c>
      <c r="NW8">
        <v>41</v>
      </c>
      <c r="NX8">
        <v>628</v>
      </c>
      <c r="NY8">
        <v>64</v>
      </c>
      <c r="NZ8">
        <v>0</v>
      </c>
      <c r="OA8">
        <v>0</v>
      </c>
      <c r="OB8">
        <v>0</v>
      </c>
      <c r="OC8">
        <v>0</v>
      </c>
      <c r="OD8">
        <v>25</v>
      </c>
      <c r="OE8">
        <v>2</v>
      </c>
      <c r="OF8">
        <v>10</v>
      </c>
      <c r="OG8">
        <v>1</v>
      </c>
      <c r="OH8">
        <v>0</v>
      </c>
      <c r="OI8">
        <v>0</v>
      </c>
      <c r="OJ8">
        <v>8</v>
      </c>
      <c r="OK8">
        <v>1</v>
      </c>
      <c r="OL8">
        <v>7</v>
      </c>
      <c r="OM8">
        <v>0</v>
      </c>
      <c r="ON8">
        <v>0</v>
      </c>
      <c r="OO8">
        <v>0</v>
      </c>
      <c r="OP8">
        <v>0</v>
      </c>
      <c r="OQ8">
        <v>0</v>
      </c>
      <c r="OR8">
        <v>1835</v>
      </c>
      <c r="OS8">
        <v>127</v>
      </c>
      <c r="OT8">
        <v>1224</v>
      </c>
      <c r="OU8">
        <v>99</v>
      </c>
      <c r="OV8">
        <v>11</v>
      </c>
      <c r="OW8">
        <v>0</v>
      </c>
      <c r="OX8">
        <v>427</v>
      </c>
      <c r="OY8">
        <v>22</v>
      </c>
      <c r="OZ8">
        <v>173</v>
      </c>
      <c r="PA8">
        <v>6</v>
      </c>
      <c r="PB8">
        <v>0</v>
      </c>
      <c r="PC8">
        <v>0</v>
      </c>
      <c r="PD8">
        <v>0</v>
      </c>
      <c r="PE8">
        <v>0</v>
      </c>
      <c r="PF8">
        <v>1</v>
      </c>
      <c r="PG8">
        <v>0</v>
      </c>
      <c r="PH8">
        <v>1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666</v>
      </c>
      <c r="PU8">
        <v>44</v>
      </c>
      <c r="PV8">
        <v>597</v>
      </c>
      <c r="PW8">
        <v>33</v>
      </c>
      <c r="PX8">
        <v>1</v>
      </c>
      <c r="PY8">
        <v>0</v>
      </c>
      <c r="PZ8">
        <v>52</v>
      </c>
      <c r="QA8">
        <v>9</v>
      </c>
      <c r="QB8">
        <v>16</v>
      </c>
      <c r="QC8">
        <v>2</v>
      </c>
      <c r="QD8">
        <v>0</v>
      </c>
      <c r="QE8">
        <v>0</v>
      </c>
      <c r="QF8">
        <v>0</v>
      </c>
      <c r="QG8">
        <v>0</v>
      </c>
      <c r="QH8">
        <v>2</v>
      </c>
      <c r="QI8">
        <v>0</v>
      </c>
      <c r="QJ8">
        <v>2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64</v>
      </c>
      <c r="QW8">
        <v>15</v>
      </c>
      <c r="QX8">
        <v>26</v>
      </c>
      <c r="QY8">
        <v>3</v>
      </c>
      <c r="QZ8">
        <v>0</v>
      </c>
      <c r="RA8">
        <v>0</v>
      </c>
      <c r="RB8">
        <v>24</v>
      </c>
      <c r="RC8">
        <v>7</v>
      </c>
      <c r="RD8">
        <v>14</v>
      </c>
      <c r="RE8">
        <v>5</v>
      </c>
      <c r="RF8">
        <v>0</v>
      </c>
      <c r="RG8">
        <v>0</v>
      </c>
      <c r="RH8">
        <v>0</v>
      </c>
      <c r="RI8">
        <v>0</v>
      </c>
      <c r="RJ8">
        <v>5</v>
      </c>
      <c r="RK8">
        <v>2</v>
      </c>
      <c r="RL8">
        <v>1</v>
      </c>
      <c r="RM8">
        <v>0</v>
      </c>
      <c r="RN8">
        <v>0</v>
      </c>
      <c r="RO8">
        <v>0</v>
      </c>
      <c r="RP8">
        <v>0</v>
      </c>
      <c r="RQ8">
        <v>0</v>
      </c>
      <c r="RR8">
        <v>4</v>
      </c>
      <c r="RS8">
        <v>2</v>
      </c>
      <c r="RT8">
        <v>0</v>
      </c>
      <c r="RU8">
        <v>0</v>
      </c>
      <c r="RV8">
        <v>0</v>
      </c>
      <c r="RW8">
        <v>0</v>
      </c>
      <c r="RX8">
        <v>462</v>
      </c>
      <c r="RY8">
        <v>52</v>
      </c>
      <c r="RZ8">
        <v>8</v>
      </c>
      <c r="SA8">
        <v>0</v>
      </c>
      <c r="SB8">
        <v>5</v>
      </c>
      <c r="SC8">
        <v>0</v>
      </c>
      <c r="SD8">
        <v>34</v>
      </c>
      <c r="SE8">
        <v>3</v>
      </c>
      <c r="SF8">
        <v>415</v>
      </c>
      <c r="SG8">
        <v>49</v>
      </c>
      <c r="SH8">
        <v>0</v>
      </c>
      <c r="SI8">
        <v>0</v>
      </c>
      <c r="SJ8">
        <v>0</v>
      </c>
      <c r="SK8">
        <v>0</v>
      </c>
      <c r="SL8">
        <v>1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1</v>
      </c>
      <c r="SU8">
        <v>0</v>
      </c>
      <c r="SV8">
        <v>0</v>
      </c>
      <c r="SW8">
        <v>0</v>
      </c>
      <c r="SX8">
        <v>0</v>
      </c>
      <c r="SY8">
        <v>0</v>
      </c>
      <c r="SZ8">
        <v>7</v>
      </c>
      <c r="TA8">
        <v>0</v>
      </c>
      <c r="TB8">
        <v>3</v>
      </c>
      <c r="TC8">
        <v>0</v>
      </c>
      <c r="TD8">
        <v>0</v>
      </c>
      <c r="TE8">
        <v>0</v>
      </c>
      <c r="TF8">
        <v>1</v>
      </c>
      <c r="TG8">
        <v>0</v>
      </c>
      <c r="TH8">
        <v>3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14</v>
      </c>
      <c r="UC8">
        <v>1</v>
      </c>
      <c r="UD8">
        <v>3</v>
      </c>
      <c r="UE8">
        <v>0</v>
      </c>
      <c r="UF8">
        <v>5</v>
      </c>
      <c r="UG8">
        <v>0</v>
      </c>
      <c r="UH8">
        <v>0</v>
      </c>
      <c r="UI8">
        <v>0</v>
      </c>
      <c r="UJ8">
        <v>6</v>
      </c>
      <c r="UK8">
        <v>1</v>
      </c>
      <c r="UL8">
        <v>0</v>
      </c>
      <c r="UM8">
        <v>0</v>
      </c>
      <c r="UN8">
        <v>0</v>
      </c>
      <c r="UO8">
        <v>0</v>
      </c>
      <c r="UP8">
        <v>1</v>
      </c>
      <c r="UQ8">
        <v>0</v>
      </c>
      <c r="UR8">
        <v>1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12</v>
      </c>
      <c r="VE8">
        <v>2</v>
      </c>
      <c r="VF8">
        <v>10</v>
      </c>
      <c r="VG8">
        <v>0</v>
      </c>
      <c r="VH8">
        <v>1</v>
      </c>
      <c r="VI8">
        <v>1</v>
      </c>
      <c r="VJ8">
        <v>0</v>
      </c>
      <c r="VK8">
        <v>0</v>
      </c>
      <c r="VL8">
        <v>1</v>
      </c>
      <c r="VM8">
        <v>1</v>
      </c>
      <c r="VN8">
        <v>0</v>
      </c>
      <c r="VO8">
        <v>0</v>
      </c>
      <c r="VP8">
        <v>0</v>
      </c>
      <c r="VQ8">
        <v>0</v>
      </c>
      <c r="VR8">
        <v>164</v>
      </c>
      <c r="VS8">
        <v>14</v>
      </c>
      <c r="VT8">
        <v>53</v>
      </c>
      <c r="VU8">
        <v>5</v>
      </c>
      <c r="VV8">
        <v>41</v>
      </c>
      <c r="VW8">
        <v>1</v>
      </c>
      <c r="VX8">
        <v>20</v>
      </c>
      <c r="VY8">
        <v>5</v>
      </c>
      <c r="VZ8">
        <v>29</v>
      </c>
      <c r="WA8">
        <v>3</v>
      </c>
      <c r="WB8">
        <v>7</v>
      </c>
      <c r="WC8">
        <v>0</v>
      </c>
      <c r="WD8">
        <v>14</v>
      </c>
      <c r="WE8">
        <v>0</v>
      </c>
      <c r="WF8">
        <v>8416</v>
      </c>
      <c r="WG8">
        <v>438</v>
      </c>
      <c r="WH8">
        <v>3457</v>
      </c>
      <c r="WI8">
        <v>208</v>
      </c>
      <c r="WJ8">
        <v>1090</v>
      </c>
      <c r="WK8">
        <v>28</v>
      </c>
      <c r="WL8">
        <v>1211</v>
      </c>
      <c r="WM8">
        <v>57</v>
      </c>
      <c r="WN8">
        <v>1860</v>
      </c>
      <c r="WO8">
        <v>111</v>
      </c>
      <c r="WP8">
        <v>489</v>
      </c>
      <c r="WQ8">
        <v>9</v>
      </c>
      <c r="WR8">
        <v>309</v>
      </c>
      <c r="WS8">
        <v>25</v>
      </c>
    </row>
    <row r="9" spans="1:617" x14ac:dyDescent="0.15">
      <c r="A9" s="21" t="s">
        <v>33</v>
      </c>
      <c r="B9">
        <v>19</v>
      </c>
      <c r="C9">
        <v>1</v>
      </c>
      <c r="D9">
        <v>7</v>
      </c>
      <c r="E9">
        <v>0</v>
      </c>
      <c r="F9">
        <v>5</v>
      </c>
      <c r="G9">
        <v>1</v>
      </c>
      <c r="H9">
        <v>0</v>
      </c>
      <c r="I9">
        <v>0</v>
      </c>
      <c r="J9">
        <v>1</v>
      </c>
      <c r="K9">
        <v>0</v>
      </c>
      <c r="L9">
        <v>4</v>
      </c>
      <c r="M9">
        <v>0</v>
      </c>
      <c r="N9">
        <v>2</v>
      </c>
      <c r="O9">
        <v>0</v>
      </c>
      <c r="P9">
        <v>2737</v>
      </c>
      <c r="Q9">
        <v>114</v>
      </c>
      <c r="R9">
        <v>910</v>
      </c>
      <c r="S9">
        <v>25</v>
      </c>
      <c r="T9">
        <v>878</v>
      </c>
      <c r="U9">
        <v>38</v>
      </c>
      <c r="V9">
        <v>194</v>
      </c>
      <c r="W9">
        <v>7</v>
      </c>
      <c r="X9">
        <v>193</v>
      </c>
      <c r="Y9">
        <v>14</v>
      </c>
      <c r="Z9">
        <v>355</v>
      </c>
      <c r="AA9">
        <v>27</v>
      </c>
      <c r="AB9">
        <v>207</v>
      </c>
      <c r="AC9">
        <v>3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67</v>
      </c>
      <c r="BG9">
        <v>2</v>
      </c>
      <c r="BH9">
        <v>1</v>
      </c>
      <c r="BI9">
        <v>0</v>
      </c>
      <c r="BJ9">
        <v>30</v>
      </c>
      <c r="BK9">
        <v>0</v>
      </c>
      <c r="BL9">
        <v>17</v>
      </c>
      <c r="BM9">
        <v>2</v>
      </c>
      <c r="BN9">
        <v>6</v>
      </c>
      <c r="BO9">
        <v>0</v>
      </c>
      <c r="BP9">
        <v>0</v>
      </c>
      <c r="BQ9">
        <v>0</v>
      </c>
      <c r="BR9">
        <v>13</v>
      </c>
      <c r="BS9">
        <v>0</v>
      </c>
      <c r="BT9">
        <v>3177</v>
      </c>
      <c r="BU9">
        <v>144</v>
      </c>
      <c r="BV9">
        <v>41</v>
      </c>
      <c r="BW9">
        <v>0</v>
      </c>
      <c r="BX9">
        <v>679</v>
      </c>
      <c r="BY9">
        <v>1</v>
      </c>
      <c r="BZ9">
        <v>423</v>
      </c>
      <c r="CA9">
        <v>9</v>
      </c>
      <c r="CB9">
        <v>682</v>
      </c>
      <c r="CC9">
        <v>56</v>
      </c>
      <c r="CD9">
        <v>29</v>
      </c>
      <c r="CE9">
        <v>3</v>
      </c>
      <c r="CF9">
        <v>1323</v>
      </c>
      <c r="CG9">
        <v>75</v>
      </c>
      <c r="CH9">
        <v>67</v>
      </c>
      <c r="CI9">
        <v>2</v>
      </c>
      <c r="CJ9">
        <v>1</v>
      </c>
      <c r="CK9">
        <v>0</v>
      </c>
      <c r="CL9">
        <v>30</v>
      </c>
      <c r="CM9">
        <v>0</v>
      </c>
      <c r="CN9">
        <v>17</v>
      </c>
      <c r="CO9">
        <v>2</v>
      </c>
      <c r="CP9">
        <v>6</v>
      </c>
      <c r="CQ9">
        <v>0</v>
      </c>
      <c r="CR9">
        <v>0</v>
      </c>
      <c r="CS9">
        <v>0</v>
      </c>
      <c r="CT9">
        <v>13</v>
      </c>
      <c r="CU9">
        <v>0</v>
      </c>
      <c r="CV9">
        <v>3113</v>
      </c>
      <c r="CW9">
        <v>138</v>
      </c>
      <c r="CX9">
        <v>41</v>
      </c>
      <c r="CY9">
        <v>0</v>
      </c>
      <c r="CZ9">
        <v>673</v>
      </c>
      <c r="DA9">
        <v>1</v>
      </c>
      <c r="DB9">
        <v>388</v>
      </c>
      <c r="DC9">
        <v>6</v>
      </c>
      <c r="DD9">
        <v>682</v>
      </c>
      <c r="DE9">
        <v>56</v>
      </c>
      <c r="DF9">
        <v>6</v>
      </c>
      <c r="DG9">
        <v>0</v>
      </c>
      <c r="DH9">
        <v>1323</v>
      </c>
      <c r="DI9">
        <v>75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64</v>
      </c>
      <c r="DY9">
        <v>6</v>
      </c>
      <c r="DZ9">
        <v>0</v>
      </c>
      <c r="EA9">
        <v>0</v>
      </c>
      <c r="EB9">
        <v>6</v>
      </c>
      <c r="EC9">
        <v>0</v>
      </c>
      <c r="ED9">
        <v>35</v>
      </c>
      <c r="EE9">
        <v>3</v>
      </c>
      <c r="EF9">
        <v>0</v>
      </c>
      <c r="EG9">
        <v>0</v>
      </c>
      <c r="EH9">
        <v>23</v>
      </c>
      <c r="EI9">
        <v>3</v>
      </c>
      <c r="EJ9">
        <v>0</v>
      </c>
      <c r="EK9">
        <v>0</v>
      </c>
      <c r="EL9">
        <v>1</v>
      </c>
      <c r="EM9">
        <v>0</v>
      </c>
      <c r="EN9">
        <v>0</v>
      </c>
      <c r="EO9">
        <v>0</v>
      </c>
      <c r="EP9">
        <v>0</v>
      </c>
      <c r="EQ9">
        <v>0</v>
      </c>
      <c r="ER9">
        <v>1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413</v>
      </c>
      <c r="FA9">
        <v>26</v>
      </c>
      <c r="FB9">
        <v>7</v>
      </c>
      <c r="FC9">
        <v>0</v>
      </c>
      <c r="FD9">
        <v>24</v>
      </c>
      <c r="FE9">
        <v>1</v>
      </c>
      <c r="FF9">
        <v>229</v>
      </c>
      <c r="FG9">
        <v>13</v>
      </c>
      <c r="FH9">
        <v>153</v>
      </c>
      <c r="FI9">
        <v>12</v>
      </c>
      <c r="FJ9">
        <v>0</v>
      </c>
      <c r="FK9">
        <v>0</v>
      </c>
      <c r="FL9">
        <v>0</v>
      </c>
      <c r="FM9">
        <v>0</v>
      </c>
      <c r="FN9">
        <v>300</v>
      </c>
      <c r="FO9">
        <v>19</v>
      </c>
      <c r="FP9">
        <v>211</v>
      </c>
      <c r="FQ9">
        <v>13</v>
      </c>
      <c r="FR9">
        <v>29</v>
      </c>
      <c r="FS9">
        <v>3</v>
      </c>
      <c r="FT9">
        <v>19</v>
      </c>
      <c r="FU9">
        <v>2</v>
      </c>
      <c r="FV9">
        <v>19</v>
      </c>
      <c r="FW9">
        <v>1</v>
      </c>
      <c r="FX9">
        <v>10</v>
      </c>
      <c r="FY9">
        <v>0</v>
      </c>
      <c r="FZ9">
        <v>12</v>
      </c>
      <c r="GA9">
        <v>0</v>
      </c>
      <c r="GB9">
        <v>19972</v>
      </c>
      <c r="GC9">
        <v>644</v>
      </c>
      <c r="GD9">
        <v>4468</v>
      </c>
      <c r="GE9">
        <v>352</v>
      </c>
      <c r="GF9">
        <v>3884</v>
      </c>
      <c r="GG9">
        <v>153</v>
      </c>
      <c r="GH9">
        <v>3535</v>
      </c>
      <c r="GI9">
        <v>48</v>
      </c>
      <c r="GJ9">
        <v>4756</v>
      </c>
      <c r="GK9">
        <v>48</v>
      </c>
      <c r="GL9">
        <v>2246</v>
      </c>
      <c r="GM9">
        <v>29</v>
      </c>
      <c r="GN9">
        <v>1083</v>
      </c>
      <c r="GO9">
        <v>14</v>
      </c>
      <c r="GP9">
        <v>21</v>
      </c>
      <c r="GQ9">
        <v>2</v>
      </c>
      <c r="GR9">
        <v>8</v>
      </c>
      <c r="GS9">
        <v>1</v>
      </c>
      <c r="GT9">
        <v>2</v>
      </c>
      <c r="GU9">
        <v>0</v>
      </c>
      <c r="GV9">
        <v>4</v>
      </c>
      <c r="GW9">
        <v>1</v>
      </c>
      <c r="GX9">
        <v>5</v>
      </c>
      <c r="GY9">
        <v>0</v>
      </c>
      <c r="GZ9">
        <v>1</v>
      </c>
      <c r="HA9">
        <v>0</v>
      </c>
      <c r="HB9">
        <v>1</v>
      </c>
      <c r="HC9">
        <v>0</v>
      </c>
      <c r="HD9">
        <v>5735</v>
      </c>
      <c r="HE9">
        <v>163</v>
      </c>
      <c r="HF9">
        <v>1622</v>
      </c>
      <c r="HG9">
        <v>83</v>
      </c>
      <c r="HH9">
        <v>1697</v>
      </c>
      <c r="HI9">
        <v>61</v>
      </c>
      <c r="HJ9">
        <v>827</v>
      </c>
      <c r="HK9">
        <v>10</v>
      </c>
      <c r="HL9">
        <v>745</v>
      </c>
      <c r="HM9">
        <v>5</v>
      </c>
      <c r="HN9">
        <v>552</v>
      </c>
      <c r="HO9">
        <v>2</v>
      </c>
      <c r="HP9">
        <v>292</v>
      </c>
      <c r="HQ9">
        <v>2</v>
      </c>
      <c r="HR9">
        <v>54</v>
      </c>
      <c r="HS9">
        <v>3</v>
      </c>
      <c r="HT9">
        <v>17</v>
      </c>
      <c r="HU9">
        <v>0</v>
      </c>
      <c r="HV9">
        <v>8</v>
      </c>
      <c r="HW9">
        <v>1</v>
      </c>
      <c r="HX9">
        <v>10</v>
      </c>
      <c r="HY9">
        <v>1</v>
      </c>
      <c r="HZ9">
        <v>10</v>
      </c>
      <c r="IA9">
        <v>1</v>
      </c>
      <c r="IB9">
        <v>1</v>
      </c>
      <c r="IC9">
        <v>0</v>
      </c>
      <c r="ID9">
        <v>8</v>
      </c>
      <c r="IE9">
        <v>0</v>
      </c>
      <c r="IF9">
        <v>11255</v>
      </c>
      <c r="IG9">
        <v>272</v>
      </c>
      <c r="IH9">
        <v>1081</v>
      </c>
      <c r="II9">
        <v>100</v>
      </c>
      <c r="IJ9">
        <v>1553</v>
      </c>
      <c r="IK9">
        <v>57</v>
      </c>
      <c r="IL9">
        <v>2417</v>
      </c>
      <c r="IM9">
        <v>34</v>
      </c>
      <c r="IN9">
        <v>3961</v>
      </c>
      <c r="IO9">
        <v>43</v>
      </c>
      <c r="IP9">
        <v>1455</v>
      </c>
      <c r="IQ9">
        <v>26</v>
      </c>
      <c r="IR9">
        <v>788</v>
      </c>
      <c r="IS9">
        <v>12</v>
      </c>
      <c r="IT9">
        <v>23</v>
      </c>
      <c r="IU9">
        <v>4</v>
      </c>
      <c r="IV9">
        <v>19</v>
      </c>
      <c r="IW9">
        <v>4</v>
      </c>
      <c r="IX9">
        <v>1</v>
      </c>
      <c r="IY9">
        <v>0</v>
      </c>
      <c r="IZ9">
        <v>2</v>
      </c>
      <c r="JA9">
        <v>0</v>
      </c>
      <c r="JB9">
        <v>0</v>
      </c>
      <c r="JC9">
        <v>0</v>
      </c>
      <c r="JD9">
        <v>1</v>
      </c>
      <c r="JE9">
        <v>0</v>
      </c>
      <c r="JF9">
        <v>0</v>
      </c>
      <c r="JG9">
        <v>0</v>
      </c>
      <c r="JH9">
        <v>2761</v>
      </c>
      <c r="JI9">
        <v>209</v>
      </c>
      <c r="JJ9">
        <v>1615</v>
      </c>
      <c r="JK9">
        <v>169</v>
      </c>
      <c r="JL9">
        <v>602</v>
      </c>
      <c r="JM9">
        <v>35</v>
      </c>
      <c r="JN9">
        <v>276</v>
      </c>
      <c r="JO9">
        <v>4</v>
      </c>
      <c r="JP9">
        <v>37</v>
      </c>
      <c r="JQ9">
        <v>0</v>
      </c>
      <c r="JR9">
        <v>231</v>
      </c>
      <c r="JS9">
        <v>1</v>
      </c>
      <c r="JT9">
        <v>0</v>
      </c>
      <c r="JU9">
        <v>0</v>
      </c>
      <c r="JV9">
        <v>202</v>
      </c>
      <c r="JW9">
        <v>10</v>
      </c>
      <c r="JX9">
        <v>167</v>
      </c>
      <c r="JY9">
        <v>8</v>
      </c>
      <c r="JZ9">
        <v>18</v>
      </c>
      <c r="KA9">
        <v>2</v>
      </c>
      <c r="KB9">
        <v>3</v>
      </c>
      <c r="KC9">
        <v>0</v>
      </c>
      <c r="KD9">
        <v>4</v>
      </c>
      <c r="KE9">
        <v>0</v>
      </c>
      <c r="KF9">
        <v>7</v>
      </c>
      <c r="KG9">
        <v>0</v>
      </c>
      <c r="KH9">
        <v>3</v>
      </c>
      <c r="KI9">
        <v>0</v>
      </c>
      <c r="KJ9">
        <v>221</v>
      </c>
      <c r="KK9">
        <v>0</v>
      </c>
      <c r="KL9">
        <v>150</v>
      </c>
      <c r="KM9">
        <v>0</v>
      </c>
      <c r="KN9">
        <v>32</v>
      </c>
      <c r="KO9">
        <v>0</v>
      </c>
      <c r="KP9">
        <v>15</v>
      </c>
      <c r="KQ9">
        <v>0</v>
      </c>
      <c r="KR9">
        <v>13</v>
      </c>
      <c r="KS9">
        <v>0</v>
      </c>
      <c r="KT9">
        <v>8</v>
      </c>
      <c r="KU9">
        <v>0</v>
      </c>
      <c r="KV9">
        <v>3</v>
      </c>
      <c r="KW9">
        <v>0</v>
      </c>
      <c r="KX9">
        <v>36</v>
      </c>
      <c r="KY9">
        <v>0</v>
      </c>
      <c r="KZ9">
        <v>23</v>
      </c>
      <c r="LA9">
        <v>0</v>
      </c>
      <c r="LB9">
        <v>5</v>
      </c>
      <c r="LC9">
        <v>0</v>
      </c>
      <c r="LD9">
        <v>2</v>
      </c>
      <c r="LE9">
        <v>0</v>
      </c>
      <c r="LF9">
        <v>1</v>
      </c>
      <c r="LG9">
        <v>0</v>
      </c>
      <c r="LH9">
        <v>5</v>
      </c>
      <c r="LI9">
        <v>0</v>
      </c>
      <c r="LJ9">
        <v>0</v>
      </c>
      <c r="LK9">
        <v>0</v>
      </c>
      <c r="LL9">
        <v>85</v>
      </c>
      <c r="LM9">
        <v>0</v>
      </c>
      <c r="LN9">
        <v>46</v>
      </c>
      <c r="LO9">
        <v>0</v>
      </c>
      <c r="LP9">
        <v>15</v>
      </c>
      <c r="LQ9">
        <v>0</v>
      </c>
      <c r="LR9">
        <v>10</v>
      </c>
      <c r="LS9">
        <v>0</v>
      </c>
      <c r="LT9">
        <v>6</v>
      </c>
      <c r="LU9">
        <v>0</v>
      </c>
      <c r="LV9">
        <v>6</v>
      </c>
      <c r="LW9">
        <v>0</v>
      </c>
      <c r="LX9">
        <v>2</v>
      </c>
      <c r="LY9">
        <v>0</v>
      </c>
      <c r="LZ9">
        <v>166</v>
      </c>
      <c r="MA9">
        <v>10</v>
      </c>
      <c r="MB9">
        <v>144</v>
      </c>
      <c r="MC9">
        <v>8</v>
      </c>
      <c r="MD9">
        <v>13</v>
      </c>
      <c r="ME9">
        <v>2</v>
      </c>
      <c r="MF9">
        <v>1</v>
      </c>
      <c r="MG9">
        <v>0</v>
      </c>
      <c r="MH9">
        <v>3</v>
      </c>
      <c r="MI9">
        <v>0</v>
      </c>
      <c r="MJ9">
        <v>2</v>
      </c>
      <c r="MK9">
        <v>0</v>
      </c>
      <c r="ML9">
        <v>3</v>
      </c>
      <c r="MM9">
        <v>0</v>
      </c>
      <c r="MN9">
        <v>136</v>
      </c>
      <c r="MO9">
        <v>0</v>
      </c>
      <c r="MP9">
        <v>104</v>
      </c>
      <c r="MQ9">
        <v>0</v>
      </c>
      <c r="MR9">
        <v>17</v>
      </c>
      <c r="MS9">
        <v>0</v>
      </c>
      <c r="MT9">
        <v>5</v>
      </c>
      <c r="MU9">
        <v>0</v>
      </c>
      <c r="MV9">
        <v>7</v>
      </c>
      <c r="MW9">
        <v>0</v>
      </c>
      <c r="MX9">
        <v>2</v>
      </c>
      <c r="MY9">
        <v>0</v>
      </c>
      <c r="MZ9">
        <v>1</v>
      </c>
      <c r="NA9">
        <v>0</v>
      </c>
      <c r="NB9">
        <v>213</v>
      </c>
      <c r="NC9">
        <v>13</v>
      </c>
      <c r="ND9">
        <v>95</v>
      </c>
      <c r="NE9">
        <v>7</v>
      </c>
      <c r="NF9">
        <v>3</v>
      </c>
      <c r="NG9">
        <v>0</v>
      </c>
      <c r="NH9">
        <v>56</v>
      </c>
      <c r="NI9">
        <v>4</v>
      </c>
      <c r="NJ9">
        <v>59</v>
      </c>
      <c r="NK9">
        <v>2</v>
      </c>
      <c r="NL9">
        <v>0</v>
      </c>
      <c r="NM9">
        <v>0</v>
      </c>
      <c r="NN9">
        <v>0</v>
      </c>
      <c r="NO9">
        <v>0</v>
      </c>
      <c r="NP9">
        <v>12685</v>
      </c>
      <c r="NQ9">
        <v>1354</v>
      </c>
      <c r="NR9">
        <v>8020</v>
      </c>
      <c r="NS9">
        <v>789</v>
      </c>
      <c r="NT9">
        <v>84</v>
      </c>
      <c r="NU9">
        <v>4</v>
      </c>
      <c r="NV9">
        <v>1715</v>
      </c>
      <c r="NW9">
        <v>205</v>
      </c>
      <c r="NX9">
        <v>2866</v>
      </c>
      <c r="NY9">
        <v>356</v>
      </c>
      <c r="NZ9">
        <v>0</v>
      </c>
      <c r="OA9">
        <v>0</v>
      </c>
      <c r="OB9">
        <v>0</v>
      </c>
      <c r="OC9">
        <v>0</v>
      </c>
      <c r="OD9">
        <v>162</v>
      </c>
      <c r="OE9">
        <v>6</v>
      </c>
      <c r="OF9">
        <v>74</v>
      </c>
      <c r="OG9">
        <v>5</v>
      </c>
      <c r="OH9">
        <v>0</v>
      </c>
      <c r="OI9">
        <v>0</v>
      </c>
      <c r="OJ9">
        <v>40</v>
      </c>
      <c r="OK9">
        <v>1</v>
      </c>
      <c r="OL9">
        <v>48</v>
      </c>
      <c r="OM9">
        <v>0</v>
      </c>
      <c r="ON9">
        <v>0</v>
      </c>
      <c r="OO9">
        <v>0</v>
      </c>
      <c r="OP9">
        <v>0</v>
      </c>
      <c r="OQ9">
        <v>0</v>
      </c>
      <c r="OR9">
        <v>6759</v>
      </c>
      <c r="OS9">
        <v>563</v>
      </c>
      <c r="OT9">
        <v>4822</v>
      </c>
      <c r="OU9">
        <v>497</v>
      </c>
      <c r="OV9">
        <v>37</v>
      </c>
      <c r="OW9">
        <v>0</v>
      </c>
      <c r="OX9">
        <v>1156</v>
      </c>
      <c r="OY9">
        <v>46</v>
      </c>
      <c r="OZ9">
        <v>744</v>
      </c>
      <c r="PA9">
        <v>20</v>
      </c>
      <c r="PB9">
        <v>0</v>
      </c>
      <c r="PC9">
        <v>0</v>
      </c>
      <c r="PD9">
        <v>0</v>
      </c>
      <c r="PE9">
        <v>0</v>
      </c>
      <c r="PF9">
        <v>1</v>
      </c>
      <c r="PG9">
        <v>0</v>
      </c>
      <c r="PH9">
        <v>1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2845</v>
      </c>
      <c r="PU9">
        <v>259</v>
      </c>
      <c r="PV9">
        <v>2822</v>
      </c>
      <c r="PW9">
        <v>252</v>
      </c>
      <c r="PX9">
        <v>1</v>
      </c>
      <c r="PY9">
        <v>0</v>
      </c>
      <c r="PZ9">
        <v>18</v>
      </c>
      <c r="QA9">
        <v>7</v>
      </c>
      <c r="QB9">
        <v>4</v>
      </c>
      <c r="QC9">
        <v>0</v>
      </c>
      <c r="QD9">
        <v>0</v>
      </c>
      <c r="QE9">
        <v>0</v>
      </c>
      <c r="QF9">
        <v>0</v>
      </c>
      <c r="QG9">
        <v>0</v>
      </c>
      <c r="QH9">
        <v>14</v>
      </c>
      <c r="QI9">
        <v>1</v>
      </c>
      <c r="QJ9">
        <v>4</v>
      </c>
      <c r="QK9">
        <v>1</v>
      </c>
      <c r="QL9">
        <v>2</v>
      </c>
      <c r="QM9">
        <v>0</v>
      </c>
      <c r="QN9">
        <v>2</v>
      </c>
      <c r="QO9">
        <v>0</v>
      </c>
      <c r="QP9">
        <v>6</v>
      </c>
      <c r="QQ9">
        <v>0</v>
      </c>
      <c r="QR9">
        <v>0</v>
      </c>
      <c r="QS9">
        <v>0</v>
      </c>
      <c r="QT9">
        <v>0</v>
      </c>
      <c r="QU9">
        <v>0</v>
      </c>
      <c r="QV9">
        <v>830</v>
      </c>
      <c r="QW9">
        <v>214</v>
      </c>
      <c r="QX9">
        <v>311</v>
      </c>
      <c r="QY9">
        <v>39</v>
      </c>
      <c r="QZ9">
        <v>10</v>
      </c>
      <c r="RA9">
        <v>0</v>
      </c>
      <c r="RB9">
        <v>434</v>
      </c>
      <c r="RC9">
        <v>149</v>
      </c>
      <c r="RD9">
        <v>75</v>
      </c>
      <c r="RE9">
        <v>26</v>
      </c>
      <c r="RF9">
        <v>0</v>
      </c>
      <c r="RG9">
        <v>0</v>
      </c>
      <c r="RH9">
        <v>0</v>
      </c>
      <c r="RI9">
        <v>0</v>
      </c>
      <c r="RJ9">
        <v>20</v>
      </c>
      <c r="RK9">
        <v>5</v>
      </c>
      <c r="RL9">
        <v>2</v>
      </c>
      <c r="RM9">
        <v>0</v>
      </c>
      <c r="RN9">
        <v>1</v>
      </c>
      <c r="RO9">
        <v>0</v>
      </c>
      <c r="RP9">
        <v>12</v>
      </c>
      <c r="RQ9">
        <v>3</v>
      </c>
      <c r="RR9">
        <v>5</v>
      </c>
      <c r="RS9">
        <v>2</v>
      </c>
      <c r="RT9">
        <v>0</v>
      </c>
      <c r="RU9">
        <v>0</v>
      </c>
      <c r="RV9">
        <v>0</v>
      </c>
      <c r="RW9">
        <v>0</v>
      </c>
      <c r="RX9">
        <v>2124</v>
      </c>
      <c r="RY9">
        <v>307</v>
      </c>
      <c r="RZ9">
        <v>6</v>
      </c>
      <c r="SA9">
        <v>0</v>
      </c>
      <c r="SB9">
        <v>6</v>
      </c>
      <c r="SC9">
        <v>0</v>
      </c>
      <c r="SD9">
        <v>88</v>
      </c>
      <c r="SE9">
        <v>1</v>
      </c>
      <c r="SF9">
        <v>2024</v>
      </c>
      <c r="SG9">
        <v>306</v>
      </c>
      <c r="SH9">
        <v>0</v>
      </c>
      <c r="SI9">
        <v>0</v>
      </c>
      <c r="SJ9">
        <v>0</v>
      </c>
      <c r="SK9">
        <v>0</v>
      </c>
      <c r="SL9">
        <v>2</v>
      </c>
      <c r="SM9">
        <v>0</v>
      </c>
      <c r="SN9">
        <v>0</v>
      </c>
      <c r="SO9">
        <v>0</v>
      </c>
      <c r="SP9">
        <v>0</v>
      </c>
      <c r="SQ9">
        <v>0</v>
      </c>
      <c r="SR9">
        <v>2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23</v>
      </c>
      <c r="TA9">
        <v>0</v>
      </c>
      <c r="TB9">
        <v>12</v>
      </c>
      <c r="TC9">
        <v>0</v>
      </c>
      <c r="TD9">
        <v>1</v>
      </c>
      <c r="TE9">
        <v>0</v>
      </c>
      <c r="TF9">
        <v>6</v>
      </c>
      <c r="TG9">
        <v>0</v>
      </c>
      <c r="TH9">
        <v>4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47</v>
      </c>
      <c r="UC9">
        <v>2</v>
      </c>
      <c r="UD9">
        <v>9</v>
      </c>
      <c r="UE9">
        <v>0</v>
      </c>
      <c r="UF9">
        <v>18</v>
      </c>
      <c r="UG9">
        <v>0</v>
      </c>
      <c r="UH9">
        <v>10</v>
      </c>
      <c r="UI9">
        <v>1</v>
      </c>
      <c r="UJ9">
        <v>10</v>
      </c>
      <c r="UK9">
        <v>1</v>
      </c>
      <c r="UL9">
        <v>0</v>
      </c>
      <c r="UM9">
        <v>0</v>
      </c>
      <c r="UN9">
        <v>0</v>
      </c>
      <c r="UO9">
        <v>0</v>
      </c>
      <c r="UP9">
        <v>14</v>
      </c>
      <c r="UQ9">
        <v>1</v>
      </c>
      <c r="UR9">
        <v>14</v>
      </c>
      <c r="US9">
        <v>1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57</v>
      </c>
      <c r="VE9">
        <v>9</v>
      </c>
      <c r="VF9">
        <v>38</v>
      </c>
      <c r="VG9">
        <v>1</v>
      </c>
      <c r="VH9">
        <v>11</v>
      </c>
      <c r="VI9">
        <v>4</v>
      </c>
      <c r="VJ9">
        <v>3</v>
      </c>
      <c r="VK9">
        <v>1</v>
      </c>
      <c r="VL9">
        <v>5</v>
      </c>
      <c r="VM9">
        <v>3</v>
      </c>
      <c r="VN9">
        <v>0</v>
      </c>
      <c r="VO9">
        <v>0</v>
      </c>
      <c r="VP9">
        <v>0</v>
      </c>
      <c r="VQ9">
        <v>0</v>
      </c>
      <c r="VR9">
        <v>600</v>
      </c>
      <c r="VS9">
        <v>35</v>
      </c>
      <c r="VT9">
        <v>314</v>
      </c>
      <c r="VU9">
        <v>20</v>
      </c>
      <c r="VV9">
        <v>67</v>
      </c>
      <c r="VW9">
        <v>4</v>
      </c>
      <c r="VX9">
        <v>93</v>
      </c>
      <c r="VY9">
        <v>8</v>
      </c>
      <c r="VZ9">
        <v>85</v>
      </c>
      <c r="WA9">
        <v>3</v>
      </c>
      <c r="WB9">
        <v>14</v>
      </c>
      <c r="WC9">
        <v>0</v>
      </c>
      <c r="WD9">
        <v>27</v>
      </c>
      <c r="WE9">
        <v>0</v>
      </c>
      <c r="WF9">
        <v>38984</v>
      </c>
      <c r="WG9">
        <v>2282</v>
      </c>
      <c r="WH9">
        <v>13446</v>
      </c>
      <c r="WI9">
        <v>1166</v>
      </c>
      <c r="WJ9">
        <v>5549</v>
      </c>
      <c r="WK9">
        <v>197</v>
      </c>
      <c r="WL9">
        <v>6096</v>
      </c>
      <c r="WM9">
        <v>282</v>
      </c>
      <c r="WN9">
        <v>8650</v>
      </c>
      <c r="WO9">
        <v>486</v>
      </c>
      <c r="WP9">
        <v>2630</v>
      </c>
      <c r="WQ9">
        <v>59</v>
      </c>
      <c r="WR9">
        <v>2613</v>
      </c>
      <c r="WS9">
        <v>92</v>
      </c>
    </row>
    <row r="10" spans="1:617" x14ac:dyDescent="0.15">
      <c r="A10" s="21" t="s">
        <v>34</v>
      </c>
      <c r="B10">
        <v>14</v>
      </c>
      <c r="C10">
        <v>0</v>
      </c>
      <c r="D10">
        <v>9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4</v>
      </c>
      <c r="M10">
        <v>0</v>
      </c>
      <c r="N10">
        <v>0</v>
      </c>
      <c r="O10">
        <v>0</v>
      </c>
      <c r="P10">
        <v>750</v>
      </c>
      <c r="Q10">
        <v>34</v>
      </c>
      <c r="R10">
        <v>259</v>
      </c>
      <c r="S10">
        <v>9</v>
      </c>
      <c r="T10">
        <v>247</v>
      </c>
      <c r="U10">
        <v>9</v>
      </c>
      <c r="V10">
        <v>41</v>
      </c>
      <c r="W10">
        <v>2</v>
      </c>
      <c r="X10">
        <v>49</v>
      </c>
      <c r="Y10">
        <v>5</v>
      </c>
      <c r="Z10">
        <v>104</v>
      </c>
      <c r="AA10">
        <v>9</v>
      </c>
      <c r="AB10">
        <v>50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25</v>
      </c>
      <c r="BG10">
        <v>1</v>
      </c>
      <c r="BH10">
        <v>0</v>
      </c>
      <c r="BI10">
        <v>0</v>
      </c>
      <c r="BJ10">
        <v>14</v>
      </c>
      <c r="BK10">
        <v>0</v>
      </c>
      <c r="BL10">
        <v>4</v>
      </c>
      <c r="BM10">
        <v>0</v>
      </c>
      <c r="BN10">
        <v>4</v>
      </c>
      <c r="BO10">
        <v>0</v>
      </c>
      <c r="BP10">
        <v>0</v>
      </c>
      <c r="BQ10">
        <v>0</v>
      </c>
      <c r="BR10">
        <v>3</v>
      </c>
      <c r="BS10">
        <v>1</v>
      </c>
      <c r="BT10">
        <v>704</v>
      </c>
      <c r="BU10">
        <v>31</v>
      </c>
      <c r="BV10">
        <v>11</v>
      </c>
      <c r="BW10">
        <v>0</v>
      </c>
      <c r="BX10">
        <v>197</v>
      </c>
      <c r="BY10">
        <v>0</v>
      </c>
      <c r="BZ10">
        <v>101</v>
      </c>
      <c r="CA10">
        <v>2</v>
      </c>
      <c r="CB10">
        <v>103</v>
      </c>
      <c r="CC10">
        <v>9</v>
      </c>
      <c r="CD10">
        <v>7</v>
      </c>
      <c r="CE10">
        <v>1</v>
      </c>
      <c r="CF10">
        <v>285</v>
      </c>
      <c r="CG10">
        <v>19</v>
      </c>
      <c r="CH10">
        <v>25</v>
      </c>
      <c r="CI10">
        <v>1</v>
      </c>
      <c r="CJ10">
        <v>0</v>
      </c>
      <c r="CK10">
        <v>0</v>
      </c>
      <c r="CL10">
        <v>14</v>
      </c>
      <c r="CM10">
        <v>0</v>
      </c>
      <c r="CN10">
        <v>4</v>
      </c>
      <c r="CO10">
        <v>0</v>
      </c>
      <c r="CP10">
        <v>4</v>
      </c>
      <c r="CQ10">
        <v>0</v>
      </c>
      <c r="CR10">
        <v>0</v>
      </c>
      <c r="CS10">
        <v>0</v>
      </c>
      <c r="CT10">
        <v>3</v>
      </c>
      <c r="CU10">
        <v>1</v>
      </c>
      <c r="CV10">
        <v>681</v>
      </c>
      <c r="CW10">
        <v>29</v>
      </c>
      <c r="CX10">
        <v>11</v>
      </c>
      <c r="CY10">
        <v>0</v>
      </c>
      <c r="CZ10">
        <v>196</v>
      </c>
      <c r="DA10">
        <v>0</v>
      </c>
      <c r="DB10">
        <v>85</v>
      </c>
      <c r="DC10">
        <v>1</v>
      </c>
      <c r="DD10">
        <v>103</v>
      </c>
      <c r="DE10">
        <v>9</v>
      </c>
      <c r="DF10">
        <v>1</v>
      </c>
      <c r="DG10">
        <v>0</v>
      </c>
      <c r="DH10">
        <v>285</v>
      </c>
      <c r="DI10">
        <v>19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23</v>
      </c>
      <c r="DY10">
        <v>2</v>
      </c>
      <c r="DZ10">
        <v>0</v>
      </c>
      <c r="EA10">
        <v>0</v>
      </c>
      <c r="EB10">
        <v>1</v>
      </c>
      <c r="EC10">
        <v>0</v>
      </c>
      <c r="ED10">
        <v>16</v>
      </c>
      <c r="EE10">
        <v>1</v>
      </c>
      <c r="EF10">
        <v>0</v>
      </c>
      <c r="EG10">
        <v>0</v>
      </c>
      <c r="EH10">
        <v>6</v>
      </c>
      <c r="EI10">
        <v>1</v>
      </c>
      <c r="EJ10">
        <v>0</v>
      </c>
      <c r="EK10">
        <v>0</v>
      </c>
      <c r="EL10">
        <v>1</v>
      </c>
      <c r="EM10">
        <v>1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1</v>
      </c>
      <c r="EU10">
        <v>1</v>
      </c>
      <c r="EV10">
        <v>0</v>
      </c>
      <c r="EW10">
        <v>0</v>
      </c>
      <c r="EX10">
        <v>0</v>
      </c>
      <c r="EY10">
        <v>0</v>
      </c>
      <c r="EZ10">
        <v>120</v>
      </c>
      <c r="FA10">
        <v>11</v>
      </c>
      <c r="FB10">
        <v>2</v>
      </c>
      <c r="FC10">
        <v>0</v>
      </c>
      <c r="FD10">
        <v>4</v>
      </c>
      <c r="FE10">
        <v>0</v>
      </c>
      <c r="FF10">
        <v>61</v>
      </c>
      <c r="FG10">
        <v>8</v>
      </c>
      <c r="FH10">
        <v>53</v>
      </c>
      <c r="FI10">
        <v>3</v>
      </c>
      <c r="FJ10">
        <v>0</v>
      </c>
      <c r="FK10">
        <v>0</v>
      </c>
      <c r="FL10">
        <v>0</v>
      </c>
      <c r="FM10">
        <v>0</v>
      </c>
      <c r="FN10">
        <v>95</v>
      </c>
      <c r="FO10">
        <v>3</v>
      </c>
      <c r="FP10">
        <v>65</v>
      </c>
      <c r="FQ10">
        <v>2</v>
      </c>
      <c r="FR10">
        <v>13</v>
      </c>
      <c r="FS10">
        <v>0</v>
      </c>
      <c r="FT10">
        <v>10</v>
      </c>
      <c r="FU10">
        <v>1</v>
      </c>
      <c r="FV10">
        <v>4</v>
      </c>
      <c r="FW10">
        <v>0</v>
      </c>
      <c r="FX10">
        <v>2</v>
      </c>
      <c r="FY10">
        <v>0</v>
      </c>
      <c r="FZ10">
        <v>1</v>
      </c>
      <c r="GA10">
        <v>0</v>
      </c>
      <c r="GB10">
        <v>4912</v>
      </c>
      <c r="GC10">
        <v>241</v>
      </c>
      <c r="GD10">
        <v>1193</v>
      </c>
      <c r="GE10">
        <v>120</v>
      </c>
      <c r="GF10">
        <v>1037</v>
      </c>
      <c r="GG10">
        <v>61</v>
      </c>
      <c r="GH10">
        <v>868</v>
      </c>
      <c r="GI10">
        <v>15</v>
      </c>
      <c r="GJ10">
        <v>1164</v>
      </c>
      <c r="GK10">
        <v>27</v>
      </c>
      <c r="GL10">
        <v>435</v>
      </c>
      <c r="GM10">
        <v>8</v>
      </c>
      <c r="GN10">
        <v>215</v>
      </c>
      <c r="GO10">
        <v>10</v>
      </c>
      <c r="GP10">
        <v>12</v>
      </c>
      <c r="GQ10">
        <v>0</v>
      </c>
      <c r="GR10">
        <v>1</v>
      </c>
      <c r="GS10">
        <v>0</v>
      </c>
      <c r="GT10">
        <v>3</v>
      </c>
      <c r="GU10">
        <v>0</v>
      </c>
      <c r="GV10">
        <v>7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1</v>
      </c>
      <c r="HC10">
        <v>0</v>
      </c>
      <c r="HD10">
        <v>1207</v>
      </c>
      <c r="HE10">
        <v>61</v>
      </c>
      <c r="HF10">
        <v>354</v>
      </c>
      <c r="HG10">
        <v>40</v>
      </c>
      <c r="HH10">
        <v>418</v>
      </c>
      <c r="HI10">
        <v>17</v>
      </c>
      <c r="HJ10">
        <v>200</v>
      </c>
      <c r="HK10">
        <v>1</v>
      </c>
      <c r="HL10">
        <v>119</v>
      </c>
      <c r="HM10">
        <v>3</v>
      </c>
      <c r="HN10">
        <v>78</v>
      </c>
      <c r="HO10">
        <v>0</v>
      </c>
      <c r="HP10">
        <v>38</v>
      </c>
      <c r="HQ10">
        <v>0</v>
      </c>
      <c r="HR10">
        <v>12</v>
      </c>
      <c r="HS10">
        <v>2</v>
      </c>
      <c r="HT10">
        <v>7</v>
      </c>
      <c r="HU10">
        <v>1</v>
      </c>
      <c r="HV10">
        <v>0</v>
      </c>
      <c r="HW10">
        <v>0</v>
      </c>
      <c r="HX10">
        <v>3</v>
      </c>
      <c r="HY10">
        <v>1</v>
      </c>
      <c r="HZ10">
        <v>1</v>
      </c>
      <c r="IA10">
        <v>0</v>
      </c>
      <c r="IB10">
        <v>1</v>
      </c>
      <c r="IC10">
        <v>0</v>
      </c>
      <c r="ID10">
        <v>0</v>
      </c>
      <c r="IE10">
        <v>0</v>
      </c>
      <c r="IF10">
        <v>2783</v>
      </c>
      <c r="IG10">
        <v>100</v>
      </c>
      <c r="IH10">
        <v>353</v>
      </c>
      <c r="II10">
        <v>36</v>
      </c>
      <c r="IJ10">
        <v>357</v>
      </c>
      <c r="IK10">
        <v>12</v>
      </c>
      <c r="IL10">
        <v>577</v>
      </c>
      <c r="IM10">
        <v>12</v>
      </c>
      <c r="IN10">
        <v>1030</v>
      </c>
      <c r="IO10">
        <v>24</v>
      </c>
      <c r="IP10">
        <v>290</v>
      </c>
      <c r="IQ10">
        <v>6</v>
      </c>
      <c r="IR10">
        <v>176</v>
      </c>
      <c r="IS10">
        <v>10</v>
      </c>
      <c r="IT10">
        <v>8</v>
      </c>
      <c r="IU10">
        <v>1</v>
      </c>
      <c r="IV10">
        <v>5</v>
      </c>
      <c r="IW10">
        <v>1</v>
      </c>
      <c r="IX10">
        <v>3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814</v>
      </c>
      <c r="JI10">
        <v>80</v>
      </c>
      <c r="JJ10">
        <v>397</v>
      </c>
      <c r="JK10">
        <v>44</v>
      </c>
      <c r="JL10">
        <v>254</v>
      </c>
      <c r="JM10">
        <v>32</v>
      </c>
      <c r="JN10">
        <v>86</v>
      </c>
      <c r="JO10">
        <v>2</v>
      </c>
      <c r="JP10">
        <v>12</v>
      </c>
      <c r="JQ10">
        <v>0</v>
      </c>
      <c r="JR10">
        <v>65</v>
      </c>
      <c r="JS10">
        <v>2</v>
      </c>
      <c r="JT10">
        <v>0</v>
      </c>
      <c r="JU10">
        <v>0</v>
      </c>
      <c r="JV10">
        <v>63</v>
      </c>
      <c r="JW10">
        <v>0</v>
      </c>
      <c r="JX10">
        <v>52</v>
      </c>
      <c r="JY10">
        <v>0</v>
      </c>
      <c r="JZ10">
        <v>7</v>
      </c>
      <c r="KA10">
        <v>0</v>
      </c>
      <c r="KB10">
        <v>0</v>
      </c>
      <c r="KC10">
        <v>0</v>
      </c>
      <c r="KD10">
        <v>3</v>
      </c>
      <c r="KE10">
        <v>0</v>
      </c>
      <c r="KF10">
        <v>1</v>
      </c>
      <c r="KG10">
        <v>0</v>
      </c>
      <c r="KH10">
        <v>0</v>
      </c>
      <c r="KI10">
        <v>0</v>
      </c>
      <c r="KJ10">
        <v>108</v>
      </c>
      <c r="KK10">
        <v>0</v>
      </c>
      <c r="KL10">
        <v>89</v>
      </c>
      <c r="KM10">
        <v>0</v>
      </c>
      <c r="KN10">
        <v>8</v>
      </c>
      <c r="KO10">
        <v>0</v>
      </c>
      <c r="KP10">
        <v>5</v>
      </c>
      <c r="KQ10">
        <v>0</v>
      </c>
      <c r="KR10">
        <v>3</v>
      </c>
      <c r="KS10">
        <v>0</v>
      </c>
      <c r="KT10">
        <v>2</v>
      </c>
      <c r="KU10">
        <v>0</v>
      </c>
      <c r="KV10">
        <v>1</v>
      </c>
      <c r="KW10">
        <v>0</v>
      </c>
      <c r="KX10">
        <v>7</v>
      </c>
      <c r="KY10">
        <v>0</v>
      </c>
      <c r="KZ10">
        <v>5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1</v>
      </c>
      <c r="LG10">
        <v>0</v>
      </c>
      <c r="LH10">
        <v>1</v>
      </c>
      <c r="LI10">
        <v>0</v>
      </c>
      <c r="LJ10">
        <v>0</v>
      </c>
      <c r="LK10">
        <v>0</v>
      </c>
      <c r="LL10">
        <v>33</v>
      </c>
      <c r="LM10">
        <v>0</v>
      </c>
      <c r="LN10">
        <v>27</v>
      </c>
      <c r="LO10">
        <v>0</v>
      </c>
      <c r="LP10">
        <v>2</v>
      </c>
      <c r="LQ10">
        <v>0</v>
      </c>
      <c r="LR10">
        <v>4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56</v>
      </c>
      <c r="MA10">
        <v>0</v>
      </c>
      <c r="MB10">
        <v>47</v>
      </c>
      <c r="MC10">
        <v>0</v>
      </c>
      <c r="MD10">
        <v>7</v>
      </c>
      <c r="ME10">
        <v>0</v>
      </c>
      <c r="MF10">
        <v>0</v>
      </c>
      <c r="MG10">
        <v>0</v>
      </c>
      <c r="MH10">
        <v>2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75</v>
      </c>
      <c r="MO10">
        <v>0</v>
      </c>
      <c r="MP10">
        <v>62</v>
      </c>
      <c r="MQ10">
        <v>0</v>
      </c>
      <c r="MR10">
        <v>6</v>
      </c>
      <c r="MS10">
        <v>0</v>
      </c>
      <c r="MT10">
        <v>1</v>
      </c>
      <c r="MU10">
        <v>0</v>
      </c>
      <c r="MV10">
        <v>3</v>
      </c>
      <c r="MW10">
        <v>0</v>
      </c>
      <c r="MX10">
        <v>2</v>
      </c>
      <c r="MY10">
        <v>0</v>
      </c>
      <c r="MZ10">
        <v>1</v>
      </c>
      <c r="NA10">
        <v>0</v>
      </c>
      <c r="NB10">
        <v>82</v>
      </c>
      <c r="NC10">
        <v>3</v>
      </c>
      <c r="ND10">
        <v>38</v>
      </c>
      <c r="NE10">
        <v>3</v>
      </c>
      <c r="NF10">
        <v>1</v>
      </c>
      <c r="NG10">
        <v>0</v>
      </c>
      <c r="NH10">
        <v>24</v>
      </c>
      <c r="NI10">
        <v>0</v>
      </c>
      <c r="NJ10">
        <v>19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3306</v>
      </c>
      <c r="NQ10">
        <v>408</v>
      </c>
      <c r="NR10">
        <v>2067</v>
      </c>
      <c r="NS10">
        <v>209</v>
      </c>
      <c r="NT10">
        <v>25</v>
      </c>
      <c r="NU10">
        <v>2</v>
      </c>
      <c r="NV10">
        <v>485</v>
      </c>
      <c r="NW10">
        <v>67</v>
      </c>
      <c r="NX10">
        <v>729</v>
      </c>
      <c r="NY10">
        <v>130</v>
      </c>
      <c r="NZ10">
        <v>0</v>
      </c>
      <c r="OA10">
        <v>0</v>
      </c>
      <c r="OB10">
        <v>0</v>
      </c>
      <c r="OC10">
        <v>0</v>
      </c>
      <c r="OD10">
        <v>60</v>
      </c>
      <c r="OE10">
        <v>2</v>
      </c>
      <c r="OF10">
        <v>26</v>
      </c>
      <c r="OG10">
        <v>2</v>
      </c>
      <c r="OH10">
        <v>0</v>
      </c>
      <c r="OI10">
        <v>0</v>
      </c>
      <c r="OJ10">
        <v>16</v>
      </c>
      <c r="OK10">
        <v>0</v>
      </c>
      <c r="OL10">
        <v>18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1776</v>
      </c>
      <c r="OS10">
        <v>151</v>
      </c>
      <c r="OT10">
        <v>1259</v>
      </c>
      <c r="OU10">
        <v>135</v>
      </c>
      <c r="OV10">
        <v>8</v>
      </c>
      <c r="OW10">
        <v>0</v>
      </c>
      <c r="OX10">
        <v>325</v>
      </c>
      <c r="OY10">
        <v>14</v>
      </c>
      <c r="OZ10">
        <v>184</v>
      </c>
      <c r="PA10">
        <v>2</v>
      </c>
      <c r="PB10">
        <v>0</v>
      </c>
      <c r="PC10">
        <v>0</v>
      </c>
      <c r="PD10">
        <v>0</v>
      </c>
      <c r="PE10">
        <v>0</v>
      </c>
      <c r="PF10">
        <v>4</v>
      </c>
      <c r="PG10">
        <v>0</v>
      </c>
      <c r="PH10">
        <v>4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727</v>
      </c>
      <c r="PU10">
        <v>69</v>
      </c>
      <c r="PV10">
        <v>722</v>
      </c>
      <c r="PW10">
        <v>64</v>
      </c>
      <c r="PX10">
        <v>1</v>
      </c>
      <c r="PY10">
        <v>0</v>
      </c>
      <c r="PZ10">
        <v>2</v>
      </c>
      <c r="QA10">
        <v>5</v>
      </c>
      <c r="QB10">
        <v>2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7</v>
      </c>
      <c r="QI10">
        <v>0</v>
      </c>
      <c r="QJ10">
        <v>4</v>
      </c>
      <c r="QK10">
        <v>0</v>
      </c>
      <c r="QL10">
        <v>1</v>
      </c>
      <c r="QM10">
        <v>0</v>
      </c>
      <c r="QN10">
        <v>2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218</v>
      </c>
      <c r="QW10">
        <v>63</v>
      </c>
      <c r="QX10">
        <v>60</v>
      </c>
      <c r="QY10">
        <v>8</v>
      </c>
      <c r="QZ10">
        <v>4</v>
      </c>
      <c r="RA10">
        <v>0</v>
      </c>
      <c r="RB10">
        <v>123</v>
      </c>
      <c r="RC10">
        <v>46</v>
      </c>
      <c r="RD10">
        <v>31</v>
      </c>
      <c r="RE10">
        <v>9</v>
      </c>
      <c r="RF10">
        <v>0</v>
      </c>
      <c r="RG10">
        <v>0</v>
      </c>
      <c r="RH10">
        <v>0</v>
      </c>
      <c r="RI10">
        <v>0</v>
      </c>
      <c r="RJ10">
        <v>6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5</v>
      </c>
      <c r="RQ10">
        <v>0</v>
      </c>
      <c r="RR10">
        <v>1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526</v>
      </c>
      <c r="RY10">
        <v>119</v>
      </c>
      <c r="RZ10">
        <v>0</v>
      </c>
      <c r="SA10">
        <v>0</v>
      </c>
      <c r="SB10">
        <v>0</v>
      </c>
      <c r="SC10">
        <v>0</v>
      </c>
      <c r="SD10">
        <v>23</v>
      </c>
      <c r="SE10">
        <v>1</v>
      </c>
      <c r="SF10">
        <v>503</v>
      </c>
      <c r="SG10">
        <v>118</v>
      </c>
      <c r="SH10">
        <v>0</v>
      </c>
      <c r="SI10">
        <v>0</v>
      </c>
      <c r="SJ10">
        <v>0</v>
      </c>
      <c r="SK10">
        <v>0</v>
      </c>
      <c r="SL10">
        <v>1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1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9</v>
      </c>
      <c r="TA10">
        <v>1</v>
      </c>
      <c r="TB10">
        <v>2</v>
      </c>
      <c r="TC10">
        <v>0</v>
      </c>
      <c r="TD10">
        <v>0</v>
      </c>
      <c r="TE10">
        <v>0</v>
      </c>
      <c r="TF10">
        <v>4</v>
      </c>
      <c r="TG10">
        <v>1</v>
      </c>
      <c r="TH10">
        <v>3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21</v>
      </c>
      <c r="UC10">
        <v>1</v>
      </c>
      <c r="UD10">
        <v>4</v>
      </c>
      <c r="UE10">
        <v>0</v>
      </c>
      <c r="UF10">
        <v>8</v>
      </c>
      <c r="UG10">
        <v>1</v>
      </c>
      <c r="UH10">
        <v>7</v>
      </c>
      <c r="UI10">
        <v>0</v>
      </c>
      <c r="UJ10">
        <v>2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4</v>
      </c>
      <c r="UQ10">
        <v>1</v>
      </c>
      <c r="UR10">
        <v>4</v>
      </c>
      <c r="US10">
        <v>1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29</v>
      </c>
      <c r="VE10">
        <v>4</v>
      </c>
      <c r="VF10">
        <v>20</v>
      </c>
      <c r="VG10">
        <v>2</v>
      </c>
      <c r="VH10">
        <v>4</v>
      </c>
      <c r="VI10">
        <v>1</v>
      </c>
      <c r="VJ10">
        <v>1</v>
      </c>
      <c r="VK10">
        <v>0</v>
      </c>
      <c r="VL10">
        <v>4</v>
      </c>
      <c r="VM10">
        <v>1</v>
      </c>
      <c r="VN10">
        <v>0</v>
      </c>
      <c r="VO10">
        <v>0</v>
      </c>
      <c r="VP10">
        <v>0</v>
      </c>
      <c r="VQ10">
        <v>0</v>
      </c>
      <c r="VR10">
        <v>217</v>
      </c>
      <c r="VS10">
        <v>8</v>
      </c>
      <c r="VT10">
        <v>112</v>
      </c>
      <c r="VU10">
        <v>5</v>
      </c>
      <c r="VV10">
        <v>28</v>
      </c>
      <c r="VW10">
        <v>0</v>
      </c>
      <c r="VX10">
        <v>38</v>
      </c>
      <c r="VY10">
        <v>1</v>
      </c>
      <c r="VZ10">
        <v>29</v>
      </c>
      <c r="WA10">
        <v>1</v>
      </c>
      <c r="WB10">
        <v>6</v>
      </c>
      <c r="WC10">
        <v>0</v>
      </c>
      <c r="WD10">
        <v>4</v>
      </c>
      <c r="WE10">
        <v>1</v>
      </c>
      <c r="WF10">
        <v>9792</v>
      </c>
      <c r="WG10">
        <v>725</v>
      </c>
      <c r="WH10">
        <v>3532</v>
      </c>
      <c r="WI10">
        <v>338</v>
      </c>
      <c r="WJ10">
        <v>1510</v>
      </c>
      <c r="WK10">
        <v>72</v>
      </c>
      <c r="WL10">
        <v>1556</v>
      </c>
      <c r="WM10">
        <v>94</v>
      </c>
      <c r="WN10">
        <v>2098</v>
      </c>
      <c r="WO10">
        <v>174</v>
      </c>
      <c r="WP10">
        <v>546</v>
      </c>
      <c r="WQ10">
        <v>18</v>
      </c>
      <c r="WR10">
        <v>550</v>
      </c>
      <c r="WS10">
        <v>29</v>
      </c>
    </row>
    <row r="11" spans="1:617" x14ac:dyDescent="0.15">
      <c r="A11" s="21" t="s">
        <v>35</v>
      </c>
      <c r="B11">
        <v>38</v>
      </c>
      <c r="C11">
        <v>3</v>
      </c>
      <c r="D11">
        <v>14</v>
      </c>
      <c r="E11">
        <v>2</v>
      </c>
      <c r="F11">
        <v>6</v>
      </c>
      <c r="G11">
        <v>0</v>
      </c>
      <c r="H11">
        <v>3</v>
      </c>
      <c r="I11">
        <v>0</v>
      </c>
      <c r="J11">
        <v>7</v>
      </c>
      <c r="K11">
        <v>0</v>
      </c>
      <c r="L11">
        <v>3</v>
      </c>
      <c r="M11">
        <v>1</v>
      </c>
      <c r="N11">
        <v>5</v>
      </c>
      <c r="O11">
        <v>0</v>
      </c>
      <c r="P11">
        <v>2679</v>
      </c>
      <c r="Q11">
        <v>110</v>
      </c>
      <c r="R11">
        <v>912</v>
      </c>
      <c r="S11">
        <v>27</v>
      </c>
      <c r="T11">
        <v>856</v>
      </c>
      <c r="U11">
        <v>33</v>
      </c>
      <c r="V11">
        <v>185</v>
      </c>
      <c r="W11">
        <v>6</v>
      </c>
      <c r="X11">
        <v>209</v>
      </c>
      <c r="Y11">
        <v>10</v>
      </c>
      <c r="Z11">
        <v>332</v>
      </c>
      <c r="AA11">
        <v>28</v>
      </c>
      <c r="AB11">
        <v>185</v>
      </c>
      <c r="AC11">
        <v>6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3</v>
      </c>
      <c r="AT11">
        <v>0</v>
      </c>
      <c r="AU11">
        <v>2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115</v>
      </c>
      <c r="BG11">
        <v>9</v>
      </c>
      <c r="BH11">
        <v>2</v>
      </c>
      <c r="BI11">
        <v>0</v>
      </c>
      <c r="BJ11">
        <v>49</v>
      </c>
      <c r="BK11">
        <v>0</v>
      </c>
      <c r="BL11">
        <v>23</v>
      </c>
      <c r="BM11">
        <v>1</v>
      </c>
      <c r="BN11">
        <v>12</v>
      </c>
      <c r="BO11">
        <v>0</v>
      </c>
      <c r="BP11">
        <v>0</v>
      </c>
      <c r="BQ11">
        <v>0</v>
      </c>
      <c r="BR11">
        <v>29</v>
      </c>
      <c r="BS11">
        <v>8</v>
      </c>
      <c r="BT11">
        <v>3382</v>
      </c>
      <c r="BU11">
        <v>162</v>
      </c>
      <c r="BV11">
        <v>48</v>
      </c>
      <c r="BW11">
        <v>1</v>
      </c>
      <c r="BX11">
        <v>964</v>
      </c>
      <c r="BY11">
        <v>2</v>
      </c>
      <c r="BZ11">
        <v>420</v>
      </c>
      <c r="CA11">
        <v>10</v>
      </c>
      <c r="CB11">
        <v>838</v>
      </c>
      <c r="CC11">
        <v>69</v>
      </c>
      <c r="CD11">
        <v>14</v>
      </c>
      <c r="CE11">
        <v>0</v>
      </c>
      <c r="CF11">
        <v>1098</v>
      </c>
      <c r="CG11">
        <v>80</v>
      </c>
      <c r="CH11">
        <v>114</v>
      </c>
      <c r="CI11">
        <v>9</v>
      </c>
      <c r="CJ11">
        <v>1</v>
      </c>
      <c r="CK11">
        <v>0</v>
      </c>
      <c r="CL11">
        <v>49</v>
      </c>
      <c r="CM11">
        <v>0</v>
      </c>
      <c r="CN11">
        <v>23</v>
      </c>
      <c r="CO11">
        <v>1</v>
      </c>
      <c r="CP11">
        <v>12</v>
      </c>
      <c r="CQ11">
        <v>0</v>
      </c>
      <c r="CR11">
        <v>0</v>
      </c>
      <c r="CS11">
        <v>0</v>
      </c>
      <c r="CT11">
        <v>29</v>
      </c>
      <c r="CU11">
        <v>8</v>
      </c>
      <c r="CV11">
        <v>3354</v>
      </c>
      <c r="CW11">
        <v>162</v>
      </c>
      <c r="CX11">
        <v>47</v>
      </c>
      <c r="CY11">
        <v>1</v>
      </c>
      <c r="CZ11">
        <v>962</v>
      </c>
      <c r="DA11">
        <v>2</v>
      </c>
      <c r="DB11">
        <v>408</v>
      </c>
      <c r="DC11">
        <v>10</v>
      </c>
      <c r="DD11">
        <v>836</v>
      </c>
      <c r="DE11">
        <v>69</v>
      </c>
      <c r="DF11">
        <v>3</v>
      </c>
      <c r="DG11">
        <v>0</v>
      </c>
      <c r="DH11">
        <v>1098</v>
      </c>
      <c r="DI11">
        <v>80</v>
      </c>
      <c r="DJ11">
        <v>1</v>
      </c>
      <c r="DK11">
        <v>0</v>
      </c>
      <c r="DL11">
        <v>1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28</v>
      </c>
      <c r="DY11">
        <v>0</v>
      </c>
      <c r="DZ11">
        <v>1</v>
      </c>
      <c r="EA11">
        <v>0</v>
      </c>
      <c r="EB11">
        <v>2</v>
      </c>
      <c r="EC11">
        <v>0</v>
      </c>
      <c r="ED11">
        <v>12</v>
      </c>
      <c r="EE11">
        <v>0</v>
      </c>
      <c r="EF11">
        <v>2</v>
      </c>
      <c r="EG11">
        <v>0</v>
      </c>
      <c r="EH11">
        <v>11</v>
      </c>
      <c r="EI11">
        <v>0</v>
      </c>
      <c r="EJ11">
        <v>0</v>
      </c>
      <c r="EK11">
        <v>0</v>
      </c>
      <c r="EL11">
        <v>2</v>
      </c>
      <c r="EM11">
        <v>1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2</v>
      </c>
      <c r="EU11">
        <v>1</v>
      </c>
      <c r="EV11">
        <v>0</v>
      </c>
      <c r="EW11">
        <v>0</v>
      </c>
      <c r="EX11">
        <v>0</v>
      </c>
      <c r="EY11">
        <v>0</v>
      </c>
      <c r="EZ11">
        <v>527</v>
      </c>
      <c r="FA11">
        <v>34</v>
      </c>
      <c r="FB11">
        <v>18</v>
      </c>
      <c r="FC11">
        <v>2</v>
      </c>
      <c r="FD11">
        <v>21</v>
      </c>
      <c r="FE11">
        <v>0</v>
      </c>
      <c r="FF11">
        <v>295</v>
      </c>
      <c r="FG11">
        <v>18</v>
      </c>
      <c r="FH11">
        <v>193</v>
      </c>
      <c r="FI11">
        <v>14</v>
      </c>
      <c r="FJ11">
        <v>0</v>
      </c>
      <c r="FK11">
        <v>0</v>
      </c>
      <c r="FL11">
        <v>0</v>
      </c>
      <c r="FM11">
        <v>0</v>
      </c>
      <c r="FN11">
        <v>404</v>
      </c>
      <c r="FO11">
        <v>21</v>
      </c>
      <c r="FP11">
        <v>200</v>
      </c>
      <c r="FQ11">
        <v>13</v>
      </c>
      <c r="FR11">
        <v>105</v>
      </c>
      <c r="FS11">
        <v>6</v>
      </c>
      <c r="FT11">
        <v>48</v>
      </c>
      <c r="FU11">
        <v>1</v>
      </c>
      <c r="FV11">
        <v>23</v>
      </c>
      <c r="FW11">
        <v>1</v>
      </c>
      <c r="FX11">
        <v>13</v>
      </c>
      <c r="FY11">
        <v>0</v>
      </c>
      <c r="FZ11">
        <v>15</v>
      </c>
      <c r="GA11">
        <v>0</v>
      </c>
      <c r="GB11">
        <v>22217</v>
      </c>
      <c r="GC11">
        <v>789</v>
      </c>
      <c r="GD11">
        <v>3564</v>
      </c>
      <c r="GE11">
        <v>186</v>
      </c>
      <c r="GF11">
        <v>4293</v>
      </c>
      <c r="GG11">
        <v>213</v>
      </c>
      <c r="GH11">
        <v>3864</v>
      </c>
      <c r="GI11">
        <v>80</v>
      </c>
      <c r="GJ11">
        <v>5647</v>
      </c>
      <c r="GK11">
        <v>119</v>
      </c>
      <c r="GL11">
        <v>3504</v>
      </c>
      <c r="GM11">
        <v>140</v>
      </c>
      <c r="GN11">
        <v>1345</v>
      </c>
      <c r="GO11">
        <v>51</v>
      </c>
      <c r="GP11">
        <v>96</v>
      </c>
      <c r="GQ11">
        <v>3</v>
      </c>
      <c r="GR11">
        <v>31</v>
      </c>
      <c r="GS11">
        <v>2</v>
      </c>
      <c r="GT11">
        <v>24</v>
      </c>
      <c r="GU11">
        <v>1</v>
      </c>
      <c r="GV11">
        <v>19</v>
      </c>
      <c r="GW11">
        <v>0</v>
      </c>
      <c r="GX11">
        <v>11</v>
      </c>
      <c r="GY11">
        <v>0</v>
      </c>
      <c r="GZ11">
        <v>6</v>
      </c>
      <c r="HA11">
        <v>0</v>
      </c>
      <c r="HB11">
        <v>5</v>
      </c>
      <c r="HC11">
        <v>0</v>
      </c>
      <c r="HD11">
        <v>8304</v>
      </c>
      <c r="HE11">
        <v>313</v>
      </c>
      <c r="HF11">
        <v>2299</v>
      </c>
      <c r="HG11">
        <v>124</v>
      </c>
      <c r="HH11">
        <v>2621</v>
      </c>
      <c r="HI11">
        <v>116</v>
      </c>
      <c r="HJ11">
        <v>1357</v>
      </c>
      <c r="HK11">
        <v>34</v>
      </c>
      <c r="HL11">
        <v>862</v>
      </c>
      <c r="HM11">
        <v>16</v>
      </c>
      <c r="HN11">
        <v>644</v>
      </c>
      <c r="HO11">
        <v>14</v>
      </c>
      <c r="HP11">
        <v>521</v>
      </c>
      <c r="HQ11">
        <v>9</v>
      </c>
      <c r="HR11">
        <v>114</v>
      </c>
      <c r="HS11">
        <v>6</v>
      </c>
      <c r="HT11">
        <v>34</v>
      </c>
      <c r="HU11">
        <v>0</v>
      </c>
      <c r="HV11">
        <v>48</v>
      </c>
      <c r="HW11">
        <v>4</v>
      </c>
      <c r="HX11">
        <v>16</v>
      </c>
      <c r="HY11">
        <v>1</v>
      </c>
      <c r="HZ11">
        <v>6</v>
      </c>
      <c r="IA11">
        <v>1</v>
      </c>
      <c r="IB11">
        <v>1</v>
      </c>
      <c r="IC11">
        <v>0</v>
      </c>
      <c r="ID11">
        <v>9</v>
      </c>
      <c r="IE11">
        <v>0</v>
      </c>
      <c r="IF11">
        <v>12123</v>
      </c>
      <c r="IG11">
        <v>398</v>
      </c>
      <c r="IH11">
        <v>805</v>
      </c>
      <c r="II11">
        <v>43</v>
      </c>
      <c r="IJ11">
        <v>1085</v>
      </c>
      <c r="IK11">
        <v>56</v>
      </c>
      <c r="IL11">
        <v>2150</v>
      </c>
      <c r="IM11">
        <v>32</v>
      </c>
      <c r="IN11">
        <v>4710</v>
      </c>
      <c r="IO11">
        <v>103</v>
      </c>
      <c r="IP11">
        <v>2582</v>
      </c>
      <c r="IQ11">
        <v>123</v>
      </c>
      <c r="IR11">
        <v>791</v>
      </c>
      <c r="IS11">
        <v>41</v>
      </c>
      <c r="IT11">
        <v>21</v>
      </c>
      <c r="IU11">
        <v>0</v>
      </c>
      <c r="IV11">
        <v>6</v>
      </c>
      <c r="IW11">
        <v>0</v>
      </c>
      <c r="IX11">
        <v>7</v>
      </c>
      <c r="IY11">
        <v>0</v>
      </c>
      <c r="IZ11">
        <v>5</v>
      </c>
      <c r="JA11">
        <v>0</v>
      </c>
      <c r="JB11">
        <v>0</v>
      </c>
      <c r="JC11">
        <v>0</v>
      </c>
      <c r="JD11">
        <v>3</v>
      </c>
      <c r="JE11">
        <v>0</v>
      </c>
      <c r="JF11">
        <v>0</v>
      </c>
      <c r="JG11">
        <v>0</v>
      </c>
      <c r="JH11">
        <v>1148</v>
      </c>
      <c r="JI11">
        <v>61</v>
      </c>
      <c r="JJ11">
        <v>190</v>
      </c>
      <c r="JK11">
        <v>11</v>
      </c>
      <c r="JL11">
        <v>465</v>
      </c>
      <c r="JM11">
        <v>34</v>
      </c>
      <c r="JN11">
        <v>272</v>
      </c>
      <c r="JO11">
        <v>14</v>
      </c>
      <c r="JP11">
        <v>11</v>
      </c>
      <c r="JQ11">
        <v>0</v>
      </c>
      <c r="JR11">
        <v>210</v>
      </c>
      <c r="JS11">
        <v>2</v>
      </c>
      <c r="JT11">
        <v>0</v>
      </c>
      <c r="JU11">
        <v>0</v>
      </c>
      <c r="JV11">
        <v>173</v>
      </c>
      <c r="JW11">
        <v>12</v>
      </c>
      <c r="JX11">
        <v>129</v>
      </c>
      <c r="JY11">
        <v>11</v>
      </c>
      <c r="JZ11">
        <v>26</v>
      </c>
      <c r="KA11">
        <v>1</v>
      </c>
      <c r="KB11">
        <v>8</v>
      </c>
      <c r="KC11">
        <v>0</v>
      </c>
      <c r="KD11">
        <v>6</v>
      </c>
      <c r="KE11">
        <v>0</v>
      </c>
      <c r="KF11">
        <v>3</v>
      </c>
      <c r="KG11">
        <v>0</v>
      </c>
      <c r="KH11">
        <v>1</v>
      </c>
      <c r="KI11">
        <v>0</v>
      </c>
      <c r="KJ11">
        <v>642</v>
      </c>
      <c r="KK11">
        <v>17</v>
      </c>
      <c r="KL11">
        <v>270</v>
      </c>
      <c r="KM11">
        <v>8</v>
      </c>
      <c r="KN11">
        <v>122</v>
      </c>
      <c r="KO11">
        <v>7</v>
      </c>
      <c r="KP11">
        <v>85</v>
      </c>
      <c r="KQ11">
        <v>0</v>
      </c>
      <c r="KR11">
        <v>64</v>
      </c>
      <c r="KS11">
        <v>0</v>
      </c>
      <c r="KT11">
        <v>68</v>
      </c>
      <c r="KU11">
        <v>1</v>
      </c>
      <c r="KV11">
        <v>33</v>
      </c>
      <c r="KW11">
        <v>1</v>
      </c>
      <c r="KX11">
        <v>29</v>
      </c>
      <c r="KY11">
        <v>0</v>
      </c>
      <c r="KZ11">
        <v>20</v>
      </c>
      <c r="LA11">
        <v>0</v>
      </c>
      <c r="LB11">
        <v>3</v>
      </c>
      <c r="LC11">
        <v>0</v>
      </c>
      <c r="LD11">
        <v>2</v>
      </c>
      <c r="LE11">
        <v>0</v>
      </c>
      <c r="LF11">
        <v>2</v>
      </c>
      <c r="LG11">
        <v>0</v>
      </c>
      <c r="LH11">
        <v>2</v>
      </c>
      <c r="LI11">
        <v>0</v>
      </c>
      <c r="LJ11">
        <v>0</v>
      </c>
      <c r="LK11">
        <v>0</v>
      </c>
      <c r="LL11">
        <v>334</v>
      </c>
      <c r="LM11">
        <v>16</v>
      </c>
      <c r="LN11">
        <v>162</v>
      </c>
      <c r="LO11">
        <v>7</v>
      </c>
      <c r="LP11">
        <v>59</v>
      </c>
      <c r="LQ11">
        <v>7</v>
      </c>
      <c r="LR11">
        <v>48</v>
      </c>
      <c r="LS11">
        <v>0</v>
      </c>
      <c r="LT11">
        <v>34</v>
      </c>
      <c r="LU11">
        <v>0</v>
      </c>
      <c r="LV11">
        <v>26</v>
      </c>
      <c r="LW11">
        <v>1</v>
      </c>
      <c r="LX11">
        <v>5</v>
      </c>
      <c r="LY11">
        <v>1</v>
      </c>
      <c r="LZ11">
        <v>144</v>
      </c>
      <c r="MA11">
        <v>12</v>
      </c>
      <c r="MB11">
        <v>109</v>
      </c>
      <c r="MC11">
        <v>11</v>
      </c>
      <c r="MD11">
        <v>23</v>
      </c>
      <c r="ME11">
        <v>1</v>
      </c>
      <c r="MF11">
        <v>6</v>
      </c>
      <c r="MG11">
        <v>0</v>
      </c>
      <c r="MH11">
        <v>4</v>
      </c>
      <c r="MI11">
        <v>0</v>
      </c>
      <c r="MJ11">
        <v>1</v>
      </c>
      <c r="MK11">
        <v>0</v>
      </c>
      <c r="ML11">
        <v>1</v>
      </c>
      <c r="MM11">
        <v>0</v>
      </c>
      <c r="MN11">
        <v>308</v>
      </c>
      <c r="MO11">
        <v>1</v>
      </c>
      <c r="MP11">
        <v>108</v>
      </c>
      <c r="MQ11">
        <v>1</v>
      </c>
      <c r="MR11">
        <v>63</v>
      </c>
      <c r="MS11">
        <v>0</v>
      </c>
      <c r="MT11">
        <v>37</v>
      </c>
      <c r="MU11">
        <v>0</v>
      </c>
      <c r="MV11">
        <v>30</v>
      </c>
      <c r="MW11">
        <v>0</v>
      </c>
      <c r="MX11">
        <v>42</v>
      </c>
      <c r="MY11">
        <v>0</v>
      </c>
      <c r="MZ11">
        <v>28</v>
      </c>
      <c r="NA11">
        <v>0</v>
      </c>
      <c r="NB11">
        <v>129</v>
      </c>
      <c r="NC11">
        <v>10</v>
      </c>
      <c r="ND11">
        <v>77</v>
      </c>
      <c r="NE11">
        <v>5</v>
      </c>
      <c r="NF11">
        <v>2</v>
      </c>
      <c r="NG11">
        <v>0</v>
      </c>
      <c r="NH11">
        <v>22</v>
      </c>
      <c r="NI11">
        <v>3</v>
      </c>
      <c r="NJ11">
        <v>28</v>
      </c>
      <c r="NK11">
        <v>2</v>
      </c>
      <c r="NL11">
        <v>0</v>
      </c>
      <c r="NM11">
        <v>0</v>
      </c>
      <c r="NN11">
        <v>0</v>
      </c>
      <c r="NO11">
        <v>0</v>
      </c>
      <c r="NP11">
        <v>16254</v>
      </c>
      <c r="NQ11">
        <v>1687</v>
      </c>
      <c r="NR11">
        <v>9539</v>
      </c>
      <c r="NS11">
        <v>902</v>
      </c>
      <c r="NT11">
        <v>183</v>
      </c>
      <c r="NU11">
        <v>9</v>
      </c>
      <c r="NV11">
        <v>2550</v>
      </c>
      <c r="NW11">
        <v>333</v>
      </c>
      <c r="NX11">
        <v>3982</v>
      </c>
      <c r="NY11">
        <v>443</v>
      </c>
      <c r="NZ11">
        <v>0</v>
      </c>
      <c r="OA11">
        <v>0</v>
      </c>
      <c r="OB11">
        <v>0</v>
      </c>
      <c r="OC11">
        <v>0</v>
      </c>
      <c r="OD11">
        <v>41</v>
      </c>
      <c r="OE11">
        <v>3</v>
      </c>
      <c r="OF11">
        <v>26</v>
      </c>
      <c r="OG11">
        <v>3</v>
      </c>
      <c r="OH11">
        <v>1</v>
      </c>
      <c r="OI11">
        <v>0</v>
      </c>
      <c r="OJ11">
        <v>6</v>
      </c>
      <c r="OK11">
        <v>0</v>
      </c>
      <c r="OL11">
        <v>8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8886</v>
      </c>
      <c r="OS11">
        <v>692</v>
      </c>
      <c r="OT11">
        <v>6176</v>
      </c>
      <c r="OU11">
        <v>634</v>
      </c>
      <c r="OV11">
        <v>57</v>
      </c>
      <c r="OW11">
        <v>0</v>
      </c>
      <c r="OX11">
        <v>1307</v>
      </c>
      <c r="OY11">
        <v>31</v>
      </c>
      <c r="OZ11">
        <v>1346</v>
      </c>
      <c r="PA11">
        <v>27</v>
      </c>
      <c r="PB11">
        <v>0</v>
      </c>
      <c r="PC11">
        <v>0</v>
      </c>
      <c r="PD11">
        <v>0</v>
      </c>
      <c r="PE11">
        <v>0</v>
      </c>
      <c r="PF11">
        <v>16</v>
      </c>
      <c r="PG11">
        <v>0</v>
      </c>
      <c r="PH11">
        <v>16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3752</v>
      </c>
      <c r="PU11">
        <v>361</v>
      </c>
      <c r="PV11">
        <v>3138</v>
      </c>
      <c r="PW11">
        <v>218</v>
      </c>
      <c r="PX11">
        <v>22</v>
      </c>
      <c r="PY11">
        <v>0</v>
      </c>
      <c r="PZ11">
        <v>562</v>
      </c>
      <c r="QA11">
        <v>135</v>
      </c>
      <c r="QB11">
        <v>30</v>
      </c>
      <c r="QC11">
        <v>8</v>
      </c>
      <c r="QD11">
        <v>0</v>
      </c>
      <c r="QE11">
        <v>0</v>
      </c>
      <c r="QF11">
        <v>0</v>
      </c>
      <c r="QG11">
        <v>0</v>
      </c>
      <c r="QH11">
        <v>33</v>
      </c>
      <c r="QI11">
        <v>3</v>
      </c>
      <c r="QJ11">
        <v>24</v>
      </c>
      <c r="QK11">
        <v>2</v>
      </c>
      <c r="QL11">
        <v>0</v>
      </c>
      <c r="QM11">
        <v>0</v>
      </c>
      <c r="QN11">
        <v>7</v>
      </c>
      <c r="QO11">
        <v>1</v>
      </c>
      <c r="QP11">
        <v>2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870</v>
      </c>
      <c r="QW11">
        <v>242</v>
      </c>
      <c r="QX11">
        <v>154</v>
      </c>
      <c r="QY11">
        <v>41</v>
      </c>
      <c r="QZ11">
        <v>31</v>
      </c>
      <c r="RA11">
        <v>4</v>
      </c>
      <c r="RB11">
        <v>537</v>
      </c>
      <c r="RC11">
        <v>160</v>
      </c>
      <c r="RD11">
        <v>148</v>
      </c>
      <c r="RE11">
        <v>37</v>
      </c>
      <c r="RF11">
        <v>0</v>
      </c>
      <c r="RG11">
        <v>0</v>
      </c>
      <c r="RH11">
        <v>0</v>
      </c>
      <c r="RI11">
        <v>0</v>
      </c>
      <c r="RJ11">
        <v>24</v>
      </c>
      <c r="RK11">
        <v>4</v>
      </c>
      <c r="RL11">
        <v>0</v>
      </c>
      <c r="RM11">
        <v>0</v>
      </c>
      <c r="RN11">
        <v>1</v>
      </c>
      <c r="RO11">
        <v>0</v>
      </c>
      <c r="RP11">
        <v>7</v>
      </c>
      <c r="RQ11">
        <v>2</v>
      </c>
      <c r="RR11">
        <v>16</v>
      </c>
      <c r="RS11">
        <v>2</v>
      </c>
      <c r="RT11">
        <v>0</v>
      </c>
      <c r="RU11">
        <v>0</v>
      </c>
      <c r="RV11">
        <v>0</v>
      </c>
      <c r="RW11">
        <v>0</v>
      </c>
      <c r="RX11">
        <v>2564</v>
      </c>
      <c r="RY11">
        <v>376</v>
      </c>
      <c r="RZ11">
        <v>14</v>
      </c>
      <c r="SA11">
        <v>2</v>
      </c>
      <c r="SB11">
        <v>17</v>
      </c>
      <c r="SC11">
        <v>0</v>
      </c>
      <c r="SD11">
        <v>113</v>
      </c>
      <c r="SE11">
        <v>6</v>
      </c>
      <c r="SF11">
        <v>2420</v>
      </c>
      <c r="SG11">
        <v>368</v>
      </c>
      <c r="SH11">
        <v>0</v>
      </c>
      <c r="SI11">
        <v>0</v>
      </c>
      <c r="SJ11">
        <v>0</v>
      </c>
      <c r="SK11">
        <v>0</v>
      </c>
      <c r="SL11">
        <v>5</v>
      </c>
      <c r="SM11">
        <v>0</v>
      </c>
      <c r="SN11">
        <v>1</v>
      </c>
      <c r="SO11">
        <v>0</v>
      </c>
      <c r="SP11">
        <v>0</v>
      </c>
      <c r="SQ11">
        <v>0</v>
      </c>
      <c r="SR11">
        <v>2</v>
      </c>
      <c r="SS11">
        <v>0</v>
      </c>
      <c r="ST11">
        <v>2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40</v>
      </c>
      <c r="TA11">
        <v>3</v>
      </c>
      <c r="TB11">
        <v>14</v>
      </c>
      <c r="TC11">
        <v>3</v>
      </c>
      <c r="TD11">
        <v>4</v>
      </c>
      <c r="TE11">
        <v>0</v>
      </c>
      <c r="TF11">
        <v>8</v>
      </c>
      <c r="TG11">
        <v>0</v>
      </c>
      <c r="TH11">
        <v>14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68</v>
      </c>
      <c r="UC11">
        <v>2</v>
      </c>
      <c r="UD11">
        <v>6</v>
      </c>
      <c r="UE11">
        <v>0</v>
      </c>
      <c r="UF11">
        <v>38</v>
      </c>
      <c r="UG11">
        <v>1</v>
      </c>
      <c r="UH11">
        <v>11</v>
      </c>
      <c r="UI11">
        <v>0</v>
      </c>
      <c r="UJ11">
        <v>13</v>
      </c>
      <c r="UK11">
        <v>1</v>
      </c>
      <c r="UL11">
        <v>0</v>
      </c>
      <c r="UM11">
        <v>0</v>
      </c>
      <c r="UN11">
        <v>0</v>
      </c>
      <c r="UO11">
        <v>0</v>
      </c>
      <c r="UP11">
        <v>10</v>
      </c>
      <c r="UQ11">
        <v>0</v>
      </c>
      <c r="UR11">
        <v>10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74</v>
      </c>
      <c r="VE11">
        <v>11</v>
      </c>
      <c r="VF11">
        <v>37</v>
      </c>
      <c r="VG11">
        <v>4</v>
      </c>
      <c r="VH11">
        <v>14</v>
      </c>
      <c r="VI11">
        <v>4</v>
      </c>
      <c r="VJ11">
        <v>12</v>
      </c>
      <c r="VK11">
        <v>1</v>
      </c>
      <c r="VL11">
        <v>11</v>
      </c>
      <c r="VM11">
        <v>2</v>
      </c>
      <c r="VN11">
        <v>0</v>
      </c>
      <c r="VO11">
        <v>0</v>
      </c>
      <c r="VP11">
        <v>0</v>
      </c>
      <c r="VQ11">
        <v>0</v>
      </c>
      <c r="VR11">
        <v>688</v>
      </c>
      <c r="VS11">
        <v>44</v>
      </c>
      <c r="VT11">
        <v>293</v>
      </c>
      <c r="VU11">
        <v>20</v>
      </c>
      <c r="VV11">
        <v>162</v>
      </c>
      <c r="VW11">
        <v>6</v>
      </c>
      <c r="VX11">
        <v>96</v>
      </c>
      <c r="VY11">
        <v>5</v>
      </c>
      <c r="VZ11">
        <v>72</v>
      </c>
      <c r="WA11">
        <v>4</v>
      </c>
      <c r="WB11">
        <v>16</v>
      </c>
      <c r="WC11">
        <v>1</v>
      </c>
      <c r="WD11">
        <v>49</v>
      </c>
      <c r="WE11">
        <v>8</v>
      </c>
      <c r="WF11">
        <v>45059</v>
      </c>
      <c r="WG11">
        <v>2782</v>
      </c>
      <c r="WH11">
        <v>14081</v>
      </c>
      <c r="WI11">
        <v>1118</v>
      </c>
      <c r="WJ11">
        <v>6317</v>
      </c>
      <c r="WK11">
        <v>257</v>
      </c>
      <c r="WL11">
        <v>7314</v>
      </c>
      <c r="WM11">
        <v>447</v>
      </c>
      <c r="WN11">
        <v>10869</v>
      </c>
      <c r="WO11">
        <v>655</v>
      </c>
      <c r="WP11">
        <v>3850</v>
      </c>
      <c r="WQ11">
        <v>168</v>
      </c>
      <c r="WR11">
        <v>2628</v>
      </c>
      <c r="WS11">
        <v>137</v>
      </c>
    </row>
    <row r="12" spans="1:617" x14ac:dyDescent="0.15">
      <c r="A12" s="21" t="s">
        <v>36</v>
      </c>
      <c r="B12">
        <v>30</v>
      </c>
      <c r="C12">
        <v>0</v>
      </c>
      <c r="D12">
        <v>16</v>
      </c>
      <c r="E12">
        <v>0</v>
      </c>
      <c r="F12">
        <v>2</v>
      </c>
      <c r="G12">
        <v>0</v>
      </c>
      <c r="H12">
        <v>0</v>
      </c>
      <c r="I12">
        <v>0</v>
      </c>
      <c r="J12">
        <v>7</v>
      </c>
      <c r="K12">
        <v>0</v>
      </c>
      <c r="L12">
        <v>5</v>
      </c>
      <c r="M12">
        <v>0</v>
      </c>
      <c r="N12">
        <v>0</v>
      </c>
      <c r="O12">
        <v>0</v>
      </c>
      <c r="P12">
        <v>2229</v>
      </c>
      <c r="Q12">
        <v>116</v>
      </c>
      <c r="R12">
        <v>742</v>
      </c>
      <c r="S12">
        <v>21</v>
      </c>
      <c r="T12">
        <v>779</v>
      </c>
      <c r="U12">
        <v>43</v>
      </c>
      <c r="V12">
        <v>100</v>
      </c>
      <c r="W12">
        <v>10</v>
      </c>
      <c r="X12">
        <v>163</v>
      </c>
      <c r="Y12">
        <v>12</v>
      </c>
      <c r="Z12">
        <v>362</v>
      </c>
      <c r="AA12">
        <v>28</v>
      </c>
      <c r="AB12">
        <v>83</v>
      </c>
      <c r="AC12">
        <v>2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13</v>
      </c>
      <c r="AT12">
        <v>0</v>
      </c>
      <c r="AU12">
        <v>2</v>
      </c>
      <c r="AV12">
        <v>0</v>
      </c>
      <c r="AW12">
        <v>3</v>
      </c>
      <c r="AX12">
        <v>0</v>
      </c>
      <c r="AY12">
        <v>0</v>
      </c>
      <c r="AZ12">
        <v>0</v>
      </c>
      <c r="BA12">
        <v>3</v>
      </c>
      <c r="BB12">
        <v>0</v>
      </c>
      <c r="BC12">
        <v>4</v>
      </c>
      <c r="BD12">
        <v>0</v>
      </c>
      <c r="BE12">
        <v>1</v>
      </c>
      <c r="BF12">
        <v>87</v>
      </c>
      <c r="BG12">
        <v>4</v>
      </c>
      <c r="BH12">
        <v>0</v>
      </c>
      <c r="BI12">
        <v>0</v>
      </c>
      <c r="BJ12">
        <v>55</v>
      </c>
      <c r="BK12">
        <v>2</v>
      </c>
      <c r="BL12">
        <v>4</v>
      </c>
      <c r="BM12">
        <v>0</v>
      </c>
      <c r="BN12">
        <v>9</v>
      </c>
      <c r="BO12">
        <v>0</v>
      </c>
      <c r="BP12">
        <v>0</v>
      </c>
      <c r="BQ12">
        <v>0</v>
      </c>
      <c r="BR12">
        <v>19</v>
      </c>
      <c r="BS12">
        <v>2</v>
      </c>
      <c r="BT12">
        <v>2419</v>
      </c>
      <c r="BU12">
        <v>136</v>
      </c>
      <c r="BV12">
        <v>44</v>
      </c>
      <c r="BW12">
        <v>0</v>
      </c>
      <c r="BX12">
        <v>678</v>
      </c>
      <c r="BY12">
        <v>0</v>
      </c>
      <c r="BZ12">
        <v>223</v>
      </c>
      <c r="CA12">
        <v>2</v>
      </c>
      <c r="CB12">
        <v>627</v>
      </c>
      <c r="CC12">
        <v>66</v>
      </c>
      <c r="CD12">
        <v>18</v>
      </c>
      <c r="CE12">
        <v>0</v>
      </c>
      <c r="CF12">
        <v>829</v>
      </c>
      <c r="CG12">
        <v>68</v>
      </c>
      <c r="CH12">
        <v>87</v>
      </c>
      <c r="CI12">
        <v>4</v>
      </c>
      <c r="CJ12">
        <v>0</v>
      </c>
      <c r="CK12">
        <v>0</v>
      </c>
      <c r="CL12">
        <v>55</v>
      </c>
      <c r="CM12">
        <v>2</v>
      </c>
      <c r="CN12">
        <v>4</v>
      </c>
      <c r="CO12">
        <v>0</v>
      </c>
      <c r="CP12">
        <v>9</v>
      </c>
      <c r="CQ12">
        <v>0</v>
      </c>
      <c r="CR12">
        <v>0</v>
      </c>
      <c r="CS12">
        <v>0</v>
      </c>
      <c r="CT12">
        <v>19</v>
      </c>
      <c r="CU12">
        <v>2</v>
      </c>
      <c r="CV12">
        <v>2396</v>
      </c>
      <c r="CW12">
        <v>136</v>
      </c>
      <c r="CX12">
        <v>44</v>
      </c>
      <c r="CY12">
        <v>0</v>
      </c>
      <c r="CZ12">
        <v>678</v>
      </c>
      <c r="DA12">
        <v>0</v>
      </c>
      <c r="DB12">
        <v>216</v>
      </c>
      <c r="DC12">
        <v>2</v>
      </c>
      <c r="DD12">
        <v>627</v>
      </c>
      <c r="DE12">
        <v>66</v>
      </c>
      <c r="DF12">
        <v>2</v>
      </c>
      <c r="DG12">
        <v>0</v>
      </c>
      <c r="DH12">
        <v>829</v>
      </c>
      <c r="DI12">
        <v>68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23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7</v>
      </c>
      <c r="EE12">
        <v>0</v>
      </c>
      <c r="EF12">
        <v>0</v>
      </c>
      <c r="EG12">
        <v>0</v>
      </c>
      <c r="EH12">
        <v>16</v>
      </c>
      <c r="EI12">
        <v>0</v>
      </c>
      <c r="EJ12">
        <v>0</v>
      </c>
      <c r="EK12">
        <v>0</v>
      </c>
      <c r="EL12">
        <v>1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1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429</v>
      </c>
      <c r="FA12">
        <v>23</v>
      </c>
      <c r="FB12">
        <v>30</v>
      </c>
      <c r="FC12">
        <v>2</v>
      </c>
      <c r="FD12">
        <v>32</v>
      </c>
      <c r="FE12">
        <v>1</v>
      </c>
      <c r="FF12">
        <v>211</v>
      </c>
      <c r="FG12">
        <v>10</v>
      </c>
      <c r="FH12">
        <v>156</v>
      </c>
      <c r="FI12">
        <v>10</v>
      </c>
      <c r="FJ12">
        <v>0</v>
      </c>
      <c r="FK12">
        <v>0</v>
      </c>
      <c r="FL12">
        <v>0</v>
      </c>
      <c r="FM12">
        <v>0</v>
      </c>
      <c r="FN12">
        <v>372</v>
      </c>
      <c r="FO12">
        <v>26</v>
      </c>
      <c r="FP12">
        <v>238</v>
      </c>
      <c r="FQ12">
        <v>12</v>
      </c>
      <c r="FR12">
        <v>80</v>
      </c>
      <c r="FS12">
        <v>12</v>
      </c>
      <c r="FT12">
        <v>22</v>
      </c>
      <c r="FU12">
        <v>0</v>
      </c>
      <c r="FV12">
        <v>14</v>
      </c>
      <c r="FW12">
        <v>1</v>
      </c>
      <c r="FX12">
        <v>8</v>
      </c>
      <c r="FY12">
        <v>0</v>
      </c>
      <c r="FZ12">
        <v>10</v>
      </c>
      <c r="GA12">
        <v>1</v>
      </c>
      <c r="GB12">
        <v>15503</v>
      </c>
      <c r="GC12">
        <v>607</v>
      </c>
      <c r="GD12">
        <v>2917</v>
      </c>
      <c r="GE12">
        <v>224</v>
      </c>
      <c r="GF12">
        <v>3051</v>
      </c>
      <c r="GG12">
        <v>104</v>
      </c>
      <c r="GH12">
        <v>2636</v>
      </c>
      <c r="GI12">
        <v>52</v>
      </c>
      <c r="GJ12">
        <v>3855</v>
      </c>
      <c r="GK12">
        <v>87</v>
      </c>
      <c r="GL12">
        <v>2211</v>
      </c>
      <c r="GM12">
        <v>113</v>
      </c>
      <c r="GN12">
        <v>833</v>
      </c>
      <c r="GO12">
        <v>27</v>
      </c>
      <c r="GP12">
        <v>73</v>
      </c>
      <c r="GQ12">
        <v>5</v>
      </c>
      <c r="GR12">
        <v>37</v>
      </c>
      <c r="GS12">
        <v>2</v>
      </c>
      <c r="GT12">
        <v>14</v>
      </c>
      <c r="GU12">
        <v>2</v>
      </c>
      <c r="GV12">
        <v>14</v>
      </c>
      <c r="GW12">
        <v>0</v>
      </c>
      <c r="GX12">
        <v>1</v>
      </c>
      <c r="GY12">
        <v>0</v>
      </c>
      <c r="GZ12">
        <v>4</v>
      </c>
      <c r="HA12">
        <v>0</v>
      </c>
      <c r="HB12">
        <v>3</v>
      </c>
      <c r="HC12">
        <v>1</v>
      </c>
      <c r="HD12">
        <v>5473</v>
      </c>
      <c r="HE12">
        <v>278</v>
      </c>
      <c r="HF12">
        <v>1879</v>
      </c>
      <c r="HG12">
        <v>170</v>
      </c>
      <c r="HH12">
        <v>1753</v>
      </c>
      <c r="HI12">
        <v>59</v>
      </c>
      <c r="HJ12">
        <v>791</v>
      </c>
      <c r="HK12">
        <v>15</v>
      </c>
      <c r="HL12">
        <v>420</v>
      </c>
      <c r="HM12">
        <v>9</v>
      </c>
      <c r="HN12">
        <v>299</v>
      </c>
      <c r="HO12">
        <v>10</v>
      </c>
      <c r="HP12">
        <v>331</v>
      </c>
      <c r="HQ12">
        <v>15</v>
      </c>
      <c r="HR12">
        <v>86</v>
      </c>
      <c r="HS12">
        <v>8</v>
      </c>
      <c r="HT12">
        <v>34</v>
      </c>
      <c r="HU12">
        <v>3</v>
      </c>
      <c r="HV12">
        <v>34</v>
      </c>
      <c r="HW12">
        <v>4</v>
      </c>
      <c r="HX12">
        <v>4</v>
      </c>
      <c r="HY12">
        <v>0</v>
      </c>
      <c r="HZ12">
        <v>7</v>
      </c>
      <c r="IA12">
        <v>1</v>
      </c>
      <c r="IB12">
        <v>0</v>
      </c>
      <c r="IC12">
        <v>0</v>
      </c>
      <c r="ID12">
        <v>7</v>
      </c>
      <c r="IE12">
        <v>0</v>
      </c>
      <c r="IF12">
        <v>8446</v>
      </c>
      <c r="IG12">
        <v>244</v>
      </c>
      <c r="IH12">
        <v>590</v>
      </c>
      <c r="II12">
        <v>25</v>
      </c>
      <c r="IJ12">
        <v>739</v>
      </c>
      <c r="IK12">
        <v>19</v>
      </c>
      <c r="IL12">
        <v>1503</v>
      </c>
      <c r="IM12">
        <v>14</v>
      </c>
      <c r="IN12">
        <v>3413</v>
      </c>
      <c r="IO12">
        <v>78</v>
      </c>
      <c r="IP12">
        <v>1701</v>
      </c>
      <c r="IQ12">
        <v>96</v>
      </c>
      <c r="IR12">
        <v>500</v>
      </c>
      <c r="IS12">
        <v>12</v>
      </c>
      <c r="IT12">
        <v>24</v>
      </c>
      <c r="IU12">
        <v>4</v>
      </c>
      <c r="IV12">
        <v>10</v>
      </c>
      <c r="IW12">
        <v>1</v>
      </c>
      <c r="IX12">
        <v>8</v>
      </c>
      <c r="IY12">
        <v>3</v>
      </c>
      <c r="IZ12">
        <v>2</v>
      </c>
      <c r="JA12">
        <v>0</v>
      </c>
      <c r="JB12">
        <v>0</v>
      </c>
      <c r="JC12">
        <v>0</v>
      </c>
      <c r="JD12">
        <v>4</v>
      </c>
      <c r="JE12">
        <v>0</v>
      </c>
      <c r="JF12">
        <v>0</v>
      </c>
      <c r="JG12">
        <v>0</v>
      </c>
      <c r="JH12">
        <v>1240</v>
      </c>
      <c r="JI12">
        <v>85</v>
      </c>
      <c r="JJ12">
        <v>222</v>
      </c>
      <c r="JK12">
        <v>29</v>
      </c>
      <c r="JL12">
        <v>494</v>
      </c>
      <c r="JM12">
        <v>26</v>
      </c>
      <c r="JN12">
        <v>323</v>
      </c>
      <c r="JO12">
        <v>23</v>
      </c>
      <c r="JP12">
        <v>3</v>
      </c>
      <c r="JQ12">
        <v>0</v>
      </c>
      <c r="JR12">
        <v>198</v>
      </c>
      <c r="JS12">
        <v>7</v>
      </c>
      <c r="JT12">
        <v>0</v>
      </c>
      <c r="JU12">
        <v>0</v>
      </c>
      <c r="JV12">
        <v>189</v>
      </c>
      <c r="JW12">
        <v>9</v>
      </c>
      <c r="JX12">
        <v>157</v>
      </c>
      <c r="JY12">
        <v>6</v>
      </c>
      <c r="JZ12">
        <v>24</v>
      </c>
      <c r="KA12">
        <v>3</v>
      </c>
      <c r="KB12">
        <v>2</v>
      </c>
      <c r="KC12">
        <v>0</v>
      </c>
      <c r="KD12">
        <v>6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344</v>
      </c>
      <c r="KK12">
        <v>0</v>
      </c>
      <c r="KL12">
        <v>226</v>
      </c>
      <c r="KM12">
        <v>0</v>
      </c>
      <c r="KN12">
        <v>65</v>
      </c>
      <c r="KO12">
        <v>0</v>
      </c>
      <c r="KP12">
        <v>19</v>
      </c>
      <c r="KQ12">
        <v>0</v>
      </c>
      <c r="KR12">
        <v>19</v>
      </c>
      <c r="KS12">
        <v>0</v>
      </c>
      <c r="KT12">
        <v>13</v>
      </c>
      <c r="KU12">
        <v>0</v>
      </c>
      <c r="KV12">
        <v>2</v>
      </c>
      <c r="KW12">
        <v>0</v>
      </c>
      <c r="KX12">
        <v>108</v>
      </c>
      <c r="KY12">
        <v>0</v>
      </c>
      <c r="KZ12">
        <v>100</v>
      </c>
      <c r="LA12">
        <v>0</v>
      </c>
      <c r="LB12">
        <v>6</v>
      </c>
      <c r="LC12">
        <v>0</v>
      </c>
      <c r="LD12">
        <v>2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223</v>
      </c>
      <c r="LM12">
        <v>0</v>
      </c>
      <c r="LN12">
        <v>175</v>
      </c>
      <c r="LO12">
        <v>0</v>
      </c>
      <c r="LP12">
        <v>22</v>
      </c>
      <c r="LQ12">
        <v>0</v>
      </c>
      <c r="LR12">
        <v>11</v>
      </c>
      <c r="LS12">
        <v>0</v>
      </c>
      <c r="LT12">
        <v>11</v>
      </c>
      <c r="LU12">
        <v>0</v>
      </c>
      <c r="LV12">
        <v>4</v>
      </c>
      <c r="LW12">
        <v>0</v>
      </c>
      <c r="LX12">
        <v>0</v>
      </c>
      <c r="LY12">
        <v>0</v>
      </c>
      <c r="LZ12">
        <v>81</v>
      </c>
      <c r="MA12">
        <v>9</v>
      </c>
      <c r="MB12">
        <v>57</v>
      </c>
      <c r="MC12">
        <v>6</v>
      </c>
      <c r="MD12">
        <v>18</v>
      </c>
      <c r="ME12">
        <v>3</v>
      </c>
      <c r="MF12">
        <v>0</v>
      </c>
      <c r="MG12">
        <v>0</v>
      </c>
      <c r="MH12">
        <v>6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121</v>
      </c>
      <c r="MO12">
        <v>0</v>
      </c>
      <c r="MP12">
        <v>51</v>
      </c>
      <c r="MQ12">
        <v>0</v>
      </c>
      <c r="MR12">
        <v>43</v>
      </c>
      <c r="MS12">
        <v>0</v>
      </c>
      <c r="MT12">
        <v>8</v>
      </c>
      <c r="MU12">
        <v>0</v>
      </c>
      <c r="MV12">
        <v>8</v>
      </c>
      <c r="MW12">
        <v>0</v>
      </c>
      <c r="MX12">
        <v>9</v>
      </c>
      <c r="MY12">
        <v>0</v>
      </c>
      <c r="MZ12">
        <v>2</v>
      </c>
      <c r="NA12">
        <v>0</v>
      </c>
      <c r="NB12">
        <v>121</v>
      </c>
      <c r="NC12">
        <v>17</v>
      </c>
      <c r="ND12">
        <v>73</v>
      </c>
      <c r="NE12">
        <v>11</v>
      </c>
      <c r="NF12">
        <v>2</v>
      </c>
      <c r="NG12">
        <v>0</v>
      </c>
      <c r="NH12">
        <v>31</v>
      </c>
      <c r="NI12">
        <v>3</v>
      </c>
      <c r="NJ12">
        <v>15</v>
      </c>
      <c r="NK12">
        <v>3</v>
      </c>
      <c r="NL12">
        <v>0</v>
      </c>
      <c r="NM12">
        <v>0</v>
      </c>
      <c r="NN12">
        <v>0</v>
      </c>
      <c r="NO12">
        <v>0</v>
      </c>
      <c r="NP12">
        <v>11541</v>
      </c>
      <c r="NQ12">
        <v>1184</v>
      </c>
      <c r="NR12">
        <v>6951</v>
      </c>
      <c r="NS12">
        <v>589</v>
      </c>
      <c r="NT12">
        <v>181</v>
      </c>
      <c r="NU12">
        <v>12</v>
      </c>
      <c r="NV12">
        <v>1808</v>
      </c>
      <c r="NW12">
        <v>254</v>
      </c>
      <c r="NX12">
        <v>2601</v>
      </c>
      <c r="NY12">
        <v>329</v>
      </c>
      <c r="NZ12">
        <v>0</v>
      </c>
      <c r="OA12">
        <v>0</v>
      </c>
      <c r="OB12">
        <v>0</v>
      </c>
      <c r="OC12">
        <v>0</v>
      </c>
      <c r="OD12">
        <v>32</v>
      </c>
      <c r="OE12">
        <v>3</v>
      </c>
      <c r="OF12">
        <v>22</v>
      </c>
      <c r="OG12">
        <v>2</v>
      </c>
      <c r="OH12">
        <v>1</v>
      </c>
      <c r="OI12">
        <v>0</v>
      </c>
      <c r="OJ12">
        <v>7</v>
      </c>
      <c r="OK12">
        <v>1</v>
      </c>
      <c r="OL12">
        <v>2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6228</v>
      </c>
      <c r="OS12">
        <v>449</v>
      </c>
      <c r="OT12">
        <v>4467</v>
      </c>
      <c r="OU12">
        <v>428</v>
      </c>
      <c r="OV12">
        <v>36</v>
      </c>
      <c r="OW12">
        <v>0</v>
      </c>
      <c r="OX12">
        <v>889</v>
      </c>
      <c r="OY12">
        <v>8</v>
      </c>
      <c r="OZ12">
        <v>836</v>
      </c>
      <c r="PA12">
        <v>13</v>
      </c>
      <c r="PB12">
        <v>0</v>
      </c>
      <c r="PC12">
        <v>0</v>
      </c>
      <c r="PD12">
        <v>0</v>
      </c>
      <c r="PE12">
        <v>0</v>
      </c>
      <c r="PF12">
        <v>8</v>
      </c>
      <c r="PG12">
        <v>1</v>
      </c>
      <c r="PH12">
        <v>7</v>
      </c>
      <c r="PI12">
        <v>1</v>
      </c>
      <c r="PJ12">
        <v>0</v>
      </c>
      <c r="PK12">
        <v>0</v>
      </c>
      <c r="PL12">
        <v>1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2686</v>
      </c>
      <c r="PU12">
        <v>240</v>
      </c>
      <c r="PV12">
        <v>2332</v>
      </c>
      <c r="PW12">
        <v>130</v>
      </c>
      <c r="PX12">
        <v>20</v>
      </c>
      <c r="PY12">
        <v>1</v>
      </c>
      <c r="PZ12">
        <v>324</v>
      </c>
      <c r="QA12">
        <v>104</v>
      </c>
      <c r="QB12">
        <v>10</v>
      </c>
      <c r="QC12">
        <v>5</v>
      </c>
      <c r="QD12">
        <v>0</v>
      </c>
      <c r="QE12">
        <v>0</v>
      </c>
      <c r="QF12">
        <v>0</v>
      </c>
      <c r="QG12">
        <v>0</v>
      </c>
      <c r="QH12">
        <v>49</v>
      </c>
      <c r="QI12">
        <v>9</v>
      </c>
      <c r="QJ12">
        <v>33</v>
      </c>
      <c r="QK12">
        <v>7</v>
      </c>
      <c r="QL12">
        <v>0</v>
      </c>
      <c r="QM12">
        <v>0</v>
      </c>
      <c r="QN12">
        <v>14</v>
      </c>
      <c r="QO12">
        <v>2</v>
      </c>
      <c r="QP12">
        <v>2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638</v>
      </c>
      <c r="QW12">
        <v>179</v>
      </c>
      <c r="QX12">
        <v>61</v>
      </c>
      <c r="QY12">
        <v>29</v>
      </c>
      <c r="QZ12">
        <v>20</v>
      </c>
      <c r="RA12">
        <v>1</v>
      </c>
      <c r="RB12">
        <v>471</v>
      </c>
      <c r="RC12">
        <v>138</v>
      </c>
      <c r="RD12">
        <v>86</v>
      </c>
      <c r="RE12">
        <v>11</v>
      </c>
      <c r="RF12">
        <v>0</v>
      </c>
      <c r="RG12">
        <v>0</v>
      </c>
      <c r="RH12">
        <v>0</v>
      </c>
      <c r="RI12">
        <v>0</v>
      </c>
      <c r="RJ12">
        <v>21</v>
      </c>
      <c r="RK12">
        <v>3</v>
      </c>
      <c r="RL12">
        <v>1</v>
      </c>
      <c r="RM12">
        <v>0</v>
      </c>
      <c r="RN12">
        <v>1</v>
      </c>
      <c r="RO12">
        <v>0</v>
      </c>
      <c r="RP12">
        <v>8</v>
      </c>
      <c r="RQ12">
        <v>0</v>
      </c>
      <c r="RR12">
        <v>11</v>
      </c>
      <c r="RS12">
        <v>3</v>
      </c>
      <c r="RT12">
        <v>0</v>
      </c>
      <c r="RU12">
        <v>0</v>
      </c>
      <c r="RV12">
        <v>0</v>
      </c>
      <c r="RW12">
        <v>0</v>
      </c>
      <c r="RX12">
        <v>1732</v>
      </c>
      <c r="RY12">
        <v>298</v>
      </c>
      <c r="RZ12">
        <v>7</v>
      </c>
      <c r="SA12">
        <v>0</v>
      </c>
      <c r="SB12">
        <v>6</v>
      </c>
      <c r="SC12">
        <v>0</v>
      </c>
      <c r="SD12">
        <v>86</v>
      </c>
      <c r="SE12">
        <v>4</v>
      </c>
      <c r="SF12">
        <v>1633</v>
      </c>
      <c r="SG12">
        <v>294</v>
      </c>
      <c r="SH12">
        <v>0</v>
      </c>
      <c r="SI12">
        <v>0</v>
      </c>
      <c r="SJ12">
        <v>0</v>
      </c>
      <c r="SK12">
        <v>0</v>
      </c>
      <c r="SL12">
        <v>3</v>
      </c>
      <c r="SM12">
        <v>0</v>
      </c>
      <c r="SN12">
        <v>2</v>
      </c>
      <c r="SO12">
        <v>0</v>
      </c>
      <c r="SP12">
        <v>0</v>
      </c>
      <c r="SQ12">
        <v>0</v>
      </c>
      <c r="SR12">
        <v>1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27</v>
      </c>
      <c r="TA12">
        <v>0</v>
      </c>
      <c r="TB12">
        <v>15</v>
      </c>
      <c r="TC12">
        <v>0</v>
      </c>
      <c r="TD12">
        <v>3</v>
      </c>
      <c r="TE12">
        <v>0</v>
      </c>
      <c r="TF12">
        <v>4</v>
      </c>
      <c r="TG12">
        <v>0</v>
      </c>
      <c r="TH12">
        <v>5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159</v>
      </c>
      <c r="UC12">
        <v>8</v>
      </c>
      <c r="UD12">
        <v>18</v>
      </c>
      <c r="UE12">
        <v>0</v>
      </c>
      <c r="UF12">
        <v>82</v>
      </c>
      <c r="UG12">
        <v>3</v>
      </c>
      <c r="UH12">
        <v>33</v>
      </c>
      <c r="UI12">
        <v>0</v>
      </c>
      <c r="UJ12">
        <v>26</v>
      </c>
      <c r="UK12">
        <v>5</v>
      </c>
      <c r="UL12">
        <v>0</v>
      </c>
      <c r="UM12">
        <v>0</v>
      </c>
      <c r="UN12">
        <v>0</v>
      </c>
      <c r="UO12">
        <v>0</v>
      </c>
      <c r="UP12">
        <v>8</v>
      </c>
      <c r="UQ12">
        <v>1</v>
      </c>
      <c r="UR12">
        <v>8</v>
      </c>
      <c r="US12">
        <v>1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71</v>
      </c>
      <c r="VE12">
        <v>10</v>
      </c>
      <c r="VF12">
        <v>51</v>
      </c>
      <c r="VG12">
        <v>2</v>
      </c>
      <c r="VH12">
        <v>14</v>
      </c>
      <c r="VI12">
        <v>7</v>
      </c>
      <c r="VJ12">
        <v>1</v>
      </c>
      <c r="VK12">
        <v>0</v>
      </c>
      <c r="VL12">
        <v>5</v>
      </c>
      <c r="VM12">
        <v>1</v>
      </c>
      <c r="VN12">
        <v>0</v>
      </c>
      <c r="VO12">
        <v>0</v>
      </c>
      <c r="VP12">
        <v>0</v>
      </c>
      <c r="VQ12">
        <v>0</v>
      </c>
      <c r="VR12">
        <v>611</v>
      </c>
      <c r="VS12">
        <v>47</v>
      </c>
      <c r="VT12">
        <v>327</v>
      </c>
      <c r="VU12">
        <v>23</v>
      </c>
      <c r="VV12">
        <v>139</v>
      </c>
      <c r="VW12">
        <v>14</v>
      </c>
      <c r="VX12">
        <v>58</v>
      </c>
      <c r="VY12">
        <v>3</v>
      </c>
      <c r="VZ12">
        <v>45</v>
      </c>
      <c r="WA12">
        <v>4</v>
      </c>
      <c r="WB12">
        <v>13</v>
      </c>
      <c r="WC12">
        <v>0</v>
      </c>
      <c r="WD12">
        <v>29</v>
      </c>
      <c r="WE12">
        <v>3</v>
      </c>
      <c r="WF12">
        <v>32121</v>
      </c>
      <c r="WG12">
        <v>2066</v>
      </c>
      <c r="WH12">
        <v>10684</v>
      </c>
      <c r="WI12">
        <v>836</v>
      </c>
      <c r="WJ12">
        <v>4721</v>
      </c>
      <c r="WK12">
        <v>160</v>
      </c>
      <c r="WL12">
        <v>4978</v>
      </c>
      <c r="WM12">
        <v>328</v>
      </c>
      <c r="WN12">
        <v>7402</v>
      </c>
      <c r="WO12">
        <v>504</v>
      </c>
      <c r="WP12">
        <v>2591</v>
      </c>
      <c r="WQ12">
        <v>141</v>
      </c>
      <c r="WR12">
        <v>1745</v>
      </c>
      <c r="WS12">
        <v>97</v>
      </c>
    </row>
    <row r="13" spans="1:617" x14ac:dyDescent="0.15">
      <c r="A13" s="21" t="s">
        <v>37</v>
      </c>
      <c r="B13">
        <v>10</v>
      </c>
      <c r="C13">
        <v>0</v>
      </c>
      <c r="D13">
        <v>2</v>
      </c>
      <c r="E13">
        <v>0</v>
      </c>
      <c r="F13">
        <v>3</v>
      </c>
      <c r="G13">
        <v>0</v>
      </c>
      <c r="H13">
        <v>1</v>
      </c>
      <c r="I13">
        <v>0</v>
      </c>
      <c r="J13">
        <v>1</v>
      </c>
      <c r="K13">
        <v>0</v>
      </c>
      <c r="L13">
        <v>3</v>
      </c>
      <c r="M13">
        <v>0</v>
      </c>
      <c r="N13">
        <v>0</v>
      </c>
      <c r="O13">
        <v>0</v>
      </c>
      <c r="P13">
        <v>1973</v>
      </c>
      <c r="Q13">
        <v>99</v>
      </c>
      <c r="R13">
        <v>589</v>
      </c>
      <c r="S13">
        <v>15</v>
      </c>
      <c r="T13">
        <v>606</v>
      </c>
      <c r="U13">
        <v>32</v>
      </c>
      <c r="V13">
        <v>159</v>
      </c>
      <c r="W13">
        <v>8</v>
      </c>
      <c r="X13">
        <v>168</v>
      </c>
      <c r="Y13">
        <v>11</v>
      </c>
      <c r="Z13">
        <v>289</v>
      </c>
      <c r="AA13">
        <v>26</v>
      </c>
      <c r="AB13">
        <v>162</v>
      </c>
      <c r="AC13">
        <v>7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27</v>
      </c>
      <c r="BG13">
        <v>0</v>
      </c>
      <c r="BH13">
        <v>2</v>
      </c>
      <c r="BI13">
        <v>0</v>
      </c>
      <c r="BJ13">
        <v>12</v>
      </c>
      <c r="BK13">
        <v>0</v>
      </c>
      <c r="BL13">
        <v>3</v>
      </c>
      <c r="BM13">
        <v>0</v>
      </c>
      <c r="BN13">
        <v>3</v>
      </c>
      <c r="BO13">
        <v>0</v>
      </c>
      <c r="BP13">
        <v>0</v>
      </c>
      <c r="BQ13">
        <v>0</v>
      </c>
      <c r="BR13">
        <v>7</v>
      </c>
      <c r="BS13">
        <v>0</v>
      </c>
      <c r="BT13">
        <v>2947</v>
      </c>
      <c r="BU13">
        <v>168</v>
      </c>
      <c r="BV13">
        <v>79</v>
      </c>
      <c r="BW13">
        <v>0</v>
      </c>
      <c r="BX13">
        <v>506</v>
      </c>
      <c r="BY13">
        <v>2</v>
      </c>
      <c r="BZ13">
        <v>346</v>
      </c>
      <c r="CA13">
        <v>7</v>
      </c>
      <c r="CB13">
        <v>971</v>
      </c>
      <c r="CC13">
        <v>90</v>
      </c>
      <c r="CD13">
        <v>21</v>
      </c>
      <c r="CE13">
        <v>0</v>
      </c>
      <c r="CF13">
        <v>1024</v>
      </c>
      <c r="CG13">
        <v>69</v>
      </c>
      <c r="CH13">
        <v>27</v>
      </c>
      <c r="CI13">
        <v>0</v>
      </c>
      <c r="CJ13">
        <v>2</v>
      </c>
      <c r="CK13">
        <v>0</v>
      </c>
      <c r="CL13">
        <v>12</v>
      </c>
      <c r="CM13">
        <v>0</v>
      </c>
      <c r="CN13">
        <v>3</v>
      </c>
      <c r="CO13">
        <v>0</v>
      </c>
      <c r="CP13">
        <v>3</v>
      </c>
      <c r="CQ13">
        <v>0</v>
      </c>
      <c r="CR13">
        <v>0</v>
      </c>
      <c r="CS13">
        <v>0</v>
      </c>
      <c r="CT13">
        <v>7</v>
      </c>
      <c r="CU13">
        <v>0</v>
      </c>
      <c r="CV13">
        <v>2926</v>
      </c>
      <c r="CW13">
        <v>167</v>
      </c>
      <c r="CX13">
        <v>79</v>
      </c>
      <c r="CY13">
        <v>0</v>
      </c>
      <c r="CZ13">
        <v>505</v>
      </c>
      <c r="DA13">
        <v>2</v>
      </c>
      <c r="DB13">
        <v>337</v>
      </c>
      <c r="DC13">
        <v>6</v>
      </c>
      <c r="DD13">
        <v>971</v>
      </c>
      <c r="DE13">
        <v>90</v>
      </c>
      <c r="DF13">
        <v>10</v>
      </c>
      <c r="DG13">
        <v>0</v>
      </c>
      <c r="DH13">
        <v>1024</v>
      </c>
      <c r="DI13">
        <v>69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21</v>
      </c>
      <c r="DY13">
        <v>1</v>
      </c>
      <c r="DZ13">
        <v>0</v>
      </c>
      <c r="EA13">
        <v>0</v>
      </c>
      <c r="EB13">
        <v>1</v>
      </c>
      <c r="EC13">
        <v>0</v>
      </c>
      <c r="ED13">
        <v>9</v>
      </c>
      <c r="EE13">
        <v>1</v>
      </c>
      <c r="EF13">
        <v>0</v>
      </c>
      <c r="EG13">
        <v>0</v>
      </c>
      <c r="EH13">
        <v>11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359</v>
      </c>
      <c r="FA13">
        <v>27</v>
      </c>
      <c r="FB13">
        <v>10</v>
      </c>
      <c r="FC13">
        <v>0</v>
      </c>
      <c r="FD13">
        <v>26</v>
      </c>
      <c r="FE13">
        <v>0</v>
      </c>
      <c r="FF13">
        <v>206</v>
      </c>
      <c r="FG13">
        <v>17</v>
      </c>
      <c r="FH13">
        <v>117</v>
      </c>
      <c r="FI13">
        <v>10</v>
      </c>
      <c r="FJ13">
        <v>0</v>
      </c>
      <c r="FK13">
        <v>0</v>
      </c>
      <c r="FL13">
        <v>0</v>
      </c>
      <c r="FM13">
        <v>0</v>
      </c>
      <c r="FN13">
        <v>166</v>
      </c>
      <c r="FO13">
        <v>8</v>
      </c>
      <c r="FP13">
        <v>54</v>
      </c>
      <c r="FQ13">
        <v>1</v>
      </c>
      <c r="FR13">
        <v>78</v>
      </c>
      <c r="FS13">
        <v>2</v>
      </c>
      <c r="FT13">
        <v>13</v>
      </c>
      <c r="FU13">
        <v>1</v>
      </c>
      <c r="FV13">
        <v>9</v>
      </c>
      <c r="FW13">
        <v>3</v>
      </c>
      <c r="FX13">
        <v>2</v>
      </c>
      <c r="FY13">
        <v>0</v>
      </c>
      <c r="FZ13">
        <v>10</v>
      </c>
      <c r="GA13">
        <v>1</v>
      </c>
      <c r="GB13">
        <v>19957</v>
      </c>
      <c r="GC13">
        <v>934</v>
      </c>
      <c r="GD13">
        <v>3391</v>
      </c>
      <c r="GE13">
        <v>363</v>
      </c>
      <c r="GF13">
        <v>4308</v>
      </c>
      <c r="GG13">
        <v>216</v>
      </c>
      <c r="GH13">
        <v>4327</v>
      </c>
      <c r="GI13">
        <v>117</v>
      </c>
      <c r="GJ13">
        <v>5268</v>
      </c>
      <c r="GK13">
        <v>101</v>
      </c>
      <c r="GL13">
        <v>1721</v>
      </c>
      <c r="GM13">
        <v>85</v>
      </c>
      <c r="GN13">
        <v>942</v>
      </c>
      <c r="GO13">
        <v>52</v>
      </c>
      <c r="GP13">
        <v>65</v>
      </c>
      <c r="GQ13">
        <v>3</v>
      </c>
      <c r="GR13">
        <v>35</v>
      </c>
      <c r="GS13">
        <v>1</v>
      </c>
      <c r="GT13">
        <v>12</v>
      </c>
      <c r="GU13">
        <v>0</v>
      </c>
      <c r="GV13">
        <v>10</v>
      </c>
      <c r="GW13">
        <v>0</v>
      </c>
      <c r="GX13">
        <v>6</v>
      </c>
      <c r="GY13">
        <v>2</v>
      </c>
      <c r="GZ13">
        <v>0</v>
      </c>
      <c r="HA13">
        <v>0</v>
      </c>
      <c r="HB13">
        <v>2</v>
      </c>
      <c r="HC13">
        <v>0</v>
      </c>
      <c r="HD13">
        <v>7562</v>
      </c>
      <c r="HE13">
        <v>431</v>
      </c>
      <c r="HF13">
        <v>2270</v>
      </c>
      <c r="HG13">
        <v>233</v>
      </c>
      <c r="HH13">
        <v>2496</v>
      </c>
      <c r="HI13">
        <v>110</v>
      </c>
      <c r="HJ13">
        <v>1208</v>
      </c>
      <c r="HK13">
        <v>39</v>
      </c>
      <c r="HL13">
        <v>680</v>
      </c>
      <c r="HM13">
        <v>14</v>
      </c>
      <c r="HN13">
        <v>484</v>
      </c>
      <c r="HO13">
        <v>11</v>
      </c>
      <c r="HP13">
        <v>424</v>
      </c>
      <c r="HQ13">
        <v>24</v>
      </c>
      <c r="HR13">
        <v>97</v>
      </c>
      <c r="HS13">
        <v>5</v>
      </c>
      <c r="HT13">
        <v>16</v>
      </c>
      <c r="HU13">
        <v>0</v>
      </c>
      <c r="HV13">
        <v>66</v>
      </c>
      <c r="HW13">
        <v>2</v>
      </c>
      <c r="HX13">
        <v>3</v>
      </c>
      <c r="HY13">
        <v>1</v>
      </c>
      <c r="HZ13">
        <v>3</v>
      </c>
      <c r="IA13">
        <v>1</v>
      </c>
      <c r="IB13">
        <v>1</v>
      </c>
      <c r="IC13">
        <v>0</v>
      </c>
      <c r="ID13">
        <v>8</v>
      </c>
      <c r="IE13">
        <v>1</v>
      </c>
      <c r="IF13">
        <v>10729</v>
      </c>
      <c r="IG13">
        <v>346</v>
      </c>
      <c r="IH13">
        <v>801</v>
      </c>
      <c r="II13">
        <v>78</v>
      </c>
      <c r="IJ13">
        <v>1236</v>
      </c>
      <c r="IK13">
        <v>64</v>
      </c>
      <c r="IL13">
        <v>2582</v>
      </c>
      <c r="IM13">
        <v>26</v>
      </c>
      <c r="IN13">
        <v>4575</v>
      </c>
      <c r="IO13">
        <v>87</v>
      </c>
      <c r="IP13">
        <v>1019</v>
      </c>
      <c r="IQ13">
        <v>63</v>
      </c>
      <c r="IR13">
        <v>516</v>
      </c>
      <c r="IS13">
        <v>28</v>
      </c>
      <c r="IT13">
        <v>3</v>
      </c>
      <c r="IU13">
        <v>0</v>
      </c>
      <c r="IV13">
        <v>2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1</v>
      </c>
      <c r="JE13">
        <v>0</v>
      </c>
      <c r="JF13">
        <v>0</v>
      </c>
      <c r="JG13">
        <v>0</v>
      </c>
      <c r="JH13">
        <v>1616</v>
      </c>
      <c r="JI13">
        <v>157</v>
      </c>
      <c r="JJ13">
        <v>297</v>
      </c>
      <c r="JK13">
        <v>52</v>
      </c>
      <c r="JL13">
        <v>563</v>
      </c>
      <c r="JM13">
        <v>42</v>
      </c>
      <c r="JN13">
        <v>532</v>
      </c>
      <c r="JO13">
        <v>52</v>
      </c>
      <c r="JP13">
        <v>8</v>
      </c>
      <c r="JQ13">
        <v>0</v>
      </c>
      <c r="JR13">
        <v>215</v>
      </c>
      <c r="JS13">
        <v>11</v>
      </c>
      <c r="JT13">
        <v>1</v>
      </c>
      <c r="JU13">
        <v>0</v>
      </c>
      <c r="JV13">
        <v>1</v>
      </c>
      <c r="JW13">
        <v>0</v>
      </c>
      <c r="JX13">
        <v>1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50</v>
      </c>
      <c r="KK13">
        <v>0</v>
      </c>
      <c r="KL13">
        <v>23</v>
      </c>
      <c r="KM13">
        <v>0</v>
      </c>
      <c r="KN13">
        <v>13</v>
      </c>
      <c r="KO13">
        <v>0</v>
      </c>
      <c r="KP13">
        <v>5</v>
      </c>
      <c r="KQ13">
        <v>0</v>
      </c>
      <c r="KR13">
        <v>5</v>
      </c>
      <c r="KS13">
        <v>0</v>
      </c>
      <c r="KT13">
        <v>3</v>
      </c>
      <c r="KU13">
        <v>0</v>
      </c>
      <c r="KV13">
        <v>1</v>
      </c>
      <c r="KW13">
        <v>0</v>
      </c>
      <c r="KX13">
        <v>1</v>
      </c>
      <c r="KY13">
        <v>0</v>
      </c>
      <c r="KZ13">
        <v>1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37</v>
      </c>
      <c r="LM13">
        <v>0</v>
      </c>
      <c r="LN13">
        <v>16</v>
      </c>
      <c r="LO13">
        <v>0</v>
      </c>
      <c r="LP13">
        <v>11</v>
      </c>
      <c r="LQ13">
        <v>0</v>
      </c>
      <c r="LR13">
        <v>5</v>
      </c>
      <c r="LS13">
        <v>0</v>
      </c>
      <c r="LT13">
        <v>3</v>
      </c>
      <c r="LU13">
        <v>0</v>
      </c>
      <c r="LV13">
        <v>2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13</v>
      </c>
      <c r="MO13">
        <v>0</v>
      </c>
      <c r="MP13">
        <v>7</v>
      </c>
      <c r="MQ13">
        <v>0</v>
      </c>
      <c r="MR13">
        <v>2</v>
      </c>
      <c r="MS13">
        <v>0</v>
      </c>
      <c r="MT13">
        <v>0</v>
      </c>
      <c r="MU13">
        <v>0</v>
      </c>
      <c r="MV13">
        <v>2</v>
      </c>
      <c r="MW13">
        <v>0</v>
      </c>
      <c r="MX13">
        <v>1</v>
      </c>
      <c r="MY13">
        <v>0</v>
      </c>
      <c r="MZ13">
        <v>1</v>
      </c>
      <c r="NA13">
        <v>0</v>
      </c>
      <c r="NB13">
        <v>87</v>
      </c>
      <c r="NC13">
        <v>13</v>
      </c>
      <c r="ND13">
        <v>47</v>
      </c>
      <c r="NE13">
        <v>7</v>
      </c>
      <c r="NF13">
        <v>0</v>
      </c>
      <c r="NG13">
        <v>0</v>
      </c>
      <c r="NH13">
        <v>22</v>
      </c>
      <c r="NI13">
        <v>2</v>
      </c>
      <c r="NJ13">
        <v>18</v>
      </c>
      <c r="NK13">
        <v>4</v>
      </c>
      <c r="NL13">
        <v>0</v>
      </c>
      <c r="NM13">
        <v>0</v>
      </c>
      <c r="NN13">
        <v>0</v>
      </c>
      <c r="NO13">
        <v>0</v>
      </c>
      <c r="NP13">
        <v>9777</v>
      </c>
      <c r="NQ13">
        <v>1155</v>
      </c>
      <c r="NR13">
        <v>5645</v>
      </c>
      <c r="NS13">
        <v>502</v>
      </c>
      <c r="NT13">
        <v>93</v>
      </c>
      <c r="NU13">
        <v>3</v>
      </c>
      <c r="NV13">
        <v>1822</v>
      </c>
      <c r="NW13">
        <v>315</v>
      </c>
      <c r="NX13">
        <v>2217</v>
      </c>
      <c r="NY13">
        <v>335</v>
      </c>
      <c r="NZ13">
        <v>0</v>
      </c>
      <c r="OA13">
        <v>0</v>
      </c>
      <c r="OB13">
        <v>0</v>
      </c>
      <c r="OC13">
        <v>0</v>
      </c>
      <c r="OD13">
        <v>55</v>
      </c>
      <c r="OE13">
        <v>5</v>
      </c>
      <c r="OF13">
        <v>34</v>
      </c>
      <c r="OG13">
        <v>4</v>
      </c>
      <c r="OH13">
        <v>0</v>
      </c>
      <c r="OI13">
        <v>0</v>
      </c>
      <c r="OJ13">
        <v>11</v>
      </c>
      <c r="OK13">
        <v>1</v>
      </c>
      <c r="OL13">
        <v>10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5628</v>
      </c>
      <c r="OS13">
        <v>439</v>
      </c>
      <c r="OT13">
        <v>3969</v>
      </c>
      <c r="OU13">
        <v>386</v>
      </c>
      <c r="OV13">
        <v>52</v>
      </c>
      <c r="OW13">
        <v>0</v>
      </c>
      <c r="OX13">
        <v>1162</v>
      </c>
      <c r="OY13">
        <v>33</v>
      </c>
      <c r="OZ13">
        <v>445</v>
      </c>
      <c r="PA13">
        <v>20</v>
      </c>
      <c r="PB13">
        <v>0</v>
      </c>
      <c r="PC13">
        <v>0</v>
      </c>
      <c r="PD13">
        <v>0</v>
      </c>
      <c r="PE13">
        <v>0</v>
      </c>
      <c r="PF13">
        <v>3</v>
      </c>
      <c r="PG13">
        <v>0</v>
      </c>
      <c r="PH13">
        <v>3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1707</v>
      </c>
      <c r="PU13">
        <v>218</v>
      </c>
      <c r="PV13">
        <v>1538</v>
      </c>
      <c r="PW13">
        <v>80</v>
      </c>
      <c r="PX13">
        <v>5</v>
      </c>
      <c r="PY13">
        <v>0</v>
      </c>
      <c r="PZ13">
        <v>137</v>
      </c>
      <c r="QA13">
        <v>124</v>
      </c>
      <c r="QB13">
        <v>27</v>
      </c>
      <c r="QC13">
        <v>14</v>
      </c>
      <c r="QD13">
        <v>0</v>
      </c>
      <c r="QE13">
        <v>0</v>
      </c>
      <c r="QF13">
        <v>0</v>
      </c>
      <c r="QG13">
        <v>0</v>
      </c>
      <c r="QH13">
        <v>14</v>
      </c>
      <c r="QI13">
        <v>4</v>
      </c>
      <c r="QJ13">
        <v>5</v>
      </c>
      <c r="QK13">
        <v>3</v>
      </c>
      <c r="QL13">
        <v>0</v>
      </c>
      <c r="QM13">
        <v>0</v>
      </c>
      <c r="QN13">
        <v>7</v>
      </c>
      <c r="QO13">
        <v>1</v>
      </c>
      <c r="QP13">
        <v>2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723</v>
      </c>
      <c r="QW13">
        <v>239</v>
      </c>
      <c r="QX13">
        <v>92</v>
      </c>
      <c r="QY13">
        <v>33</v>
      </c>
      <c r="QZ13">
        <v>10</v>
      </c>
      <c r="RA13">
        <v>0</v>
      </c>
      <c r="RB13">
        <v>439</v>
      </c>
      <c r="RC13">
        <v>147</v>
      </c>
      <c r="RD13">
        <v>182</v>
      </c>
      <c r="RE13">
        <v>59</v>
      </c>
      <c r="RF13">
        <v>0</v>
      </c>
      <c r="RG13">
        <v>0</v>
      </c>
      <c r="RH13">
        <v>0</v>
      </c>
      <c r="RI13">
        <v>0</v>
      </c>
      <c r="RJ13">
        <v>8</v>
      </c>
      <c r="RK13">
        <v>3</v>
      </c>
      <c r="RL13">
        <v>0</v>
      </c>
      <c r="RM13">
        <v>0</v>
      </c>
      <c r="RN13">
        <v>0</v>
      </c>
      <c r="RO13">
        <v>0</v>
      </c>
      <c r="RP13">
        <v>4</v>
      </c>
      <c r="RQ13">
        <v>0</v>
      </c>
      <c r="RR13">
        <v>4</v>
      </c>
      <c r="RS13">
        <v>3</v>
      </c>
      <c r="RT13">
        <v>0</v>
      </c>
      <c r="RU13">
        <v>0</v>
      </c>
      <c r="RV13">
        <v>0</v>
      </c>
      <c r="RW13">
        <v>0</v>
      </c>
      <c r="RX13">
        <v>1605</v>
      </c>
      <c r="RY13">
        <v>241</v>
      </c>
      <c r="RZ13">
        <v>3</v>
      </c>
      <c r="SA13">
        <v>0</v>
      </c>
      <c r="SB13">
        <v>2</v>
      </c>
      <c r="SC13">
        <v>0</v>
      </c>
      <c r="SD13">
        <v>62</v>
      </c>
      <c r="SE13">
        <v>3</v>
      </c>
      <c r="SF13">
        <v>1538</v>
      </c>
      <c r="SG13">
        <v>238</v>
      </c>
      <c r="SH13">
        <v>0</v>
      </c>
      <c r="SI13">
        <v>0</v>
      </c>
      <c r="SJ13">
        <v>0</v>
      </c>
      <c r="SK13">
        <v>0</v>
      </c>
      <c r="SL13">
        <v>3</v>
      </c>
      <c r="SM13">
        <v>1</v>
      </c>
      <c r="SN13">
        <v>1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2</v>
      </c>
      <c r="SU13">
        <v>1</v>
      </c>
      <c r="SV13">
        <v>0</v>
      </c>
      <c r="SW13">
        <v>0</v>
      </c>
      <c r="SX13">
        <v>0</v>
      </c>
      <c r="SY13">
        <v>0</v>
      </c>
      <c r="SZ13">
        <v>20</v>
      </c>
      <c r="TA13">
        <v>1</v>
      </c>
      <c r="TB13">
        <v>7</v>
      </c>
      <c r="TC13">
        <v>1</v>
      </c>
      <c r="TD13">
        <v>0</v>
      </c>
      <c r="TE13">
        <v>0</v>
      </c>
      <c r="TF13">
        <v>0</v>
      </c>
      <c r="TG13">
        <v>0</v>
      </c>
      <c r="TH13">
        <v>13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26</v>
      </c>
      <c r="UC13">
        <v>3</v>
      </c>
      <c r="UD13">
        <v>5</v>
      </c>
      <c r="UE13">
        <v>1</v>
      </c>
      <c r="UF13">
        <v>11</v>
      </c>
      <c r="UG13">
        <v>0</v>
      </c>
      <c r="UH13">
        <v>8</v>
      </c>
      <c r="UI13">
        <v>2</v>
      </c>
      <c r="UJ13">
        <v>2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4</v>
      </c>
      <c r="UQ13">
        <v>0</v>
      </c>
      <c r="UR13">
        <v>4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68</v>
      </c>
      <c r="VE13">
        <v>14</v>
      </c>
      <c r="VF13">
        <v>31</v>
      </c>
      <c r="VG13">
        <v>1</v>
      </c>
      <c r="VH13">
        <v>13</v>
      </c>
      <c r="VI13">
        <v>3</v>
      </c>
      <c r="VJ13">
        <v>14</v>
      </c>
      <c r="VK13">
        <v>6</v>
      </c>
      <c r="VL13">
        <v>10</v>
      </c>
      <c r="VM13">
        <v>4</v>
      </c>
      <c r="VN13">
        <v>0</v>
      </c>
      <c r="VO13">
        <v>0</v>
      </c>
      <c r="VP13">
        <v>0</v>
      </c>
      <c r="VQ13">
        <v>0</v>
      </c>
      <c r="VR13">
        <v>290</v>
      </c>
      <c r="VS13">
        <v>21</v>
      </c>
      <c r="VT13">
        <v>105</v>
      </c>
      <c r="VU13">
        <v>8</v>
      </c>
      <c r="VV13">
        <v>93</v>
      </c>
      <c r="VW13">
        <v>2</v>
      </c>
      <c r="VX13">
        <v>39</v>
      </c>
      <c r="VY13">
        <v>3</v>
      </c>
      <c r="VZ13">
        <v>31</v>
      </c>
      <c r="WA13">
        <v>7</v>
      </c>
      <c r="WB13">
        <v>5</v>
      </c>
      <c r="WC13">
        <v>0</v>
      </c>
      <c r="WD13">
        <v>17</v>
      </c>
      <c r="WE13">
        <v>1</v>
      </c>
      <c r="WF13">
        <v>35013</v>
      </c>
      <c r="WG13">
        <v>2383</v>
      </c>
      <c r="WH13">
        <v>9714</v>
      </c>
      <c r="WI13">
        <v>880</v>
      </c>
      <c r="WJ13">
        <v>5539</v>
      </c>
      <c r="WK13">
        <v>253</v>
      </c>
      <c r="WL13">
        <v>6860</v>
      </c>
      <c r="WM13">
        <v>464</v>
      </c>
      <c r="WN13">
        <v>8741</v>
      </c>
      <c r="WO13">
        <v>547</v>
      </c>
      <c r="WP13">
        <v>2031</v>
      </c>
      <c r="WQ13">
        <v>111</v>
      </c>
      <c r="WR13">
        <v>2128</v>
      </c>
      <c r="WS13">
        <v>128</v>
      </c>
    </row>
    <row r="14" spans="1:617" x14ac:dyDescent="0.15">
      <c r="A14" s="21" t="s">
        <v>38</v>
      </c>
      <c r="B14">
        <v>10</v>
      </c>
      <c r="C14">
        <v>0</v>
      </c>
      <c r="D14">
        <v>3</v>
      </c>
      <c r="E14">
        <v>0</v>
      </c>
      <c r="F14">
        <v>2</v>
      </c>
      <c r="G14">
        <v>0</v>
      </c>
      <c r="H14">
        <v>1</v>
      </c>
      <c r="I14">
        <v>0</v>
      </c>
      <c r="J14">
        <v>1</v>
      </c>
      <c r="K14">
        <v>0</v>
      </c>
      <c r="L14">
        <v>2</v>
      </c>
      <c r="M14">
        <v>0</v>
      </c>
      <c r="N14">
        <v>1</v>
      </c>
      <c r="O14">
        <v>0</v>
      </c>
      <c r="P14">
        <v>772</v>
      </c>
      <c r="Q14">
        <v>43</v>
      </c>
      <c r="R14">
        <v>264</v>
      </c>
      <c r="S14">
        <v>2</v>
      </c>
      <c r="T14">
        <v>234</v>
      </c>
      <c r="U14">
        <v>16</v>
      </c>
      <c r="V14">
        <v>58</v>
      </c>
      <c r="W14">
        <v>1</v>
      </c>
      <c r="X14">
        <v>63</v>
      </c>
      <c r="Y14">
        <v>8</v>
      </c>
      <c r="Z14">
        <v>100</v>
      </c>
      <c r="AA14">
        <v>10</v>
      </c>
      <c r="AB14">
        <v>53</v>
      </c>
      <c r="AC14">
        <v>6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26</v>
      </c>
      <c r="BG14">
        <v>3</v>
      </c>
      <c r="BH14">
        <v>0</v>
      </c>
      <c r="BI14">
        <v>0</v>
      </c>
      <c r="BJ14">
        <v>12</v>
      </c>
      <c r="BK14">
        <v>1</v>
      </c>
      <c r="BL14">
        <v>6</v>
      </c>
      <c r="BM14">
        <v>1</v>
      </c>
      <c r="BN14">
        <v>0</v>
      </c>
      <c r="BO14">
        <v>0</v>
      </c>
      <c r="BP14">
        <v>0</v>
      </c>
      <c r="BQ14">
        <v>0</v>
      </c>
      <c r="BR14">
        <v>8</v>
      </c>
      <c r="BS14">
        <v>1</v>
      </c>
      <c r="BT14">
        <v>1177</v>
      </c>
      <c r="BU14">
        <v>83</v>
      </c>
      <c r="BV14">
        <v>80</v>
      </c>
      <c r="BW14">
        <v>0</v>
      </c>
      <c r="BX14">
        <v>213</v>
      </c>
      <c r="BY14">
        <v>0</v>
      </c>
      <c r="BZ14">
        <v>137</v>
      </c>
      <c r="CA14">
        <v>7</v>
      </c>
      <c r="CB14">
        <v>322</v>
      </c>
      <c r="CC14">
        <v>37</v>
      </c>
      <c r="CD14">
        <v>10</v>
      </c>
      <c r="CE14">
        <v>0</v>
      </c>
      <c r="CF14">
        <v>415</v>
      </c>
      <c r="CG14">
        <v>39</v>
      </c>
      <c r="CH14">
        <v>26</v>
      </c>
      <c r="CI14">
        <v>3</v>
      </c>
      <c r="CJ14">
        <v>0</v>
      </c>
      <c r="CK14">
        <v>0</v>
      </c>
      <c r="CL14">
        <v>12</v>
      </c>
      <c r="CM14">
        <v>1</v>
      </c>
      <c r="CN14">
        <v>6</v>
      </c>
      <c r="CO14">
        <v>1</v>
      </c>
      <c r="CP14">
        <v>0</v>
      </c>
      <c r="CQ14">
        <v>0</v>
      </c>
      <c r="CR14">
        <v>0</v>
      </c>
      <c r="CS14">
        <v>0</v>
      </c>
      <c r="CT14">
        <v>8</v>
      </c>
      <c r="CU14">
        <v>1</v>
      </c>
      <c r="CV14">
        <v>1160</v>
      </c>
      <c r="CW14">
        <v>81</v>
      </c>
      <c r="CX14">
        <v>80</v>
      </c>
      <c r="CY14">
        <v>0</v>
      </c>
      <c r="CZ14">
        <v>213</v>
      </c>
      <c r="DA14">
        <v>0</v>
      </c>
      <c r="DB14">
        <v>126</v>
      </c>
      <c r="DC14">
        <v>5</v>
      </c>
      <c r="DD14">
        <v>322</v>
      </c>
      <c r="DE14">
        <v>37</v>
      </c>
      <c r="DF14">
        <v>4</v>
      </c>
      <c r="DG14">
        <v>0</v>
      </c>
      <c r="DH14">
        <v>415</v>
      </c>
      <c r="DI14">
        <v>39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17</v>
      </c>
      <c r="DY14">
        <v>2</v>
      </c>
      <c r="DZ14">
        <v>0</v>
      </c>
      <c r="EA14">
        <v>0</v>
      </c>
      <c r="EB14">
        <v>0</v>
      </c>
      <c r="EC14">
        <v>0</v>
      </c>
      <c r="ED14">
        <v>11</v>
      </c>
      <c r="EE14">
        <v>2</v>
      </c>
      <c r="EF14">
        <v>0</v>
      </c>
      <c r="EG14">
        <v>0</v>
      </c>
      <c r="EH14">
        <v>6</v>
      </c>
      <c r="EI14">
        <v>0</v>
      </c>
      <c r="EJ14">
        <v>0</v>
      </c>
      <c r="EK14">
        <v>0</v>
      </c>
      <c r="EL14">
        <v>1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1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204</v>
      </c>
      <c r="FA14">
        <v>11</v>
      </c>
      <c r="FB14">
        <v>3</v>
      </c>
      <c r="FC14">
        <v>0</v>
      </c>
      <c r="FD14">
        <v>8</v>
      </c>
      <c r="FE14">
        <v>0</v>
      </c>
      <c r="FF14">
        <v>115</v>
      </c>
      <c r="FG14">
        <v>6</v>
      </c>
      <c r="FH14">
        <v>78</v>
      </c>
      <c r="FI14">
        <v>5</v>
      </c>
      <c r="FJ14">
        <v>0</v>
      </c>
      <c r="FK14">
        <v>0</v>
      </c>
      <c r="FL14">
        <v>0</v>
      </c>
      <c r="FM14">
        <v>0</v>
      </c>
      <c r="FN14">
        <v>109</v>
      </c>
      <c r="FO14">
        <v>10</v>
      </c>
      <c r="FP14">
        <v>31</v>
      </c>
      <c r="FQ14">
        <v>1</v>
      </c>
      <c r="FR14">
        <v>64</v>
      </c>
      <c r="FS14">
        <v>9</v>
      </c>
      <c r="FT14">
        <v>5</v>
      </c>
      <c r="FU14">
        <v>0</v>
      </c>
      <c r="FV14">
        <v>4</v>
      </c>
      <c r="FW14">
        <v>0</v>
      </c>
      <c r="FX14">
        <v>0</v>
      </c>
      <c r="FY14">
        <v>0</v>
      </c>
      <c r="FZ14">
        <v>5</v>
      </c>
      <c r="GA14">
        <v>0</v>
      </c>
      <c r="GB14">
        <v>6988</v>
      </c>
      <c r="GC14">
        <v>383</v>
      </c>
      <c r="GD14">
        <v>1255</v>
      </c>
      <c r="GE14">
        <v>111</v>
      </c>
      <c r="GF14">
        <v>1416</v>
      </c>
      <c r="GG14">
        <v>84</v>
      </c>
      <c r="GH14">
        <v>1521</v>
      </c>
      <c r="GI14">
        <v>41</v>
      </c>
      <c r="GJ14">
        <v>1710</v>
      </c>
      <c r="GK14">
        <v>43</v>
      </c>
      <c r="GL14">
        <v>727</v>
      </c>
      <c r="GM14">
        <v>78</v>
      </c>
      <c r="GN14">
        <v>359</v>
      </c>
      <c r="GO14">
        <v>26</v>
      </c>
      <c r="GP14">
        <v>32</v>
      </c>
      <c r="GQ14">
        <v>0</v>
      </c>
      <c r="GR14">
        <v>18</v>
      </c>
      <c r="GS14">
        <v>0</v>
      </c>
      <c r="GT14">
        <v>6</v>
      </c>
      <c r="GU14">
        <v>0</v>
      </c>
      <c r="GV14">
        <v>4</v>
      </c>
      <c r="GW14">
        <v>0</v>
      </c>
      <c r="GX14">
        <v>4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2535</v>
      </c>
      <c r="HE14">
        <v>136</v>
      </c>
      <c r="HF14">
        <v>871</v>
      </c>
      <c r="HG14">
        <v>80</v>
      </c>
      <c r="HH14">
        <v>757</v>
      </c>
      <c r="HI14">
        <v>31</v>
      </c>
      <c r="HJ14">
        <v>431</v>
      </c>
      <c r="HK14">
        <v>13</v>
      </c>
      <c r="HL14">
        <v>204</v>
      </c>
      <c r="HM14">
        <v>7</v>
      </c>
      <c r="HN14">
        <v>113</v>
      </c>
      <c r="HO14">
        <v>2</v>
      </c>
      <c r="HP14">
        <v>159</v>
      </c>
      <c r="HQ14">
        <v>3</v>
      </c>
      <c r="HR14">
        <v>76</v>
      </c>
      <c r="HS14">
        <v>9</v>
      </c>
      <c r="HT14">
        <v>12</v>
      </c>
      <c r="HU14">
        <v>0</v>
      </c>
      <c r="HV14">
        <v>58</v>
      </c>
      <c r="HW14">
        <v>9</v>
      </c>
      <c r="HX14">
        <v>1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5</v>
      </c>
      <c r="IE14">
        <v>0</v>
      </c>
      <c r="IF14">
        <v>3555</v>
      </c>
      <c r="IG14">
        <v>165</v>
      </c>
      <c r="IH14">
        <v>232</v>
      </c>
      <c r="II14">
        <v>16</v>
      </c>
      <c r="IJ14">
        <v>371</v>
      </c>
      <c r="IK14">
        <v>17</v>
      </c>
      <c r="IL14">
        <v>754</v>
      </c>
      <c r="IM14">
        <v>3</v>
      </c>
      <c r="IN14">
        <v>1499</v>
      </c>
      <c r="IO14">
        <v>36</v>
      </c>
      <c r="IP14">
        <v>501</v>
      </c>
      <c r="IQ14">
        <v>70</v>
      </c>
      <c r="IR14">
        <v>198</v>
      </c>
      <c r="IS14">
        <v>23</v>
      </c>
      <c r="IT14">
        <v>1</v>
      </c>
      <c r="IU14">
        <v>1</v>
      </c>
      <c r="IV14">
        <v>1</v>
      </c>
      <c r="IW14">
        <v>1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863</v>
      </c>
      <c r="JI14">
        <v>80</v>
      </c>
      <c r="JJ14">
        <v>138</v>
      </c>
      <c r="JK14">
        <v>14</v>
      </c>
      <c r="JL14">
        <v>281</v>
      </c>
      <c r="JM14">
        <v>35</v>
      </c>
      <c r="JN14">
        <v>330</v>
      </c>
      <c r="JO14">
        <v>25</v>
      </c>
      <c r="JP14">
        <v>2</v>
      </c>
      <c r="JQ14">
        <v>0</v>
      </c>
      <c r="JR14">
        <v>112</v>
      </c>
      <c r="JS14">
        <v>6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35</v>
      </c>
      <c r="KK14">
        <v>2</v>
      </c>
      <c r="KL14">
        <v>14</v>
      </c>
      <c r="KM14">
        <v>1</v>
      </c>
      <c r="KN14">
        <v>7</v>
      </c>
      <c r="KO14">
        <v>1</v>
      </c>
      <c r="KP14">
        <v>6</v>
      </c>
      <c r="KQ14">
        <v>0</v>
      </c>
      <c r="KR14">
        <v>5</v>
      </c>
      <c r="KS14">
        <v>0</v>
      </c>
      <c r="KT14">
        <v>1</v>
      </c>
      <c r="KU14">
        <v>0</v>
      </c>
      <c r="KV14">
        <v>2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26</v>
      </c>
      <c r="LM14">
        <v>2</v>
      </c>
      <c r="LN14">
        <v>13</v>
      </c>
      <c r="LO14">
        <v>1</v>
      </c>
      <c r="LP14">
        <v>6</v>
      </c>
      <c r="LQ14">
        <v>1</v>
      </c>
      <c r="LR14">
        <v>5</v>
      </c>
      <c r="LS14">
        <v>0</v>
      </c>
      <c r="LT14">
        <v>1</v>
      </c>
      <c r="LU14">
        <v>0</v>
      </c>
      <c r="LV14">
        <v>1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9</v>
      </c>
      <c r="MO14">
        <v>0</v>
      </c>
      <c r="MP14">
        <v>1</v>
      </c>
      <c r="MQ14">
        <v>0</v>
      </c>
      <c r="MR14">
        <v>1</v>
      </c>
      <c r="MS14">
        <v>0</v>
      </c>
      <c r="MT14">
        <v>1</v>
      </c>
      <c r="MU14">
        <v>0</v>
      </c>
      <c r="MV14">
        <v>4</v>
      </c>
      <c r="MW14">
        <v>0</v>
      </c>
      <c r="MX14">
        <v>0</v>
      </c>
      <c r="MY14">
        <v>0</v>
      </c>
      <c r="MZ14">
        <v>2</v>
      </c>
      <c r="NA14">
        <v>0</v>
      </c>
      <c r="NB14">
        <v>57</v>
      </c>
      <c r="NC14">
        <v>5</v>
      </c>
      <c r="ND14">
        <v>31</v>
      </c>
      <c r="NE14">
        <v>3</v>
      </c>
      <c r="NF14">
        <v>1</v>
      </c>
      <c r="NG14">
        <v>0</v>
      </c>
      <c r="NH14">
        <v>9</v>
      </c>
      <c r="NI14">
        <v>0</v>
      </c>
      <c r="NJ14">
        <v>16</v>
      </c>
      <c r="NK14">
        <v>2</v>
      </c>
      <c r="NL14">
        <v>0</v>
      </c>
      <c r="NM14">
        <v>0</v>
      </c>
      <c r="NN14">
        <v>0</v>
      </c>
      <c r="NO14">
        <v>0</v>
      </c>
      <c r="NP14">
        <v>4449</v>
      </c>
      <c r="NQ14">
        <v>380</v>
      </c>
      <c r="NR14">
        <v>2783</v>
      </c>
      <c r="NS14">
        <v>214</v>
      </c>
      <c r="NT14">
        <v>54</v>
      </c>
      <c r="NU14">
        <v>3</v>
      </c>
      <c r="NV14">
        <v>817</v>
      </c>
      <c r="NW14">
        <v>74</v>
      </c>
      <c r="NX14">
        <v>795</v>
      </c>
      <c r="NY14">
        <v>89</v>
      </c>
      <c r="NZ14">
        <v>0</v>
      </c>
      <c r="OA14">
        <v>0</v>
      </c>
      <c r="OB14">
        <v>0</v>
      </c>
      <c r="OC14">
        <v>0</v>
      </c>
      <c r="OD14">
        <v>36</v>
      </c>
      <c r="OE14">
        <v>3</v>
      </c>
      <c r="OF14">
        <v>16</v>
      </c>
      <c r="OG14">
        <v>2</v>
      </c>
      <c r="OH14">
        <v>0</v>
      </c>
      <c r="OI14">
        <v>0</v>
      </c>
      <c r="OJ14">
        <v>9</v>
      </c>
      <c r="OK14">
        <v>0</v>
      </c>
      <c r="OL14">
        <v>11</v>
      </c>
      <c r="OM14">
        <v>1</v>
      </c>
      <c r="ON14">
        <v>0</v>
      </c>
      <c r="OO14">
        <v>0</v>
      </c>
      <c r="OP14">
        <v>0</v>
      </c>
      <c r="OQ14">
        <v>0</v>
      </c>
      <c r="OR14">
        <v>2668</v>
      </c>
      <c r="OS14">
        <v>158</v>
      </c>
      <c r="OT14">
        <v>1892</v>
      </c>
      <c r="OU14">
        <v>145</v>
      </c>
      <c r="OV14">
        <v>28</v>
      </c>
      <c r="OW14">
        <v>0</v>
      </c>
      <c r="OX14">
        <v>569</v>
      </c>
      <c r="OY14">
        <v>10</v>
      </c>
      <c r="OZ14">
        <v>179</v>
      </c>
      <c r="PA14">
        <v>3</v>
      </c>
      <c r="PB14">
        <v>0</v>
      </c>
      <c r="PC14">
        <v>0</v>
      </c>
      <c r="PD14">
        <v>0</v>
      </c>
      <c r="PE14">
        <v>0</v>
      </c>
      <c r="PF14">
        <v>1</v>
      </c>
      <c r="PG14">
        <v>0</v>
      </c>
      <c r="PH14">
        <v>0</v>
      </c>
      <c r="PI14">
        <v>0</v>
      </c>
      <c r="PJ14">
        <v>1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914</v>
      </c>
      <c r="PU14">
        <v>93</v>
      </c>
      <c r="PV14">
        <v>833</v>
      </c>
      <c r="PW14">
        <v>58</v>
      </c>
      <c r="PX14">
        <v>1</v>
      </c>
      <c r="PY14">
        <v>0</v>
      </c>
      <c r="PZ14">
        <v>59</v>
      </c>
      <c r="QA14">
        <v>29</v>
      </c>
      <c r="QB14">
        <v>21</v>
      </c>
      <c r="QC14">
        <v>6</v>
      </c>
      <c r="QD14">
        <v>0</v>
      </c>
      <c r="QE14">
        <v>0</v>
      </c>
      <c r="QF14">
        <v>0</v>
      </c>
      <c r="QG14">
        <v>0</v>
      </c>
      <c r="QH14">
        <v>9</v>
      </c>
      <c r="QI14">
        <v>0</v>
      </c>
      <c r="QJ14">
        <v>9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238</v>
      </c>
      <c r="QW14">
        <v>57</v>
      </c>
      <c r="QX14">
        <v>27</v>
      </c>
      <c r="QY14">
        <v>9</v>
      </c>
      <c r="QZ14">
        <v>7</v>
      </c>
      <c r="RA14">
        <v>0</v>
      </c>
      <c r="RB14">
        <v>157</v>
      </c>
      <c r="RC14">
        <v>32</v>
      </c>
      <c r="RD14">
        <v>47</v>
      </c>
      <c r="RE14">
        <v>16</v>
      </c>
      <c r="RF14">
        <v>0</v>
      </c>
      <c r="RG14">
        <v>0</v>
      </c>
      <c r="RH14">
        <v>0</v>
      </c>
      <c r="RI14">
        <v>0</v>
      </c>
      <c r="RJ14">
        <v>7</v>
      </c>
      <c r="RK14">
        <v>2</v>
      </c>
      <c r="RL14">
        <v>2</v>
      </c>
      <c r="RM14">
        <v>1</v>
      </c>
      <c r="RN14">
        <v>0</v>
      </c>
      <c r="RO14">
        <v>0</v>
      </c>
      <c r="RP14">
        <v>0</v>
      </c>
      <c r="RQ14">
        <v>0</v>
      </c>
      <c r="RR14">
        <v>5</v>
      </c>
      <c r="RS14">
        <v>1</v>
      </c>
      <c r="RT14">
        <v>0</v>
      </c>
      <c r="RU14">
        <v>0</v>
      </c>
      <c r="RV14">
        <v>0</v>
      </c>
      <c r="RW14">
        <v>0</v>
      </c>
      <c r="RX14">
        <v>561</v>
      </c>
      <c r="RY14">
        <v>66</v>
      </c>
      <c r="RZ14">
        <v>0</v>
      </c>
      <c r="SA14">
        <v>0</v>
      </c>
      <c r="SB14">
        <v>0</v>
      </c>
      <c r="SC14">
        <v>0</v>
      </c>
      <c r="SD14">
        <v>21</v>
      </c>
      <c r="SE14">
        <v>3</v>
      </c>
      <c r="SF14">
        <v>540</v>
      </c>
      <c r="SG14">
        <v>63</v>
      </c>
      <c r="SH14">
        <v>0</v>
      </c>
      <c r="SI14">
        <v>0</v>
      </c>
      <c r="SJ14">
        <v>0</v>
      </c>
      <c r="SK14">
        <v>0</v>
      </c>
      <c r="SL14">
        <v>2</v>
      </c>
      <c r="SM14">
        <v>0</v>
      </c>
      <c r="SN14">
        <v>2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15</v>
      </c>
      <c r="TA14">
        <v>1</v>
      </c>
      <c r="TB14">
        <v>9</v>
      </c>
      <c r="TC14">
        <v>1</v>
      </c>
      <c r="TD14">
        <v>0</v>
      </c>
      <c r="TE14">
        <v>0</v>
      </c>
      <c r="TF14">
        <v>1</v>
      </c>
      <c r="TG14">
        <v>0</v>
      </c>
      <c r="TH14">
        <v>5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19</v>
      </c>
      <c r="UC14">
        <v>0</v>
      </c>
      <c r="UD14">
        <v>2</v>
      </c>
      <c r="UE14">
        <v>0</v>
      </c>
      <c r="UF14">
        <v>10</v>
      </c>
      <c r="UG14">
        <v>0</v>
      </c>
      <c r="UH14">
        <v>6</v>
      </c>
      <c r="UI14">
        <v>0</v>
      </c>
      <c r="UJ14">
        <v>1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2</v>
      </c>
      <c r="UQ14">
        <v>0</v>
      </c>
      <c r="UR14">
        <v>2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34</v>
      </c>
      <c r="VE14">
        <v>5</v>
      </c>
      <c r="VF14">
        <v>20</v>
      </c>
      <c r="VG14">
        <v>1</v>
      </c>
      <c r="VH14">
        <v>8</v>
      </c>
      <c r="VI14">
        <v>3</v>
      </c>
      <c r="VJ14">
        <v>4</v>
      </c>
      <c r="VK14">
        <v>0</v>
      </c>
      <c r="VL14">
        <v>2</v>
      </c>
      <c r="VM14">
        <v>1</v>
      </c>
      <c r="VN14">
        <v>0</v>
      </c>
      <c r="VO14">
        <v>0</v>
      </c>
      <c r="VP14">
        <v>0</v>
      </c>
      <c r="VQ14">
        <v>0</v>
      </c>
      <c r="VR14">
        <v>203</v>
      </c>
      <c r="VS14">
        <v>18</v>
      </c>
      <c r="VT14">
        <v>65</v>
      </c>
      <c r="VU14">
        <v>4</v>
      </c>
      <c r="VV14">
        <v>79</v>
      </c>
      <c r="VW14">
        <v>10</v>
      </c>
      <c r="VX14">
        <v>22</v>
      </c>
      <c r="VY14">
        <v>1</v>
      </c>
      <c r="VZ14">
        <v>21</v>
      </c>
      <c r="WA14">
        <v>2</v>
      </c>
      <c r="WB14">
        <v>2</v>
      </c>
      <c r="WC14">
        <v>0</v>
      </c>
      <c r="WD14">
        <v>14</v>
      </c>
      <c r="WE14">
        <v>1</v>
      </c>
      <c r="WF14">
        <v>13590</v>
      </c>
      <c r="WG14">
        <v>900</v>
      </c>
      <c r="WH14">
        <v>4385</v>
      </c>
      <c r="WI14">
        <v>327</v>
      </c>
      <c r="WJ14">
        <v>1925</v>
      </c>
      <c r="WK14">
        <v>103</v>
      </c>
      <c r="WL14">
        <v>2648</v>
      </c>
      <c r="WM14">
        <v>129</v>
      </c>
      <c r="WN14">
        <v>2968</v>
      </c>
      <c r="WO14">
        <v>182</v>
      </c>
      <c r="WP14">
        <v>837</v>
      </c>
      <c r="WQ14">
        <v>88</v>
      </c>
      <c r="WR14">
        <v>827</v>
      </c>
      <c r="WS14">
        <v>71</v>
      </c>
    </row>
    <row r="15" spans="1:617" x14ac:dyDescent="0.15">
      <c r="A15" s="21" t="s">
        <v>39</v>
      </c>
      <c r="B15">
        <v>12</v>
      </c>
      <c r="C15">
        <v>0</v>
      </c>
      <c r="D15">
        <v>9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  <c r="P15">
        <v>2003</v>
      </c>
      <c r="Q15">
        <v>96</v>
      </c>
      <c r="R15">
        <v>741</v>
      </c>
      <c r="S15">
        <v>29</v>
      </c>
      <c r="T15">
        <v>690</v>
      </c>
      <c r="U15">
        <v>42</v>
      </c>
      <c r="V15">
        <v>125</v>
      </c>
      <c r="W15">
        <v>2</v>
      </c>
      <c r="X15">
        <v>127</v>
      </c>
      <c r="Y15">
        <v>8</v>
      </c>
      <c r="Z15">
        <v>200</v>
      </c>
      <c r="AA15">
        <v>11</v>
      </c>
      <c r="AB15">
        <v>120</v>
      </c>
      <c r="AC15">
        <v>4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2</v>
      </c>
      <c r="AT15">
        <v>0</v>
      </c>
      <c r="AU15">
        <v>0</v>
      </c>
      <c r="AV15">
        <v>0</v>
      </c>
      <c r="AW15">
        <v>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47</v>
      </c>
      <c r="BG15">
        <v>1</v>
      </c>
      <c r="BH15">
        <v>0</v>
      </c>
      <c r="BI15">
        <v>0</v>
      </c>
      <c r="BJ15">
        <v>23</v>
      </c>
      <c r="BK15">
        <v>0</v>
      </c>
      <c r="BL15">
        <v>7</v>
      </c>
      <c r="BM15">
        <v>0</v>
      </c>
      <c r="BN15">
        <v>2</v>
      </c>
      <c r="BO15">
        <v>0</v>
      </c>
      <c r="BP15">
        <v>0</v>
      </c>
      <c r="BQ15">
        <v>0</v>
      </c>
      <c r="BR15">
        <v>15</v>
      </c>
      <c r="BS15">
        <v>1</v>
      </c>
      <c r="BT15">
        <v>3684</v>
      </c>
      <c r="BU15">
        <v>274</v>
      </c>
      <c r="BV15">
        <v>166</v>
      </c>
      <c r="BW15">
        <v>1</v>
      </c>
      <c r="BX15">
        <v>586</v>
      </c>
      <c r="BY15">
        <v>4</v>
      </c>
      <c r="BZ15">
        <v>436</v>
      </c>
      <c r="CA15">
        <v>17</v>
      </c>
      <c r="CB15">
        <v>1187</v>
      </c>
      <c r="CC15">
        <v>151</v>
      </c>
      <c r="CD15">
        <v>21</v>
      </c>
      <c r="CE15">
        <v>2</v>
      </c>
      <c r="CF15">
        <v>1288</v>
      </c>
      <c r="CG15">
        <v>99</v>
      </c>
      <c r="CH15">
        <v>47</v>
      </c>
      <c r="CI15">
        <v>1</v>
      </c>
      <c r="CJ15">
        <v>0</v>
      </c>
      <c r="CK15">
        <v>0</v>
      </c>
      <c r="CL15">
        <v>23</v>
      </c>
      <c r="CM15">
        <v>0</v>
      </c>
      <c r="CN15">
        <v>7</v>
      </c>
      <c r="CO15">
        <v>0</v>
      </c>
      <c r="CP15">
        <v>2</v>
      </c>
      <c r="CQ15">
        <v>0</v>
      </c>
      <c r="CR15">
        <v>0</v>
      </c>
      <c r="CS15">
        <v>0</v>
      </c>
      <c r="CT15">
        <v>15</v>
      </c>
      <c r="CU15">
        <v>1</v>
      </c>
      <c r="CV15">
        <v>3660</v>
      </c>
      <c r="CW15">
        <v>272</v>
      </c>
      <c r="CX15">
        <v>166</v>
      </c>
      <c r="CY15">
        <v>1</v>
      </c>
      <c r="CZ15">
        <v>585</v>
      </c>
      <c r="DA15">
        <v>4</v>
      </c>
      <c r="DB15">
        <v>427</v>
      </c>
      <c r="DC15">
        <v>17</v>
      </c>
      <c r="DD15">
        <v>1187</v>
      </c>
      <c r="DE15">
        <v>151</v>
      </c>
      <c r="DF15">
        <v>7</v>
      </c>
      <c r="DG15">
        <v>0</v>
      </c>
      <c r="DH15">
        <v>1288</v>
      </c>
      <c r="DI15">
        <v>99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24</v>
      </c>
      <c r="DY15">
        <v>2</v>
      </c>
      <c r="DZ15">
        <v>0</v>
      </c>
      <c r="EA15">
        <v>0</v>
      </c>
      <c r="EB15">
        <v>1</v>
      </c>
      <c r="EC15">
        <v>0</v>
      </c>
      <c r="ED15">
        <v>9</v>
      </c>
      <c r="EE15">
        <v>0</v>
      </c>
      <c r="EF15">
        <v>0</v>
      </c>
      <c r="EG15">
        <v>0</v>
      </c>
      <c r="EH15">
        <v>14</v>
      </c>
      <c r="EI15">
        <v>2</v>
      </c>
      <c r="EJ15">
        <v>0</v>
      </c>
      <c r="EK15">
        <v>0</v>
      </c>
      <c r="EL15">
        <v>3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2</v>
      </c>
      <c r="ES15">
        <v>0</v>
      </c>
      <c r="ET15">
        <v>1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478</v>
      </c>
      <c r="FA15">
        <v>29</v>
      </c>
      <c r="FB15">
        <v>19</v>
      </c>
      <c r="FC15">
        <v>1</v>
      </c>
      <c r="FD15">
        <v>36</v>
      </c>
      <c r="FE15">
        <v>2</v>
      </c>
      <c r="FF15">
        <v>245</v>
      </c>
      <c r="FG15">
        <v>18</v>
      </c>
      <c r="FH15">
        <v>178</v>
      </c>
      <c r="FI15">
        <v>8</v>
      </c>
      <c r="FJ15">
        <v>0</v>
      </c>
      <c r="FK15">
        <v>0</v>
      </c>
      <c r="FL15">
        <v>0</v>
      </c>
      <c r="FM15">
        <v>0</v>
      </c>
      <c r="FN15">
        <v>249</v>
      </c>
      <c r="FO15">
        <v>16</v>
      </c>
      <c r="FP15">
        <v>137</v>
      </c>
      <c r="FQ15">
        <v>8</v>
      </c>
      <c r="FR15">
        <v>39</v>
      </c>
      <c r="FS15">
        <v>5</v>
      </c>
      <c r="FT15">
        <v>23</v>
      </c>
      <c r="FU15">
        <v>0</v>
      </c>
      <c r="FV15">
        <v>18</v>
      </c>
      <c r="FW15">
        <v>0</v>
      </c>
      <c r="FX15">
        <v>18</v>
      </c>
      <c r="FY15">
        <v>2</v>
      </c>
      <c r="FZ15">
        <v>14</v>
      </c>
      <c r="GA15">
        <v>1</v>
      </c>
      <c r="GB15">
        <v>20446</v>
      </c>
      <c r="GC15">
        <v>781</v>
      </c>
      <c r="GD15">
        <v>2921</v>
      </c>
      <c r="GE15">
        <v>196</v>
      </c>
      <c r="GF15">
        <v>3000</v>
      </c>
      <c r="GG15">
        <v>116</v>
      </c>
      <c r="GH15">
        <v>3322</v>
      </c>
      <c r="GI15">
        <v>75</v>
      </c>
      <c r="GJ15">
        <v>5774</v>
      </c>
      <c r="GK15">
        <v>183</v>
      </c>
      <c r="GL15">
        <v>3916</v>
      </c>
      <c r="GM15">
        <v>179</v>
      </c>
      <c r="GN15">
        <v>1513</v>
      </c>
      <c r="GO15">
        <v>32</v>
      </c>
      <c r="GP15">
        <v>36</v>
      </c>
      <c r="GQ15">
        <v>3</v>
      </c>
      <c r="GR15">
        <v>15</v>
      </c>
      <c r="GS15">
        <v>2</v>
      </c>
      <c r="GT15">
        <v>5</v>
      </c>
      <c r="GU15">
        <v>1</v>
      </c>
      <c r="GV15">
        <v>12</v>
      </c>
      <c r="GW15">
        <v>0</v>
      </c>
      <c r="GX15">
        <v>3</v>
      </c>
      <c r="GY15">
        <v>0</v>
      </c>
      <c r="GZ15">
        <v>1</v>
      </c>
      <c r="HA15">
        <v>0</v>
      </c>
      <c r="HB15">
        <v>0</v>
      </c>
      <c r="HC15">
        <v>0</v>
      </c>
      <c r="HD15">
        <v>6096</v>
      </c>
      <c r="HE15">
        <v>247</v>
      </c>
      <c r="HF15">
        <v>1904</v>
      </c>
      <c r="HG15">
        <v>144</v>
      </c>
      <c r="HH15">
        <v>1796</v>
      </c>
      <c r="HI15">
        <v>58</v>
      </c>
      <c r="HJ15">
        <v>747</v>
      </c>
      <c r="HK15">
        <v>11</v>
      </c>
      <c r="HL15">
        <v>656</v>
      </c>
      <c r="HM15">
        <v>14</v>
      </c>
      <c r="HN15">
        <v>539</v>
      </c>
      <c r="HO15">
        <v>10</v>
      </c>
      <c r="HP15">
        <v>454</v>
      </c>
      <c r="HQ15">
        <v>10</v>
      </c>
      <c r="HR15">
        <v>37</v>
      </c>
      <c r="HS15">
        <v>4</v>
      </c>
      <c r="HT15">
        <v>7</v>
      </c>
      <c r="HU15">
        <v>0</v>
      </c>
      <c r="HV15">
        <v>6</v>
      </c>
      <c r="HW15">
        <v>1</v>
      </c>
      <c r="HX15">
        <v>4</v>
      </c>
      <c r="HY15">
        <v>0</v>
      </c>
      <c r="HZ15">
        <v>7</v>
      </c>
      <c r="IA15">
        <v>0</v>
      </c>
      <c r="IB15">
        <v>7</v>
      </c>
      <c r="IC15">
        <v>2</v>
      </c>
      <c r="ID15">
        <v>6</v>
      </c>
      <c r="IE15">
        <v>1</v>
      </c>
      <c r="IF15">
        <v>11912</v>
      </c>
      <c r="IG15">
        <v>388</v>
      </c>
      <c r="IH15">
        <v>398</v>
      </c>
      <c r="II15">
        <v>10</v>
      </c>
      <c r="IJ15">
        <v>514</v>
      </c>
      <c r="IK15">
        <v>18</v>
      </c>
      <c r="IL15">
        <v>1955</v>
      </c>
      <c r="IM15">
        <v>24</v>
      </c>
      <c r="IN15">
        <v>5072</v>
      </c>
      <c r="IO15">
        <v>169</v>
      </c>
      <c r="IP15">
        <v>2947</v>
      </c>
      <c r="IQ15">
        <v>145</v>
      </c>
      <c r="IR15">
        <v>1026</v>
      </c>
      <c r="IS15">
        <v>22</v>
      </c>
      <c r="IT15">
        <v>11</v>
      </c>
      <c r="IU15">
        <v>2</v>
      </c>
      <c r="IV15">
        <v>8</v>
      </c>
      <c r="IW15">
        <v>2</v>
      </c>
      <c r="IX15">
        <v>2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1</v>
      </c>
      <c r="JE15">
        <v>0</v>
      </c>
      <c r="JF15">
        <v>0</v>
      </c>
      <c r="JG15">
        <v>0</v>
      </c>
      <c r="JH15">
        <v>1811</v>
      </c>
      <c r="JI15">
        <v>146</v>
      </c>
      <c r="JJ15">
        <v>308</v>
      </c>
      <c r="JK15">
        <v>42</v>
      </c>
      <c r="JL15">
        <v>548</v>
      </c>
      <c r="JM15">
        <v>40</v>
      </c>
      <c r="JN15">
        <v>550</v>
      </c>
      <c r="JO15">
        <v>40</v>
      </c>
      <c r="JP15">
        <v>7</v>
      </c>
      <c r="JQ15">
        <v>0</v>
      </c>
      <c r="JR15">
        <v>398</v>
      </c>
      <c r="JS15">
        <v>24</v>
      </c>
      <c r="JT15">
        <v>0</v>
      </c>
      <c r="JU15">
        <v>0</v>
      </c>
      <c r="JV15">
        <v>165</v>
      </c>
      <c r="JW15">
        <v>7</v>
      </c>
      <c r="JX15">
        <v>107</v>
      </c>
      <c r="JY15">
        <v>4</v>
      </c>
      <c r="JZ15">
        <v>26</v>
      </c>
      <c r="KA15">
        <v>3</v>
      </c>
      <c r="KB15">
        <v>7</v>
      </c>
      <c r="KC15">
        <v>0</v>
      </c>
      <c r="KD15">
        <v>8</v>
      </c>
      <c r="KE15">
        <v>0</v>
      </c>
      <c r="KF15">
        <v>9</v>
      </c>
      <c r="KG15">
        <v>0</v>
      </c>
      <c r="KH15">
        <v>8</v>
      </c>
      <c r="KI15">
        <v>0</v>
      </c>
      <c r="KJ15">
        <v>627</v>
      </c>
      <c r="KK15">
        <v>0</v>
      </c>
      <c r="KL15">
        <v>311</v>
      </c>
      <c r="KM15">
        <v>0</v>
      </c>
      <c r="KN15">
        <v>142</v>
      </c>
      <c r="KO15">
        <v>0</v>
      </c>
      <c r="KP15">
        <v>70</v>
      </c>
      <c r="KQ15">
        <v>0</v>
      </c>
      <c r="KR15">
        <v>39</v>
      </c>
      <c r="KS15">
        <v>0</v>
      </c>
      <c r="KT15">
        <v>32</v>
      </c>
      <c r="KU15">
        <v>0</v>
      </c>
      <c r="KV15">
        <v>33</v>
      </c>
      <c r="KW15">
        <v>0</v>
      </c>
      <c r="KX15">
        <v>37</v>
      </c>
      <c r="KY15">
        <v>1</v>
      </c>
      <c r="KZ15">
        <v>33</v>
      </c>
      <c r="LA15">
        <v>1</v>
      </c>
      <c r="LB15">
        <v>1</v>
      </c>
      <c r="LC15">
        <v>0</v>
      </c>
      <c r="LD15">
        <v>1</v>
      </c>
      <c r="LE15">
        <v>0</v>
      </c>
      <c r="LF15">
        <v>1</v>
      </c>
      <c r="LG15">
        <v>0</v>
      </c>
      <c r="LH15">
        <v>1</v>
      </c>
      <c r="LI15">
        <v>0</v>
      </c>
      <c r="LJ15">
        <v>0</v>
      </c>
      <c r="LK15">
        <v>0</v>
      </c>
      <c r="LL15">
        <v>361</v>
      </c>
      <c r="LM15">
        <v>0</v>
      </c>
      <c r="LN15">
        <v>200</v>
      </c>
      <c r="LO15">
        <v>0</v>
      </c>
      <c r="LP15">
        <v>61</v>
      </c>
      <c r="LQ15">
        <v>0</v>
      </c>
      <c r="LR15">
        <v>45</v>
      </c>
      <c r="LS15">
        <v>0</v>
      </c>
      <c r="LT15">
        <v>21</v>
      </c>
      <c r="LU15">
        <v>0</v>
      </c>
      <c r="LV15">
        <v>18</v>
      </c>
      <c r="LW15">
        <v>0</v>
      </c>
      <c r="LX15">
        <v>16</v>
      </c>
      <c r="LY15">
        <v>0</v>
      </c>
      <c r="LZ15">
        <v>128</v>
      </c>
      <c r="MA15">
        <v>6</v>
      </c>
      <c r="MB15">
        <v>74</v>
      </c>
      <c r="MC15">
        <v>3</v>
      </c>
      <c r="MD15">
        <v>25</v>
      </c>
      <c r="ME15">
        <v>3</v>
      </c>
      <c r="MF15">
        <v>6</v>
      </c>
      <c r="MG15">
        <v>0</v>
      </c>
      <c r="MH15">
        <v>7</v>
      </c>
      <c r="MI15">
        <v>0</v>
      </c>
      <c r="MJ15">
        <v>8</v>
      </c>
      <c r="MK15">
        <v>0</v>
      </c>
      <c r="ML15">
        <v>8</v>
      </c>
      <c r="MM15">
        <v>0</v>
      </c>
      <c r="MN15">
        <v>266</v>
      </c>
      <c r="MO15">
        <v>0</v>
      </c>
      <c r="MP15">
        <v>111</v>
      </c>
      <c r="MQ15">
        <v>0</v>
      </c>
      <c r="MR15">
        <v>81</v>
      </c>
      <c r="MS15">
        <v>0</v>
      </c>
      <c r="MT15">
        <v>25</v>
      </c>
      <c r="MU15">
        <v>0</v>
      </c>
      <c r="MV15">
        <v>18</v>
      </c>
      <c r="MW15">
        <v>0</v>
      </c>
      <c r="MX15">
        <v>14</v>
      </c>
      <c r="MY15">
        <v>0</v>
      </c>
      <c r="MZ15">
        <v>17</v>
      </c>
      <c r="NA15">
        <v>0</v>
      </c>
      <c r="NB15">
        <v>87</v>
      </c>
      <c r="NC15">
        <v>6</v>
      </c>
      <c r="ND15">
        <v>46</v>
      </c>
      <c r="NE15">
        <v>2</v>
      </c>
      <c r="NF15">
        <v>1</v>
      </c>
      <c r="NG15">
        <v>1</v>
      </c>
      <c r="NH15">
        <v>24</v>
      </c>
      <c r="NI15">
        <v>1</v>
      </c>
      <c r="NJ15">
        <v>16</v>
      </c>
      <c r="NK15">
        <v>2</v>
      </c>
      <c r="NL15">
        <v>0</v>
      </c>
      <c r="NM15">
        <v>0</v>
      </c>
      <c r="NN15">
        <v>0</v>
      </c>
      <c r="NO15">
        <v>0</v>
      </c>
      <c r="NP15">
        <v>12292</v>
      </c>
      <c r="NQ15">
        <v>1093</v>
      </c>
      <c r="NR15">
        <v>7587</v>
      </c>
      <c r="NS15">
        <v>685</v>
      </c>
      <c r="NT15">
        <v>85</v>
      </c>
      <c r="NU15">
        <v>4</v>
      </c>
      <c r="NV15">
        <v>1704</v>
      </c>
      <c r="NW15">
        <v>175</v>
      </c>
      <c r="NX15">
        <v>2916</v>
      </c>
      <c r="NY15">
        <v>229</v>
      </c>
      <c r="NZ15">
        <v>0</v>
      </c>
      <c r="OA15">
        <v>0</v>
      </c>
      <c r="OB15">
        <v>0</v>
      </c>
      <c r="OC15">
        <v>0</v>
      </c>
      <c r="OD15">
        <v>55</v>
      </c>
      <c r="OE15">
        <v>4</v>
      </c>
      <c r="OF15">
        <v>23</v>
      </c>
      <c r="OG15">
        <v>1</v>
      </c>
      <c r="OH15">
        <v>1</v>
      </c>
      <c r="OI15">
        <v>1</v>
      </c>
      <c r="OJ15">
        <v>18</v>
      </c>
      <c r="OK15">
        <v>1</v>
      </c>
      <c r="OL15">
        <v>13</v>
      </c>
      <c r="OM15">
        <v>1</v>
      </c>
      <c r="ON15">
        <v>0</v>
      </c>
      <c r="OO15">
        <v>0</v>
      </c>
      <c r="OP15">
        <v>0</v>
      </c>
      <c r="OQ15">
        <v>0</v>
      </c>
      <c r="OR15">
        <v>7712</v>
      </c>
      <c r="OS15">
        <v>567</v>
      </c>
      <c r="OT15">
        <v>5039</v>
      </c>
      <c r="OU15">
        <v>436</v>
      </c>
      <c r="OV15">
        <v>54</v>
      </c>
      <c r="OW15">
        <v>2</v>
      </c>
      <c r="OX15">
        <v>1354</v>
      </c>
      <c r="OY15">
        <v>109</v>
      </c>
      <c r="OZ15">
        <v>1265</v>
      </c>
      <c r="PA15">
        <v>20</v>
      </c>
      <c r="PB15">
        <v>0</v>
      </c>
      <c r="PC15">
        <v>0</v>
      </c>
      <c r="PD15">
        <v>0</v>
      </c>
      <c r="PE15">
        <v>0</v>
      </c>
      <c r="PF15">
        <v>3</v>
      </c>
      <c r="PG15">
        <v>0</v>
      </c>
      <c r="PH15">
        <v>3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2309</v>
      </c>
      <c r="PU15">
        <v>190</v>
      </c>
      <c r="PV15">
        <v>2300</v>
      </c>
      <c r="PW15">
        <v>190</v>
      </c>
      <c r="PX15">
        <v>1</v>
      </c>
      <c r="PY15">
        <v>0</v>
      </c>
      <c r="PZ15">
        <v>1</v>
      </c>
      <c r="QA15">
        <v>0</v>
      </c>
      <c r="QB15">
        <v>7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12</v>
      </c>
      <c r="QI15">
        <v>1</v>
      </c>
      <c r="QJ15">
        <v>10</v>
      </c>
      <c r="QK15">
        <v>1</v>
      </c>
      <c r="QL15">
        <v>0</v>
      </c>
      <c r="QM15">
        <v>0</v>
      </c>
      <c r="QN15">
        <v>2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550</v>
      </c>
      <c r="QW15">
        <v>131</v>
      </c>
      <c r="QX15">
        <v>206</v>
      </c>
      <c r="QY15">
        <v>57</v>
      </c>
      <c r="QZ15">
        <v>7</v>
      </c>
      <c r="RA15">
        <v>0</v>
      </c>
      <c r="RB15">
        <v>243</v>
      </c>
      <c r="RC15">
        <v>62</v>
      </c>
      <c r="RD15">
        <v>94</v>
      </c>
      <c r="RE15">
        <v>12</v>
      </c>
      <c r="RF15">
        <v>0</v>
      </c>
      <c r="RG15">
        <v>0</v>
      </c>
      <c r="RH15">
        <v>0</v>
      </c>
      <c r="RI15">
        <v>0</v>
      </c>
      <c r="RJ15">
        <v>6</v>
      </c>
      <c r="RK15">
        <v>1</v>
      </c>
      <c r="RL15">
        <v>0</v>
      </c>
      <c r="RM15">
        <v>0</v>
      </c>
      <c r="RN15">
        <v>0</v>
      </c>
      <c r="RO15">
        <v>0</v>
      </c>
      <c r="RP15">
        <v>3</v>
      </c>
      <c r="RQ15">
        <v>0</v>
      </c>
      <c r="RR15">
        <v>3</v>
      </c>
      <c r="RS15">
        <v>1</v>
      </c>
      <c r="RT15">
        <v>0</v>
      </c>
      <c r="RU15">
        <v>0</v>
      </c>
      <c r="RV15">
        <v>0</v>
      </c>
      <c r="RW15">
        <v>0</v>
      </c>
      <c r="RX15">
        <v>1639</v>
      </c>
      <c r="RY15">
        <v>200</v>
      </c>
      <c r="RZ15">
        <v>7</v>
      </c>
      <c r="SA15">
        <v>0</v>
      </c>
      <c r="SB15">
        <v>5</v>
      </c>
      <c r="SC15">
        <v>0</v>
      </c>
      <c r="SD15">
        <v>89</v>
      </c>
      <c r="SE15">
        <v>4</v>
      </c>
      <c r="SF15">
        <v>1538</v>
      </c>
      <c r="SG15">
        <v>196</v>
      </c>
      <c r="SH15">
        <v>0</v>
      </c>
      <c r="SI15">
        <v>0</v>
      </c>
      <c r="SJ15">
        <v>0</v>
      </c>
      <c r="SK15">
        <v>0</v>
      </c>
      <c r="SL15">
        <v>2</v>
      </c>
      <c r="SM15">
        <v>0</v>
      </c>
      <c r="SN15">
        <v>1</v>
      </c>
      <c r="SO15">
        <v>0</v>
      </c>
      <c r="SP15">
        <v>0</v>
      </c>
      <c r="SQ15">
        <v>0</v>
      </c>
      <c r="SR15">
        <v>1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16</v>
      </c>
      <c r="TA15">
        <v>1</v>
      </c>
      <c r="TB15">
        <v>2</v>
      </c>
      <c r="TC15">
        <v>0</v>
      </c>
      <c r="TD15">
        <v>1</v>
      </c>
      <c r="TE15">
        <v>0</v>
      </c>
      <c r="TF15">
        <v>5</v>
      </c>
      <c r="TG15">
        <v>0</v>
      </c>
      <c r="TH15">
        <v>8</v>
      </c>
      <c r="TI15">
        <v>1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31</v>
      </c>
      <c r="UC15">
        <v>0</v>
      </c>
      <c r="UD15">
        <v>6</v>
      </c>
      <c r="UE15">
        <v>0</v>
      </c>
      <c r="UF15">
        <v>13</v>
      </c>
      <c r="UG15">
        <v>0</v>
      </c>
      <c r="UH15">
        <v>8</v>
      </c>
      <c r="UI15">
        <v>0</v>
      </c>
      <c r="UJ15">
        <v>4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9</v>
      </c>
      <c r="UQ15">
        <v>0</v>
      </c>
      <c r="UR15">
        <v>9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35</v>
      </c>
      <c r="VE15">
        <v>4</v>
      </c>
      <c r="VF15">
        <v>27</v>
      </c>
      <c r="VG15">
        <v>2</v>
      </c>
      <c r="VH15">
        <v>4</v>
      </c>
      <c r="VI15">
        <v>2</v>
      </c>
      <c r="VJ15">
        <v>4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398</v>
      </c>
      <c r="VS15">
        <v>23</v>
      </c>
      <c r="VT15">
        <v>192</v>
      </c>
      <c r="VU15">
        <v>10</v>
      </c>
      <c r="VV15">
        <v>64</v>
      </c>
      <c r="VW15">
        <v>6</v>
      </c>
      <c r="VX15">
        <v>56</v>
      </c>
      <c r="VY15">
        <v>1</v>
      </c>
      <c r="VZ15">
        <v>37</v>
      </c>
      <c r="WA15">
        <v>2</v>
      </c>
      <c r="WB15">
        <v>20</v>
      </c>
      <c r="WC15">
        <v>2</v>
      </c>
      <c r="WD15">
        <v>29</v>
      </c>
      <c r="WE15">
        <v>2</v>
      </c>
      <c r="WF15">
        <v>38903</v>
      </c>
      <c r="WG15">
        <v>2273</v>
      </c>
      <c r="WH15">
        <v>11434</v>
      </c>
      <c r="WI15">
        <v>912</v>
      </c>
      <c r="WJ15">
        <v>4397</v>
      </c>
      <c r="WK15">
        <v>168</v>
      </c>
      <c r="WL15">
        <v>5832</v>
      </c>
      <c r="WM15">
        <v>287</v>
      </c>
      <c r="WN15">
        <v>10182</v>
      </c>
      <c r="WO15">
        <v>579</v>
      </c>
      <c r="WP15">
        <v>4137</v>
      </c>
      <c r="WQ15">
        <v>192</v>
      </c>
      <c r="WR15">
        <v>2921</v>
      </c>
      <c r="WS15">
        <v>135</v>
      </c>
    </row>
    <row r="16" spans="1:617" x14ac:dyDescent="0.15">
      <c r="A16" s="21" t="s">
        <v>40</v>
      </c>
      <c r="B16">
        <v>3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592</v>
      </c>
      <c r="Q16">
        <v>31</v>
      </c>
      <c r="R16">
        <v>225</v>
      </c>
      <c r="S16">
        <v>5</v>
      </c>
      <c r="T16">
        <v>199</v>
      </c>
      <c r="U16">
        <v>16</v>
      </c>
      <c r="V16">
        <v>27</v>
      </c>
      <c r="W16">
        <v>1</v>
      </c>
      <c r="X16">
        <v>31</v>
      </c>
      <c r="Y16">
        <v>3</v>
      </c>
      <c r="Z16">
        <v>72</v>
      </c>
      <c r="AA16">
        <v>6</v>
      </c>
      <c r="AB16">
        <v>38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4</v>
      </c>
      <c r="AT16">
        <v>0</v>
      </c>
      <c r="AU16">
        <v>1</v>
      </c>
      <c r="AV16">
        <v>0</v>
      </c>
      <c r="AW16">
        <v>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1</v>
      </c>
      <c r="BD16">
        <v>0</v>
      </c>
      <c r="BE16">
        <v>0</v>
      </c>
      <c r="BF16">
        <v>22</v>
      </c>
      <c r="BG16">
        <v>0</v>
      </c>
      <c r="BH16">
        <v>0</v>
      </c>
      <c r="BI16">
        <v>0</v>
      </c>
      <c r="BJ16">
        <v>11</v>
      </c>
      <c r="BK16">
        <v>0</v>
      </c>
      <c r="BL16">
        <v>4</v>
      </c>
      <c r="BM16">
        <v>0</v>
      </c>
      <c r="BN16">
        <v>4</v>
      </c>
      <c r="BO16">
        <v>0</v>
      </c>
      <c r="BP16">
        <v>0</v>
      </c>
      <c r="BQ16">
        <v>0</v>
      </c>
      <c r="BR16">
        <v>3</v>
      </c>
      <c r="BS16">
        <v>0</v>
      </c>
      <c r="BT16">
        <v>931</v>
      </c>
      <c r="BU16">
        <v>96</v>
      </c>
      <c r="BV16">
        <v>85</v>
      </c>
      <c r="BW16">
        <v>0</v>
      </c>
      <c r="BX16">
        <v>135</v>
      </c>
      <c r="BY16">
        <v>1</v>
      </c>
      <c r="BZ16">
        <v>88</v>
      </c>
      <c r="CA16">
        <v>3</v>
      </c>
      <c r="CB16">
        <v>377</v>
      </c>
      <c r="CC16">
        <v>73</v>
      </c>
      <c r="CD16">
        <v>10</v>
      </c>
      <c r="CE16">
        <v>1</v>
      </c>
      <c r="CF16">
        <v>236</v>
      </c>
      <c r="CG16">
        <v>18</v>
      </c>
      <c r="CH16">
        <v>22</v>
      </c>
      <c r="CI16">
        <v>0</v>
      </c>
      <c r="CJ16">
        <v>0</v>
      </c>
      <c r="CK16">
        <v>0</v>
      </c>
      <c r="CL16">
        <v>11</v>
      </c>
      <c r="CM16">
        <v>0</v>
      </c>
      <c r="CN16">
        <v>4</v>
      </c>
      <c r="CO16">
        <v>0</v>
      </c>
      <c r="CP16">
        <v>4</v>
      </c>
      <c r="CQ16">
        <v>0</v>
      </c>
      <c r="CR16">
        <v>0</v>
      </c>
      <c r="CS16">
        <v>0</v>
      </c>
      <c r="CT16">
        <v>3</v>
      </c>
      <c r="CU16">
        <v>0</v>
      </c>
      <c r="CV16">
        <v>917</v>
      </c>
      <c r="CW16">
        <v>95</v>
      </c>
      <c r="CX16">
        <v>84</v>
      </c>
      <c r="CY16">
        <v>0</v>
      </c>
      <c r="CZ16">
        <v>134</v>
      </c>
      <c r="DA16">
        <v>1</v>
      </c>
      <c r="DB16">
        <v>86</v>
      </c>
      <c r="DC16">
        <v>3</v>
      </c>
      <c r="DD16">
        <v>376</v>
      </c>
      <c r="DE16">
        <v>73</v>
      </c>
      <c r="DF16">
        <v>1</v>
      </c>
      <c r="DG16">
        <v>0</v>
      </c>
      <c r="DH16">
        <v>236</v>
      </c>
      <c r="DI16">
        <v>18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14</v>
      </c>
      <c r="DY16">
        <v>1</v>
      </c>
      <c r="DZ16">
        <v>1</v>
      </c>
      <c r="EA16">
        <v>0</v>
      </c>
      <c r="EB16">
        <v>1</v>
      </c>
      <c r="EC16">
        <v>0</v>
      </c>
      <c r="ED16">
        <v>2</v>
      </c>
      <c r="EE16">
        <v>0</v>
      </c>
      <c r="EF16">
        <v>1</v>
      </c>
      <c r="EG16">
        <v>0</v>
      </c>
      <c r="EH16">
        <v>9</v>
      </c>
      <c r="EI16">
        <v>1</v>
      </c>
      <c r="EJ16">
        <v>0</v>
      </c>
      <c r="EK16">
        <v>0</v>
      </c>
      <c r="EL16">
        <v>2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2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141</v>
      </c>
      <c r="FA16">
        <v>7</v>
      </c>
      <c r="FB16">
        <v>10</v>
      </c>
      <c r="FC16">
        <v>0</v>
      </c>
      <c r="FD16">
        <v>12</v>
      </c>
      <c r="FE16">
        <v>0</v>
      </c>
      <c r="FF16">
        <v>63</v>
      </c>
      <c r="FG16">
        <v>4</v>
      </c>
      <c r="FH16">
        <v>56</v>
      </c>
      <c r="FI16">
        <v>3</v>
      </c>
      <c r="FJ16">
        <v>0</v>
      </c>
      <c r="FK16">
        <v>0</v>
      </c>
      <c r="FL16">
        <v>0</v>
      </c>
      <c r="FM16">
        <v>0</v>
      </c>
      <c r="FN16">
        <v>85</v>
      </c>
      <c r="FO16">
        <v>5</v>
      </c>
      <c r="FP16">
        <v>40</v>
      </c>
      <c r="FQ16">
        <v>2</v>
      </c>
      <c r="FR16">
        <v>17</v>
      </c>
      <c r="FS16">
        <v>2</v>
      </c>
      <c r="FT16">
        <v>11</v>
      </c>
      <c r="FU16">
        <v>0</v>
      </c>
      <c r="FV16">
        <v>7</v>
      </c>
      <c r="FW16">
        <v>0</v>
      </c>
      <c r="FX16">
        <v>8</v>
      </c>
      <c r="FY16">
        <v>1</v>
      </c>
      <c r="FZ16">
        <v>2</v>
      </c>
      <c r="GA16">
        <v>0</v>
      </c>
      <c r="GB16">
        <v>5478</v>
      </c>
      <c r="GC16">
        <v>275</v>
      </c>
      <c r="GD16">
        <v>770</v>
      </c>
      <c r="GE16">
        <v>48</v>
      </c>
      <c r="GF16">
        <v>774</v>
      </c>
      <c r="GG16">
        <v>40</v>
      </c>
      <c r="GH16">
        <v>848</v>
      </c>
      <c r="GI16">
        <v>15</v>
      </c>
      <c r="GJ16">
        <v>1581</v>
      </c>
      <c r="GK16">
        <v>76</v>
      </c>
      <c r="GL16">
        <v>1166</v>
      </c>
      <c r="GM16">
        <v>86</v>
      </c>
      <c r="GN16">
        <v>339</v>
      </c>
      <c r="GO16">
        <v>10</v>
      </c>
      <c r="GP16">
        <v>14</v>
      </c>
      <c r="GQ16">
        <v>0</v>
      </c>
      <c r="GR16">
        <v>3</v>
      </c>
      <c r="GS16">
        <v>0</v>
      </c>
      <c r="GT16">
        <v>3</v>
      </c>
      <c r="GU16">
        <v>0</v>
      </c>
      <c r="GV16">
        <v>4</v>
      </c>
      <c r="GW16">
        <v>0</v>
      </c>
      <c r="GX16">
        <v>2</v>
      </c>
      <c r="GY16">
        <v>0</v>
      </c>
      <c r="GZ16">
        <v>1</v>
      </c>
      <c r="HA16">
        <v>0</v>
      </c>
      <c r="HB16">
        <v>1</v>
      </c>
      <c r="HC16">
        <v>0</v>
      </c>
      <c r="HD16">
        <v>1366</v>
      </c>
      <c r="HE16">
        <v>71</v>
      </c>
      <c r="HF16">
        <v>469</v>
      </c>
      <c r="HG16">
        <v>38</v>
      </c>
      <c r="HH16">
        <v>425</v>
      </c>
      <c r="HI16">
        <v>20</v>
      </c>
      <c r="HJ16">
        <v>154</v>
      </c>
      <c r="HK16">
        <v>4</v>
      </c>
      <c r="HL16">
        <v>132</v>
      </c>
      <c r="HM16">
        <v>3</v>
      </c>
      <c r="HN16">
        <v>98</v>
      </c>
      <c r="HO16">
        <v>3</v>
      </c>
      <c r="HP16">
        <v>88</v>
      </c>
      <c r="HQ16">
        <v>3</v>
      </c>
      <c r="HR16">
        <v>14</v>
      </c>
      <c r="HS16">
        <v>0</v>
      </c>
      <c r="HT16">
        <v>2</v>
      </c>
      <c r="HU16">
        <v>0</v>
      </c>
      <c r="HV16">
        <v>0</v>
      </c>
      <c r="HW16">
        <v>0</v>
      </c>
      <c r="HX16">
        <v>6</v>
      </c>
      <c r="HY16">
        <v>0</v>
      </c>
      <c r="HZ16">
        <v>2</v>
      </c>
      <c r="IA16">
        <v>0</v>
      </c>
      <c r="IB16">
        <v>4</v>
      </c>
      <c r="IC16">
        <v>0</v>
      </c>
      <c r="ID16">
        <v>0</v>
      </c>
      <c r="IE16">
        <v>0</v>
      </c>
      <c r="IF16">
        <v>3520</v>
      </c>
      <c r="IG16">
        <v>180</v>
      </c>
      <c r="IH16">
        <v>135</v>
      </c>
      <c r="II16">
        <v>8</v>
      </c>
      <c r="IJ16">
        <v>182</v>
      </c>
      <c r="IK16">
        <v>10</v>
      </c>
      <c r="IL16">
        <v>544</v>
      </c>
      <c r="IM16">
        <v>6</v>
      </c>
      <c r="IN16">
        <v>1438</v>
      </c>
      <c r="IO16">
        <v>73</v>
      </c>
      <c r="IP16">
        <v>984</v>
      </c>
      <c r="IQ16">
        <v>76</v>
      </c>
      <c r="IR16">
        <v>237</v>
      </c>
      <c r="IS16">
        <v>7</v>
      </c>
      <c r="IT16">
        <v>6</v>
      </c>
      <c r="IU16">
        <v>2</v>
      </c>
      <c r="IV16">
        <v>3</v>
      </c>
      <c r="IW16">
        <v>1</v>
      </c>
      <c r="IX16">
        <v>1</v>
      </c>
      <c r="IY16">
        <v>0</v>
      </c>
      <c r="IZ16">
        <v>1</v>
      </c>
      <c r="JA16">
        <v>0</v>
      </c>
      <c r="JB16">
        <v>0</v>
      </c>
      <c r="JC16">
        <v>0</v>
      </c>
      <c r="JD16">
        <v>1</v>
      </c>
      <c r="JE16">
        <v>1</v>
      </c>
      <c r="JF16">
        <v>0</v>
      </c>
      <c r="JG16">
        <v>0</v>
      </c>
      <c r="JH16">
        <v>407</v>
      </c>
      <c r="JI16">
        <v>24</v>
      </c>
      <c r="JJ16">
        <v>56</v>
      </c>
      <c r="JK16">
        <v>2</v>
      </c>
      <c r="JL16">
        <v>137</v>
      </c>
      <c r="JM16">
        <v>10</v>
      </c>
      <c r="JN16">
        <v>133</v>
      </c>
      <c r="JO16">
        <v>5</v>
      </c>
      <c r="JP16">
        <v>4</v>
      </c>
      <c r="JQ16">
        <v>0</v>
      </c>
      <c r="JR16">
        <v>77</v>
      </c>
      <c r="JS16">
        <v>7</v>
      </c>
      <c r="JT16">
        <v>0</v>
      </c>
      <c r="JU16">
        <v>0</v>
      </c>
      <c r="JV16">
        <v>51</v>
      </c>
      <c r="JW16">
        <v>3</v>
      </c>
      <c r="JX16">
        <v>32</v>
      </c>
      <c r="JY16">
        <v>1</v>
      </c>
      <c r="JZ16">
        <v>13</v>
      </c>
      <c r="KA16">
        <v>2</v>
      </c>
      <c r="KB16">
        <v>0</v>
      </c>
      <c r="KC16">
        <v>0</v>
      </c>
      <c r="KD16">
        <v>3</v>
      </c>
      <c r="KE16">
        <v>0</v>
      </c>
      <c r="KF16">
        <v>2</v>
      </c>
      <c r="KG16">
        <v>0</v>
      </c>
      <c r="KH16">
        <v>1</v>
      </c>
      <c r="KI16">
        <v>0</v>
      </c>
      <c r="KJ16">
        <v>185</v>
      </c>
      <c r="KK16">
        <v>0</v>
      </c>
      <c r="KL16">
        <v>110</v>
      </c>
      <c r="KM16">
        <v>0</v>
      </c>
      <c r="KN16">
        <v>30</v>
      </c>
      <c r="KO16">
        <v>0</v>
      </c>
      <c r="KP16">
        <v>17</v>
      </c>
      <c r="KQ16">
        <v>0</v>
      </c>
      <c r="KR16">
        <v>7</v>
      </c>
      <c r="KS16">
        <v>0</v>
      </c>
      <c r="KT16">
        <v>7</v>
      </c>
      <c r="KU16">
        <v>0</v>
      </c>
      <c r="KV16">
        <v>14</v>
      </c>
      <c r="KW16">
        <v>0</v>
      </c>
      <c r="KX16">
        <v>10</v>
      </c>
      <c r="KY16">
        <v>0</v>
      </c>
      <c r="KZ16">
        <v>8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2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98</v>
      </c>
      <c r="LM16">
        <v>0</v>
      </c>
      <c r="LN16">
        <v>66</v>
      </c>
      <c r="LO16">
        <v>0</v>
      </c>
      <c r="LP16">
        <v>7</v>
      </c>
      <c r="LQ16">
        <v>0</v>
      </c>
      <c r="LR16">
        <v>11</v>
      </c>
      <c r="LS16">
        <v>0</v>
      </c>
      <c r="LT16">
        <v>5</v>
      </c>
      <c r="LU16">
        <v>0</v>
      </c>
      <c r="LV16">
        <v>5</v>
      </c>
      <c r="LW16">
        <v>0</v>
      </c>
      <c r="LX16">
        <v>4</v>
      </c>
      <c r="LY16">
        <v>0</v>
      </c>
      <c r="LZ16">
        <v>41</v>
      </c>
      <c r="MA16">
        <v>3</v>
      </c>
      <c r="MB16">
        <v>24</v>
      </c>
      <c r="MC16">
        <v>1</v>
      </c>
      <c r="MD16">
        <v>13</v>
      </c>
      <c r="ME16">
        <v>2</v>
      </c>
      <c r="MF16">
        <v>0</v>
      </c>
      <c r="MG16">
        <v>0</v>
      </c>
      <c r="MH16">
        <v>1</v>
      </c>
      <c r="MI16">
        <v>0</v>
      </c>
      <c r="MJ16">
        <v>2</v>
      </c>
      <c r="MK16">
        <v>0</v>
      </c>
      <c r="ML16">
        <v>1</v>
      </c>
      <c r="MM16">
        <v>0</v>
      </c>
      <c r="MN16">
        <v>87</v>
      </c>
      <c r="MO16">
        <v>0</v>
      </c>
      <c r="MP16">
        <v>44</v>
      </c>
      <c r="MQ16">
        <v>0</v>
      </c>
      <c r="MR16">
        <v>23</v>
      </c>
      <c r="MS16">
        <v>0</v>
      </c>
      <c r="MT16">
        <v>6</v>
      </c>
      <c r="MU16">
        <v>0</v>
      </c>
      <c r="MV16">
        <v>2</v>
      </c>
      <c r="MW16">
        <v>0</v>
      </c>
      <c r="MX16">
        <v>2</v>
      </c>
      <c r="MY16">
        <v>0</v>
      </c>
      <c r="MZ16">
        <v>10</v>
      </c>
      <c r="NA16">
        <v>0</v>
      </c>
      <c r="NB16">
        <v>41</v>
      </c>
      <c r="NC16">
        <v>8</v>
      </c>
      <c r="ND16">
        <v>23</v>
      </c>
      <c r="NE16">
        <v>3</v>
      </c>
      <c r="NF16">
        <v>1</v>
      </c>
      <c r="NG16">
        <v>0</v>
      </c>
      <c r="NH16">
        <v>10</v>
      </c>
      <c r="NI16">
        <v>4</v>
      </c>
      <c r="NJ16">
        <v>7</v>
      </c>
      <c r="NK16">
        <v>1</v>
      </c>
      <c r="NL16">
        <v>0</v>
      </c>
      <c r="NM16">
        <v>0</v>
      </c>
      <c r="NN16">
        <v>0</v>
      </c>
      <c r="NO16">
        <v>0</v>
      </c>
      <c r="NP16">
        <v>3549</v>
      </c>
      <c r="NQ16">
        <v>307</v>
      </c>
      <c r="NR16">
        <v>2153</v>
      </c>
      <c r="NS16">
        <v>194</v>
      </c>
      <c r="NT16">
        <v>34</v>
      </c>
      <c r="NU16">
        <v>1</v>
      </c>
      <c r="NV16">
        <v>521</v>
      </c>
      <c r="NW16">
        <v>50</v>
      </c>
      <c r="NX16">
        <v>841</v>
      </c>
      <c r="NY16">
        <v>62</v>
      </c>
      <c r="NZ16">
        <v>0</v>
      </c>
      <c r="OA16">
        <v>0</v>
      </c>
      <c r="OB16">
        <v>0</v>
      </c>
      <c r="OC16">
        <v>0</v>
      </c>
      <c r="OD16">
        <v>25</v>
      </c>
      <c r="OE16">
        <v>7</v>
      </c>
      <c r="OF16">
        <v>15</v>
      </c>
      <c r="OG16">
        <v>3</v>
      </c>
      <c r="OH16">
        <v>0</v>
      </c>
      <c r="OI16">
        <v>0</v>
      </c>
      <c r="OJ16">
        <v>8</v>
      </c>
      <c r="OK16">
        <v>4</v>
      </c>
      <c r="OL16">
        <v>2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2266</v>
      </c>
      <c r="OS16">
        <v>182</v>
      </c>
      <c r="OT16">
        <v>1410</v>
      </c>
      <c r="OU16">
        <v>130</v>
      </c>
      <c r="OV16">
        <v>22</v>
      </c>
      <c r="OW16">
        <v>0</v>
      </c>
      <c r="OX16">
        <v>429</v>
      </c>
      <c r="OY16">
        <v>33</v>
      </c>
      <c r="OZ16">
        <v>405</v>
      </c>
      <c r="PA16">
        <v>19</v>
      </c>
      <c r="PB16">
        <v>0</v>
      </c>
      <c r="PC16">
        <v>0</v>
      </c>
      <c r="PD16">
        <v>0</v>
      </c>
      <c r="PE16">
        <v>0</v>
      </c>
      <c r="PF16">
        <v>2</v>
      </c>
      <c r="PG16">
        <v>0</v>
      </c>
      <c r="PH16">
        <v>2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692</v>
      </c>
      <c r="PU16">
        <v>56</v>
      </c>
      <c r="PV16">
        <v>690</v>
      </c>
      <c r="PW16">
        <v>56</v>
      </c>
      <c r="PX16">
        <v>0</v>
      </c>
      <c r="PY16">
        <v>0</v>
      </c>
      <c r="PZ16">
        <v>0</v>
      </c>
      <c r="QA16">
        <v>0</v>
      </c>
      <c r="QB16">
        <v>2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1</v>
      </c>
      <c r="QI16">
        <v>0</v>
      </c>
      <c r="QJ16">
        <v>1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137</v>
      </c>
      <c r="QW16">
        <v>27</v>
      </c>
      <c r="QX16">
        <v>45</v>
      </c>
      <c r="QY16">
        <v>8</v>
      </c>
      <c r="QZ16">
        <v>3</v>
      </c>
      <c r="RA16">
        <v>0</v>
      </c>
      <c r="RB16">
        <v>56</v>
      </c>
      <c r="RC16">
        <v>13</v>
      </c>
      <c r="RD16">
        <v>33</v>
      </c>
      <c r="RE16">
        <v>6</v>
      </c>
      <c r="RF16">
        <v>0</v>
      </c>
      <c r="RG16">
        <v>0</v>
      </c>
      <c r="RH16">
        <v>0</v>
      </c>
      <c r="RI16">
        <v>0</v>
      </c>
      <c r="RJ16">
        <v>7</v>
      </c>
      <c r="RK16">
        <v>1</v>
      </c>
      <c r="RL16">
        <v>0</v>
      </c>
      <c r="RM16">
        <v>0</v>
      </c>
      <c r="RN16">
        <v>1</v>
      </c>
      <c r="RO16">
        <v>0</v>
      </c>
      <c r="RP16">
        <v>1</v>
      </c>
      <c r="RQ16">
        <v>0</v>
      </c>
      <c r="RR16">
        <v>5</v>
      </c>
      <c r="RS16">
        <v>1</v>
      </c>
      <c r="RT16">
        <v>0</v>
      </c>
      <c r="RU16">
        <v>0</v>
      </c>
      <c r="RV16">
        <v>0</v>
      </c>
      <c r="RW16">
        <v>0</v>
      </c>
      <c r="RX16">
        <v>414</v>
      </c>
      <c r="RY16">
        <v>35</v>
      </c>
      <c r="RZ16">
        <v>0</v>
      </c>
      <c r="SA16">
        <v>0</v>
      </c>
      <c r="SB16">
        <v>0</v>
      </c>
      <c r="SC16">
        <v>0</v>
      </c>
      <c r="SD16">
        <v>28</v>
      </c>
      <c r="SE16">
        <v>2</v>
      </c>
      <c r="SF16">
        <v>386</v>
      </c>
      <c r="SG16">
        <v>33</v>
      </c>
      <c r="SH16">
        <v>0</v>
      </c>
      <c r="SI16">
        <v>0</v>
      </c>
      <c r="SJ16">
        <v>0</v>
      </c>
      <c r="SK16">
        <v>0</v>
      </c>
      <c r="SL16">
        <v>1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1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12</v>
      </c>
      <c r="TA16">
        <v>0</v>
      </c>
      <c r="TB16">
        <v>1</v>
      </c>
      <c r="TC16">
        <v>0</v>
      </c>
      <c r="TD16">
        <v>2</v>
      </c>
      <c r="TE16">
        <v>0</v>
      </c>
      <c r="TF16">
        <v>2</v>
      </c>
      <c r="TG16">
        <v>0</v>
      </c>
      <c r="TH16">
        <v>7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17</v>
      </c>
      <c r="UC16">
        <v>3</v>
      </c>
      <c r="UD16">
        <v>1</v>
      </c>
      <c r="UE16">
        <v>0</v>
      </c>
      <c r="UF16">
        <v>7</v>
      </c>
      <c r="UG16">
        <v>1</v>
      </c>
      <c r="UH16">
        <v>4</v>
      </c>
      <c r="UI16">
        <v>1</v>
      </c>
      <c r="UJ16">
        <v>5</v>
      </c>
      <c r="UK16">
        <v>1</v>
      </c>
      <c r="UL16">
        <v>0</v>
      </c>
      <c r="UM16">
        <v>0</v>
      </c>
      <c r="UN16">
        <v>0</v>
      </c>
      <c r="UO16">
        <v>0</v>
      </c>
      <c r="UP16">
        <v>5</v>
      </c>
      <c r="UQ16">
        <v>0</v>
      </c>
      <c r="UR16">
        <v>5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11</v>
      </c>
      <c r="VE16">
        <v>4</v>
      </c>
      <c r="VF16">
        <v>6</v>
      </c>
      <c r="VG16">
        <v>0</v>
      </c>
      <c r="VH16">
        <v>0</v>
      </c>
      <c r="VI16">
        <v>0</v>
      </c>
      <c r="VJ16">
        <v>2</v>
      </c>
      <c r="VK16">
        <v>1</v>
      </c>
      <c r="VL16">
        <v>3</v>
      </c>
      <c r="VM16">
        <v>3</v>
      </c>
      <c r="VN16">
        <v>0</v>
      </c>
      <c r="VO16">
        <v>0</v>
      </c>
      <c r="VP16">
        <v>0</v>
      </c>
      <c r="VQ16">
        <v>0</v>
      </c>
      <c r="VR16">
        <v>153</v>
      </c>
      <c r="VS16">
        <v>13</v>
      </c>
      <c r="VT16">
        <v>64</v>
      </c>
      <c r="VU16">
        <v>5</v>
      </c>
      <c r="VV16">
        <v>30</v>
      </c>
      <c r="VW16">
        <v>2</v>
      </c>
      <c r="VX16">
        <v>25</v>
      </c>
      <c r="VY16">
        <v>4</v>
      </c>
      <c r="VZ16">
        <v>20</v>
      </c>
      <c r="WA16">
        <v>1</v>
      </c>
      <c r="WB16">
        <v>8</v>
      </c>
      <c r="WC16">
        <v>1</v>
      </c>
      <c r="WD16">
        <v>6</v>
      </c>
      <c r="WE16">
        <v>0</v>
      </c>
      <c r="WF16">
        <v>10691</v>
      </c>
      <c r="WG16">
        <v>716</v>
      </c>
      <c r="WH16">
        <v>3243</v>
      </c>
      <c r="WI16">
        <v>247</v>
      </c>
      <c r="WJ16">
        <v>1154</v>
      </c>
      <c r="WK16">
        <v>58</v>
      </c>
      <c r="WL16">
        <v>1547</v>
      </c>
      <c r="WM16">
        <v>73</v>
      </c>
      <c r="WN16">
        <v>2886</v>
      </c>
      <c r="WO16">
        <v>217</v>
      </c>
      <c r="WP16">
        <v>1248</v>
      </c>
      <c r="WQ16">
        <v>93</v>
      </c>
      <c r="WR16">
        <v>613</v>
      </c>
      <c r="WS16">
        <v>28</v>
      </c>
    </row>
    <row r="17" spans="1:617" x14ac:dyDescent="0.15">
      <c r="A17" s="21" t="s">
        <v>41</v>
      </c>
      <c r="B17">
        <v>29</v>
      </c>
      <c r="C17">
        <v>1</v>
      </c>
      <c r="D17">
        <v>17</v>
      </c>
      <c r="E17">
        <v>1</v>
      </c>
      <c r="F17">
        <v>3</v>
      </c>
      <c r="G17">
        <v>0</v>
      </c>
      <c r="H17">
        <v>3</v>
      </c>
      <c r="I17">
        <v>0</v>
      </c>
      <c r="J17">
        <v>4</v>
      </c>
      <c r="K17">
        <v>0</v>
      </c>
      <c r="L17">
        <v>2</v>
      </c>
      <c r="M17">
        <v>0</v>
      </c>
      <c r="N17">
        <v>0</v>
      </c>
      <c r="O17">
        <v>0</v>
      </c>
      <c r="P17">
        <v>2620</v>
      </c>
      <c r="Q17">
        <v>122</v>
      </c>
      <c r="R17">
        <v>962</v>
      </c>
      <c r="S17">
        <v>19</v>
      </c>
      <c r="T17">
        <v>835</v>
      </c>
      <c r="U17">
        <v>66</v>
      </c>
      <c r="V17">
        <v>130</v>
      </c>
      <c r="W17">
        <v>5</v>
      </c>
      <c r="X17">
        <v>173</v>
      </c>
      <c r="Y17">
        <v>11</v>
      </c>
      <c r="Z17">
        <v>299</v>
      </c>
      <c r="AA17">
        <v>19</v>
      </c>
      <c r="AB17">
        <v>221</v>
      </c>
      <c r="AC17">
        <v>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17</v>
      </c>
      <c r="AT17">
        <v>0</v>
      </c>
      <c r="AU17">
        <v>3</v>
      </c>
      <c r="AV17">
        <v>0</v>
      </c>
      <c r="AW17">
        <v>10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2</v>
      </c>
      <c r="BD17">
        <v>0</v>
      </c>
      <c r="BE17">
        <v>1</v>
      </c>
      <c r="BF17">
        <v>62</v>
      </c>
      <c r="BG17">
        <v>3</v>
      </c>
      <c r="BH17">
        <v>0</v>
      </c>
      <c r="BI17">
        <v>0</v>
      </c>
      <c r="BJ17">
        <v>25</v>
      </c>
      <c r="BK17">
        <v>0</v>
      </c>
      <c r="BL17">
        <v>18</v>
      </c>
      <c r="BM17">
        <v>2</v>
      </c>
      <c r="BN17">
        <v>7</v>
      </c>
      <c r="BO17">
        <v>0</v>
      </c>
      <c r="BP17">
        <v>0</v>
      </c>
      <c r="BQ17">
        <v>0</v>
      </c>
      <c r="BR17">
        <v>12</v>
      </c>
      <c r="BS17">
        <v>1</v>
      </c>
      <c r="BT17">
        <v>4084</v>
      </c>
      <c r="BU17">
        <v>204</v>
      </c>
      <c r="BV17">
        <v>137</v>
      </c>
      <c r="BW17">
        <v>0</v>
      </c>
      <c r="BX17">
        <v>773</v>
      </c>
      <c r="BY17">
        <v>1</v>
      </c>
      <c r="BZ17">
        <v>467</v>
      </c>
      <c r="CA17">
        <v>11</v>
      </c>
      <c r="CB17">
        <v>1252</v>
      </c>
      <c r="CC17">
        <v>89</v>
      </c>
      <c r="CD17">
        <v>28</v>
      </c>
      <c r="CE17">
        <v>0</v>
      </c>
      <c r="CF17">
        <v>1427</v>
      </c>
      <c r="CG17">
        <v>103</v>
      </c>
      <c r="CH17">
        <v>62</v>
      </c>
      <c r="CI17">
        <v>3</v>
      </c>
      <c r="CJ17">
        <v>0</v>
      </c>
      <c r="CK17">
        <v>0</v>
      </c>
      <c r="CL17">
        <v>25</v>
      </c>
      <c r="CM17">
        <v>0</v>
      </c>
      <c r="CN17">
        <v>18</v>
      </c>
      <c r="CO17">
        <v>2</v>
      </c>
      <c r="CP17">
        <v>7</v>
      </c>
      <c r="CQ17">
        <v>0</v>
      </c>
      <c r="CR17">
        <v>0</v>
      </c>
      <c r="CS17">
        <v>0</v>
      </c>
      <c r="CT17">
        <v>12</v>
      </c>
      <c r="CU17">
        <v>1</v>
      </c>
      <c r="CV17">
        <v>4022</v>
      </c>
      <c r="CW17">
        <v>201</v>
      </c>
      <c r="CX17">
        <v>137</v>
      </c>
      <c r="CY17">
        <v>0</v>
      </c>
      <c r="CZ17">
        <v>766</v>
      </c>
      <c r="DA17">
        <v>1</v>
      </c>
      <c r="DB17">
        <v>436</v>
      </c>
      <c r="DC17">
        <v>8</v>
      </c>
      <c r="DD17">
        <v>1250</v>
      </c>
      <c r="DE17">
        <v>89</v>
      </c>
      <c r="DF17">
        <v>6</v>
      </c>
      <c r="DG17">
        <v>0</v>
      </c>
      <c r="DH17">
        <v>1427</v>
      </c>
      <c r="DI17">
        <v>103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62</v>
      </c>
      <c r="DY17">
        <v>3</v>
      </c>
      <c r="DZ17">
        <v>0</v>
      </c>
      <c r="EA17">
        <v>0</v>
      </c>
      <c r="EB17">
        <v>7</v>
      </c>
      <c r="EC17">
        <v>0</v>
      </c>
      <c r="ED17">
        <v>31</v>
      </c>
      <c r="EE17">
        <v>3</v>
      </c>
      <c r="EF17">
        <v>2</v>
      </c>
      <c r="EG17">
        <v>0</v>
      </c>
      <c r="EH17">
        <v>22</v>
      </c>
      <c r="EI17">
        <v>0</v>
      </c>
      <c r="EJ17">
        <v>0</v>
      </c>
      <c r="EK17">
        <v>0</v>
      </c>
      <c r="EL17">
        <v>2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2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441</v>
      </c>
      <c r="FA17">
        <v>27</v>
      </c>
      <c r="FB17">
        <v>7</v>
      </c>
      <c r="FC17">
        <v>0</v>
      </c>
      <c r="FD17">
        <v>20</v>
      </c>
      <c r="FE17">
        <v>0</v>
      </c>
      <c r="FF17">
        <v>286</v>
      </c>
      <c r="FG17">
        <v>24</v>
      </c>
      <c r="FH17">
        <v>128</v>
      </c>
      <c r="FI17">
        <v>3</v>
      </c>
      <c r="FJ17">
        <v>0</v>
      </c>
      <c r="FK17">
        <v>0</v>
      </c>
      <c r="FL17">
        <v>0</v>
      </c>
      <c r="FM17">
        <v>0</v>
      </c>
      <c r="FN17">
        <v>319</v>
      </c>
      <c r="FO17">
        <v>26</v>
      </c>
      <c r="FP17">
        <v>222</v>
      </c>
      <c r="FQ17">
        <v>16</v>
      </c>
      <c r="FR17">
        <v>46</v>
      </c>
      <c r="FS17">
        <v>2</v>
      </c>
      <c r="FT17">
        <v>23</v>
      </c>
      <c r="FU17">
        <v>4</v>
      </c>
      <c r="FV17">
        <v>14</v>
      </c>
      <c r="FW17">
        <v>1</v>
      </c>
      <c r="FX17">
        <v>9</v>
      </c>
      <c r="FY17">
        <v>2</v>
      </c>
      <c r="FZ17">
        <v>5</v>
      </c>
      <c r="GA17">
        <v>1</v>
      </c>
      <c r="GB17">
        <v>22439</v>
      </c>
      <c r="GC17">
        <v>573</v>
      </c>
      <c r="GD17">
        <v>4016</v>
      </c>
      <c r="GE17">
        <v>278</v>
      </c>
      <c r="GF17">
        <v>4228</v>
      </c>
      <c r="GG17">
        <v>131</v>
      </c>
      <c r="GH17">
        <v>4415</v>
      </c>
      <c r="GI17">
        <v>59</v>
      </c>
      <c r="GJ17">
        <v>6170</v>
      </c>
      <c r="GK17">
        <v>48</v>
      </c>
      <c r="GL17">
        <v>2332</v>
      </c>
      <c r="GM17">
        <v>33</v>
      </c>
      <c r="GN17">
        <v>1278</v>
      </c>
      <c r="GO17">
        <v>24</v>
      </c>
      <c r="GP17">
        <v>97</v>
      </c>
      <c r="GQ17">
        <v>7</v>
      </c>
      <c r="GR17">
        <v>57</v>
      </c>
      <c r="GS17">
        <v>1</v>
      </c>
      <c r="GT17">
        <v>15</v>
      </c>
      <c r="GU17">
        <v>1</v>
      </c>
      <c r="GV17">
        <v>14</v>
      </c>
      <c r="GW17">
        <v>3</v>
      </c>
      <c r="GX17">
        <v>7</v>
      </c>
      <c r="GY17">
        <v>1</v>
      </c>
      <c r="GZ17">
        <v>3</v>
      </c>
      <c r="HA17">
        <v>1</v>
      </c>
      <c r="HB17">
        <v>1</v>
      </c>
      <c r="HC17">
        <v>0</v>
      </c>
      <c r="HD17">
        <v>7802</v>
      </c>
      <c r="HE17">
        <v>353</v>
      </c>
      <c r="HF17">
        <v>2386</v>
      </c>
      <c r="HG17">
        <v>221</v>
      </c>
      <c r="HH17">
        <v>2484</v>
      </c>
      <c r="HI17">
        <v>85</v>
      </c>
      <c r="HJ17">
        <v>970</v>
      </c>
      <c r="HK17">
        <v>21</v>
      </c>
      <c r="HL17">
        <v>837</v>
      </c>
      <c r="HM17">
        <v>8</v>
      </c>
      <c r="HN17">
        <v>623</v>
      </c>
      <c r="HO17">
        <v>7</v>
      </c>
      <c r="HP17">
        <v>502</v>
      </c>
      <c r="HQ17">
        <v>11</v>
      </c>
      <c r="HR17">
        <v>63</v>
      </c>
      <c r="HS17">
        <v>4</v>
      </c>
      <c r="HT17">
        <v>33</v>
      </c>
      <c r="HU17">
        <v>1</v>
      </c>
      <c r="HV17">
        <v>18</v>
      </c>
      <c r="HW17">
        <v>1</v>
      </c>
      <c r="HX17">
        <v>0</v>
      </c>
      <c r="HY17">
        <v>0</v>
      </c>
      <c r="HZ17">
        <v>3</v>
      </c>
      <c r="IA17">
        <v>0</v>
      </c>
      <c r="IB17">
        <v>5</v>
      </c>
      <c r="IC17">
        <v>1</v>
      </c>
      <c r="ID17">
        <v>4</v>
      </c>
      <c r="IE17">
        <v>1</v>
      </c>
      <c r="IF17">
        <v>12818</v>
      </c>
      <c r="IG17">
        <v>166</v>
      </c>
      <c r="IH17">
        <v>1136</v>
      </c>
      <c r="II17">
        <v>47</v>
      </c>
      <c r="IJ17">
        <v>1207</v>
      </c>
      <c r="IK17">
        <v>32</v>
      </c>
      <c r="IL17">
        <v>3028</v>
      </c>
      <c r="IM17">
        <v>15</v>
      </c>
      <c r="IN17">
        <v>5298</v>
      </c>
      <c r="IO17">
        <v>40</v>
      </c>
      <c r="IP17">
        <v>1378</v>
      </c>
      <c r="IQ17">
        <v>19</v>
      </c>
      <c r="IR17">
        <v>771</v>
      </c>
      <c r="IS17">
        <v>13</v>
      </c>
      <c r="IT17">
        <v>25</v>
      </c>
      <c r="IU17">
        <v>3</v>
      </c>
      <c r="IV17">
        <v>15</v>
      </c>
      <c r="IW17">
        <v>3</v>
      </c>
      <c r="IX17">
        <v>4</v>
      </c>
      <c r="IY17">
        <v>0</v>
      </c>
      <c r="IZ17">
        <v>5</v>
      </c>
      <c r="JA17">
        <v>0</v>
      </c>
      <c r="JB17">
        <v>0</v>
      </c>
      <c r="JC17">
        <v>0</v>
      </c>
      <c r="JD17">
        <v>1</v>
      </c>
      <c r="JE17">
        <v>0</v>
      </c>
      <c r="JF17">
        <v>0</v>
      </c>
      <c r="JG17">
        <v>0</v>
      </c>
      <c r="JH17">
        <v>1454</v>
      </c>
      <c r="JI17">
        <v>54</v>
      </c>
      <c r="JJ17">
        <v>257</v>
      </c>
      <c r="JK17">
        <v>10</v>
      </c>
      <c r="JL17">
        <v>475</v>
      </c>
      <c r="JM17">
        <v>14</v>
      </c>
      <c r="JN17">
        <v>392</v>
      </c>
      <c r="JO17">
        <v>23</v>
      </c>
      <c r="JP17">
        <v>18</v>
      </c>
      <c r="JQ17">
        <v>0</v>
      </c>
      <c r="JR17">
        <v>311</v>
      </c>
      <c r="JS17">
        <v>7</v>
      </c>
      <c r="JT17">
        <v>1</v>
      </c>
      <c r="JU17">
        <v>0</v>
      </c>
      <c r="JV17">
        <v>134</v>
      </c>
      <c r="JW17">
        <v>12</v>
      </c>
      <c r="JX17">
        <v>117</v>
      </c>
      <c r="JY17">
        <v>11</v>
      </c>
      <c r="JZ17">
        <v>9</v>
      </c>
      <c r="KA17">
        <v>0</v>
      </c>
      <c r="KB17">
        <v>4</v>
      </c>
      <c r="KC17">
        <v>1</v>
      </c>
      <c r="KD17">
        <v>4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365</v>
      </c>
      <c r="KK17">
        <v>0</v>
      </c>
      <c r="KL17">
        <v>237</v>
      </c>
      <c r="KM17">
        <v>0</v>
      </c>
      <c r="KN17">
        <v>62</v>
      </c>
      <c r="KO17">
        <v>0</v>
      </c>
      <c r="KP17">
        <v>25</v>
      </c>
      <c r="KQ17">
        <v>0</v>
      </c>
      <c r="KR17">
        <v>17</v>
      </c>
      <c r="KS17">
        <v>0</v>
      </c>
      <c r="KT17">
        <v>20</v>
      </c>
      <c r="KU17">
        <v>0</v>
      </c>
      <c r="KV17">
        <v>4</v>
      </c>
      <c r="KW17">
        <v>0</v>
      </c>
      <c r="KX17">
        <v>96</v>
      </c>
      <c r="KY17">
        <v>10</v>
      </c>
      <c r="KZ17">
        <v>92</v>
      </c>
      <c r="LA17">
        <v>10</v>
      </c>
      <c r="LB17">
        <v>3</v>
      </c>
      <c r="LC17">
        <v>0</v>
      </c>
      <c r="LD17">
        <v>1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137</v>
      </c>
      <c r="LM17">
        <v>0</v>
      </c>
      <c r="LN17">
        <v>77</v>
      </c>
      <c r="LO17">
        <v>0</v>
      </c>
      <c r="LP17">
        <v>23</v>
      </c>
      <c r="LQ17">
        <v>0</v>
      </c>
      <c r="LR17">
        <v>12</v>
      </c>
      <c r="LS17">
        <v>0</v>
      </c>
      <c r="LT17">
        <v>10</v>
      </c>
      <c r="LU17">
        <v>0</v>
      </c>
      <c r="LV17">
        <v>13</v>
      </c>
      <c r="LW17">
        <v>0</v>
      </c>
      <c r="LX17">
        <v>2</v>
      </c>
      <c r="LY17">
        <v>0</v>
      </c>
      <c r="LZ17">
        <v>38</v>
      </c>
      <c r="MA17">
        <v>2</v>
      </c>
      <c r="MB17">
        <v>25</v>
      </c>
      <c r="MC17">
        <v>1</v>
      </c>
      <c r="MD17">
        <v>6</v>
      </c>
      <c r="ME17">
        <v>0</v>
      </c>
      <c r="MF17">
        <v>3</v>
      </c>
      <c r="MG17">
        <v>1</v>
      </c>
      <c r="MH17">
        <v>4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228</v>
      </c>
      <c r="MO17">
        <v>0</v>
      </c>
      <c r="MP17">
        <v>160</v>
      </c>
      <c r="MQ17">
        <v>0</v>
      </c>
      <c r="MR17">
        <v>39</v>
      </c>
      <c r="MS17">
        <v>0</v>
      </c>
      <c r="MT17">
        <v>13</v>
      </c>
      <c r="MU17">
        <v>0</v>
      </c>
      <c r="MV17">
        <v>7</v>
      </c>
      <c r="MW17">
        <v>0</v>
      </c>
      <c r="MX17">
        <v>7</v>
      </c>
      <c r="MY17">
        <v>0</v>
      </c>
      <c r="MZ17">
        <v>2</v>
      </c>
      <c r="NA17">
        <v>0</v>
      </c>
      <c r="NB17">
        <v>87</v>
      </c>
      <c r="NC17">
        <v>4</v>
      </c>
      <c r="ND17">
        <v>43</v>
      </c>
      <c r="NE17">
        <v>3</v>
      </c>
      <c r="NF17">
        <v>3</v>
      </c>
      <c r="NG17">
        <v>0</v>
      </c>
      <c r="NH17">
        <v>24</v>
      </c>
      <c r="NI17">
        <v>0</v>
      </c>
      <c r="NJ17">
        <v>17</v>
      </c>
      <c r="NK17">
        <v>1</v>
      </c>
      <c r="NL17">
        <v>0</v>
      </c>
      <c r="NM17">
        <v>0</v>
      </c>
      <c r="NN17">
        <v>0</v>
      </c>
      <c r="NO17">
        <v>0</v>
      </c>
      <c r="NP17">
        <v>13970</v>
      </c>
      <c r="NQ17">
        <v>1209</v>
      </c>
      <c r="NR17">
        <v>8611</v>
      </c>
      <c r="NS17">
        <v>702</v>
      </c>
      <c r="NT17">
        <v>132</v>
      </c>
      <c r="NU17">
        <v>2</v>
      </c>
      <c r="NV17">
        <v>2224</v>
      </c>
      <c r="NW17">
        <v>211</v>
      </c>
      <c r="NX17">
        <v>3003</v>
      </c>
      <c r="NY17">
        <v>294</v>
      </c>
      <c r="NZ17">
        <v>0</v>
      </c>
      <c r="OA17">
        <v>0</v>
      </c>
      <c r="OB17">
        <v>0</v>
      </c>
      <c r="OC17">
        <v>0</v>
      </c>
      <c r="OD17">
        <v>51</v>
      </c>
      <c r="OE17">
        <v>2</v>
      </c>
      <c r="OF17">
        <v>21</v>
      </c>
      <c r="OG17">
        <v>1</v>
      </c>
      <c r="OH17">
        <v>0</v>
      </c>
      <c r="OI17">
        <v>0</v>
      </c>
      <c r="OJ17">
        <v>22</v>
      </c>
      <c r="OK17">
        <v>0</v>
      </c>
      <c r="OL17">
        <v>8</v>
      </c>
      <c r="OM17">
        <v>1</v>
      </c>
      <c r="ON17">
        <v>0</v>
      </c>
      <c r="OO17">
        <v>0</v>
      </c>
      <c r="OP17">
        <v>0</v>
      </c>
      <c r="OQ17">
        <v>0</v>
      </c>
      <c r="OR17">
        <v>7663</v>
      </c>
      <c r="OS17">
        <v>430</v>
      </c>
      <c r="OT17">
        <v>5263</v>
      </c>
      <c r="OU17">
        <v>387</v>
      </c>
      <c r="OV17">
        <v>62</v>
      </c>
      <c r="OW17">
        <v>0</v>
      </c>
      <c r="OX17">
        <v>1396</v>
      </c>
      <c r="OY17">
        <v>34</v>
      </c>
      <c r="OZ17">
        <v>942</v>
      </c>
      <c r="PA17">
        <v>9</v>
      </c>
      <c r="PB17">
        <v>0</v>
      </c>
      <c r="PC17">
        <v>0</v>
      </c>
      <c r="PD17">
        <v>0</v>
      </c>
      <c r="PE17">
        <v>0</v>
      </c>
      <c r="PF17">
        <v>3</v>
      </c>
      <c r="PG17">
        <v>1</v>
      </c>
      <c r="PH17">
        <v>3</v>
      </c>
      <c r="PI17">
        <v>1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3052</v>
      </c>
      <c r="PU17">
        <v>273</v>
      </c>
      <c r="PV17">
        <v>3011</v>
      </c>
      <c r="PW17">
        <v>261</v>
      </c>
      <c r="PX17">
        <v>3</v>
      </c>
      <c r="PY17">
        <v>0</v>
      </c>
      <c r="PZ17">
        <v>26</v>
      </c>
      <c r="QA17">
        <v>10</v>
      </c>
      <c r="QB17">
        <v>12</v>
      </c>
      <c r="QC17">
        <v>2</v>
      </c>
      <c r="QD17">
        <v>0</v>
      </c>
      <c r="QE17">
        <v>0</v>
      </c>
      <c r="QF17">
        <v>0</v>
      </c>
      <c r="QG17">
        <v>0</v>
      </c>
      <c r="QH17">
        <v>9</v>
      </c>
      <c r="QI17">
        <v>1</v>
      </c>
      <c r="QJ17">
        <v>3</v>
      </c>
      <c r="QK17">
        <v>1</v>
      </c>
      <c r="QL17">
        <v>2</v>
      </c>
      <c r="QM17">
        <v>0</v>
      </c>
      <c r="QN17">
        <v>1</v>
      </c>
      <c r="QO17">
        <v>0</v>
      </c>
      <c r="QP17">
        <v>3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1012</v>
      </c>
      <c r="QW17">
        <v>220</v>
      </c>
      <c r="QX17">
        <v>268</v>
      </c>
      <c r="QY17">
        <v>50</v>
      </c>
      <c r="QZ17">
        <v>31</v>
      </c>
      <c r="RA17">
        <v>0</v>
      </c>
      <c r="RB17">
        <v>588</v>
      </c>
      <c r="RC17">
        <v>157</v>
      </c>
      <c r="RD17">
        <v>125</v>
      </c>
      <c r="RE17">
        <v>13</v>
      </c>
      <c r="RF17">
        <v>0</v>
      </c>
      <c r="RG17">
        <v>0</v>
      </c>
      <c r="RH17">
        <v>0</v>
      </c>
      <c r="RI17">
        <v>0</v>
      </c>
      <c r="RJ17">
        <v>8</v>
      </c>
      <c r="RK17">
        <v>0</v>
      </c>
      <c r="RL17">
        <v>0</v>
      </c>
      <c r="RM17">
        <v>0</v>
      </c>
      <c r="RN17">
        <v>1</v>
      </c>
      <c r="RO17">
        <v>0</v>
      </c>
      <c r="RP17">
        <v>1</v>
      </c>
      <c r="RQ17">
        <v>0</v>
      </c>
      <c r="RR17">
        <v>6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2101</v>
      </c>
      <c r="RY17">
        <v>274</v>
      </c>
      <c r="RZ17">
        <v>6</v>
      </c>
      <c r="SA17">
        <v>0</v>
      </c>
      <c r="SB17">
        <v>7</v>
      </c>
      <c r="SC17">
        <v>0</v>
      </c>
      <c r="SD17">
        <v>190</v>
      </c>
      <c r="SE17">
        <v>6</v>
      </c>
      <c r="SF17">
        <v>1898</v>
      </c>
      <c r="SG17">
        <v>268</v>
      </c>
      <c r="SH17">
        <v>0</v>
      </c>
      <c r="SI17">
        <v>0</v>
      </c>
      <c r="SJ17">
        <v>0</v>
      </c>
      <c r="SK17">
        <v>0</v>
      </c>
      <c r="SL17">
        <v>1</v>
      </c>
      <c r="SM17">
        <v>0</v>
      </c>
      <c r="SN17">
        <v>1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27</v>
      </c>
      <c r="TA17">
        <v>1</v>
      </c>
      <c r="TB17">
        <v>9</v>
      </c>
      <c r="TC17">
        <v>1</v>
      </c>
      <c r="TD17">
        <v>3</v>
      </c>
      <c r="TE17">
        <v>0</v>
      </c>
      <c r="TF17">
        <v>5</v>
      </c>
      <c r="TG17">
        <v>0</v>
      </c>
      <c r="TH17">
        <v>10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58</v>
      </c>
      <c r="UC17">
        <v>3</v>
      </c>
      <c r="UD17">
        <v>15</v>
      </c>
      <c r="UE17">
        <v>0</v>
      </c>
      <c r="UF17">
        <v>22</v>
      </c>
      <c r="UG17">
        <v>2</v>
      </c>
      <c r="UH17">
        <v>13</v>
      </c>
      <c r="UI17">
        <v>1</v>
      </c>
      <c r="UJ17">
        <v>8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15</v>
      </c>
      <c r="UQ17">
        <v>0</v>
      </c>
      <c r="UR17">
        <v>15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57</v>
      </c>
      <c r="VE17">
        <v>8</v>
      </c>
      <c r="VF17">
        <v>39</v>
      </c>
      <c r="VG17">
        <v>3</v>
      </c>
      <c r="VH17">
        <v>4</v>
      </c>
      <c r="VI17">
        <v>0</v>
      </c>
      <c r="VJ17">
        <v>6</v>
      </c>
      <c r="VK17">
        <v>3</v>
      </c>
      <c r="VL17">
        <v>8</v>
      </c>
      <c r="VM17">
        <v>2</v>
      </c>
      <c r="VN17">
        <v>0</v>
      </c>
      <c r="VO17">
        <v>0</v>
      </c>
      <c r="VP17">
        <v>0</v>
      </c>
      <c r="VQ17">
        <v>0</v>
      </c>
      <c r="VR17">
        <v>499</v>
      </c>
      <c r="VS17">
        <v>34</v>
      </c>
      <c r="VT17">
        <v>282</v>
      </c>
      <c r="VU17">
        <v>20</v>
      </c>
      <c r="VV17">
        <v>77</v>
      </c>
      <c r="VW17">
        <v>2</v>
      </c>
      <c r="VX17">
        <v>68</v>
      </c>
      <c r="VY17">
        <v>6</v>
      </c>
      <c r="VZ17">
        <v>44</v>
      </c>
      <c r="WA17">
        <v>2</v>
      </c>
      <c r="WB17">
        <v>11</v>
      </c>
      <c r="WC17">
        <v>2</v>
      </c>
      <c r="WD17">
        <v>17</v>
      </c>
      <c r="WE17">
        <v>2</v>
      </c>
      <c r="WF17">
        <v>43554</v>
      </c>
      <c r="WG17">
        <v>2135</v>
      </c>
      <c r="WH17">
        <v>13733</v>
      </c>
      <c r="WI17">
        <v>999</v>
      </c>
      <c r="WJ17">
        <v>5988</v>
      </c>
      <c r="WK17">
        <v>200</v>
      </c>
      <c r="WL17">
        <v>7522</v>
      </c>
      <c r="WM17">
        <v>310</v>
      </c>
      <c r="WN17">
        <v>10726</v>
      </c>
      <c r="WO17">
        <v>445</v>
      </c>
      <c r="WP17">
        <v>2659</v>
      </c>
      <c r="WQ17">
        <v>52</v>
      </c>
      <c r="WR17">
        <v>2926</v>
      </c>
      <c r="WS17">
        <v>129</v>
      </c>
    </row>
    <row r="18" spans="1:617" x14ac:dyDescent="0.15">
      <c r="A18" s="21" t="s">
        <v>42</v>
      </c>
      <c r="B18">
        <v>10</v>
      </c>
      <c r="C18">
        <v>1</v>
      </c>
      <c r="D18">
        <v>1</v>
      </c>
      <c r="E18">
        <v>0</v>
      </c>
      <c r="F18">
        <v>1</v>
      </c>
      <c r="G18">
        <v>0</v>
      </c>
      <c r="H18">
        <v>1</v>
      </c>
      <c r="I18">
        <v>1</v>
      </c>
      <c r="J18">
        <v>2</v>
      </c>
      <c r="K18">
        <v>0</v>
      </c>
      <c r="L18">
        <v>5</v>
      </c>
      <c r="M18">
        <v>0</v>
      </c>
      <c r="N18">
        <v>0</v>
      </c>
      <c r="O18">
        <v>0</v>
      </c>
      <c r="P18">
        <v>659</v>
      </c>
      <c r="Q18">
        <v>32</v>
      </c>
      <c r="R18">
        <v>270</v>
      </c>
      <c r="S18">
        <v>6</v>
      </c>
      <c r="T18">
        <v>255</v>
      </c>
      <c r="U18">
        <v>17</v>
      </c>
      <c r="V18">
        <v>25</v>
      </c>
      <c r="W18">
        <v>3</v>
      </c>
      <c r="X18">
        <v>26</v>
      </c>
      <c r="Y18">
        <v>2</v>
      </c>
      <c r="Z18">
        <v>57</v>
      </c>
      <c r="AA18">
        <v>4</v>
      </c>
      <c r="AB18">
        <v>26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5</v>
      </c>
      <c r="AT18">
        <v>0</v>
      </c>
      <c r="AU18">
        <v>2</v>
      </c>
      <c r="AV18">
        <v>0</v>
      </c>
      <c r="AW18">
        <v>2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34</v>
      </c>
      <c r="BG18">
        <v>1</v>
      </c>
      <c r="BH18">
        <v>0</v>
      </c>
      <c r="BI18">
        <v>0</v>
      </c>
      <c r="BJ18">
        <v>21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12</v>
      </c>
      <c r="BS18">
        <v>1</v>
      </c>
      <c r="BT18">
        <v>922</v>
      </c>
      <c r="BU18">
        <v>36</v>
      </c>
      <c r="BV18">
        <v>103</v>
      </c>
      <c r="BW18">
        <v>0</v>
      </c>
      <c r="BX18">
        <v>226</v>
      </c>
      <c r="BY18">
        <v>0</v>
      </c>
      <c r="BZ18">
        <v>116</v>
      </c>
      <c r="CA18">
        <v>2</v>
      </c>
      <c r="CB18">
        <v>174</v>
      </c>
      <c r="CC18">
        <v>13</v>
      </c>
      <c r="CD18">
        <v>8</v>
      </c>
      <c r="CE18">
        <v>0</v>
      </c>
      <c r="CF18">
        <v>295</v>
      </c>
      <c r="CG18">
        <v>21</v>
      </c>
      <c r="CH18">
        <v>34</v>
      </c>
      <c r="CI18">
        <v>1</v>
      </c>
      <c r="CJ18">
        <v>0</v>
      </c>
      <c r="CK18">
        <v>0</v>
      </c>
      <c r="CL18">
        <v>21</v>
      </c>
      <c r="CM18">
        <v>0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12</v>
      </c>
      <c r="CU18">
        <v>1</v>
      </c>
      <c r="CV18">
        <v>897</v>
      </c>
      <c r="CW18">
        <v>36</v>
      </c>
      <c r="CX18">
        <v>103</v>
      </c>
      <c r="CY18">
        <v>0</v>
      </c>
      <c r="CZ18">
        <v>222</v>
      </c>
      <c r="DA18">
        <v>0</v>
      </c>
      <c r="DB18">
        <v>103</v>
      </c>
      <c r="DC18">
        <v>2</v>
      </c>
      <c r="DD18">
        <v>173</v>
      </c>
      <c r="DE18">
        <v>13</v>
      </c>
      <c r="DF18">
        <v>1</v>
      </c>
      <c r="DG18">
        <v>0</v>
      </c>
      <c r="DH18">
        <v>295</v>
      </c>
      <c r="DI18">
        <v>21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25</v>
      </c>
      <c r="DY18">
        <v>0</v>
      </c>
      <c r="DZ18">
        <v>0</v>
      </c>
      <c r="EA18">
        <v>0</v>
      </c>
      <c r="EB18">
        <v>4</v>
      </c>
      <c r="EC18">
        <v>0</v>
      </c>
      <c r="ED18">
        <v>13</v>
      </c>
      <c r="EE18">
        <v>0</v>
      </c>
      <c r="EF18">
        <v>1</v>
      </c>
      <c r="EG18">
        <v>0</v>
      </c>
      <c r="EH18">
        <v>7</v>
      </c>
      <c r="EI18">
        <v>0</v>
      </c>
      <c r="EJ18">
        <v>0</v>
      </c>
      <c r="EK18">
        <v>0</v>
      </c>
      <c r="EL18">
        <v>1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1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99</v>
      </c>
      <c r="FA18">
        <v>7</v>
      </c>
      <c r="FB18">
        <v>3</v>
      </c>
      <c r="FC18">
        <v>0</v>
      </c>
      <c r="FD18">
        <v>9</v>
      </c>
      <c r="FE18">
        <v>0</v>
      </c>
      <c r="FF18">
        <v>52</v>
      </c>
      <c r="FG18">
        <v>4</v>
      </c>
      <c r="FH18">
        <v>35</v>
      </c>
      <c r="FI18">
        <v>3</v>
      </c>
      <c r="FJ18">
        <v>0</v>
      </c>
      <c r="FK18">
        <v>0</v>
      </c>
      <c r="FL18">
        <v>0</v>
      </c>
      <c r="FM18">
        <v>0</v>
      </c>
      <c r="FN18">
        <v>141</v>
      </c>
      <c r="FO18">
        <v>5</v>
      </c>
      <c r="FP18">
        <v>102</v>
      </c>
      <c r="FQ18">
        <v>4</v>
      </c>
      <c r="FR18">
        <v>20</v>
      </c>
      <c r="FS18">
        <v>1</v>
      </c>
      <c r="FT18">
        <v>4</v>
      </c>
      <c r="FU18">
        <v>0</v>
      </c>
      <c r="FV18">
        <v>8</v>
      </c>
      <c r="FW18">
        <v>0</v>
      </c>
      <c r="FX18">
        <v>4</v>
      </c>
      <c r="FY18">
        <v>0</v>
      </c>
      <c r="FZ18">
        <v>3</v>
      </c>
      <c r="GA18">
        <v>0</v>
      </c>
      <c r="GB18">
        <v>5124</v>
      </c>
      <c r="GC18">
        <v>213</v>
      </c>
      <c r="GD18">
        <v>1305</v>
      </c>
      <c r="GE18">
        <v>121</v>
      </c>
      <c r="GF18">
        <v>1227</v>
      </c>
      <c r="GG18">
        <v>47</v>
      </c>
      <c r="GH18">
        <v>747</v>
      </c>
      <c r="GI18">
        <v>8</v>
      </c>
      <c r="GJ18">
        <v>1231</v>
      </c>
      <c r="GK18">
        <v>20</v>
      </c>
      <c r="GL18">
        <v>401</v>
      </c>
      <c r="GM18">
        <v>8</v>
      </c>
      <c r="GN18">
        <v>213</v>
      </c>
      <c r="GO18">
        <v>9</v>
      </c>
      <c r="GP18">
        <v>38</v>
      </c>
      <c r="GQ18">
        <v>3</v>
      </c>
      <c r="GR18">
        <v>29</v>
      </c>
      <c r="GS18">
        <v>3</v>
      </c>
      <c r="GT18">
        <v>3</v>
      </c>
      <c r="GU18">
        <v>0</v>
      </c>
      <c r="GV18">
        <v>3</v>
      </c>
      <c r="GW18">
        <v>0</v>
      </c>
      <c r="GX18">
        <v>2</v>
      </c>
      <c r="GY18">
        <v>0</v>
      </c>
      <c r="GZ18">
        <v>0</v>
      </c>
      <c r="HA18">
        <v>0</v>
      </c>
      <c r="HB18">
        <v>1</v>
      </c>
      <c r="HC18">
        <v>0</v>
      </c>
      <c r="HD18">
        <v>2054</v>
      </c>
      <c r="HE18">
        <v>117</v>
      </c>
      <c r="HF18">
        <v>744</v>
      </c>
      <c r="HG18">
        <v>78</v>
      </c>
      <c r="HH18">
        <v>761</v>
      </c>
      <c r="HI18">
        <v>28</v>
      </c>
      <c r="HJ18">
        <v>201</v>
      </c>
      <c r="HK18">
        <v>5</v>
      </c>
      <c r="HL18">
        <v>149</v>
      </c>
      <c r="HM18">
        <v>2</v>
      </c>
      <c r="HN18">
        <v>115</v>
      </c>
      <c r="HO18">
        <v>1</v>
      </c>
      <c r="HP18">
        <v>84</v>
      </c>
      <c r="HQ18">
        <v>3</v>
      </c>
      <c r="HR18">
        <v>33</v>
      </c>
      <c r="HS18">
        <v>1</v>
      </c>
      <c r="HT18">
        <v>17</v>
      </c>
      <c r="HU18">
        <v>1</v>
      </c>
      <c r="HV18">
        <v>9</v>
      </c>
      <c r="HW18">
        <v>0</v>
      </c>
      <c r="HX18">
        <v>0</v>
      </c>
      <c r="HY18">
        <v>0</v>
      </c>
      <c r="HZ18">
        <v>3</v>
      </c>
      <c r="IA18">
        <v>0</v>
      </c>
      <c r="IB18">
        <v>3</v>
      </c>
      <c r="IC18">
        <v>0</v>
      </c>
      <c r="ID18">
        <v>1</v>
      </c>
      <c r="IE18">
        <v>0</v>
      </c>
      <c r="IF18">
        <v>2566</v>
      </c>
      <c r="IG18">
        <v>82</v>
      </c>
      <c r="IH18">
        <v>377</v>
      </c>
      <c r="II18">
        <v>34</v>
      </c>
      <c r="IJ18">
        <v>329</v>
      </c>
      <c r="IK18">
        <v>16</v>
      </c>
      <c r="IL18">
        <v>467</v>
      </c>
      <c r="IM18">
        <v>2</v>
      </c>
      <c r="IN18">
        <v>1054</v>
      </c>
      <c r="IO18">
        <v>18</v>
      </c>
      <c r="IP18">
        <v>223</v>
      </c>
      <c r="IQ18">
        <v>6</v>
      </c>
      <c r="IR18">
        <v>116</v>
      </c>
      <c r="IS18">
        <v>6</v>
      </c>
      <c r="IT18">
        <v>6</v>
      </c>
      <c r="IU18">
        <v>1</v>
      </c>
      <c r="IV18">
        <v>4</v>
      </c>
      <c r="IW18">
        <v>0</v>
      </c>
      <c r="IX18">
        <v>1</v>
      </c>
      <c r="IY18">
        <v>1</v>
      </c>
      <c r="IZ18">
        <v>0</v>
      </c>
      <c r="JA18">
        <v>0</v>
      </c>
      <c r="JB18">
        <v>0</v>
      </c>
      <c r="JC18">
        <v>0</v>
      </c>
      <c r="JD18">
        <v>1</v>
      </c>
      <c r="JE18">
        <v>0</v>
      </c>
      <c r="JF18">
        <v>0</v>
      </c>
      <c r="JG18">
        <v>0</v>
      </c>
      <c r="JH18">
        <v>278</v>
      </c>
      <c r="JI18">
        <v>14</v>
      </c>
      <c r="JJ18">
        <v>70</v>
      </c>
      <c r="JK18">
        <v>9</v>
      </c>
      <c r="JL18">
        <v>92</v>
      </c>
      <c r="JM18">
        <v>3</v>
      </c>
      <c r="JN18">
        <v>63</v>
      </c>
      <c r="JO18">
        <v>1</v>
      </c>
      <c r="JP18">
        <v>2</v>
      </c>
      <c r="JQ18">
        <v>0</v>
      </c>
      <c r="JR18">
        <v>51</v>
      </c>
      <c r="JS18">
        <v>1</v>
      </c>
      <c r="JT18">
        <v>0</v>
      </c>
      <c r="JU18">
        <v>0</v>
      </c>
      <c r="JV18">
        <v>64</v>
      </c>
      <c r="JW18">
        <v>0</v>
      </c>
      <c r="JX18">
        <v>52</v>
      </c>
      <c r="JY18">
        <v>0</v>
      </c>
      <c r="JZ18">
        <v>7</v>
      </c>
      <c r="KA18">
        <v>0</v>
      </c>
      <c r="KB18">
        <v>1</v>
      </c>
      <c r="KC18">
        <v>0</v>
      </c>
      <c r="KD18">
        <v>3</v>
      </c>
      <c r="KE18">
        <v>0</v>
      </c>
      <c r="KF18">
        <v>0</v>
      </c>
      <c r="KG18">
        <v>0</v>
      </c>
      <c r="KH18">
        <v>1</v>
      </c>
      <c r="KI18">
        <v>0</v>
      </c>
      <c r="KJ18">
        <v>226</v>
      </c>
      <c r="KK18">
        <v>0</v>
      </c>
      <c r="KL18">
        <v>114</v>
      </c>
      <c r="KM18">
        <v>0</v>
      </c>
      <c r="KN18">
        <v>45</v>
      </c>
      <c r="KO18">
        <v>0</v>
      </c>
      <c r="KP18">
        <v>16</v>
      </c>
      <c r="KQ18">
        <v>0</v>
      </c>
      <c r="KR18">
        <v>26</v>
      </c>
      <c r="KS18">
        <v>0</v>
      </c>
      <c r="KT18">
        <v>12</v>
      </c>
      <c r="KU18">
        <v>0</v>
      </c>
      <c r="KV18">
        <v>13</v>
      </c>
      <c r="KW18">
        <v>0</v>
      </c>
      <c r="KX18">
        <v>50</v>
      </c>
      <c r="KY18">
        <v>0</v>
      </c>
      <c r="KZ18">
        <v>43</v>
      </c>
      <c r="LA18">
        <v>0</v>
      </c>
      <c r="LB18">
        <v>4</v>
      </c>
      <c r="LC18">
        <v>0</v>
      </c>
      <c r="LD18">
        <v>1</v>
      </c>
      <c r="LE18">
        <v>0</v>
      </c>
      <c r="LF18">
        <v>2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125</v>
      </c>
      <c r="LM18">
        <v>0</v>
      </c>
      <c r="LN18">
        <v>73</v>
      </c>
      <c r="LO18">
        <v>0</v>
      </c>
      <c r="LP18">
        <v>19</v>
      </c>
      <c r="LQ18">
        <v>0</v>
      </c>
      <c r="LR18">
        <v>13</v>
      </c>
      <c r="LS18">
        <v>0</v>
      </c>
      <c r="LT18">
        <v>9</v>
      </c>
      <c r="LU18">
        <v>0</v>
      </c>
      <c r="LV18">
        <v>4</v>
      </c>
      <c r="LW18">
        <v>0</v>
      </c>
      <c r="LX18">
        <v>7</v>
      </c>
      <c r="LY18">
        <v>0</v>
      </c>
      <c r="LZ18">
        <v>14</v>
      </c>
      <c r="MA18">
        <v>0</v>
      </c>
      <c r="MB18">
        <v>9</v>
      </c>
      <c r="MC18">
        <v>0</v>
      </c>
      <c r="MD18">
        <v>3</v>
      </c>
      <c r="ME18">
        <v>0</v>
      </c>
      <c r="MF18">
        <v>0</v>
      </c>
      <c r="MG18">
        <v>0</v>
      </c>
      <c r="MH18">
        <v>1</v>
      </c>
      <c r="MI18">
        <v>0</v>
      </c>
      <c r="MJ18">
        <v>0</v>
      </c>
      <c r="MK18">
        <v>0</v>
      </c>
      <c r="ML18">
        <v>1</v>
      </c>
      <c r="MM18">
        <v>0</v>
      </c>
      <c r="MN18">
        <v>101</v>
      </c>
      <c r="MO18">
        <v>0</v>
      </c>
      <c r="MP18">
        <v>41</v>
      </c>
      <c r="MQ18">
        <v>0</v>
      </c>
      <c r="MR18">
        <v>26</v>
      </c>
      <c r="MS18">
        <v>0</v>
      </c>
      <c r="MT18">
        <v>3</v>
      </c>
      <c r="MU18">
        <v>0</v>
      </c>
      <c r="MV18">
        <v>17</v>
      </c>
      <c r="MW18">
        <v>0</v>
      </c>
      <c r="MX18">
        <v>8</v>
      </c>
      <c r="MY18">
        <v>0</v>
      </c>
      <c r="MZ18">
        <v>6</v>
      </c>
      <c r="NA18">
        <v>0</v>
      </c>
      <c r="NB18">
        <v>34</v>
      </c>
      <c r="NC18">
        <v>3</v>
      </c>
      <c r="ND18">
        <v>17</v>
      </c>
      <c r="NE18">
        <v>2</v>
      </c>
      <c r="NF18">
        <v>0</v>
      </c>
      <c r="NG18">
        <v>0</v>
      </c>
      <c r="NH18">
        <v>15</v>
      </c>
      <c r="NI18">
        <v>1</v>
      </c>
      <c r="NJ18">
        <v>2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3487</v>
      </c>
      <c r="NQ18">
        <v>321</v>
      </c>
      <c r="NR18">
        <v>2248</v>
      </c>
      <c r="NS18">
        <v>198</v>
      </c>
      <c r="NT18">
        <v>23</v>
      </c>
      <c r="NU18">
        <v>1</v>
      </c>
      <c r="NV18">
        <v>463</v>
      </c>
      <c r="NW18">
        <v>49</v>
      </c>
      <c r="NX18">
        <v>753</v>
      </c>
      <c r="NY18">
        <v>73</v>
      </c>
      <c r="NZ18">
        <v>0</v>
      </c>
      <c r="OA18">
        <v>0</v>
      </c>
      <c r="OB18">
        <v>0</v>
      </c>
      <c r="OC18">
        <v>0</v>
      </c>
      <c r="OD18">
        <v>25</v>
      </c>
      <c r="OE18">
        <v>1</v>
      </c>
      <c r="OF18">
        <v>12</v>
      </c>
      <c r="OG18">
        <v>0</v>
      </c>
      <c r="OH18">
        <v>0</v>
      </c>
      <c r="OI18">
        <v>0</v>
      </c>
      <c r="OJ18">
        <v>13</v>
      </c>
      <c r="OK18">
        <v>1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1801</v>
      </c>
      <c r="OS18">
        <v>122</v>
      </c>
      <c r="OT18">
        <v>1311</v>
      </c>
      <c r="OU18">
        <v>106</v>
      </c>
      <c r="OV18">
        <v>11</v>
      </c>
      <c r="OW18">
        <v>0</v>
      </c>
      <c r="OX18">
        <v>280</v>
      </c>
      <c r="OY18">
        <v>11</v>
      </c>
      <c r="OZ18">
        <v>199</v>
      </c>
      <c r="PA18">
        <v>5</v>
      </c>
      <c r="PB18">
        <v>0</v>
      </c>
      <c r="PC18">
        <v>0</v>
      </c>
      <c r="PD18">
        <v>0</v>
      </c>
      <c r="PE18">
        <v>0</v>
      </c>
      <c r="PF18">
        <v>1</v>
      </c>
      <c r="PG18">
        <v>1</v>
      </c>
      <c r="PH18">
        <v>1</v>
      </c>
      <c r="PI18">
        <v>1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836</v>
      </c>
      <c r="PU18">
        <v>80</v>
      </c>
      <c r="PV18">
        <v>831</v>
      </c>
      <c r="PW18">
        <v>79</v>
      </c>
      <c r="PX18">
        <v>0</v>
      </c>
      <c r="PY18">
        <v>0</v>
      </c>
      <c r="PZ18">
        <v>3</v>
      </c>
      <c r="QA18">
        <v>1</v>
      </c>
      <c r="QB18">
        <v>2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4</v>
      </c>
      <c r="QI18">
        <v>0</v>
      </c>
      <c r="QJ18">
        <v>2</v>
      </c>
      <c r="QK18">
        <v>0</v>
      </c>
      <c r="QL18">
        <v>0</v>
      </c>
      <c r="QM18">
        <v>0</v>
      </c>
      <c r="QN18">
        <v>1</v>
      </c>
      <c r="QO18">
        <v>0</v>
      </c>
      <c r="QP18">
        <v>1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237</v>
      </c>
      <c r="QW18">
        <v>52</v>
      </c>
      <c r="QX18">
        <v>72</v>
      </c>
      <c r="QY18">
        <v>13</v>
      </c>
      <c r="QZ18">
        <v>3</v>
      </c>
      <c r="RA18">
        <v>0</v>
      </c>
      <c r="RB18">
        <v>131</v>
      </c>
      <c r="RC18">
        <v>33</v>
      </c>
      <c r="RD18">
        <v>31</v>
      </c>
      <c r="RE18">
        <v>6</v>
      </c>
      <c r="RF18">
        <v>0</v>
      </c>
      <c r="RG18">
        <v>0</v>
      </c>
      <c r="RH18">
        <v>0</v>
      </c>
      <c r="RI18">
        <v>0</v>
      </c>
      <c r="RJ18">
        <v>2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1</v>
      </c>
      <c r="RQ18">
        <v>0</v>
      </c>
      <c r="RR18">
        <v>1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556</v>
      </c>
      <c r="RY18">
        <v>65</v>
      </c>
      <c r="RZ18">
        <v>6</v>
      </c>
      <c r="SA18">
        <v>0</v>
      </c>
      <c r="SB18">
        <v>2</v>
      </c>
      <c r="SC18">
        <v>0</v>
      </c>
      <c r="SD18">
        <v>35</v>
      </c>
      <c r="SE18">
        <v>3</v>
      </c>
      <c r="SF18">
        <v>513</v>
      </c>
      <c r="SG18">
        <v>62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14</v>
      </c>
      <c r="TA18">
        <v>0</v>
      </c>
      <c r="TB18">
        <v>5</v>
      </c>
      <c r="TC18">
        <v>0</v>
      </c>
      <c r="TD18">
        <v>1</v>
      </c>
      <c r="TE18">
        <v>0</v>
      </c>
      <c r="TF18">
        <v>5</v>
      </c>
      <c r="TG18">
        <v>0</v>
      </c>
      <c r="TH18">
        <v>3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25</v>
      </c>
      <c r="UC18">
        <v>1</v>
      </c>
      <c r="UD18">
        <v>8</v>
      </c>
      <c r="UE18">
        <v>0</v>
      </c>
      <c r="UF18">
        <v>6</v>
      </c>
      <c r="UG18">
        <v>1</v>
      </c>
      <c r="UH18">
        <v>7</v>
      </c>
      <c r="UI18">
        <v>0</v>
      </c>
      <c r="UJ18">
        <v>4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2</v>
      </c>
      <c r="UQ18">
        <v>1</v>
      </c>
      <c r="UR18">
        <v>2</v>
      </c>
      <c r="US18">
        <v>1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18</v>
      </c>
      <c r="VE18">
        <v>1</v>
      </c>
      <c r="VF18">
        <v>15</v>
      </c>
      <c r="VG18">
        <v>0</v>
      </c>
      <c r="VH18">
        <v>0</v>
      </c>
      <c r="VI18">
        <v>0</v>
      </c>
      <c r="VJ18">
        <v>2</v>
      </c>
      <c r="VK18">
        <v>1</v>
      </c>
      <c r="VL18">
        <v>1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220</v>
      </c>
      <c r="VS18">
        <v>10</v>
      </c>
      <c r="VT18">
        <v>120</v>
      </c>
      <c r="VU18">
        <v>6</v>
      </c>
      <c r="VV18">
        <v>42</v>
      </c>
      <c r="VW18">
        <v>1</v>
      </c>
      <c r="VX18">
        <v>22</v>
      </c>
      <c r="VY18">
        <v>2</v>
      </c>
      <c r="VZ18">
        <v>12</v>
      </c>
      <c r="WA18">
        <v>0</v>
      </c>
      <c r="WB18">
        <v>9</v>
      </c>
      <c r="WC18">
        <v>0</v>
      </c>
      <c r="WD18">
        <v>15</v>
      </c>
      <c r="WE18">
        <v>1</v>
      </c>
      <c r="WF18">
        <v>10291</v>
      </c>
      <c r="WG18">
        <v>609</v>
      </c>
      <c r="WH18">
        <v>3929</v>
      </c>
      <c r="WI18">
        <v>325</v>
      </c>
      <c r="WJ18">
        <v>1740</v>
      </c>
      <c r="WK18">
        <v>65</v>
      </c>
      <c r="WL18">
        <v>1403</v>
      </c>
      <c r="WM18">
        <v>66</v>
      </c>
      <c r="WN18">
        <v>2219</v>
      </c>
      <c r="WO18">
        <v>111</v>
      </c>
      <c r="WP18">
        <v>466</v>
      </c>
      <c r="WQ18">
        <v>12</v>
      </c>
      <c r="WR18">
        <v>534</v>
      </c>
      <c r="WS18">
        <v>30</v>
      </c>
    </row>
    <row r="19" spans="1:617" x14ac:dyDescent="0.15">
      <c r="A19" s="21" t="s">
        <v>43</v>
      </c>
      <c r="B19">
        <v>8</v>
      </c>
      <c r="C19">
        <v>1</v>
      </c>
      <c r="D19">
        <v>3</v>
      </c>
      <c r="E19">
        <v>0</v>
      </c>
      <c r="F19">
        <v>3</v>
      </c>
      <c r="G19">
        <v>0</v>
      </c>
      <c r="H19">
        <v>0</v>
      </c>
      <c r="I19">
        <v>0</v>
      </c>
      <c r="J19">
        <v>2</v>
      </c>
      <c r="K19">
        <v>1</v>
      </c>
      <c r="L19">
        <v>0</v>
      </c>
      <c r="M19">
        <v>0</v>
      </c>
      <c r="N19">
        <v>0</v>
      </c>
      <c r="O19">
        <v>0</v>
      </c>
      <c r="P19">
        <v>847</v>
      </c>
      <c r="Q19">
        <v>67</v>
      </c>
      <c r="R19">
        <v>329</v>
      </c>
      <c r="S19">
        <v>14</v>
      </c>
      <c r="T19">
        <v>280</v>
      </c>
      <c r="U19">
        <v>27</v>
      </c>
      <c r="V19">
        <v>49</v>
      </c>
      <c r="W19">
        <v>9</v>
      </c>
      <c r="X19">
        <v>48</v>
      </c>
      <c r="Y19">
        <v>9</v>
      </c>
      <c r="Z19">
        <v>85</v>
      </c>
      <c r="AA19">
        <v>6</v>
      </c>
      <c r="AB19">
        <v>56</v>
      </c>
      <c r="AC19">
        <v>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13</v>
      </c>
      <c r="AT19">
        <v>0</v>
      </c>
      <c r="AU19">
        <v>3</v>
      </c>
      <c r="AV19">
        <v>0</v>
      </c>
      <c r="AW19">
        <v>4</v>
      </c>
      <c r="AX19">
        <v>0</v>
      </c>
      <c r="AY19">
        <v>4</v>
      </c>
      <c r="AZ19">
        <v>0</v>
      </c>
      <c r="BA19">
        <v>1</v>
      </c>
      <c r="BB19">
        <v>0</v>
      </c>
      <c r="BC19">
        <v>1</v>
      </c>
      <c r="BD19">
        <v>0</v>
      </c>
      <c r="BE19">
        <v>0</v>
      </c>
      <c r="BF19">
        <v>24</v>
      </c>
      <c r="BG19">
        <v>1</v>
      </c>
      <c r="BH19">
        <v>0</v>
      </c>
      <c r="BI19">
        <v>0</v>
      </c>
      <c r="BJ19">
        <v>9</v>
      </c>
      <c r="BK19">
        <v>0</v>
      </c>
      <c r="BL19">
        <v>5</v>
      </c>
      <c r="BM19">
        <v>1</v>
      </c>
      <c r="BN19">
        <v>1</v>
      </c>
      <c r="BO19">
        <v>0</v>
      </c>
      <c r="BP19">
        <v>0</v>
      </c>
      <c r="BQ19">
        <v>0</v>
      </c>
      <c r="BR19">
        <v>9</v>
      </c>
      <c r="BS19">
        <v>0</v>
      </c>
      <c r="BT19">
        <v>904</v>
      </c>
      <c r="BU19">
        <v>40</v>
      </c>
      <c r="BV19">
        <v>72</v>
      </c>
      <c r="BW19">
        <v>1</v>
      </c>
      <c r="BX19">
        <v>244</v>
      </c>
      <c r="BY19">
        <v>5</v>
      </c>
      <c r="BZ19">
        <v>133</v>
      </c>
      <c r="CA19">
        <v>6</v>
      </c>
      <c r="CB19">
        <v>144</v>
      </c>
      <c r="CC19">
        <v>8</v>
      </c>
      <c r="CD19">
        <v>11</v>
      </c>
      <c r="CE19">
        <v>2</v>
      </c>
      <c r="CF19">
        <v>300</v>
      </c>
      <c r="CG19">
        <v>18</v>
      </c>
      <c r="CH19">
        <v>24</v>
      </c>
      <c r="CI19">
        <v>1</v>
      </c>
      <c r="CJ19">
        <v>0</v>
      </c>
      <c r="CK19">
        <v>0</v>
      </c>
      <c r="CL19">
        <v>9</v>
      </c>
      <c r="CM19">
        <v>0</v>
      </c>
      <c r="CN19">
        <v>5</v>
      </c>
      <c r="CO19">
        <v>1</v>
      </c>
      <c r="CP19">
        <v>1</v>
      </c>
      <c r="CQ19">
        <v>0</v>
      </c>
      <c r="CR19">
        <v>0</v>
      </c>
      <c r="CS19">
        <v>0</v>
      </c>
      <c r="CT19">
        <v>9</v>
      </c>
      <c r="CU19">
        <v>0</v>
      </c>
      <c r="CV19">
        <v>853</v>
      </c>
      <c r="CW19">
        <v>33</v>
      </c>
      <c r="CX19">
        <v>72</v>
      </c>
      <c r="CY19">
        <v>1</v>
      </c>
      <c r="CZ19">
        <v>230</v>
      </c>
      <c r="DA19">
        <v>4</v>
      </c>
      <c r="DB19">
        <v>106</v>
      </c>
      <c r="DC19">
        <v>2</v>
      </c>
      <c r="DD19">
        <v>144</v>
      </c>
      <c r="DE19">
        <v>8</v>
      </c>
      <c r="DF19">
        <v>1</v>
      </c>
      <c r="DG19">
        <v>0</v>
      </c>
      <c r="DH19">
        <v>300</v>
      </c>
      <c r="DI19">
        <v>18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51</v>
      </c>
      <c r="DY19">
        <v>7</v>
      </c>
      <c r="DZ19">
        <v>0</v>
      </c>
      <c r="EA19">
        <v>0</v>
      </c>
      <c r="EB19">
        <v>14</v>
      </c>
      <c r="EC19">
        <v>1</v>
      </c>
      <c r="ED19">
        <v>27</v>
      </c>
      <c r="EE19">
        <v>4</v>
      </c>
      <c r="EF19">
        <v>0</v>
      </c>
      <c r="EG19">
        <v>0</v>
      </c>
      <c r="EH19">
        <v>10</v>
      </c>
      <c r="EI19">
        <v>2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146</v>
      </c>
      <c r="FA19">
        <v>4</v>
      </c>
      <c r="FB19">
        <v>5</v>
      </c>
      <c r="FC19">
        <v>0</v>
      </c>
      <c r="FD19">
        <v>8</v>
      </c>
      <c r="FE19">
        <v>0</v>
      </c>
      <c r="FF19">
        <v>78</v>
      </c>
      <c r="FG19">
        <v>4</v>
      </c>
      <c r="FH19">
        <v>55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122</v>
      </c>
      <c r="FO19">
        <v>5</v>
      </c>
      <c r="FP19">
        <v>83</v>
      </c>
      <c r="FQ19">
        <v>3</v>
      </c>
      <c r="FR19">
        <v>16</v>
      </c>
      <c r="FS19">
        <v>1</v>
      </c>
      <c r="FT19">
        <v>4</v>
      </c>
      <c r="FU19">
        <v>0</v>
      </c>
      <c r="FV19">
        <v>8</v>
      </c>
      <c r="FW19">
        <v>0</v>
      </c>
      <c r="FX19">
        <v>8</v>
      </c>
      <c r="FY19">
        <v>1</v>
      </c>
      <c r="FZ19">
        <v>3</v>
      </c>
      <c r="GA19">
        <v>0</v>
      </c>
      <c r="GB19">
        <v>6494</v>
      </c>
      <c r="GC19">
        <v>266</v>
      </c>
      <c r="GD19">
        <v>1533</v>
      </c>
      <c r="GE19">
        <v>125</v>
      </c>
      <c r="GF19">
        <v>1458</v>
      </c>
      <c r="GG19">
        <v>69</v>
      </c>
      <c r="GH19">
        <v>925</v>
      </c>
      <c r="GI19">
        <v>15</v>
      </c>
      <c r="GJ19">
        <v>1603</v>
      </c>
      <c r="GK19">
        <v>23</v>
      </c>
      <c r="GL19">
        <v>632</v>
      </c>
      <c r="GM19">
        <v>15</v>
      </c>
      <c r="GN19">
        <v>343</v>
      </c>
      <c r="GO19">
        <v>19</v>
      </c>
      <c r="GP19">
        <v>36</v>
      </c>
      <c r="GQ19">
        <v>1</v>
      </c>
      <c r="GR19">
        <v>26</v>
      </c>
      <c r="GS19">
        <v>1</v>
      </c>
      <c r="GT19">
        <v>7</v>
      </c>
      <c r="GU19">
        <v>0</v>
      </c>
      <c r="GV19">
        <v>1</v>
      </c>
      <c r="GW19">
        <v>0</v>
      </c>
      <c r="GX19">
        <v>2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2696</v>
      </c>
      <c r="HE19">
        <v>160</v>
      </c>
      <c r="HF19">
        <v>1024</v>
      </c>
      <c r="HG19">
        <v>95</v>
      </c>
      <c r="HH19">
        <v>905</v>
      </c>
      <c r="HI19">
        <v>43</v>
      </c>
      <c r="HJ19">
        <v>285</v>
      </c>
      <c r="HK19">
        <v>5</v>
      </c>
      <c r="HL19">
        <v>225</v>
      </c>
      <c r="HM19">
        <v>5</v>
      </c>
      <c r="HN19">
        <v>148</v>
      </c>
      <c r="HO19">
        <v>2</v>
      </c>
      <c r="HP19">
        <v>109</v>
      </c>
      <c r="HQ19">
        <v>10</v>
      </c>
      <c r="HR19">
        <v>28</v>
      </c>
      <c r="HS19">
        <v>2</v>
      </c>
      <c r="HT19">
        <v>8</v>
      </c>
      <c r="HU19">
        <v>0</v>
      </c>
      <c r="HV19">
        <v>6</v>
      </c>
      <c r="HW19">
        <v>1</v>
      </c>
      <c r="HX19">
        <v>1</v>
      </c>
      <c r="HY19">
        <v>0</v>
      </c>
      <c r="HZ19">
        <v>4</v>
      </c>
      <c r="IA19">
        <v>0</v>
      </c>
      <c r="IB19">
        <v>6</v>
      </c>
      <c r="IC19">
        <v>1</v>
      </c>
      <c r="ID19">
        <v>3</v>
      </c>
      <c r="IE19">
        <v>0</v>
      </c>
      <c r="IF19">
        <v>3251</v>
      </c>
      <c r="IG19">
        <v>83</v>
      </c>
      <c r="IH19">
        <v>358</v>
      </c>
      <c r="II19">
        <v>24</v>
      </c>
      <c r="IJ19">
        <v>347</v>
      </c>
      <c r="IK19">
        <v>15</v>
      </c>
      <c r="IL19">
        <v>554</v>
      </c>
      <c r="IM19">
        <v>8</v>
      </c>
      <c r="IN19">
        <v>1367</v>
      </c>
      <c r="IO19">
        <v>17</v>
      </c>
      <c r="IP19">
        <v>394</v>
      </c>
      <c r="IQ19">
        <v>10</v>
      </c>
      <c r="IR19">
        <v>231</v>
      </c>
      <c r="IS19">
        <v>9</v>
      </c>
      <c r="IT19">
        <v>12</v>
      </c>
      <c r="IU19">
        <v>1</v>
      </c>
      <c r="IV19">
        <v>10</v>
      </c>
      <c r="IW19">
        <v>1</v>
      </c>
      <c r="IX19">
        <v>1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1</v>
      </c>
      <c r="JE19">
        <v>0</v>
      </c>
      <c r="JF19">
        <v>0</v>
      </c>
      <c r="JG19">
        <v>0</v>
      </c>
      <c r="JH19">
        <v>448</v>
      </c>
      <c r="JI19">
        <v>22</v>
      </c>
      <c r="JJ19">
        <v>91</v>
      </c>
      <c r="JK19">
        <v>6</v>
      </c>
      <c r="JL19">
        <v>183</v>
      </c>
      <c r="JM19">
        <v>11</v>
      </c>
      <c r="JN19">
        <v>80</v>
      </c>
      <c r="JO19">
        <v>2</v>
      </c>
      <c r="JP19">
        <v>4</v>
      </c>
      <c r="JQ19">
        <v>0</v>
      </c>
      <c r="JR19">
        <v>89</v>
      </c>
      <c r="JS19">
        <v>3</v>
      </c>
      <c r="JT19">
        <v>1</v>
      </c>
      <c r="JU19">
        <v>0</v>
      </c>
      <c r="JV19">
        <v>46</v>
      </c>
      <c r="JW19">
        <v>1</v>
      </c>
      <c r="JX19">
        <v>39</v>
      </c>
      <c r="JY19">
        <v>1</v>
      </c>
      <c r="JZ19">
        <v>2</v>
      </c>
      <c r="KA19">
        <v>0</v>
      </c>
      <c r="KB19">
        <v>2</v>
      </c>
      <c r="KC19">
        <v>0</v>
      </c>
      <c r="KD19">
        <v>2</v>
      </c>
      <c r="KE19">
        <v>0</v>
      </c>
      <c r="KF19">
        <v>1</v>
      </c>
      <c r="KG19">
        <v>0</v>
      </c>
      <c r="KH19">
        <v>0</v>
      </c>
      <c r="KI19">
        <v>0</v>
      </c>
      <c r="KJ19">
        <v>99</v>
      </c>
      <c r="KK19">
        <v>1</v>
      </c>
      <c r="KL19">
        <v>60</v>
      </c>
      <c r="KM19">
        <v>0</v>
      </c>
      <c r="KN19">
        <v>23</v>
      </c>
      <c r="KO19">
        <v>0</v>
      </c>
      <c r="KP19">
        <v>6</v>
      </c>
      <c r="KQ19">
        <v>0</v>
      </c>
      <c r="KR19">
        <v>7</v>
      </c>
      <c r="KS19">
        <v>1</v>
      </c>
      <c r="KT19">
        <v>1</v>
      </c>
      <c r="KU19">
        <v>0</v>
      </c>
      <c r="KV19">
        <v>2</v>
      </c>
      <c r="KW19">
        <v>0</v>
      </c>
      <c r="KX19">
        <v>25</v>
      </c>
      <c r="KY19">
        <v>1</v>
      </c>
      <c r="KZ19">
        <v>24</v>
      </c>
      <c r="LA19">
        <v>1</v>
      </c>
      <c r="LB19">
        <v>0</v>
      </c>
      <c r="LC19">
        <v>0</v>
      </c>
      <c r="LD19">
        <v>1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61</v>
      </c>
      <c r="LM19">
        <v>1</v>
      </c>
      <c r="LN19">
        <v>40</v>
      </c>
      <c r="LO19">
        <v>0</v>
      </c>
      <c r="LP19">
        <v>11</v>
      </c>
      <c r="LQ19">
        <v>0</v>
      </c>
      <c r="LR19">
        <v>5</v>
      </c>
      <c r="LS19">
        <v>0</v>
      </c>
      <c r="LT19">
        <v>4</v>
      </c>
      <c r="LU19">
        <v>1</v>
      </c>
      <c r="LV19">
        <v>1</v>
      </c>
      <c r="LW19">
        <v>0</v>
      </c>
      <c r="LX19">
        <v>0</v>
      </c>
      <c r="LY19">
        <v>0</v>
      </c>
      <c r="LZ19">
        <v>21</v>
      </c>
      <c r="MA19">
        <v>0</v>
      </c>
      <c r="MB19">
        <v>15</v>
      </c>
      <c r="MC19">
        <v>0</v>
      </c>
      <c r="MD19">
        <v>2</v>
      </c>
      <c r="ME19">
        <v>0</v>
      </c>
      <c r="MF19">
        <v>1</v>
      </c>
      <c r="MG19">
        <v>0</v>
      </c>
      <c r="MH19">
        <v>2</v>
      </c>
      <c r="MI19">
        <v>0</v>
      </c>
      <c r="MJ19">
        <v>1</v>
      </c>
      <c r="MK19">
        <v>0</v>
      </c>
      <c r="ML19">
        <v>0</v>
      </c>
      <c r="MM19">
        <v>0</v>
      </c>
      <c r="MN19">
        <v>38</v>
      </c>
      <c r="MO19">
        <v>0</v>
      </c>
      <c r="MP19">
        <v>20</v>
      </c>
      <c r="MQ19">
        <v>0</v>
      </c>
      <c r="MR19">
        <v>12</v>
      </c>
      <c r="MS19">
        <v>0</v>
      </c>
      <c r="MT19">
        <v>1</v>
      </c>
      <c r="MU19">
        <v>0</v>
      </c>
      <c r="MV19">
        <v>3</v>
      </c>
      <c r="MW19">
        <v>0</v>
      </c>
      <c r="MX19">
        <v>0</v>
      </c>
      <c r="MY19">
        <v>0</v>
      </c>
      <c r="MZ19">
        <v>2</v>
      </c>
      <c r="NA19">
        <v>0</v>
      </c>
      <c r="NB19">
        <v>47</v>
      </c>
      <c r="NC19">
        <v>1</v>
      </c>
      <c r="ND19">
        <v>24</v>
      </c>
      <c r="NE19">
        <v>0</v>
      </c>
      <c r="NF19">
        <v>0</v>
      </c>
      <c r="NG19">
        <v>0</v>
      </c>
      <c r="NH19">
        <v>13</v>
      </c>
      <c r="NI19">
        <v>0</v>
      </c>
      <c r="NJ19">
        <v>10</v>
      </c>
      <c r="NK19">
        <v>1</v>
      </c>
      <c r="NL19">
        <v>0</v>
      </c>
      <c r="NM19">
        <v>0</v>
      </c>
      <c r="NN19">
        <v>0</v>
      </c>
      <c r="NO19">
        <v>0</v>
      </c>
      <c r="NP19">
        <v>4001</v>
      </c>
      <c r="NQ19">
        <v>468</v>
      </c>
      <c r="NR19">
        <v>2691</v>
      </c>
      <c r="NS19">
        <v>298</v>
      </c>
      <c r="NT19">
        <v>23</v>
      </c>
      <c r="NU19">
        <v>4</v>
      </c>
      <c r="NV19">
        <v>445</v>
      </c>
      <c r="NW19">
        <v>61</v>
      </c>
      <c r="NX19">
        <v>842</v>
      </c>
      <c r="NY19">
        <v>105</v>
      </c>
      <c r="NZ19">
        <v>0</v>
      </c>
      <c r="OA19">
        <v>0</v>
      </c>
      <c r="OB19">
        <v>0</v>
      </c>
      <c r="OC19">
        <v>0</v>
      </c>
      <c r="OD19">
        <v>30</v>
      </c>
      <c r="OE19">
        <v>0</v>
      </c>
      <c r="OF19">
        <v>16</v>
      </c>
      <c r="OG19">
        <v>0</v>
      </c>
      <c r="OH19">
        <v>0</v>
      </c>
      <c r="OI19">
        <v>0</v>
      </c>
      <c r="OJ19">
        <v>9</v>
      </c>
      <c r="OK19">
        <v>0</v>
      </c>
      <c r="OL19">
        <v>5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1963</v>
      </c>
      <c r="OS19">
        <v>170</v>
      </c>
      <c r="OT19">
        <v>1422</v>
      </c>
      <c r="OU19">
        <v>157</v>
      </c>
      <c r="OV19">
        <v>13</v>
      </c>
      <c r="OW19">
        <v>0</v>
      </c>
      <c r="OX19">
        <v>318</v>
      </c>
      <c r="OY19">
        <v>7</v>
      </c>
      <c r="OZ19">
        <v>210</v>
      </c>
      <c r="PA19">
        <v>6</v>
      </c>
      <c r="PB19">
        <v>0</v>
      </c>
      <c r="PC19">
        <v>0</v>
      </c>
      <c r="PD19">
        <v>0</v>
      </c>
      <c r="PE19">
        <v>0</v>
      </c>
      <c r="PF19">
        <v>2</v>
      </c>
      <c r="PG19">
        <v>0</v>
      </c>
      <c r="PH19">
        <v>2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1249</v>
      </c>
      <c r="PU19">
        <v>155</v>
      </c>
      <c r="PV19">
        <v>1206</v>
      </c>
      <c r="PW19">
        <v>125</v>
      </c>
      <c r="PX19">
        <v>2</v>
      </c>
      <c r="PY19">
        <v>1</v>
      </c>
      <c r="PZ19">
        <v>38</v>
      </c>
      <c r="QA19">
        <v>28</v>
      </c>
      <c r="QB19">
        <v>3</v>
      </c>
      <c r="QC19">
        <v>1</v>
      </c>
      <c r="QD19">
        <v>0</v>
      </c>
      <c r="QE19">
        <v>0</v>
      </c>
      <c r="QF19">
        <v>0</v>
      </c>
      <c r="QG19">
        <v>0</v>
      </c>
      <c r="QH19">
        <v>7</v>
      </c>
      <c r="QI19">
        <v>0</v>
      </c>
      <c r="QJ19">
        <v>3</v>
      </c>
      <c r="QK19">
        <v>0</v>
      </c>
      <c r="QL19">
        <v>0</v>
      </c>
      <c r="QM19">
        <v>0</v>
      </c>
      <c r="QN19">
        <v>2</v>
      </c>
      <c r="QO19">
        <v>0</v>
      </c>
      <c r="QP19">
        <v>2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115</v>
      </c>
      <c r="QW19">
        <v>29</v>
      </c>
      <c r="QX19">
        <v>45</v>
      </c>
      <c r="QY19">
        <v>14</v>
      </c>
      <c r="QZ19">
        <v>0</v>
      </c>
      <c r="RA19">
        <v>0</v>
      </c>
      <c r="RB19">
        <v>47</v>
      </c>
      <c r="RC19">
        <v>12</v>
      </c>
      <c r="RD19">
        <v>23</v>
      </c>
      <c r="RE19">
        <v>3</v>
      </c>
      <c r="RF19">
        <v>0</v>
      </c>
      <c r="RG19">
        <v>0</v>
      </c>
      <c r="RH19">
        <v>0</v>
      </c>
      <c r="RI19">
        <v>0</v>
      </c>
      <c r="RJ19">
        <v>6</v>
      </c>
      <c r="RK19">
        <v>1</v>
      </c>
      <c r="RL19">
        <v>1</v>
      </c>
      <c r="RM19">
        <v>0</v>
      </c>
      <c r="RN19">
        <v>0</v>
      </c>
      <c r="RO19">
        <v>0</v>
      </c>
      <c r="RP19">
        <v>2</v>
      </c>
      <c r="RQ19">
        <v>0</v>
      </c>
      <c r="RR19">
        <v>3</v>
      </c>
      <c r="RS19">
        <v>1</v>
      </c>
      <c r="RT19">
        <v>0</v>
      </c>
      <c r="RU19">
        <v>0</v>
      </c>
      <c r="RV19">
        <v>0</v>
      </c>
      <c r="RW19">
        <v>0</v>
      </c>
      <c r="RX19">
        <v>627</v>
      </c>
      <c r="RY19">
        <v>106</v>
      </c>
      <c r="RZ19">
        <v>0</v>
      </c>
      <c r="SA19">
        <v>0</v>
      </c>
      <c r="SB19">
        <v>0</v>
      </c>
      <c r="SC19">
        <v>0</v>
      </c>
      <c r="SD19">
        <v>30</v>
      </c>
      <c r="SE19">
        <v>12</v>
      </c>
      <c r="SF19">
        <v>597</v>
      </c>
      <c r="SG19">
        <v>94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8</v>
      </c>
      <c r="TA19">
        <v>0</v>
      </c>
      <c r="TB19">
        <v>3</v>
      </c>
      <c r="TC19">
        <v>0</v>
      </c>
      <c r="TD19">
        <v>0</v>
      </c>
      <c r="TE19">
        <v>0</v>
      </c>
      <c r="TF19">
        <v>1</v>
      </c>
      <c r="TG19">
        <v>0</v>
      </c>
      <c r="TH19">
        <v>4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21</v>
      </c>
      <c r="UC19">
        <v>3</v>
      </c>
      <c r="UD19">
        <v>3</v>
      </c>
      <c r="UE19">
        <v>1</v>
      </c>
      <c r="UF19">
        <v>6</v>
      </c>
      <c r="UG19">
        <v>1</v>
      </c>
      <c r="UH19">
        <v>8</v>
      </c>
      <c r="UI19">
        <v>1</v>
      </c>
      <c r="UJ19">
        <v>4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2</v>
      </c>
      <c r="UQ19">
        <v>0</v>
      </c>
      <c r="UR19">
        <v>2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18</v>
      </c>
      <c r="VE19">
        <v>5</v>
      </c>
      <c r="VF19">
        <v>12</v>
      </c>
      <c r="VG19">
        <v>1</v>
      </c>
      <c r="VH19">
        <v>2</v>
      </c>
      <c r="VI19">
        <v>2</v>
      </c>
      <c r="VJ19">
        <v>3</v>
      </c>
      <c r="VK19">
        <v>1</v>
      </c>
      <c r="VL19">
        <v>1</v>
      </c>
      <c r="VM19">
        <v>1</v>
      </c>
      <c r="VN19">
        <v>0</v>
      </c>
      <c r="VO19">
        <v>0</v>
      </c>
      <c r="VP19">
        <v>0</v>
      </c>
      <c r="VQ19">
        <v>0</v>
      </c>
      <c r="VR19">
        <v>201</v>
      </c>
      <c r="VS19">
        <v>8</v>
      </c>
      <c r="VT19">
        <v>110</v>
      </c>
      <c r="VU19">
        <v>3</v>
      </c>
      <c r="VV19">
        <v>28</v>
      </c>
      <c r="VW19">
        <v>1</v>
      </c>
      <c r="VX19">
        <v>22</v>
      </c>
      <c r="VY19">
        <v>1</v>
      </c>
      <c r="VZ19">
        <v>21</v>
      </c>
      <c r="WA19">
        <v>2</v>
      </c>
      <c r="WB19">
        <v>8</v>
      </c>
      <c r="WC19">
        <v>1</v>
      </c>
      <c r="WD19">
        <v>12</v>
      </c>
      <c r="WE19">
        <v>0</v>
      </c>
      <c r="WF19">
        <v>12392</v>
      </c>
      <c r="WG19">
        <v>845</v>
      </c>
      <c r="WH19">
        <v>4630</v>
      </c>
      <c r="WI19">
        <v>438</v>
      </c>
      <c r="WJ19">
        <v>2013</v>
      </c>
      <c r="WK19">
        <v>105</v>
      </c>
      <c r="WL19">
        <v>1630</v>
      </c>
      <c r="WM19">
        <v>95</v>
      </c>
      <c r="WN19">
        <v>2692</v>
      </c>
      <c r="WO19">
        <v>145</v>
      </c>
      <c r="WP19">
        <v>728</v>
      </c>
      <c r="WQ19">
        <v>23</v>
      </c>
      <c r="WR19">
        <v>699</v>
      </c>
      <c r="WS19">
        <v>39</v>
      </c>
    </row>
    <row r="20" spans="1:617" x14ac:dyDescent="0.15">
      <c r="A20" s="21" t="s">
        <v>44</v>
      </c>
      <c r="B20">
        <v>10</v>
      </c>
      <c r="C20">
        <v>3</v>
      </c>
      <c r="D20">
        <v>3</v>
      </c>
      <c r="E20">
        <v>0</v>
      </c>
      <c r="F20">
        <v>3</v>
      </c>
      <c r="G20">
        <v>1</v>
      </c>
      <c r="H20">
        <v>0</v>
      </c>
      <c r="I20">
        <v>0</v>
      </c>
      <c r="J20">
        <v>3</v>
      </c>
      <c r="K20">
        <v>1</v>
      </c>
      <c r="L20">
        <v>0</v>
      </c>
      <c r="M20">
        <v>0</v>
      </c>
      <c r="N20">
        <v>1</v>
      </c>
      <c r="O20">
        <v>1</v>
      </c>
      <c r="P20">
        <v>681</v>
      </c>
      <c r="Q20">
        <v>25</v>
      </c>
      <c r="R20">
        <v>282</v>
      </c>
      <c r="S20">
        <v>4</v>
      </c>
      <c r="T20">
        <v>190</v>
      </c>
      <c r="U20">
        <v>9</v>
      </c>
      <c r="V20">
        <v>38</v>
      </c>
      <c r="W20">
        <v>1</v>
      </c>
      <c r="X20">
        <v>64</v>
      </c>
      <c r="Y20">
        <v>6</v>
      </c>
      <c r="Z20">
        <v>64</v>
      </c>
      <c r="AA20">
        <v>5</v>
      </c>
      <c r="AB20">
        <v>43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37</v>
      </c>
      <c r="BG20">
        <v>1</v>
      </c>
      <c r="BH20">
        <v>0</v>
      </c>
      <c r="BI20">
        <v>0</v>
      </c>
      <c r="BJ20">
        <v>14</v>
      </c>
      <c r="BK20">
        <v>0</v>
      </c>
      <c r="BL20">
        <v>11</v>
      </c>
      <c r="BM20">
        <v>1</v>
      </c>
      <c r="BN20">
        <v>3</v>
      </c>
      <c r="BO20">
        <v>0</v>
      </c>
      <c r="BP20">
        <v>0</v>
      </c>
      <c r="BQ20">
        <v>0</v>
      </c>
      <c r="BR20">
        <v>9</v>
      </c>
      <c r="BS20">
        <v>0</v>
      </c>
      <c r="BT20">
        <v>753</v>
      </c>
      <c r="BU20">
        <v>37</v>
      </c>
      <c r="BV20">
        <v>70</v>
      </c>
      <c r="BW20">
        <v>0</v>
      </c>
      <c r="BX20">
        <v>163</v>
      </c>
      <c r="BY20">
        <v>0</v>
      </c>
      <c r="BZ20">
        <v>96</v>
      </c>
      <c r="CA20">
        <v>2</v>
      </c>
      <c r="CB20">
        <v>140</v>
      </c>
      <c r="CC20">
        <v>10</v>
      </c>
      <c r="CD20">
        <v>6</v>
      </c>
      <c r="CE20">
        <v>0</v>
      </c>
      <c r="CF20">
        <v>278</v>
      </c>
      <c r="CG20">
        <v>25</v>
      </c>
      <c r="CH20">
        <v>37</v>
      </c>
      <c r="CI20">
        <v>1</v>
      </c>
      <c r="CJ20">
        <v>0</v>
      </c>
      <c r="CK20">
        <v>0</v>
      </c>
      <c r="CL20">
        <v>14</v>
      </c>
      <c r="CM20">
        <v>0</v>
      </c>
      <c r="CN20">
        <v>11</v>
      </c>
      <c r="CO20">
        <v>1</v>
      </c>
      <c r="CP20">
        <v>3</v>
      </c>
      <c r="CQ20">
        <v>0</v>
      </c>
      <c r="CR20">
        <v>0</v>
      </c>
      <c r="CS20">
        <v>0</v>
      </c>
      <c r="CT20">
        <v>9</v>
      </c>
      <c r="CU20">
        <v>0</v>
      </c>
      <c r="CV20">
        <v>725</v>
      </c>
      <c r="CW20">
        <v>36</v>
      </c>
      <c r="CX20">
        <v>70</v>
      </c>
      <c r="CY20">
        <v>0</v>
      </c>
      <c r="CZ20">
        <v>159</v>
      </c>
      <c r="DA20">
        <v>0</v>
      </c>
      <c r="DB20">
        <v>75</v>
      </c>
      <c r="DC20">
        <v>1</v>
      </c>
      <c r="DD20">
        <v>140</v>
      </c>
      <c r="DE20">
        <v>10</v>
      </c>
      <c r="DF20">
        <v>3</v>
      </c>
      <c r="DG20">
        <v>0</v>
      </c>
      <c r="DH20">
        <v>278</v>
      </c>
      <c r="DI20">
        <v>25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28</v>
      </c>
      <c r="DY20">
        <v>1</v>
      </c>
      <c r="DZ20">
        <v>0</v>
      </c>
      <c r="EA20">
        <v>0</v>
      </c>
      <c r="EB20">
        <v>4</v>
      </c>
      <c r="EC20">
        <v>0</v>
      </c>
      <c r="ED20">
        <v>21</v>
      </c>
      <c r="EE20">
        <v>1</v>
      </c>
      <c r="EF20">
        <v>0</v>
      </c>
      <c r="EG20">
        <v>0</v>
      </c>
      <c r="EH20">
        <v>3</v>
      </c>
      <c r="EI20">
        <v>0</v>
      </c>
      <c r="EJ20">
        <v>0</v>
      </c>
      <c r="EK20">
        <v>0</v>
      </c>
      <c r="EL20">
        <v>1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1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115</v>
      </c>
      <c r="FA20">
        <v>12</v>
      </c>
      <c r="FB20">
        <v>7</v>
      </c>
      <c r="FC20">
        <v>0</v>
      </c>
      <c r="FD20">
        <v>8</v>
      </c>
      <c r="FE20">
        <v>0</v>
      </c>
      <c r="FF20">
        <v>74</v>
      </c>
      <c r="FG20">
        <v>11</v>
      </c>
      <c r="FH20">
        <v>26</v>
      </c>
      <c r="FI20">
        <v>1</v>
      </c>
      <c r="FJ20">
        <v>0</v>
      </c>
      <c r="FK20">
        <v>0</v>
      </c>
      <c r="FL20">
        <v>0</v>
      </c>
      <c r="FM20">
        <v>0</v>
      </c>
      <c r="FN20">
        <v>64</v>
      </c>
      <c r="FO20">
        <v>4</v>
      </c>
      <c r="FP20">
        <v>47</v>
      </c>
      <c r="FQ20">
        <v>2</v>
      </c>
      <c r="FR20">
        <v>11</v>
      </c>
      <c r="FS20">
        <v>1</v>
      </c>
      <c r="FT20">
        <v>4</v>
      </c>
      <c r="FU20">
        <v>1</v>
      </c>
      <c r="FV20">
        <v>0</v>
      </c>
      <c r="FW20">
        <v>0</v>
      </c>
      <c r="FX20">
        <v>2</v>
      </c>
      <c r="FY20">
        <v>0</v>
      </c>
      <c r="FZ20">
        <v>0</v>
      </c>
      <c r="GA20">
        <v>0</v>
      </c>
      <c r="GB20">
        <v>4963</v>
      </c>
      <c r="GC20">
        <v>213</v>
      </c>
      <c r="GD20">
        <v>1253</v>
      </c>
      <c r="GE20">
        <v>102</v>
      </c>
      <c r="GF20">
        <v>1135</v>
      </c>
      <c r="GG20">
        <v>63</v>
      </c>
      <c r="GH20">
        <v>752</v>
      </c>
      <c r="GI20">
        <v>15</v>
      </c>
      <c r="GJ20">
        <v>1165</v>
      </c>
      <c r="GK20">
        <v>12</v>
      </c>
      <c r="GL20">
        <v>408</v>
      </c>
      <c r="GM20">
        <v>14</v>
      </c>
      <c r="GN20">
        <v>250</v>
      </c>
      <c r="GO20">
        <v>7</v>
      </c>
      <c r="GP20">
        <v>19</v>
      </c>
      <c r="GQ20">
        <v>1</v>
      </c>
      <c r="GR20">
        <v>17</v>
      </c>
      <c r="GS20">
        <v>0</v>
      </c>
      <c r="GT20">
        <v>2</v>
      </c>
      <c r="GU20">
        <v>1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1990</v>
      </c>
      <c r="HE20">
        <v>106</v>
      </c>
      <c r="HF20">
        <v>813</v>
      </c>
      <c r="HG20">
        <v>73</v>
      </c>
      <c r="HH20">
        <v>632</v>
      </c>
      <c r="HI20">
        <v>23</v>
      </c>
      <c r="HJ20">
        <v>198</v>
      </c>
      <c r="HK20">
        <v>3</v>
      </c>
      <c r="HL20">
        <v>158</v>
      </c>
      <c r="HM20">
        <v>1</v>
      </c>
      <c r="HN20">
        <v>96</v>
      </c>
      <c r="HO20">
        <v>3</v>
      </c>
      <c r="HP20">
        <v>93</v>
      </c>
      <c r="HQ20">
        <v>3</v>
      </c>
      <c r="HR20">
        <v>10</v>
      </c>
      <c r="HS20">
        <v>1</v>
      </c>
      <c r="HT20">
        <v>4</v>
      </c>
      <c r="HU20">
        <v>0</v>
      </c>
      <c r="HV20">
        <v>2</v>
      </c>
      <c r="HW20">
        <v>0</v>
      </c>
      <c r="HX20">
        <v>2</v>
      </c>
      <c r="HY20">
        <v>1</v>
      </c>
      <c r="HZ20">
        <v>0</v>
      </c>
      <c r="IA20">
        <v>0</v>
      </c>
      <c r="IB20">
        <v>2</v>
      </c>
      <c r="IC20">
        <v>0</v>
      </c>
      <c r="ID20">
        <v>0</v>
      </c>
      <c r="IE20">
        <v>0</v>
      </c>
      <c r="IF20">
        <v>2485</v>
      </c>
      <c r="IG20">
        <v>84</v>
      </c>
      <c r="IH20">
        <v>279</v>
      </c>
      <c r="II20">
        <v>21</v>
      </c>
      <c r="IJ20">
        <v>334</v>
      </c>
      <c r="IK20">
        <v>33</v>
      </c>
      <c r="IL20">
        <v>461</v>
      </c>
      <c r="IM20">
        <v>4</v>
      </c>
      <c r="IN20">
        <v>1003</v>
      </c>
      <c r="IO20">
        <v>11</v>
      </c>
      <c r="IP20">
        <v>255</v>
      </c>
      <c r="IQ20">
        <v>11</v>
      </c>
      <c r="IR20">
        <v>153</v>
      </c>
      <c r="IS20">
        <v>4</v>
      </c>
      <c r="IT20">
        <v>7</v>
      </c>
      <c r="IU20">
        <v>1</v>
      </c>
      <c r="IV20">
        <v>5</v>
      </c>
      <c r="IW20">
        <v>1</v>
      </c>
      <c r="IX20">
        <v>1</v>
      </c>
      <c r="IY20">
        <v>0</v>
      </c>
      <c r="IZ20">
        <v>1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382</v>
      </c>
      <c r="JI20">
        <v>23</v>
      </c>
      <c r="JJ20">
        <v>84</v>
      </c>
      <c r="JK20">
        <v>8</v>
      </c>
      <c r="JL20">
        <v>150</v>
      </c>
      <c r="JM20">
        <v>7</v>
      </c>
      <c r="JN20">
        <v>92</v>
      </c>
      <c r="JO20">
        <v>8</v>
      </c>
      <c r="JP20">
        <v>1</v>
      </c>
      <c r="JQ20">
        <v>0</v>
      </c>
      <c r="JR20">
        <v>55</v>
      </c>
      <c r="JS20">
        <v>0</v>
      </c>
      <c r="JT20">
        <v>0</v>
      </c>
      <c r="JU20">
        <v>0</v>
      </c>
      <c r="JV20">
        <v>28</v>
      </c>
      <c r="JW20">
        <v>1</v>
      </c>
      <c r="JX20">
        <v>21</v>
      </c>
      <c r="JY20">
        <v>1</v>
      </c>
      <c r="JZ20">
        <v>6</v>
      </c>
      <c r="KA20">
        <v>0</v>
      </c>
      <c r="KB20">
        <v>1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106</v>
      </c>
      <c r="KK20">
        <v>0</v>
      </c>
      <c r="KL20">
        <v>77</v>
      </c>
      <c r="KM20">
        <v>0</v>
      </c>
      <c r="KN20">
        <v>19</v>
      </c>
      <c r="KO20">
        <v>0</v>
      </c>
      <c r="KP20">
        <v>1</v>
      </c>
      <c r="KQ20">
        <v>0</v>
      </c>
      <c r="KR20">
        <v>3</v>
      </c>
      <c r="KS20">
        <v>0</v>
      </c>
      <c r="KT20">
        <v>2</v>
      </c>
      <c r="KU20">
        <v>0</v>
      </c>
      <c r="KV20">
        <v>4</v>
      </c>
      <c r="KW20">
        <v>0</v>
      </c>
      <c r="KX20">
        <v>25</v>
      </c>
      <c r="KY20">
        <v>1</v>
      </c>
      <c r="KZ20">
        <v>20</v>
      </c>
      <c r="LA20">
        <v>1</v>
      </c>
      <c r="LB20">
        <v>4</v>
      </c>
      <c r="LC20">
        <v>0</v>
      </c>
      <c r="LD20">
        <v>1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75</v>
      </c>
      <c r="LM20">
        <v>0</v>
      </c>
      <c r="LN20">
        <v>66</v>
      </c>
      <c r="LO20">
        <v>0</v>
      </c>
      <c r="LP20">
        <v>6</v>
      </c>
      <c r="LQ20">
        <v>0</v>
      </c>
      <c r="LR20">
        <v>1</v>
      </c>
      <c r="LS20">
        <v>0</v>
      </c>
      <c r="LT20">
        <v>0</v>
      </c>
      <c r="LU20">
        <v>0</v>
      </c>
      <c r="LV20">
        <v>1</v>
      </c>
      <c r="LW20">
        <v>0</v>
      </c>
      <c r="LX20">
        <v>1</v>
      </c>
      <c r="LY20">
        <v>0</v>
      </c>
      <c r="LZ20">
        <v>3</v>
      </c>
      <c r="MA20">
        <v>0</v>
      </c>
      <c r="MB20">
        <v>1</v>
      </c>
      <c r="MC20">
        <v>0</v>
      </c>
      <c r="MD20">
        <v>2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31</v>
      </c>
      <c r="MO20">
        <v>0</v>
      </c>
      <c r="MP20">
        <v>11</v>
      </c>
      <c r="MQ20">
        <v>0</v>
      </c>
      <c r="MR20">
        <v>13</v>
      </c>
      <c r="MS20">
        <v>0</v>
      </c>
      <c r="MT20">
        <v>0</v>
      </c>
      <c r="MU20">
        <v>0</v>
      </c>
      <c r="MV20">
        <v>3</v>
      </c>
      <c r="MW20">
        <v>0</v>
      </c>
      <c r="MX20">
        <v>1</v>
      </c>
      <c r="MY20">
        <v>0</v>
      </c>
      <c r="MZ20">
        <v>3</v>
      </c>
      <c r="NA20">
        <v>0</v>
      </c>
      <c r="NB20">
        <v>31</v>
      </c>
      <c r="NC20">
        <v>1</v>
      </c>
      <c r="ND20">
        <v>17</v>
      </c>
      <c r="NE20">
        <v>0</v>
      </c>
      <c r="NF20">
        <v>0</v>
      </c>
      <c r="NG20">
        <v>0</v>
      </c>
      <c r="NH20">
        <v>9</v>
      </c>
      <c r="NI20">
        <v>0</v>
      </c>
      <c r="NJ20">
        <v>5</v>
      </c>
      <c r="NK20">
        <v>1</v>
      </c>
      <c r="NL20">
        <v>0</v>
      </c>
      <c r="NM20">
        <v>0</v>
      </c>
      <c r="NN20">
        <v>0</v>
      </c>
      <c r="NO20">
        <v>0</v>
      </c>
      <c r="NP20">
        <v>3044</v>
      </c>
      <c r="NQ20">
        <v>299</v>
      </c>
      <c r="NR20">
        <v>1846</v>
      </c>
      <c r="NS20">
        <v>194</v>
      </c>
      <c r="NT20">
        <v>35</v>
      </c>
      <c r="NU20">
        <v>3</v>
      </c>
      <c r="NV20">
        <v>483</v>
      </c>
      <c r="NW20">
        <v>39</v>
      </c>
      <c r="NX20">
        <v>680</v>
      </c>
      <c r="NY20">
        <v>63</v>
      </c>
      <c r="NZ20">
        <v>0</v>
      </c>
      <c r="OA20">
        <v>0</v>
      </c>
      <c r="OB20">
        <v>0</v>
      </c>
      <c r="OC20">
        <v>0</v>
      </c>
      <c r="OD20">
        <v>18</v>
      </c>
      <c r="OE20">
        <v>1</v>
      </c>
      <c r="OF20">
        <v>8</v>
      </c>
      <c r="OG20">
        <v>0</v>
      </c>
      <c r="OH20">
        <v>0</v>
      </c>
      <c r="OI20">
        <v>0</v>
      </c>
      <c r="OJ20">
        <v>8</v>
      </c>
      <c r="OK20">
        <v>0</v>
      </c>
      <c r="OL20">
        <v>2</v>
      </c>
      <c r="OM20">
        <v>1</v>
      </c>
      <c r="ON20">
        <v>0</v>
      </c>
      <c r="OO20">
        <v>0</v>
      </c>
      <c r="OP20">
        <v>0</v>
      </c>
      <c r="OQ20">
        <v>0</v>
      </c>
      <c r="OR20">
        <v>1647</v>
      </c>
      <c r="OS20">
        <v>126</v>
      </c>
      <c r="OT20">
        <v>1099</v>
      </c>
      <c r="OU20">
        <v>110</v>
      </c>
      <c r="OV20">
        <v>13</v>
      </c>
      <c r="OW20">
        <v>0</v>
      </c>
      <c r="OX20">
        <v>339</v>
      </c>
      <c r="OY20">
        <v>14</v>
      </c>
      <c r="OZ20">
        <v>196</v>
      </c>
      <c r="PA20">
        <v>2</v>
      </c>
      <c r="PB20">
        <v>0</v>
      </c>
      <c r="PC20">
        <v>0</v>
      </c>
      <c r="PD20">
        <v>0</v>
      </c>
      <c r="PE20">
        <v>0</v>
      </c>
      <c r="PF20">
        <v>1</v>
      </c>
      <c r="PG20">
        <v>0</v>
      </c>
      <c r="PH20">
        <v>1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682</v>
      </c>
      <c r="PU20">
        <v>69</v>
      </c>
      <c r="PV20">
        <v>671</v>
      </c>
      <c r="PW20">
        <v>69</v>
      </c>
      <c r="PX20">
        <v>0</v>
      </c>
      <c r="PY20">
        <v>0</v>
      </c>
      <c r="PZ20">
        <v>10</v>
      </c>
      <c r="QA20">
        <v>0</v>
      </c>
      <c r="QB20">
        <v>1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2</v>
      </c>
      <c r="QI20">
        <v>0</v>
      </c>
      <c r="QJ20">
        <v>1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1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203</v>
      </c>
      <c r="QW20">
        <v>39</v>
      </c>
      <c r="QX20">
        <v>59</v>
      </c>
      <c r="QY20">
        <v>14</v>
      </c>
      <c r="QZ20">
        <v>12</v>
      </c>
      <c r="RA20">
        <v>0</v>
      </c>
      <c r="RB20">
        <v>112</v>
      </c>
      <c r="RC20">
        <v>23</v>
      </c>
      <c r="RD20">
        <v>20</v>
      </c>
      <c r="RE20">
        <v>2</v>
      </c>
      <c r="RF20">
        <v>0</v>
      </c>
      <c r="RG20">
        <v>0</v>
      </c>
      <c r="RH20">
        <v>0</v>
      </c>
      <c r="RI20">
        <v>0</v>
      </c>
      <c r="RJ20">
        <v>2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1</v>
      </c>
      <c r="RQ20">
        <v>0</v>
      </c>
      <c r="RR20">
        <v>1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479</v>
      </c>
      <c r="RY20">
        <v>60</v>
      </c>
      <c r="RZ20">
        <v>1</v>
      </c>
      <c r="SA20">
        <v>0</v>
      </c>
      <c r="SB20">
        <v>1</v>
      </c>
      <c r="SC20">
        <v>0</v>
      </c>
      <c r="SD20">
        <v>16</v>
      </c>
      <c r="SE20">
        <v>1</v>
      </c>
      <c r="SF20">
        <v>461</v>
      </c>
      <c r="SG20">
        <v>59</v>
      </c>
      <c r="SH20">
        <v>0</v>
      </c>
      <c r="SI20">
        <v>0</v>
      </c>
      <c r="SJ20">
        <v>0</v>
      </c>
      <c r="SK20">
        <v>0</v>
      </c>
      <c r="SL20">
        <v>2</v>
      </c>
      <c r="SM20">
        <v>0</v>
      </c>
      <c r="SN20">
        <v>1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1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9</v>
      </c>
      <c r="TA20">
        <v>0</v>
      </c>
      <c r="TB20">
        <v>4</v>
      </c>
      <c r="TC20">
        <v>0</v>
      </c>
      <c r="TD20">
        <v>0</v>
      </c>
      <c r="TE20">
        <v>0</v>
      </c>
      <c r="TF20">
        <v>4</v>
      </c>
      <c r="TG20">
        <v>0</v>
      </c>
      <c r="TH20">
        <v>1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7</v>
      </c>
      <c r="UC20">
        <v>1</v>
      </c>
      <c r="UD20">
        <v>3</v>
      </c>
      <c r="UE20">
        <v>1</v>
      </c>
      <c r="UF20">
        <v>3</v>
      </c>
      <c r="UG20">
        <v>0</v>
      </c>
      <c r="UH20">
        <v>0</v>
      </c>
      <c r="UI20">
        <v>0</v>
      </c>
      <c r="UJ20">
        <v>1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6</v>
      </c>
      <c r="UQ20">
        <v>0</v>
      </c>
      <c r="UR20">
        <v>6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17</v>
      </c>
      <c r="VE20">
        <v>4</v>
      </c>
      <c r="VF20">
        <v>9</v>
      </c>
      <c r="VG20">
        <v>0</v>
      </c>
      <c r="VH20">
        <v>6</v>
      </c>
      <c r="VI20">
        <v>3</v>
      </c>
      <c r="VJ20">
        <v>2</v>
      </c>
      <c r="VK20">
        <v>1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143</v>
      </c>
      <c r="VS20">
        <v>9</v>
      </c>
      <c r="VT20">
        <v>67</v>
      </c>
      <c r="VU20">
        <v>2</v>
      </c>
      <c r="VV20">
        <v>28</v>
      </c>
      <c r="VW20">
        <v>2</v>
      </c>
      <c r="VX20">
        <v>24</v>
      </c>
      <c r="VY20">
        <v>2</v>
      </c>
      <c r="VZ20">
        <v>12</v>
      </c>
      <c r="WA20">
        <v>2</v>
      </c>
      <c r="WB20">
        <v>2</v>
      </c>
      <c r="WC20">
        <v>0</v>
      </c>
      <c r="WD20">
        <v>10</v>
      </c>
      <c r="WE20">
        <v>1</v>
      </c>
      <c r="WF20">
        <v>9556</v>
      </c>
      <c r="WG20">
        <v>586</v>
      </c>
      <c r="WH20">
        <v>3458</v>
      </c>
      <c r="WI20">
        <v>300</v>
      </c>
      <c r="WJ20">
        <v>1531</v>
      </c>
      <c r="WK20">
        <v>75</v>
      </c>
      <c r="WL20">
        <v>1443</v>
      </c>
      <c r="WM20">
        <v>68</v>
      </c>
      <c r="WN20">
        <v>2075</v>
      </c>
      <c r="WO20">
        <v>92</v>
      </c>
      <c r="WP20">
        <v>478</v>
      </c>
      <c r="WQ20">
        <v>19</v>
      </c>
      <c r="WR20">
        <v>571</v>
      </c>
      <c r="WS20">
        <v>32</v>
      </c>
    </row>
    <row r="21" spans="1:617" x14ac:dyDescent="0.15">
      <c r="A21" s="21" t="s">
        <v>45</v>
      </c>
      <c r="B21">
        <v>49</v>
      </c>
      <c r="C21">
        <v>4</v>
      </c>
      <c r="D21">
        <v>27</v>
      </c>
      <c r="E21">
        <v>1</v>
      </c>
      <c r="F21">
        <v>4</v>
      </c>
      <c r="G21">
        <v>0</v>
      </c>
      <c r="H21">
        <v>4</v>
      </c>
      <c r="I21">
        <v>1</v>
      </c>
      <c r="J21">
        <v>8</v>
      </c>
      <c r="K21">
        <v>1</v>
      </c>
      <c r="L21">
        <v>6</v>
      </c>
      <c r="M21">
        <v>1</v>
      </c>
      <c r="N21">
        <v>0</v>
      </c>
      <c r="O21">
        <v>0</v>
      </c>
      <c r="P21">
        <v>4967</v>
      </c>
      <c r="Q21">
        <v>237</v>
      </c>
      <c r="R21">
        <v>1902</v>
      </c>
      <c r="S21">
        <v>65</v>
      </c>
      <c r="T21">
        <v>1662</v>
      </c>
      <c r="U21">
        <v>101</v>
      </c>
      <c r="V21">
        <v>294</v>
      </c>
      <c r="W21">
        <v>15</v>
      </c>
      <c r="X21">
        <v>324</v>
      </c>
      <c r="Y21">
        <v>22</v>
      </c>
      <c r="Z21">
        <v>533</v>
      </c>
      <c r="AA21">
        <v>29</v>
      </c>
      <c r="AB21">
        <v>252</v>
      </c>
      <c r="AC21">
        <v>5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20</v>
      </c>
      <c r="AT21">
        <v>0</v>
      </c>
      <c r="AU21">
        <v>7</v>
      </c>
      <c r="AV21">
        <v>0</v>
      </c>
      <c r="AW21">
        <v>7</v>
      </c>
      <c r="AX21">
        <v>0</v>
      </c>
      <c r="AY21">
        <v>1</v>
      </c>
      <c r="AZ21">
        <v>0</v>
      </c>
      <c r="BA21">
        <v>3</v>
      </c>
      <c r="BB21">
        <v>0</v>
      </c>
      <c r="BC21">
        <v>2</v>
      </c>
      <c r="BD21">
        <v>0</v>
      </c>
      <c r="BE21">
        <v>0</v>
      </c>
      <c r="BF21">
        <v>236</v>
      </c>
      <c r="BG21">
        <v>14</v>
      </c>
      <c r="BH21">
        <v>3</v>
      </c>
      <c r="BI21">
        <v>0</v>
      </c>
      <c r="BJ21">
        <v>72</v>
      </c>
      <c r="BK21">
        <v>4</v>
      </c>
      <c r="BL21">
        <v>48</v>
      </c>
      <c r="BM21">
        <v>2</v>
      </c>
      <c r="BN21">
        <v>22</v>
      </c>
      <c r="BO21">
        <v>3</v>
      </c>
      <c r="BP21">
        <v>0</v>
      </c>
      <c r="BQ21">
        <v>0</v>
      </c>
      <c r="BR21">
        <v>91</v>
      </c>
      <c r="BS21">
        <v>5</v>
      </c>
      <c r="BT21">
        <v>6260</v>
      </c>
      <c r="BU21">
        <v>310</v>
      </c>
      <c r="BV21">
        <v>117</v>
      </c>
      <c r="BW21">
        <v>3</v>
      </c>
      <c r="BX21">
        <v>1772</v>
      </c>
      <c r="BY21">
        <v>7</v>
      </c>
      <c r="BZ21">
        <v>795</v>
      </c>
      <c r="CA21">
        <v>20</v>
      </c>
      <c r="CB21">
        <v>1452</v>
      </c>
      <c r="CC21">
        <v>125</v>
      </c>
      <c r="CD21">
        <v>19</v>
      </c>
      <c r="CE21">
        <v>1</v>
      </c>
      <c r="CF21">
        <v>2105</v>
      </c>
      <c r="CG21">
        <v>154</v>
      </c>
      <c r="CH21">
        <v>236</v>
      </c>
      <c r="CI21">
        <v>14</v>
      </c>
      <c r="CJ21">
        <v>3</v>
      </c>
      <c r="CK21">
        <v>0</v>
      </c>
      <c r="CL21">
        <v>72</v>
      </c>
      <c r="CM21">
        <v>4</v>
      </c>
      <c r="CN21">
        <v>48</v>
      </c>
      <c r="CO21">
        <v>2</v>
      </c>
      <c r="CP21">
        <v>22</v>
      </c>
      <c r="CQ21">
        <v>3</v>
      </c>
      <c r="CR21">
        <v>0</v>
      </c>
      <c r="CS21">
        <v>0</v>
      </c>
      <c r="CT21">
        <v>91</v>
      </c>
      <c r="CU21">
        <v>5</v>
      </c>
      <c r="CV21">
        <v>6236</v>
      </c>
      <c r="CW21">
        <v>309</v>
      </c>
      <c r="CX21">
        <v>117</v>
      </c>
      <c r="CY21">
        <v>3</v>
      </c>
      <c r="CZ21">
        <v>1770</v>
      </c>
      <c r="DA21">
        <v>7</v>
      </c>
      <c r="DB21">
        <v>786</v>
      </c>
      <c r="DC21">
        <v>20</v>
      </c>
      <c r="DD21">
        <v>1450</v>
      </c>
      <c r="DE21">
        <v>125</v>
      </c>
      <c r="DF21">
        <v>8</v>
      </c>
      <c r="DG21">
        <v>0</v>
      </c>
      <c r="DH21">
        <v>2105</v>
      </c>
      <c r="DI21">
        <v>154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24</v>
      </c>
      <c r="DY21">
        <v>1</v>
      </c>
      <c r="DZ21">
        <v>0</v>
      </c>
      <c r="EA21">
        <v>0</v>
      </c>
      <c r="EB21">
        <v>2</v>
      </c>
      <c r="EC21">
        <v>0</v>
      </c>
      <c r="ED21">
        <v>9</v>
      </c>
      <c r="EE21">
        <v>0</v>
      </c>
      <c r="EF21">
        <v>2</v>
      </c>
      <c r="EG21">
        <v>0</v>
      </c>
      <c r="EH21">
        <v>11</v>
      </c>
      <c r="EI21">
        <v>1</v>
      </c>
      <c r="EJ21">
        <v>0</v>
      </c>
      <c r="EK21">
        <v>0</v>
      </c>
      <c r="EL21">
        <v>5</v>
      </c>
      <c r="EM21">
        <v>1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5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899</v>
      </c>
      <c r="FA21">
        <v>58</v>
      </c>
      <c r="FB21">
        <v>18</v>
      </c>
      <c r="FC21">
        <v>0</v>
      </c>
      <c r="FD21">
        <v>63</v>
      </c>
      <c r="FE21">
        <v>0</v>
      </c>
      <c r="FF21">
        <v>556</v>
      </c>
      <c r="FG21">
        <v>45</v>
      </c>
      <c r="FH21">
        <v>262</v>
      </c>
      <c r="FI21">
        <v>13</v>
      </c>
      <c r="FJ21">
        <v>0</v>
      </c>
      <c r="FK21">
        <v>0</v>
      </c>
      <c r="FL21">
        <v>0</v>
      </c>
      <c r="FM21">
        <v>0</v>
      </c>
      <c r="FN21">
        <v>957</v>
      </c>
      <c r="FO21">
        <v>49</v>
      </c>
      <c r="FP21">
        <v>571</v>
      </c>
      <c r="FQ21">
        <v>30</v>
      </c>
      <c r="FR21">
        <v>155</v>
      </c>
      <c r="FS21">
        <v>11</v>
      </c>
      <c r="FT21">
        <v>94</v>
      </c>
      <c r="FU21">
        <v>3</v>
      </c>
      <c r="FV21">
        <v>41</v>
      </c>
      <c r="FW21">
        <v>2</v>
      </c>
      <c r="FX21">
        <v>72</v>
      </c>
      <c r="FY21">
        <v>1</v>
      </c>
      <c r="FZ21">
        <v>24</v>
      </c>
      <c r="GA21">
        <v>2</v>
      </c>
      <c r="GB21">
        <v>36688</v>
      </c>
      <c r="GC21">
        <v>1169</v>
      </c>
      <c r="GD21">
        <v>7347</v>
      </c>
      <c r="GE21">
        <v>423</v>
      </c>
      <c r="GF21">
        <v>8090</v>
      </c>
      <c r="GG21">
        <v>304</v>
      </c>
      <c r="GH21">
        <v>6633</v>
      </c>
      <c r="GI21">
        <v>123</v>
      </c>
      <c r="GJ21">
        <v>9282</v>
      </c>
      <c r="GK21">
        <v>123</v>
      </c>
      <c r="GL21">
        <v>3453</v>
      </c>
      <c r="GM21">
        <v>116</v>
      </c>
      <c r="GN21">
        <v>1883</v>
      </c>
      <c r="GO21">
        <v>80</v>
      </c>
      <c r="GP21">
        <v>408</v>
      </c>
      <c r="GQ21">
        <v>21</v>
      </c>
      <c r="GR21">
        <v>273</v>
      </c>
      <c r="GS21">
        <v>15</v>
      </c>
      <c r="GT21">
        <v>55</v>
      </c>
      <c r="GU21">
        <v>4</v>
      </c>
      <c r="GV21">
        <v>48</v>
      </c>
      <c r="GW21">
        <v>1</v>
      </c>
      <c r="GX21">
        <v>13</v>
      </c>
      <c r="GY21">
        <v>1</v>
      </c>
      <c r="GZ21">
        <v>11</v>
      </c>
      <c r="HA21">
        <v>0</v>
      </c>
      <c r="HB21">
        <v>8</v>
      </c>
      <c r="HC21">
        <v>0</v>
      </c>
      <c r="HD21">
        <v>13923</v>
      </c>
      <c r="HE21">
        <v>616</v>
      </c>
      <c r="HF21">
        <v>4351</v>
      </c>
      <c r="HG21">
        <v>314</v>
      </c>
      <c r="HH21">
        <v>4345</v>
      </c>
      <c r="HI21">
        <v>163</v>
      </c>
      <c r="HJ21">
        <v>1881</v>
      </c>
      <c r="HK21">
        <v>41</v>
      </c>
      <c r="HL21">
        <v>1521</v>
      </c>
      <c r="HM21">
        <v>15</v>
      </c>
      <c r="HN21">
        <v>919</v>
      </c>
      <c r="HO21">
        <v>31</v>
      </c>
      <c r="HP21">
        <v>906</v>
      </c>
      <c r="HQ21">
        <v>52</v>
      </c>
      <c r="HR21">
        <v>138</v>
      </c>
      <c r="HS21">
        <v>5</v>
      </c>
      <c r="HT21">
        <v>40</v>
      </c>
      <c r="HU21">
        <v>0</v>
      </c>
      <c r="HV21">
        <v>16</v>
      </c>
      <c r="HW21">
        <v>1</v>
      </c>
      <c r="HX21">
        <v>14</v>
      </c>
      <c r="HY21">
        <v>1</v>
      </c>
      <c r="HZ21">
        <v>21</v>
      </c>
      <c r="IA21">
        <v>1</v>
      </c>
      <c r="IB21">
        <v>32</v>
      </c>
      <c r="IC21">
        <v>0</v>
      </c>
      <c r="ID21">
        <v>15</v>
      </c>
      <c r="IE21">
        <v>2</v>
      </c>
      <c r="IF21">
        <v>16845</v>
      </c>
      <c r="IG21">
        <v>293</v>
      </c>
      <c r="IH21">
        <v>1367</v>
      </c>
      <c r="II21">
        <v>46</v>
      </c>
      <c r="IJ21">
        <v>1616</v>
      </c>
      <c r="IK21">
        <v>52</v>
      </c>
      <c r="IL21">
        <v>3652</v>
      </c>
      <c r="IM21">
        <v>29</v>
      </c>
      <c r="IN21">
        <v>7649</v>
      </c>
      <c r="IO21">
        <v>108</v>
      </c>
      <c r="IP21">
        <v>1632</v>
      </c>
      <c r="IQ21">
        <v>31</v>
      </c>
      <c r="IR21">
        <v>929</v>
      </c>
      <c r="IS21">
        <v>27</v>
      </c>
      <c r="IT21">
        <v>165</v>
      </c>
      <c r="IU21">
        <v>12</v>
      </c>
      <c r="IV21">
        <v>70</v>
      </c>
      <c r="IW21">
        <v>6</v>
      </c>
      <c r="IX21">
        <v>53</v>
      </c>
      <c r="IY21">
        <v>5</v>
      </c>
      <c r="IZ21">
        <v>21</v>
      </c>
      <c r="JA21">
        <v>0</v>
      </c>
      <c r="JB21">
        <v>1</v>
      </c>
      <c r="JC21">
        <v>0</v>
      </c>
      <c r="JD21">
        <v>20</v>
      </c>
      <c r="JE21">
        <v>1</v>
      </c>
      <c r="JF21">
        <v>0</v>
      </c>
      <c r="JG21">
        <v>0</v>
      </c>
      <c r="JH21">
        <v>4801</v>
      </c>
      <c r="JI21">
        <v>255</v>
      </c>
      <c r="JJ21">
        <v>1160</v>
      </c>
      <c r="JK21">
        <v>60</v>
      </c>
      <c r="JL21">
        <v>1824</v>
      </c>
      <c r="JM21">
        <v>89</v>
      </c>
      <c r="JN21">
        <v>925</v>
      </c>
      <c r="JO21">
        <v>53</v>
      </c>
      <c r="JP21">
        <v>30</v>
      </c>
      <c r="JQ21">
        <v>0</v>
      </c>
      <c r="JR21">
        <v>852</v>
      </c>
      <c r="JS21">
        <v>53</v>
      </c>
      <c r="JT21">
        <v>10</v>
      </c>
      <c r="JU21">
        <v>0</v>
      </c>
      <c r="JV21">
        <v>246</v>
      </c>
      <c r="JW21">
        <v>11</v>
      </c>
      <c r="JX21">
        <v>188</v>
      </c>
      <c r="JY21">
        <v>9</v>
      </c>
      <c r="JZ21">
        <v>31</v>
      </c>
      <c r="KA21">
        <v>1</v>
      </c>
      <c r="KB21">
        <v>11</v>
      </c>
      <c r="KC21">
        <v>1</v>
      </c>
      <c r="KD21">
        <v>6</v>
      </c>
      <c r="KE21">
        <v>0</v>
      </c>
      <c r="KF21">
        <v>9</v>
      </c>
      <c r="KG21">
        <v>0</v>
      </c>
      <c r="KH21">
        <v>1</v>
      </c>
      <c r="KI21">
        <v>0</v>
      </c>
      <c r="KJ21">
        <v>1119</v>
      </c>
      <c r="KK21">
        <v>5</v>
      </c>
      <c r="KL21">
        <v>469</v>
      </c>
      <c r="KM21">
        <v>3</v>
      </c>
      <c r="KN21">
        <v>305</v>
      </c>
      <c r="KO21">
        <v>0</v>
      </c>
      <c r="KP21">
        <v>175</v>
      </c>
      <c r="KQ21">
        <v>0</v>
      </c>
      <c r="KR21">
        <v>82</v>
      </c>
      <c r="KS21">
        <v>0</v>
      </c>
      <c r="KT21">
        <v>50</v>
      </c>
      <c r="KU21">
        <v>1</v>
      </c>
      <c r="KV21">
        <v>38</v>
      </c>
      <c r="KW21">
        <v>1</v>
      </c>
      <c r="KX21">
        <v>135</v>
      </c>
      <c r="KY21">
        <v>5</v>
      </c>
      <c r="KZ21">
        <v>117</v>
      </c>
      <c r="LA21">
        <v>4</v>
      </c>
      <c r="LB21">
        <v>11</v>
      </c>
      <c r="LC21">
        <v>1</v>
      </c>
      <c r="LD21">
        <v>4</v>
      </c>
      <c r="LE21">
        <v>0</v>
      </c>
      <c r="LF21">
        <v>1</v>
      </c>
      <c r="LG21">
        <v>0</v>
      </c>
      <c r="LH21">
        <v>2</v>
      </c>
      <c r="LI21">
        <v>0</v>
      </c>
      <c r="LJ21">
        <v>0</v>
      </c>
      <c r="LK21">
        <v>0</v>
      </c>
      <c r="LL21">
        <v>529</v>
      </c>
      <c r="LM21">
        <v>1</v>
      </c>
      <c r="LN21">
        <v>275</v>
      </c>
      <c r="LO21">
        <v>1</v>
      </c>
      <c r="LP21">
        <v>128</v>
      </c>
      <c r="LQ21">
        <v>0</v>
      </c>
      <c r="LR21">
        <v>51</v>
      </c>
      <c r="LS21">
        <v>0</v>
      </c>
      <c r="LT21">
        <v>33</v>
      </c>
      <c r="LU21">
        <v>0</v>
      </c>
      <c r="LV21">
        <v>25</v>
      </c>
      <c r="LW21">
        <v>0</v>
      </c>
      <c r="LX21">
        <v>17</v>
      </c>
      <c r="LY21">
        <v>0</v>
      </c>
      <c r="LZ21">
        <v>111</v>
      </c>
      <c r="MA21">
        <v>6</v>
      </c>
      <c r="MB21">
        <v>71</v>
      </c>
      <c r="MC21">
        <v>5</v>
      </c>
      <c r="MD21">
        <v>20</v>
      </c>
      <c r="ME21">
        <v>0</v>
      </c>
      <c r="MF21">
        <v>7</v>
      </c>
      <c r="MG21">
        <v>1</v>
      </c>
      <c r="MH21">
        <v>5</v>
      </c>
      <c r="MI21">
        <v>0</v>
      </c>
      <c r="MJ21">
        <v>7</v>
      </c>
      <c r="MK21">
        <v>0</v>
      </c>
      <c r="ML21">
        <v>1</v>
      </c>
      <c r="MM21">
        <v>0</v>
      </c>
      <c r="MN21">
        <v>590</v>
      </c>
      <c r="MO21">
        <v>4</v>
      </c>
      <c r="MP21">
        <v>194</v>
      </c>
      <c r="MQ21">
        <v>2</v>
      </c>
      <c r="MR21">
        <v>177</v>
      </c>
      <c r="MS21">
        <v>0</v>
      </c>
      <c r="MT21">
        <v>124</v>
      </c>
      <c r="MU21">
        <v>0</v>
      </c>
      <c r="MV21">
        <v>49</v>
      </c>
      <c r="MW21">
        <v>0</v>
      </c>
      <c r="MX21">
        <v>25</v>
      </c>
      <c r="MY21">
        <v>1</v>
      </c>
      <c r="MZ21">
        <v>21</v>
      </c>
      <c r="NA21">
        <v>1</v>
      </c>
      <c r="NB21">
        <v>251</v>
      </c>
      <c r="NC21">
        <v>23</v>
      </c>
      <c r="ND21">
        <v>150</v>
      </c>
      <c r="NE21">
        <v>16</v>
      </c>
      <c r="NF21">
        <v>1</v>
      </c>
      <c r="NG21">
        <v>0</v>
      </c>
      <c r="NH21">
        <v>55</v>
      </c>
      <c r="NI21">
        <v>2</v>
      </c>
      <c r="NJ21">
        <v>45</v>
      </c>
      <c r="NK21">
        <v>5</v>
      </c>
      <c r="NL21">
        <v>0</v>
      </c>
      <c r="NM21">
        <v>0</v>
      </c>
      <c r="NN21">
        <v>0</v>
      </c>
      <c r="NO21">
        <v>0</v>
      </c>
      <c r="NP21">
        <v>30819</v>
      </c>
      <c r="NQ21">
        <v>3068</v>
      </c>
      <c r="NR21">
        <v>19443</v>
      </c>
      <c r="NS21">
        <v>1819</v>
      </c>
      <c r="NT21">
        <v>337</v>
      </c>
      <c r="NU21">
        <v>15</v>
      </c>
      <c r="NV21">
        <v>4223</v>
      </c>
      <c r="NW21">
        <v>505</v>
      </c>
      <c r="NX21">
        <v>6816</v>
      </c>
      <c r="NY21">
        <v>729</v>
      </c>
      <c r="NZ21">
        <v>0</v>
      </c>
      <c r="OA21">
        <v>0</v>
      </c>
      <c r="OB21">
        <v>0</v>
      </c>
      <c r="OC21">
        <v>0</v>
      </c>
      <c r="OD21">
        <v>140</v>
      </c>
      <c r="OE21">
        <v>15</v>
      </c>
      <c r="OF21">
        <v>79</v>
      </c>
      <c r="OG21">
        <v>11</v>
      </c>
      <c r="OH21">
        <v>0</v>
      </c>
      <c r="OI21">
        <v>0</v>
      </c>
      <c r="OJ21">
        <v>39</v>
      </c>
      <c r="OK21">
        <v>2</v>
      </c>
      <c r="OL21">
        <v>22</v>
      </c>
      <c r="OM21">
        <v>2</v>
      </c>
      <c r="ON21">
        <v>0</v>
      </c>
      <c r="OO21">
        <v>0</v>
      </c>
      <c r="OP21">
        <v>0</v>
      </c>
      <c r="OQ21">
        <v>0</v>
      </c>
      <c r="OR21">
        <v>14392</v>
      </c>
      <c r="OS21">
        <v>1054</v>
      </c>
      <c r="OT21">
        <v>10337</v>
      </c>
      <c r="OU21">
        <v>1013</v>
      </c>
      <c r="OV21">
        <v>65</v>
      </c>
      <c r="OW21">
        <v>0</v>
      </c>
      <c r="OX21">
        <v>2069</v>
      </c>
      <c r="OY21">
        <v>26</v>
      </c>
      <c r="OZ21">
        <v>1921</v>
      </c>
      <c r="PA21">
        <v>15</v>
      </c>
      <c r="PB21">
        <v>0</v>
      </c>
      <c r="PC21">
        <v>0</v>
      </c>
      <c r="PD21">
        <v>0</v>
      </c>
      <c r="PE21">
        <v>0</v>
      </c>
      <c r="PF21">
        <v>7</v>
      </c>
      <c r="PG21">
        <v>0</v>
      </c>
      <c r="PH21">
        <v>7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8852</v>
      </c>
      <c r="PU21">
        <v>846</v>
      </c>
      <c r="PV21">
        <v>8464</v>
      </c>
      <c r="PW21">
        <v>710</v>
      </c>
      <c r="PX21">
        <v>9</v>
      </c>
      <c r="PY21">
        <v>0</v>
      </c>
      <c r="PZ21">
        <v>336</v>
      </c>
      <c r="QA21">
        <v>118</v>
      </c>
      <c r="QB21">
        <v>43</v>
      </c>
      <c r="QC21">
        <v>18</v>
      </c>
      <c r="QD21">
        <v>0</v>
      </c>
      <c r="QE21">
        <v>0</v>
      </c>
      <c r="QF21">
        <v>0</v>
      </c>
      <c r="QG21">
        <v>0</v>
      </c>
      <c r="QH21">
        <v>39</v>
      </c>
      <c r="QI21">
        <v>0</v>
      </c>
      <c r="QJ21">
        <v>29</v>
      </c>
      <c r="QK21">
        <v>0</v>
      </c>
      <c r="QL21">
        <v>1</v>
      </c>
      <c r="QM21">
        <v>0</v>
      </c>
      <c r="QN21">
        <v>8</v>
      </c>
      <c r="QO21">
        <v>0</v>
      </c>
      <c r="QP21">
        <v>1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1953</v>
      </c>
      <c r="QW21">
        <v>440</v>
      </c>
      <c r="QX21">
        <v>342</v>
      </c>
      <c r="QY21">
        <v>79</v>
      </c>
      <c r="QZ21">
        <v>33</v>
      </c>
      <c r="RA21">
        <v>2</v>
      </c>
      <c r="RB21">
        <v>1419</v>
      </c>
      <c r="RC21">
        <v>330</v>
      </c>
      <c r="RD21">
        <v>159</v>
      </c>
      <c r="RE21">
        <v>29</v>
      </c>
      <c r="RF21">
        <v>0</v>
      </c>
      <c r="RG21">
        <v>0</v>
      </c>
      <c r="RH21">
        <v>0</v>
      </c>
      <c r="RI21">
        <v>0</v>
      </c>
      <c r="RJ21">
        <v>28</v>
      </c>
      <c r="RK21">
        <v>3</v>
      </c>
      <c r="RL21">
        <v>1</v>
      </c>
      <c r="RM21">
        <v>0</v>
      </c>
      <c r="RN21">
        <v>0</v>
      </c>
      <c r="RO21">
        <v>0</v>
      </c>
      <c r="RP21">
        <v>8</v>
      </c>
      <c r="RQ21">
        <v>0</v>
      </c>
      <c r="RR21">
        <v>19</v>
      </c>
      <c r="RS21">
        <v>3</v>
      </c>
      <c r="RT21">
        <v>0</v>
      </c>
      <c r="RU21">
        <v>0</v>
      </c>
      <c r="RV21">
        <v>0</v>
      </c>
      <c r="RW21">
        <v>0</v>
      </c>
      <c r="RX21">
        <v>4903</v>
      </c>
      <c r="RY21">
        <v>676</v>
      </c>
      <c r="RZ21">
        <v>32</v>
      </c>
      <c r="SA21">
        <v>0</v>
      </c>
      <c r="SB21">
        <v>27</v>
      </c>
      <c r="SC21">
        <v>0</v>
      </c>
      <c r="SD21">
        <v>228</v>
      </c>
      <c r="SE21">
        <v>15</v>
      </c>
      <c r="SF21">
        <v>4616</v>
      </c>
      <c r="SG21">
        <v>661</v>
      </c>
      <c r="SH21">
        <v>0</v>
      </c>
      <c r="SI21">
        <v>0</v>
      </c>
      <c r="SJ21">
        <v>0</v>
      </c>
      <c r="SK21">
        <v>0</v>
      </c>
      <c r="SL21">
        <v>8</v>
      </c>
      <c r="SM21">
        <v>1</v>
      </c>
      <c r="SN21">
        <v>5</v>
      </c>
      <c r="SO21">
        <v>1</v>
      </c>
      <c r="SP21">
        <v>0</v>
      </c>
      <c r="SQ21">
        <v>0</v>
      </c>
      <c r="SR21">
        <v>0</v>
      </c>
      <c r="SS21">
        <v>0</v>
      </c>
      <c r="ST21">
        <v>3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49</v>
      </c>
      <c r="TA21">
        <v>4</v>
      </c>
      <c r="TB21">
        <v>13</v>
      </c>
      <c r="TC21">
        <v>3</v>
      </c>
      <c r="TD21">
        <v>6</v>
      </c>
      <c r="TE21">
        <v>0</v>
      </c>
      <c r="TF21">
        <v>9</v>
      </c>
      <c r="TG21">
        <v>1</v>
      </c>
      <c r="TH21">
        <v>21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475</v>
      </c>
      <c r="UC21">
        <v>25</v>
      </c>
      <c r="UD21">
        <v>127</v>
      </c>
      <c r="UE21">
        <v>7</v>
      </c>
      <c r="UF21">
        <v>169</v>
      </c>
      <c r="UG21">
        <v>7</v>
      </c>
      <c r="UH21">
        <v>138</v>
      </c>
      <c r="UI21">
        <v>9</v>
      </c>
      <c r="UJ21">
        <v>41</v>
      </c>
      <c r="UK21">
        <v>2</v>
      </c>
      <c r="UL21">
        <v>0</v>
      </c>
      <c r="UM21">
        <v>0</v>
      </c>
      <c r="UN21">
        <v>0</v>
      </c>
      <c r="UO21">
        <v>0</v>
      </c>
      <c r="UP21">
        <v>29</v>
      </c>
      <c r="UQ21">
        <v>4</v>
      </c>
      <c r="UR21">
        <v>29</v>
      </c>
      <c r="US21">
        <v>4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195</v>
      </c>
      <c r="VE21">
        <v>23</v>
      </c>
      <c r="VF21">
        <v>128</v>
      </c>
      <c r="VG21">
        <v>7</v>
      </c>
      <c r="VH21">
        <v>28</v>
      </c>
      <c r="VI21">
        <v>6</v>
      </c>
      <c r="VJ21">
        <v>24</v>
      </c>
      <c r="VK21">
        <v>6</v>
      </c>
      <c r="VL21">
        <v>15</v>
      </c>
      <c r="VM21">
        <v>4</v>
      </c>
      <c r="VN21">
        <v>0</v>
      </c>
      <c r="VO21">
        <v>0</v>
      </c>
      <c r="VP21">
        <v>0</v>
      </c>
      <c r="VQ21">
        <v>0</v>
      </c>
      <c r="VR21">
        <v>1498</v>
      </c>
      <c r="VS21">
        <v>91</v>
      </c>
      <c r="VT21">
        <v>751</v>
      </c>
      <c r="VU21">
        <v>47</v>
      </c>
      <c r="VV21">
        <v>232</v>
      </c>
      <c r="VW21">
        <v>15</v>
      </c>
      <c r="VX21">
        <v>201</v>
      </c>
      <c r="VY21">
        <v>8</v>
      </c>
      <c r="VZ21">
        <v>121</v>
      </c>
      <c r="WA21">
        <v>12</v>
      </c>
      <c r="WB21">
        <v>78</v>
      </c>
      <c r="WC21">
        <v>2</v>
      </c>
      <c r="WD21">
        <v>115</v>
      </c>
      <c r="WE21">
        <v>7</v>
      </c>
      <c r="WF21">
        <v>79633</v>
      </c>
      <c r="WG21">
        <v>4842</v>
      </c>
      <c r="WH21">
        <v>28827</v>
      </c>
      <c r="WI21">
        <v>2310</v>
      </c>
      <c r="WJ21">
        <v>11924</v>
      </c>
      <c r="WK21">
        <v>427</v>
      </c>
      <c r="WL21">
        <v>12501</v>
      </c>
      <c r="WM21">
        <v>708</v>
      </c>
      <c r="WN21">
        <v>18136</v>
      </c>
      <c r="WO21">
        <v>1012</v>
      </c>
      <c r="WP21">
        <v>4005</v>
      </c>
      <c r="WQ21">
        <v>146</v>
      </c>
      <c r="WR21">
        <v>4240</v>
      </c>
      <c r="WS21">
        <v>239</v>
      </c>
    </row>
    <row r="22" spans="1:617" x14ac:dyDescent="0.15">
      <c r="A22" s="21" t="s">
        <v>229</v>
      </c>
      <c r="B22">
        <v>9</v>
      </c>
      <c r="C22">
        <v>0</v>
      </c>
      <c r="D22">
        <v>3</v>
      </c>
      <c r="E22">
        <v>0</v>
      </c>
      <c r="F22">
        <v>1</v>
      </c>
      <c r="G22">
        <v>0</v>
      </c>
      <c r="H22">
        <v>2</v>
      </c>
      <c r="I22">
        <v>0</v>
      </c>
      <c r="J22">
        <v>0</v>
      </c>
      <c r="K22">
        <v>0</v>
      </c>
      <c r="L22">
        <v>3</v>
      </c>
      <c r="M22">
        <v>0</v>
      </c>
      <c r="N22">
        <v>0</v>
      </c>
      <c r="O22">
        <v>0</v>
      </c>
      <c r="P22">
        <v>652</v>
      </c>
      <c r="Q22">
        <v>23</v>
      </c>
      <c r="R22">
        <v>286</v>
      </c>
      <c r="S22">
        <v>8</v>
      </c>
      <c r="T22">
        <v>202</v>
      </c>
      <c r="U22">
        <v>11</v>
      </c>
      <c r="V22">
        <v>32</v>
      </c>
      <c r="W22">
        <v>2</v>
      </c>
      <c r="X22">
        <v>30</v>
      </c>
      <c r="Y22">
        <v>2</v>
      </c>
      <c r="Z22">
        <v>79</v>
      </c>
      <c r="AA22">
        <v>0</v>
      </c>
      <c r="AB22">
        <v>23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44</v>
      </c>
      <c r="BG22">
        <v>2</v>
      </c>
      <c r="BH22">
        <v>0</v>
      </c>
      <c r="BI22">
        <v>0</v>
      </c>
      <c r="BJ22">
        <v>17</v>
      </c>
      <c r="BK22">
        <v>0</v>
      </c>
      <c r="BL22">
        <v>5</v>
      </c>
      <c r="BM22">
        <v>1</v>
      </c>
      <c r="BN22">
        <v>6</v>
      </c>
      <c r="BO22">
        <v>0</v>
      </c>
      <c r="BP22">
        <v>0</v>
      </c>
      <c r="BQ22">
        <v>0</v>
      </c>
      <c r="BR22">
        <v>16</v>
      </c>
      <c r="BS22">
        <v>1</v>
      </c>
      <c r="BT22">
        <v>678</v>
      </c>
      <c r="BU22">
        <v>16</v>
      </c>
      <c r="BV22">
        <v>24</v>
      </c>
      <c r="BW22">
        <v>0</v>
      </c>
      <c r="BX22">
        <v>229</v>
      </c>
      <c r="BY22">
        <v>0</v>
      </c>
      <c r="BZ22">
        <v>76</v>
      </c>
      <c r="CA22">
        <v>0</v>
      </c>
      <c r="CB22">
        <v>134</v>
      </c>
      <c r="CC22">
        <v>9</v>
      </c>
      <c r="CD22">
        <v>1</v>
      </c>
      <c r="CE22">
        <v>0</v>
      </c>
      <c r="CF22">
        <v>214</v>
      </c>
      <c r="CG22">
        <v>7</v>
      </c>
      <c r="CH22">
        <v>44</v>
      </c>
      <c r="CI22">
        <v>2</v>
      </c>
      <c r="CJ22">
        <v>0</v>
      </c>
      <c r="CK22">
        <v>0</v>
      </c>
      <c r="CL22">
        <v>17</v>
      </c>
      <c r="CM22">
        <v>0</v>
      </c>
      <c r="CN22">
        <v>5</v>
      </c>
      <c r="CO22">
        <v>1</v>
      </c>
      <c r="CP22">
        <v>6</v>
      </c>
      <c r="CQ22">
        <v>0</v>
      </c>
      <c r="CR22">
        <v>0</v>
      </c>
      <c r="CS22">
        <v>0</v>
      </c>
      <c r="CT22">
        <v>16</v>
      </c>
      <c r="CU22">
        <v>1</v>
      </c>
      <c r="CV22">
        <v>676</v>
      </c>
      <c r="CW22">
        <v>16</v>
      </c>
      <c r="CX22">
        <v>24</v>
      </c>
      <c r="CY22">
        <v>0</v>
      </c>
      <c r="CZ22">
        <v>229</v>
      </c>
      <c r="DA22">
        <v>0</v>
      </c>
      <c r="DB22">
        <v>75</v>
      </c>
      <c r="DC22">
        <v>0</v>
      </c>
      <c r="DD22">
        <v>134</v>
      </c>
      <c r="DE22">
        <v>9</v>
      </c>
      <c r="DF22">
        <v>0</v>
      </c>
      <c r="DG22">
        <v>0</v>
      </c>
      <c r="DH22">
        <v>214</v>
      </c>
      <c r="DI22">
        <v>7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2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  <c r="EL22">
        <v>1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72</v>
      </c>
      <c r="FA22">
        <v>6</v>
      </c>
      <c r="FB22">
        <v>12</v>
      </c>
      <c r="FC22">
        <v>0</v>
      </c>
      <c r="FD22">
        <v>4</v>
      </c>
      <c r="FE22">
        <v>0</v>
      </c>
      <c r="FF22">
        <v>37</v>
      </c>
      <c r="FG22">
        <v>3</v>
      </c>
      <c r="FH22">
        <v>19</v>
      </c>
      <c r="FI22">
        <v>3</v>
      </c>
      <c r="FJ22">
        <v>0</v>
      </c>
      <c r="FK22">
        <v>0</v>
      </c>
      <c r="FL22">
        <v>0</v>
      </c>
      <c r="FM22">
        <v>0</v>
      </c>
      <c r="FN22">
        <v>110</v>
      </c>
      <c r="FO22">
        <v>4</v>
      </c>
      <c r="FP22">
        <v>69</v>
      </c>
      <c r="FQ22">
        <v>4</v>
      </c>
      <c r="FR22">
        <v>15</v>
      </c>
      <c r="FS22">
        <v>0</v>
      </c>
      <c r="FT22">
        <v>19</v>
      </c>
      <c r="FU22">
        <v>0</v>
      </c>
      <c r="FV22">
        <v>1</v>
      </c>
      <c r="FW22">
        <v>0</v>
      </c>
      <c r="FX22">
        <v>5</v>
      </c>
      <c r="FY22">
        <v>0</v>
      </c>
      <c r="FZ22">
        <v>1</v>
      </c>
      <c r="GA22">
        <v>0</v>
      </c>
      <c r="GB22">
        <v>3913</v>
      </c>
      <c r="GC22">
        <v>94</v>
      </c>
      <c r="GD22">
        <v>847</v>
      </c>
      <c r="GE22">
        <v>35</v>
      </c>
      <c r="GF22">
        <v>839</v>
      </c>
      <c r="GG22">
        <v>29</v>
      </c>
      <c r="GH22">
        <v>700</v>
      </c>
      <c r="GI22">
        <v>9</v>
      </c>
      <c r="GJ22">
        <v>997</v>
      </c>
      <c r="GK22">
        <v>14</v>
      </c>
      <c r="GL22">
        <v>364</v>
      </c>
      <c r="GM22">
        <v>3</v>
      </c>
      <c r="GN22">
        <v>166</v>
      </c>
      <c r="GO22">
        <v>4</v>
      </c>
      <c r="GP22">
        <v>41</v>
      </c>
      <c r="GQ22">
        <v>1</v>
      </c>
      <c r="GR22">
        <v>25</v>
      </c>
      <c r="GS22">
        <v>1</v>
      </c>
      <c r="GT22">
        <v>5</v>
      </c>
      <c r="GU22">
        <v>0</v>
      </c>
      <c r="GV22">
        <v>9</v>
      </c>
      <c r="GW22">
        <v>0</v>
      </c>
      <c r="GX22">
        <v>0</v>
      </c>
      <c r="GY22">
        <v>0</v>
      </c>
      <c r="GZ22">
        <v>2</v>
      </c>
      <c r="HA22">
        <v>0</v>
      </c>
      <c r="HB22">
        <v>0</v>
      </c>
      <c r="HC22">
        <v>0</v>
      </c>
      <c r="HD22">
        <v>1458</v>
      </c>
      <c r="HE22">
        <v>56</v>
      </c>
      <c r="HF22">
        <v>515</v>
      </c>
      <c r="HG22">
        <v>32</v>
      </c>
      <c r="HH22">
        <v>452</v>
      </c>
      <c r="HI22">
        <v>16</v>
      </c>
      <c r="HJ22">
        <v>189</v>
      </c>
      <c r="HK22">
        <v>1</v>
      </c>
      <c r="HL22">
        <v>151</v>
      </c>
      <c r="HM22">
        <v>6</v>
      </c>
      <c r="HN22">
        <v>81</v>
      </c>
      <c r="HO22">
        <v>0</v>
      </c>
      <c r="HP22">
        <v>70</v>
      </c>
      <c r="HQ22">
        <v>1</v>
      </c>
      <c r="HR22">
        <v>23</v>
      </c>
      <c r="HS22">
        <v>2</v>
      </c>
      <c r="HT22">
        <v>9</v>
      </c>
      <c r="HU22">
        <v>2</v>
      </c>
      <c r="HV22">
        <v>5</v>
      </c>
      <c r="HW22">
        <v>0</v>
      </c>
      <c r="HX22">
        <v>7</v>
      </c>
      <c r="HY22">
        <v>0</v>
      </c>
      <c r="HZ22">
        <v>0</v>
      </c>
      <c r="IA22">
        <v>0</v>
      </c>
      <c r="IB22">
        <v>1</v>
      </c>
      <c r="IC22">
        <v>0</v>
      </c>
      <c r="ID22">
        <v>1</v>
      </c>
      <c r="IE22">
        <v>0</v>
      </c>
      <c r="IF22">
        <v>1857</v>
      </c>
      <c r="IG22">
        <v>20</v>
      </c>
      <c r="IH22">
        <v>138</v>
      </c>
      <c r="II22">
        <v>3</v>
      </c>
      <c r="IJ22">
        <v>187</v>
      </c>
      <c r="IK22">
        <v>3</v>
      </c>
      <c r="IL22">
        <v>416</v>
      </c>
      <c r="IM22">
        <v>2</v>
      </c>
      <c r="IN22">
        <v>832</v>
      </c>
      <c r="IO22">
        <v>8</v>
      </c>
      <c r="IP22">
        <v>190</v>
      </c>
      <c r="IQ22">
        <v>1</v>
      </c>
      <c r="IR22">
        <v>94</v>
      </c>
      <c r="IS22">
        <v>3</v>
      </c>
      <c r="IT22">
        <v>4</v>
      </c>
      <c r="IU22">
        <v>0</v>
      </c>
      <c r="IV22">
        <v>0</v>
      </c>
      <c r="IW22">
        <v>0</v>
      </c>
      <c r="IX22">
        <v>1</v>
      </c>
      <c r="IY22">
        <v>0</v>
      </c>
      <c r="IZ22">
        <v>1</v>
      </c>
      <c r="JA22">
        <v>0</v>
      </c>
      <c r="JB22">
        <v>0</v>
      </c>
      <c r="JC22">
        <v>0</v>
      </c>
      <c r="JD22">
        <v>2</v>
      </c>
      <c r="JE22">
        <v>0</v>
      </c>
      <c r="JF22">
        <v>0</v>
      </c>
      <c r="JG22">
        <v>0</v>
      </c>
      <c r="JH22">
        <v>474</v>
      </c>
      <c r="JI22">
        <v>18</v>
      </c>
      <c r="JJ22">
        <v>118</v>
      </c>
      <c r="JK22">
        <v>0</v>
      </c>
      <c r="JL22">
        <v>172</v>
      </c>
      <c r="JM22">
        <v>10</v>
      </c>
      <c r="JN22">
        <v>89</v>
      </c>
      <c r="JO22">
        <v>6</v>
      </c>
      <c r="JP22">
        <v>4</v>
      </c>
      <c r="JQ22">
        <v>0</v>
      </c>
      <c r="JR22">
        <v>91</v>
      </c>
      <c r="JS22">
        <v>2</v>
      </c>
      <c r="JT22">
        <v>0</v>
      </c>
      <c r="JU22">
        <v>0</v>
      </c>
      <c r="JV22">
        <v>42</v>
      </c>
      <c r="JW22">
        <v>1</v>
      </c>
      <c r="JX22">
        <v>35</v>
      </c>
      <c r="JY22">
        <v>1</v>
      </c>
      <c r="JZ22">
        <v>4</v>
      </c>
      <c r="KA22">
        <v>0</v>
      </c>
      <c r="KB22">
        <v>2</v>
      </c>
      <c r="KC22">
        <v>0</v>
      </c>
      <c r="KD22">
        <v>1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124</v>
      </c>
      <c r="KK22">
        <v>0</v>
      </c>
      <c r="KL22">
        <v>76</v>
      </c>
      <c r="KM22">
        <v>0</v>
      </c>
      <c r="KN22">
        <v>28</v>
      </c>
      <c r="KO22">
        <v>0</v>
      </c>
      <c r="KP22">
        <v>6</v>
      </c>
      <c r="KQ22">
        <v>0</v>
      </c>
      <c r="KR22">
        <v>10</v>
      </c>
      <c r="KS22">
        <v>0</v>
      </c>
      <c r="KT22">
        <v>2</v>
      </c>
      <c r="KU22">
        <v>0</v>
      </c>
      <c r="KV22">
        <v>2</v>
      </c>
      <c r="KW22">
        <v>0</v>
      </c>
      <c r="KX22">
        <v>24</v>
      </c>
      <c r="KY22">
        <v>0</v>
      </c>
      <c r="KZ22">
        <v>23</v>
      </c>
      <c r="LA22">
        <v>0</v>
      </c>
      <c r="LB22">
        <v>0</v>
      </c>
      <c r="LC22">
        <v>0</v>
      </c>
      <c r="LD22">
        <v>1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49</v>
      </c>
      <c r="LM22">
        <v>0</v>
      </c>
      <c r="LN22">
        <v>36</v>
      </c>
      <c r="LO22">
        <v>0</v>
      </c>
      <c r="LP22">
        <v>5</v>
      </c>
      <c r="LQ22">
        <v>0</v>
      </c>
      <c r="LR22">
        <v>2</v>
      </c>
      <c r="LS22">
        <v>0</v>
      </c>
      <c r="LT22">
        <v>4</v>
      </c>
      <c r="LU22">
        <v>0</v>
      </c>
      <c r="LV22">
        <v>1</v>
      </c>
      <c r="LW22">
        <v>0</v>
      </c>
      <c r="LX22">
        <v>1</v>
      </c>
      <c r="LY22">
        <v>0</v>
      </c>
      <c r="LZ22">
        <v>18</v>
      </c>
      <c r="MA22">
        <v>1</v>
      </c>
      <c r="MB22">
        <v>12</v>
      </c>
      <c r="MC22">
        <v>1</v>
      </c>
      <c r="MD22">
        <v>4</v>
      </c>
      <c r="ME22">
        <v>0</v>
      </c>
      <c r="MF22">
        <v>1</v>
      </c>
      <c r="MG22">
        <v>0</v>
      </c>
      <c r="MH22">
        <v>1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75</v>
      </c>
      <c r="MO22">
        <v>0</v>
      </c>
      <c r="MP22">
        <v>40</v>
      </c>
      <c r="MQ22">
        <v>0</v>
      </c>
      <c r="MR22">
        <v>23</v>
      </c>
      <c r="MS22">
        <v>0</v>
      </c>
      <c r="MT22">
        <v>4</v>
      </c>
      <c r="MU22">
        <v>0</v>
      </c>
      <c r="MV22">
        <v>6</v>
      </c>
      <c r="MW22">
        <v>0</v>
      </c>
      <c r="MX22">
        <v>1</v>
      </c>
      <c r="MY22">
        <v>0</v>
      </c>
      <c r="MZ22">
        <v>1</v>
      </c>
      <c r="NA22">
        <v>0</v>
      </c>
      <c r="NB22">
        <v>35</v>
      </c>
      <c r="NC22">
        <v>2</v>
      </c>
      <c r="ND22">
        <v>24</v>
      </c>
      <c r="NE22">
        <v>2</v>
      </c>
      <c r="NF22">
        <v>1</v>
      </c>
      <c r="NG22">
        <v>0</v>
      </c>
      <c r="NH22">
        <v>9</v>
      </c>
      <c r="NI22">
        <v>0</v>
      </c>
      <c r="NJ22">
        <v>1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2978</v>
      </c>
      <c r="NQ22">
        <v>271</v>
      </c>
      <c r="NR22">
        <v>1817</v>
      </c>
      <c r="NS22">
        <v>161</v>
      </c>
      <c r="NT22">
        <v>35</v>
      </c>
      <c r="NU22">
        <v>2</v>
      </c>
      <c r="NV22">
        <v>444</v>
      </c>
      <c r="NW22">
        <v>47</v>
      </c>
      <c r="NX22">
        <v>682</v>
      </c>
      <c r="NY22">
        <v>61</v>
      </c>
      <c r="NZ22">
        <v>0</v>
      </c>
      <c r="OA22">
        <v>0</v>
      </c>
      <c r="OB22">
        <v>0</v>
      </c>
      <c r="OC22">
        <v>0</v>
      </c>
      <c r="OD22">
        <v>18</v>
      </c>
      <c r="OE22">
        <v>1</v>
      </c>
      <c r="OF22">
        <v>14</v>
      </c>
      <c r="OG22">
        <v>1</v>
      </c>
      <c r="OH22">
        <v>0</v>
      </c>
      <c r="OI22">
        <v>0</v>
      </c>
      <c r="OJ22">
        <v>3</v>
      </c>
      <c r="OK22">
        <v>0</v>
      </c>
      <c r="OL22">
        <v>1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1479</v>
      </c>
      <c r="OS22">
        <v>103</v>
      </c>
      <c r="OT22">
        <v>992</v>
      </c>
      <c r="OU22">
        <v>101</v>
      </c>
      <c r="OV22">
        <v>7</v>
      </c>
      <c r="OW22">
        <v>0</v>
      </c>
      <c r="OX22">
        <v>267</v>
      </c>
      <c r="OY22">
        <v>2</v>
      </c>
      <c r="OZ22">
        <v>213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1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1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805</v>
      </c>
      <c r="PU22">
        <v>71</v>
      </c>
      <c r="PV22">
        <v>764</v>
      </c>
      <c r="PW22">
        <v>52</v>
      </c>
      <c r="PX22">
        <v>2</v>
      </c>
      <c r="PY22">
        <v>0</v>
      </c>
      <c r="PZ22">
        <v>38</v>
      </c>
      <c r="QA22">
        <v>19</v>
      </c>
      <c r="QB22">
        <v>1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8</v>
      </c>
      <c r="QI22">
        <v>1</v>
      </c>
      <c r="QJ22">
        <v>6</v>
      </c>
      <c r="QK22">
        <v>1</v>
      </c>
      <c r="QL22">
        <v>1</v>
      </c>
      <c r="QM22">
        <v>0</v>
      </c>
      <c r="QN22">
        <v>1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147</v>
      </c>
      <c r="QW22">
        <v>30</v>
      </c>
      <c r="QX22">
        <v>27</v>
      </c>
      <c r="QY22">
        <v>7</v>
      </c>
      <c r="QZ22">
        <v>4</v>
      </c>
      <c r="RA22">
        <v>0</v>
      </c>
      <c r="RB22">
        <v>102</v>
      </c>
      <c r="RC22">
        <v>21</v>
      </c>
      <c r="RD22">
        <v>14</v>
      </c>
      <c r="RE22">
        <v>2</v>
      </c>
      <c r="RF22">
        <v>0</v>
      </c>
      <c r="RG22">
        <v>0</v>
      </c>
      <c r="RH22">
        <v>0</v>
      </c>
      <c r="RI22">
        <v>0</v>
      </c>
      <c r="RJ22">
        <v>3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3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481</v>
      </c>
      <c r="RY22">
        <v>60</v>
      </c>
      <c r="RZ22">
        <v>16</v>
      </c>
      <c r="SA22">
        <v>0</v>
      </c>
      <c r="SB22">
        <v>3</v>
      </c>
      <c r="SC22">
        <v>0</v>
      </c>
      <c r="SD22">
        <v>18</v>
      </c>
      <c r="SE22">
        <v>2</v>
      </c>
      <c r="SF22">
        <v>444</v>
      </c>
      <c r="SG22">
        <v>58</v>
      </c>
      <c r="SH22">
        <v>0</v>
      </c>
      <c r="SI22">
        <v>0</v>
      </c>
      <c r="SJ22">
        <v>0</v>
      </c>
      <c r="SK22">
        <v>0</v>
      </c>
      <c r="SL22">
        <v>3</v>
      </c>
      <c r="SM22">
        <v>0</v>
      </c>
      <c r="SN22">
        <v>2</v>
      </c>
      <c r="SO22">
        <v>0</v>
      </c>
      <c r="SP22">
        <v>0</v>
      </c>
      <c r="SQ22">
        <v>0</v>
      </c>
      <c r="SR22">
        <v>1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5</v>
      </c>
      <c r="TA22">
        <v>0</v>
      </c>
      <c r="TB22">
        <v>2</v>
      </c>
      <c r="TC22">
        <v>0</v>
      </c>
      <c r="TD22">
        <v>0</v>
      </c>
      <c r="TE22">
        <v>0</v>
      </c>
      <c r="TF22">
        <v>1</v>
      </c>
      <c r="TG22">
        <v>0</v>
      </c>
      <c r="TH22">
        <v>2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38</v>
      </c>
      <c r="UC22">
        <v>2</v>
      </c>
      <c r="UD22">
        <v>4</v>
      </c>
      <c r="UE22">
        <v>0</v>
      </c>
      <c r="UF22">
        <v>14</v>
      </c>
      <c r="UG22">
        <v>0</v>
      </c>
      <c r="UH22">
        <v>15</v>
      </c>
      <c r="UI22">
        <v>2</v>
      </c>
      <c r="UJ22">
        <v>5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2</v>
      </c>
      <c r="UQ22">
        <v>0</v>
      </c>
      <c r="UR22">
        <v>2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23</v>
      </c>
      <c r="VE22">
        <v>5</v>
      </c>
      <c r="VF22">
        <v>12</v>
      </c>
      <c r="VG22">
        <v>1</v>
      </c>
      <c r="VH22">
        <v>5</v>
      </c>
      <c r="VI22">
        <v>2</v>
      </c>
      <c r="VJ22">
        <v>3</v>
      </c>
      <c r="VK22">
        <v>1</v>
      </c>
      <c r="VL22">
        <v>3</v>
      </c>
      <c r="VM22">
        <v>1</v>
      </c>
      <c r="VN22">
        <v>0</v>
      </c>
      <c r="VO22">
        <v>0</v>
      </c>
      <c r="VP22">
        <v>0</v>
      </c>
      <c r="VQ22">
        <v>0</v>
      </c>
      <c r="VR22">
        <v>199</v>
      </c>
      <c r="VS22">
        <v>8</v>
      </c>
      <c r="VT22">
        <v>96</v>
      </c>
      <c r="VU22">
        <v>6</v>
      </c>
      <c r="VV22">
        <v>34</v>
      </c>
      <c r="VW22">
        <v>0</v>
      </c>
      <c r="VX22">
        <v>36</v>
      </c>
      <c r="VY22">
        <v>1</v>
      </c>
      <c r="VZ22">
        <v>8</v>
      </c>
      <c r="WA22">
        <v>0</v>
      </c>
      <c r="WB22">
        <v>8</v>
      </c>
      <c r="WC22">
        <v>0</v>
      </c>
      <c r="WD22">
        <v>17</v>
      </c>
      <c r="WE22">
        <v>1</v>
      </c>
      <c r="WF22">
        <v>8293</v>
      </c>
      <c r="WG22">
        <v>410</v>
      </c>
      <c r="WH22">
        <v>2986</v>
      </c>
      <c r="WI22">
        <v>204</v>
      </c>
      <c r="WJ22">
        <v>1309</v>
      </c>
      <c r="WK22">
        <v>42</v>
      </c>
      <c r="WL22">
        <v>1289</v>
      </c>
      <c r="WM22">
        <v>61</v>
      </c>
      <c r="WN22">
        <v>1862</v>
      </c>
      <c r="WO22">
        <v>89</v>
      </c>
      <c r="WP22">
        <v>444</v>
      </c>
      <c r="WQ22">
        <v>3</v>
      </c>
      <c r="WR22">
        <v>403</v>
      </c>
      <c r="WS22">
        <v>11</v>
      </c>
    </row>
    <row r="23" spans="1:617" x14ac:dyDescent="0.15">
      <c r="A23" s="21" t="s">
        <v>46</v>
      </c>
      <c r="B23">
        <v>30</v>
      </c>
      <c r="C23">
        <v>4</v>
      </c>
      <c r="D23">
        <v>16</v>
      </c>
      <c r="E23">
        <v>2</v>
      </c>
      <c r="F23">
        <v>4</v>
      </c>
      <c r="G23">
        <v>0</v>
      </c>
      <c r="H23">
        <v>2</v>
      </c>
      <c r="I23">
        <v>1</v>
      </c>
      <c r="J23">
        <v>2</v>
      </c>
      <c r="K23">
        <v>1</v>
      </c>
      <c r="L23">
        <v>5</v>
      </c>
      <c r="M23">
        <v>0</v>
      </c>
      <c r="N23">
        <v>1</v>
      </c>
      <c r="O23">
        <v>0</v>
      </c>
      <c r="P23">
        <v>3817</v>
      </c>
      <c r="Q23">
        <v>147</v>
      </c>
      <c r="R23">
        <v>1589</v>
      </c>
      <c r="S23">
        <v>31</v>
      </c>
      <c r="T23">
        <v>1074</v>
      </c>
      <c r="U23">
        <v>65</v>
      </c>
      <c r="V23">
        <v>213</v>
      </c>
      <c r="W23">
        <v>13</v>
      </c>
      <c r="X23">
        <v>298</v>
      </c>
      <c r="Y23">
        <v>18</v>
      </c>
      <c r="Z23">
        <v>407</v>
      </c>
      <c r="AA23">
        <v>18</v>
      </c>
      <c r="AB23">
        <v>236</v>
      </c>
      <c r="AC23">
        <v>2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31</v>
      </c>
      <c r="AT23">
        <v>0</v>
      </c>
      <c r="AU23">
        <v>7</v>
      </c>
      <c r="AV23">
        <v>0</v>
      </c>
      <c r="AW23">
        <v>15</v>
      </c>
      <c r="AX23">
        <v>0</v>
      </c>
      <c r="AY23">
        <v>1</v>
      </c>
      <c r="AZ23">
        <v>0</v>
      </c>
      <c r="BA23">
        <v>4</v>
      </c>
      <c r="BB23">
        <v>0</v>
      </c>
      <c r="BC23">
        <v>4</v>
      </c>
      <c r="BD23">
        <v>0</v>
      </c>
      <c r="BE23">
        <v>0</v>
      </c>
      <c r="BF23">
        <v>135</v>
      </c>
      <c r="BG23">
        <v>6</v>
      </c>
      <c r="BH23">
        <v>22</v>
      </c>
      <c r="BI23">
        <v>0</v>
      </c>
      <c r="BJ23">
        <v>43</v>
      </c>
      <c r="BK23">
        <v>3</v>
      </c>
      <c r="BL23">
        <v>24</v>
      </c>
      <c r="BM23">
        <v>0</v>
      </c>
      <c r="BN23">
        <v>12</v>
      </c>
      <c r="BO23">
        <v>1</v>
      </c>
      <c r="BP23">
        <v>1</v>
      </c>
      <c r="BQ23">
        <v>0</v>
      </c>
      <c r="BR23">
        <v>33</v>
      </c>
      <c r="BS23">
        <v>2</v>
      </c>
      <c r="BT23">
        <v>6556</v>
      </c>
      <c r="BU23">
        <v>308</v>
      </c>
      <c r="BV23">
        <v>294</v>
      </c>
      <c r="BW23">
        <v>0</v>
      </c>
      <c r="BX23">
        <v>1388</v>
      </c>
      <c r="BY23">
        <v>2</v>
      </c>
      <c r="BZ23">
        <v>767</v>
      </c>
      <c r="CA23">
        <v>14</v>
      </c>
      <c r="CB23">
        <v>2093</v>
      </c>
      <c r="CC23">
        <v>172</v>
      </c>
      <c r="CD23">
        <v>37</v>
      </c>
      <c r="CE23">
        <v>0</v>
      </c>
      <c r="CF23">
        <v>1977</v>
      </c>
      <c r="CG23">
        <v>120</v>
      </c>
      <c r="CH23">
        <v>135</v>
      </c>
      <c r="CI23">
        <v>6</v>
      </c>
      <c r="CJ23">
        <v>22</v>
      </c>
      <c r="CK23">
        <v>0</v>
      </c>
      <c r="CL23">
        <v>43</v>
      </c>
      <c r="CM23">
        <v>3</v>
      </c>
      <c r="CN23">
        <v>24</v>
      </c>
      <c r="CO23">
        <v>0</v>
      </c>
      <c r="CP23">
        <v>12</v>
      </c>
      <c r="CQ23">
        <v>1</v>
      </c>
      <c r="CR23">
        <v>1</v>
      </c>
      <c r="CS23">
        <v>0</v>
      </c>
      <c r="CT23">
        <v>33</v>
      </c>
      <c r="CU23">
        <v>2</v>
      </c>
      <c r="CV23">
        <v>6526</v>
      </c>
      <c r="CW23">
        <v>307</v>
      </c>
      <c r="CX23">
        <v>292</v>
      </c>
      <c r="CY23">
        <v>0</v>
      </c>
      <c r="CZ23">
        <v>1386</v>
      </c>
      <c r="DA23">
        <v>2</v>
      </c>
      <c r="DB23">
        <v>755</v>
      </c>
      <c r="DC23">
        <v>13</v>
      </c>
      <c r="DD23">
        <v>2092</v>
      </c>
      <c r="DE23">
        <v>172</v>
      </c>
      <c r="DF23">
        <v>24</v>
      </c>
      <c r="DG23">
        <v>0</v>
      </c>
      <c r="DH23">
        <v>1977</v>
      </c>
      <c r="DI23">
        <v>120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30</v>
      </c>
      <c r="DY23">
        <v>1</v>
      </c>
      <c r="DZ23">
        <v>2</v>
      </c>
      <c r="EA23">
        <v>0</v>
      </c>
      <c r="EB23">
        <v>2</v>
      </c>
      <c r="EC23">
        <v>0</v>
      </c>
      <c r="ED23">
        <v>12</v>
      </c>
      <c r="EE23">
        <v>1</v>
      </c>
      <c r="EF23">
        <v>1</v>
      </c>
      <c r="EG23">
        <v>0</v>
      </c>
      <c r="EH23">
        <v>13</v>
      </c>
      <c r="EI23">
        <v>0</v>
      </c>
      <c r="EJ23">
        <v>0</v>
      </c>
      <c r="EK23">
        <v>0</v>
      </c>
      <c r="EL23">
        <v>12</v>
      </c>
      <c r="EM23">
        <v>0</v>
      </c>
      <c r="EN23">
        <v>5</v>
      </c>
      <c r="EO23">
        <v>0</v>
      </c>
      <c r="EP23">
        <v>0</v>
      </c>
      <c r="EQ23">
        <v>0</v>
      </c>
      <c r="ER23">
        <v>2</v>
      </c>
      <c r="ES23">
        <v>0</v>
      </c>
      <c r="ET23">
        <v>5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896</v>
      </c>
      <c r="FA23">
        <v>50</v>
      </c>
      <c r="FB23">
        <v>203</v>
      </c>
      <c r="FC23">
        <v>7</v>
      </c>
      <c r="FD23">
        <v>80</v>
      </c>
      <c r="FE23">
        <v>1</v>
      </c>
      <c r="FF23">
        <v>370</v>
      </c>
      <c r="FG23">
        <v>37</v>
      </c>
      <c r="FH23">
        <v>243</v>
      </c>
      <c r="FI23">
        <v>5</v>
      </c>
      <c r="FJ23">
        <v>0</v>
      </c>
      <c r="FK23">
        <v>0</v>
      </c>
      <c r="FL23">
        <v>0</v>
      </c>
      <c r="FM23">
        <v>0</v>
      </c>
      <c r="FN23">
        <v>437</v>
      </c>
      <c r="FO23">
        <v>27</v>
      </c>
      <c r="FP23">
        <v>209</v>
      </c>
      <c r="FQ23">
        <v>15</v>
      </c>
      <c r="FR23">
        <v>123</v>
      </c>
      <c r="FS23">
        <v>6</v>
      </c>
      <c r="FT23">
        <v>49</v>
      </c>
      <c r="FU23">
        <v>1</v>
      </c>
      <c r="FV23">
        <v>26</v>
      </c>
      <c r="FW23">
        <v>2</v>
      </c>
      <c r="FX23">
        <v>23</v>
      </c>
      <c r="FY23">
        <v>1</v>
      </c>
      <c r="FZ23">
        <v>7</v>
      </c>
      <c r="GA23">
        <v>2</v>
      </c>
      <c r="GB23">
        <v>25462</v>
      </c>
      <c r="GC23">
        <v>579</v>
      </c>
      <c r="GD23">
        <v>4393</v>
      </c>
      <c r="GE23">
        <v>196</v>
      </c>
      <c r="GF23">
        <v>5437</v>
      </c>
      <c r="GG23">
        <v>148</v>
      </c>
      <c r="GH23">
        <v>4613</v>
      </c>
      <c r="GI23">
        <v>94</v>
      </c>
      <c r="GJ23">
        <v>6373</v>
      </c>
      <c r="GK23">
        <v>73</v>
      </c>
      <c r="GL23">
        <v>3005</v>
      </c>
      <c r="GM23">
        <v>37</v>
      </c>
      <c r="GN23">
        <v>1641</v>
      </c>
      <c r="GO23">
        <v>31</v>
      </c>
      <c r="GP23">
        <v>286</v>
      </c>
      <c r="GQ23">
        <v>20</v>
      </c>
      <c r="GR23">
        <v>158</v>
      </c>
      <c r="GS23">
        <v>13</v>
      </c>
      <c r="GT23">
        <v>67</v>
      </c>
      <c r="GU23">
        <v>5</v>
      </c>
      <c r="GV23">
        <v>31</v>
      </c>
      <c r="GW23">
        <v>0</v>
      </c>
      <c r="GX23">
        <v>16</v>
      </c>
      <c r="GY23">
        <v>1</v>
      </c>
      <c r="GZ23">
        <v>9</v>
      </c>
      <c r="HA23">
        <v>0</v>
      </c>
      <c r="HB23">
        <v>5</v>
      </c>
      <c r="HC23">
        <v>1</v>
      </c>
      <c r="HD23">
        <v>12408</v>
      </c>
      <c r="HE23">
        <v>397</v>
      </c>
      <c r="HF23">
        <v>3265</v>
      </c>
      <c r="HG23">
        <v>169</v>
      </c>
      <c r="HH23">
        <v>3795</v>
      </c>
      <c r="HI23">
        <v>113</v>
      </c>
      <c r="HJ23">
        <v>1923</v>
      </c>
      <c r="HK23">
        <v>52</v>
      </c>
      <c r="HL23">
        <v>1601</v>
      </c>
      <c r="HM23">
        <v>29</v>
      </c>
      <c r="HN23">
        <v>1016</v>
      </c>
      <c r="HO23">
        <v>15</v>
      </c>
      <c r="HP23">
        <v>808</v>
      </c>
      <c r="HQ23">
        <v>19</v>
      </c>
      <c r="HR23">
        <v>43</v>
      </c>
      <c r="HS23">
        <v>4</v>
      </c>
      <c r="HT23">
        <v>8</v>
      </c>
      <c r="HU23">
        <v>0</v>
      </c>
      <c r="HV23">
        <v>15</v>
      </c>
      <c r="HW23">
        <v>0</v>
      </c>
      <c r="HX23">
        <v>4</v>
      </c>
      <c r="HY23">
        <v>1</v>
      </c>
      <c r="HZ23">
        <v>8</v>
      </c>
      <c r="IA23">
        <v>1</v>
      </c>
      <c r="IB23">
        <v>6</v>
      </c>
      <c r="IC23">
        <v>1</v>
      </c>
      <c r="ID23">
        <v>2</v>
      </c>
      <c r="IE23">
        <v>1</v>
      </c>
      <c r="IF23">
        <v>10721</v>
      </c>
      <c r="IG23">
        <v>123</v>
      </c>
      <c r="IH23">
        <v>655</v>
      </c>
      <c r="II23">
        <v>16</v>
      </c>
      <c r="IJ23">
        <v>804</v>
      </c>
      <c r="IK23">
        <v>14</v>
      </c>
      <c r="IL23">
        <v>2170</v>
      </c>
      <c r="IM23">
        <v>24</v>
      </c>
      <c r="IN23">
        <v>4749</v>
      </c>
      <c r="IO23">
        <v>44</v>
      </c>
      <c r="IP23">
        <v>1518</v>
      </c>
      <c r="IQ23">
        <v>13</v>
      </c>
      <c r="IR23">
        <v>825</v>
      </c>
      <c r="IS23">
        <v>12</v>
      </c>
      <c r="IT23">
        <v>93</v>
      </c>
      <c r="IU23">
        <v>2</v>
      </c>
      <c r="IV23">
        <v>35</v>
      </c>
      <c r="IW23">
        <v>1</v>
      </c>
      <c r="IX23">
        <v>40</v>
      </c>
      <c r="IY23">
        <v>1</v>
      </c>
      <c r="IZ23">
        <v>11</v>
      </c>
      <c r="JA23">
        <v>0</v>
      </c>
      <c r="JB23">
        <v>0</v>
      </c>
      <c r="JC23">
        <v>0</v>
      </c>
      <c r="JD23">
        <v>7</v>
      </c>
      <c r="JE23">
        <v>0</v>
      </c>
      <c r="JF23">
        <v>0</v>
      </c>
      <c r="JG23">
        <v>0</v>
      </c>
      <c r="JH23">
        <v>2182</v>
      </c>
      <c r="JI23">
        <v>59</v>
      </c>
      <c r="JJ23">
        <v>418</v>
      </c>
      <c r="JK23">
        <v>11</v>
      </c>
      <c r="JL23">
        <v>800</v>
      </c>
      <c r="JM23">
        <v>21</v>
      </c>
      <c r="JN23">
        <v>500</v>
      </c>
      <c r="JO23">
        <v>18</v>
      </c>
      <c r="JP23">
        <v>8</v>
      </c>
      <c r="JQ23">
        <v>0</v>
      </c>
      <c r="JR23">
        <v>456</v>
      </c>
      <c r="JS23">
        <v>9</v>
      </c>
      <c r="JT23">
        <v>0</v>
      </c>
      <c r="JU23">
        <v>0</v>
      </c>
      <c r="JV23">
        <v>15</v>
      </c>
      <c r="JW23">
        <v>1</v>
      </c>
      <c r="JX23">
        <v>8</v>
      </c>
      <c r="JY23">
        <v>1</v>
      </c>
      <c r="JZ23">
        <v>1</v>
      </c>
      <c r="KA23">
        <v>0</v>
      </c>
      <c r="KB23">
        <v>3</v>
      </c>
      <c r="KC23">
        <v>0</v>
      </c>
      <c r="KD23">
        <v>2</v>
      </c>
      <c r="KE23">
        <v>0</v>
      </c>
      <c r="KF23">
        <v>1</v>
      </c>
      <c r="KG23">
        <v>0</v>
      </c>
      <c r="KH23">
        <v>0</v>
      </c>
      <c r="KI23">
        <v>0</v>
      </c>
      <c r="KJ23">
        <v>151</v>
      </c>
      <c r="KK23">
        <v>0</v>
      </c>
      <c r="KL23">
        <v>55</v>
      </c>
      <c r="KM23">
        <v>0</v>
      </c>
      <c r="KN23">
        <v>38</v>
      </c>
      <c r="KO23">
        <v>0</v>
      </c>
      <c r="KP23">
        <v>20</v>
      </c>
      <c r="KQ23">
        <v>0</v>
      </c>
      <c r="KR23">
        <v>15</v>
      </c>
      <c r="KS23">
        <v>0</v>
      </c>
      <c r="KT23">
        <v>15</v>
      </c>
      <c r="KU23">
        <v>0</v>
      </c>
      <c r="KV23">
        <v>8</v>
      </c>
      <c r="KW23">
        <v>0</v>
      </c>
      <c r="KX23">
        <v>9</v>
      </c>
      <c r="KY23">
        <v>0</v>
      </c>
      <c r="KZ23">
        <v>4</v>
      </c>
      <c r="LA23">
        <v>0</v>
      </c>
      <c r="LB23">
        <v>1</v>
      </c>
      <c r="LC23">
        <v>0</v>
      </c>
      <c r="LD23">
        <v>3</v>
      </c>
      <c r="LE23">
        <v>0</v>
      </c>
      <c r="LF23">
        <v>1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126</v>
      </c>
      <c r="LM23">
        <v>0</v>
      </c>
      <c r="LN23">
        <v>54</v>
      </c>
      <c r="LO23">
        <v>0</v>
      </c>
      <c r="LP23">
        <v>27</v>
      </c>
      <c r="LQ23">
        <v>0</v>
      </c>
      <c r="LR23">
        <v>17</v>
      </c>
      <c r="LS23">
        <v>0</v>
      </c>
      <c r="LT23">
        <v>10</v>
      </c>
      <c r="LU23">
        <v>0</v>
      </c>
      <c r="LV23">
        <v>13</v>
      </c>
      <c r="LW23">
        <v>0</v>
      </c>
      <c r="LX23">
        <v>5</v>
      </c>
      <c r="LY23">
        <v>0</v>
      </c>
      <c r="LZ23">
        <v>6</v>
      </c>
      <c r="MA23">
        <v>1</v>
      </c>
      <c r="MB23">
        <v>4</v>
      </c>
      <c r="MC23">
        <v>1</v>
      </c>
      <c r="MD23">
        <v>0</v>
      </c>
      <c r="ME23">
        <v>0</v>
      </c>
      <c r="MF23">
        <v>0</v>
      </c>
      <c r="MG23">
        <v>0</v>
      </c>
      <c r="MH23">
        <v>1</v>
      </c>
      <c r="MI23">
        <v>0</v>
      </c>
      <c r="MJ23">
        <v>1</v>
      </c>
      <c r="MK23">
        <v>0</v>
      </c>
      <c r="ML23">
        <v>0</v>
      </c>
      <c r="MM23">
        <v>0</v>
      </c>
      <c r="MN23">
        <v>25</v>
      </c>
      <c r="MO23">
        <v>0</v>
      </c>
      <c r="MP23">
        <v>1</v>
      </c>
      <c r="MQ23">
        <v>0</v>
      </c>
      <c r="MR23">
        <v>11</v>
      </c>
      <c r="MS23">
        <v>0</v>
      </c>
      <c r="MT23">
        <v>3</v>
      </c>
      <c r="MU23">
        <v>0</v>
      </c>
      <c r="MV23">
        <v>5</v>
      </c>
      <c r="MW23">
        <v>0</v>
      </c>
      <c r="MX23">
        <v>2</v>
      </c>
      <c r="MY23">
        <v>0</v>
      </c>
      <c r="MZ23">
        <v>3</v>
      </c>
      <c r="NA23">
        <v>0</v>
      </c>
      <c r="NB23">
        <v>122</v>
      </c>
      <c r="NC23">
        <v>10</v>
      </c>
      <c r="ND23">
        <v>67</v>
      </c>
      <c r="NE23">
        <v>7</v>
      </c>
      <c r="NF23">
        <v>1</v>
      </c>
      <c r="NG23">
        <v>0</v>
      </c>
      <c r="NH23">
        <v>45</v>
      </c>
      <c r="NI23">
        <v>3</v>
      </c>
      <c r="NJ23">
        <v>9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17841</v>
      </c>
      <c r="NQ23">
        <v>1675</v>
      </c>
      <c r="NR23">
        <v>11521</v>
      </c>
      <c r="NS23">
        <v>1139</v>
      </c>
      <c r="NT23">
        <v>134</v>
      </c>
      <c r="NU23">
        <v>10</v>
      </c>
      <c r="NV23">
        <v>1490</v>
      </c>
      <c r="NW23">
        <v>72</v>
      </c>
      <c r="NX23">
        <v>4696</v>
      </c>
      <c r="NY23">
        <v>454</v>
      </c>
      <c r="NZ23">
        <v>0</v>
      </c>
      <c r="OA23">
        <v>0</v>
      </c>
      <c r="OB23">
        <v>0</v>
      </c>
      <c r="OC23">
        <v>0</v>
      </c>
      <c r="OD23">
        <v>73</v>
      </c>
      <c r="OE23">
        <v>3</v>
      </c>
      <c r="OF23">
        <v>32</v>
      </c>
      <c r="OG23">
        <v>2</v>
      </c>
      <c r="OH23">
        <v>1</v>
      </c>
      <c r="OI23">
        <v>0</v>
      </c>
      <c r="OJ23">
        <v>33</v>
      </c>
      <c r="OK23">
        <v>1</v>
      </c>
      <c r="OL23">
        <v>7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8026</v>
      </c>
      <c r="OS23">
        <v>558</v>
      </c>
      <c r="OT23">
        <v>5684</v>
      </c>
      <c r="OU23">
        <v>539</v>
      </c>
      <c r="OV23">
        <v>13</v>
      </c>
      <c r="OW23">
        <v>0</v>
      </c>
      <c r="OX23">
        <v>1007</v>
      </c>
      <c r="OY23">
        <v>12</v>
      </c>
      <c r="OZ23">
        <v>1322</v>
      </c>
      <c r="PA23">
        <v>7</v>
      </c>
      <c r="PB23">
        <v>0</v>
      </c>
      <c r="PC23">
        <v>0</v>
      </c>
      <c r="PD23">
        <v>0</v>
      </c>
      <c r="PE23">
        <v>0</v>
      </c>
      <c r="PF23">
        <v>7</v>
      </c>
      <c r="PG23">
        <v>3</v>
      </c>
      <c r="PH23">
        <v>7</v>
      </c>
      <c r="PI23">
        <v>3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5437</v>
      </c>
      <c r="PU23">
        <v>561</v>
      </c>
      <c r="PV23">
        <v>5418</v>
      </c>
      <c r="PW23">
        <v>555</v>
      </c>
      <c r="PX23">
        <v>1</v>
      </c>
      <c r="PY23">
        <v>0</v>
      </c>
      <c r="PZ23">
        <v>13</v>
      </c>
      <c r="QA23">
        <v>3</v>
      </c>
      <c r="QB23">
        <v>5</v>
      </c>
      <c r="QC23">
        <v>3</v>
      </c>
      <c r="QD23">
        <v>0</v>
      </c>
      <c r="QE23">
        <v>0</v>
      </c>
      <c r="QF23">
        <v>0</v>
      </c>
      <c r="QG23">
        <v>0</v>
      </c>
      <c r="QH23">
        <v>9</v>
      </c>
      <c r="QI23">
        <v>1</v>
      </c>
      <c r="QJ23">
        <v>4</v>
      </c>
      <c r="QK23">
        <v>0</v>
      </c>
      <c r="QL23">
        <v>0</v>
      </c>
      <c r="QM23">
        <v>0</v>
      </c>
      <c r="QN23">
        <v>5</v>
      </c>
      <c r="QO23">
        <v>1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732</v>
      </c>
      <c r="QW23">
        <v>102</v>
      </c>
      <c r="QX23">
        <v>236</v>
      </c>
      <c r="QY23">
        <v>34</v>
      </c>
      <c r="QZ23">
        <v>4</v>
      </c>
      <c r="RA23">
        <v>0</v>
      </c>
      <c r="RB23">
        <v>325</v>
      </c>
      <c r="RC23">
        <v>49</v>
      </c>
      <c r="RD23">
        <v>167</v>
      </c>
      <c r="RE23">
        <v>19</v>
      </c>
      <c r="RF23">
        <v>0</v>
      </c>
      <c r="RG23">
        <v>0</v>
      </c>
      <c r="RH23">
        <v>0</v>
      </c>
      <c r="RI23">
        <v>0</v>
      </c>
      <c r="RJ23">
        <v>10</v>
      </c>
      <c r="RK23">
        <v>1</v>
      </c>
      <c r="RL23">
        <v>1</v>
      </c>
      <c r="RM23">
        <v>0</v>
      </c>
      <c r="RN23">
        <v>0</v>
      </c>
      <c r="RO23">
        <v>0</v>
      </c>
      <c r="RP23">
        <v>7</v>
      </c>
      <c r="RQ23">
        <v>1</v>
      </c>
      <c r="RR23">
        <v>2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3248</v>
      </c>
      <c r="RY23">
        <v>431</v>
      </c>
      <c r="RZ23">
        <v>2</v>
      </c>
      <c r="SA23">
        <v>0</v>
      </c>
      <c r="SB23">
        <v>2</v>
      </c>
      <c r="SC23">
        <v>0</v>
      </c>
      <c r="SD23">
        <v>99</v>
      </c>
      <c r="SE23">
        <v>7</v>
      </c>
      <c r="SF23">
        <v>3145</v>
      </c>
      <c r="SG23">
        <v>424</v>
      </c>
      <c r="SH23">
        <v>0</v>
      </c>
      <c r="SI23">
        <v>0</v>
      </c>
      <c r="SJ23">
        <v>0</v>
      </c>
      <c r="SK23">
        <v>0</v>
      </c>
      <c r="SL23">
        <v>4</v>
      </c>
      <c r="SM23">
        <v>0</v>
      </c>
      <c r="SN23">
        <v>4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26</v>
      </c>
      <c r="TA23">
        <v>0</v>
      </c>
      <c r="TB23">
        <v>4</v>
      </c>
      <c r="TC23">
        <v>0</v>
      </c>
      <c r="TD23">
        <v>0</v>
      </c>
      <c r="TE23">
        <v>0</v>
      </c>
      <c r="TF23">
        <v>7</v>
      </c>
      <c r="TG23">
        <v>0</v>
      </c>
      <c r="TH23">
        <v>15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259</v>
      </c>
      <c r="UC23">
        <v>11</v>
      </c>
      <c r="UD23">
        <v>113</v>
      </c>
      <c r="UE23">
        <v>6</v>
      </c>
      <c r="UF23">
        <v>85</v>
      </c>
      <c r="UG23">
        <v>4</v>
      </c>
      <c r="UH23">
        <v>28</v>
      </c>
      <c r="UI23">
        <v>0</v>
      </c>
      <c r="UJ23">
        <v>33</v>
      </c>
      <c r="UK23">
        <v>1</v>
      </c>
      <c r="UL23">
        <v>0</v>
      </c>
      <c r="UM23">
        <v>0</v>
      </c>
      <c r="UN23">
        <v>0</v>
      </c>
      <c r="UO23">
        <v>0</v>
      </c>
      <c r="UP23">
        <v>19</v>
      </c>
      <c r="UQ23">
        <v>2</v>
      </c>
      <c r="UR23">
        <v>19</v>
      </c>
      <c r="US23">
        <v>2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113</v>
      </c>
      <c r="VE23">
        <v>12</v>
      </c>
      <c r="VF23">
        <v>64</v>
      </c>
      <c r="VG23">
        <v>5</v>
      </c>
      <c r="VH23">
        <v>29</v>
      </c>
      <c r="VI23">
        <v>6</v>
      </c>
      <c r="VJ23">
        <v>11</v>
      </c>
      <c r="VK23">
        <v>1</v>
      </c>
      <c r="VL23">
        <v>9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736</v>
      </c>
      <c r="VS23">
        <v>47</v>
      </c>
      <c r="VT23">
        <v>319</v>
      </c>
      <c r="VU23">
        <v>24</v>
      </c>
      <c r="VV23">
        <v>171</v>
      </c>
      <c r="VW23">
        <v>9</v>
      </c>
      <c r="VX23">
        <v>122</v>
      </c>
      <c r="VY23">
        <v>5</v>
      </c>
      <c r="VZ23">
        <v>54</v>
      </c>
      <c r="WA23">
        <v>4</v>
      </c>
      <c r="WB23">
        <v>29</v>
      </c>
      <c r="WC23">
        <v>1</v>
      </c>
      <c r="WD23">
        <v>41</v>
      </c>
      <c r="WE23">
        <v>4</v>
      </c>
      <c r="WF23">
        <v>54572</v>
      </c>
      <c r="WG23">
        <v>2759</v>
      </c>
      <c r="WH23">
        <v>18000</v>
      </c>
      <c r="WI23">
        <v>1373</v>
      </c>
      <c r="WJ23">
        <v>8113</v>
      </c>
      <c r="WK23">
        <v>226</v>
      </c>
      <c r="WL23">
        <v>7453</v>
      </c>
      <c r="WM23">
        <v>230</v>
      </c>
      <c r="WN23">
        <v>13703</v>
      </c>
      <c r="WO23">
        <v>722</v>
      </c>
      <c r="WP23">
        <v>3449</v>
      </c>
      <c r="WQ23">
        <v>55</v>
      </c>
      <c r="WR23">
        <v>3854</v>
      </c>
      <c r="WS23">
        <v>153</v>
      </c>
    </row>
    <row r="24" spans="1:617" x14ac:dyDescent="0.15">
      <c r="A24" s="21" t="s">
        <v>47</v>
      </c>
      <c r="B24">
        <v>12</v>
      </c>
      <c r="C24">
        <v>0</v>
      </c>
      <c r="D24">
        <v>8</v>
      </c>
      <c r="E24">
        <v>0</v>
      </c>
      <c r="F24">
        <v>2</v>
      </c>
      <c r="G24">
        <v>0</v>
      </c>
      <c r="H24">
        <v>0</v>
      </c>
      <c r="I24">
        <v>0</v>
      </c>
      <c r="J24">
        <v>1</v>
      </c>
      <c r="K24">
        <v>0</v>
      </c>
      <c r="L24">
        <v>1</v>
      </c>
      <c r="M24">
        <v>0</v>
      </c>
      <c r="N24">
        <v>0</v>
      </c>
      <c r="O24">
        <v>0</v>
      </c>
      <c r="P24">
        <v>1005</v>
      </c>
      <c r="Q24">
        <v>63</v>
      </c>
      <c r="R24">
        <v>441</v>
      </c>
      <c r="S24">
        <v>14</v>
      </c>
      <c r="T24">
        <v>312</v>
      </c>
      <c r="U24">
        <v>26</v>
      </c>
      <c r="V24">
        <v>39</v>
      </c>
      <c r="W24">
        <v>2</v>
      </c>
      <c r="X24">
        <v>54</v>
      </c>
      <c r="Y24">
        <v>6</v>
      </c>
      <c r="Z24">
        <v>106</v>
      </c>
      <c r="AA24">
        <v>14</v>
      </c>
      <c r="AB24">
        <v>53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71</v>
      </c>
      <c r="BG24">
        <v>4</v>
      </c>
      <c r="BH24">
        <v>1</v>
      </c>
      <c r="BI24">
        <v>0</v>
      </c>
      <c r="BJ24">
        <v>29</v>
      </c>
      <c r="BK24">
        <v>0</v>
      </c>
      <c r="BL24">
        <v>10</v>
      </c>
      <c r="BM24">
        <v>1</v>
      </c>
      <c r="BN24">
        <v>10</v>
      </c>
      <c r="BO24">
        <v>1</v>
      </c>
      <c r="BP24">
        <v>13</v>
      </c>
      <c r="BQ24">
        <v>0</v>
      </c>
      <c r="BR24">
        <v>8</v>
      </c>
      <c r="BS24">
        <v>2</v>
      </c>
      <c r="BT24">
        <v>1879</v>
      </c>
      <c r="BU24">
        <v>93</v>
      </c>
      <c r="BV24">
        <v>50</v>
      </c>
      <c r="BW24">
        <v>0</v>
      </c>
      <c r="BX24">
        <v>465</v>
      </c>
      <c r="BY24">
        <v>0</v>
      </c>
      <c r="BZ24">
        <v>187</v>
      </c>
      <c r="CA24">
        <v>5</v>
      </c>
      <c r="CB24">
        <v>511</v>
      </c>
      <c r="CC24">
        <v>43</v>
      </c>
      <c r="CD24">
        <v>11</v>
      </c>
      <c r="CE24">
        <v>0</v>
      </c>
      <c r="CF24">
        <v>655</v>
      </c>
      <c r="CG24">
        <v>45</v>
      </c>
      <c r="CH24">
        <v>71</v>
      </c>
      <c r="CI24">
        <v>4</v>
      </c>
      <c r="CJ24">
        <v>1</v>
      </c>
      <c r="CK24">
        <v>0</v>
      </c>
      <c r="CL24">
        <v>29</v>
      </c>
      <c r="CM24">
        <v>0</v>
      </c>
      <c r="CN24">
        <v>10</v>
      </c>
      <c r="CO24">
        <v>1</v>
      </c>
      <c r="CP24">
        <v>10</v>
      </c>
      <c r="CQ24">
        <v>1</v>
      </c>
      <c r="CR24">
        <v>13</v>
      </c>
      <c r="CS24">
        <v>0</v>
      </c>
      <c r="CT24">
        <v>8</v>
      </c>
      <c r="CU24">
        <v>2</v>
      </c>
      <c r="CV24">
        <v>1869</v>
      </c>
      <c r="CW24">
        <v>92</v>
      </c>
      <c r="CX24">
        <v>49</v>
      </c>
      <c r="CY24">
        <v>0</v>
      </c>
      <c r="CZ24">
        <v>464</v>
      </c>
      <c r="DA24">
        <v>0</v>
      </c>
      <c r="DB24">
        <v>184</v>
      </c>
      <c r="DC24">
        <v>4</v>
      </c>
      <c r="DD24">
        <v>510</v>
      </c>
      <c r="DE24">
        <v>43</v>
      </c>
      <c r="DF24">
        <v>7</v>
      </c>
      <c r="DG24">
        <v>0</v>
      </c>
      <c r="DH24">
        <v>655</v>
      </c>
      <c r="DI24">
        <v>45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10</v>
      </c>
      <c r="DY24">
        <v>1</v>
      </c>
      <c r="DZ24">
        <v>1</v>
      </c>
      <c r="EA24">
        <v>0</v>
      </c>
      <c r="EB24">
        <v>1</v>
      </c>
      <c r="EC24">
        <v>0</v>
      </c>
      <c r="ED24">
        <v>3</v>
      </c>
      <c r="EE24">
        <v>1</v>
      </c>
      <c r="EF24">
        <v>1</v>
      </c>
      <c r="EG24">
        <v>0</v>
      </c>
      <c r="EH24">
        <v>4</v>
      </c>
      <c r="EI24">
        <v>0</v>
      </c>
      <c r="EJ24">
        <v>0</v>
      </c>
      <c r="EK24">
        <v>0</v>
      </c>
      <c r="EL24">
        <v>1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1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212</v>
      </c>
      <c r="FA24">
        <v>15</v>
      </c>
      <c r="FB24">
        <v>49</v>
      </c>
      <c r="FC24">
        <v>0</v>
      </c>
      <c r="FD24">
        <v>13</v>
      </c>
      <c r="FE24">
        <v>0</v>
      </c>
      <c r="FF24">
        <v>78</v>
      </c>
      <c r="FG24">
        <v>14</v>
      </c>
      <c r="FH24">
        <v>72</v>
      </c>
      <c r="FI24">
        <v>1</v>
      </c>
      <c r="FJ24">
        <v>0</v>
      </c>
      <c r="FK24">
        <v>0</v>
      </c>
      <c r="FL24">
        <v>0</v>
      </c>
      <c r="FM24">
        <v>0</v>
      </c>
      <c r="FN24">
        <v>214</v>
      </c>
      <c r="FO24">
        <v>15</v>
      </c>
      <c r="FP24">
        <v>109</v>
      </c>
      <c r="FQ24">
        <v>6</v>
      </c>
      <c r="FR24">
        <v>50</v>
      </c>
      <c r="FS24">
        <v>4</v>
      </c>
      <c r="FT24">
        <v>25</v>
      </c>
      <c r="FU24">
        <v>3</v>
      </c>
      <c r="FV24">
        <v>11</v>
      </c>
      <c r="FW24">
        <v>1</v>
      </c>
      <c r="FX24">
        <v>13</v>
      </c>
      <c r="FY24">
        <v>0</v>
      </c>
      <c r="FZ24">
        <v>6</v>
      </c>
      <c r="GA24">
        <v>1</v>
      </c>
      <c r="GB24">
        <v>6471</v>
      </c>
      <c r="GC24">
        <v>202</v>
      </c>
      <c r="GD24">
        <v>1149</v>
      </c>
      <c r="GE24">
        <v>99</v>
      </c>
      <c r="GF24">
        <v>1447</v>
      </c>
      <c r="GG24">
        <v>42</v>
      </c>
      <c r="GH24">
        <v>1067</v>
      </c>
      <c r="GI24">
        <v>17</v>
      </c>
      <c r="GJ24">
        <v>1747</v>
      </c>
      <c r="GK24">
        <v>28</v>
      </c>
      <c r="GL24">
        <v>700</v>
      </c>
      <c r="GM24">
        <v>10</v>
      </c>
      <c r="GN24">
        <v>361</v>
      </c>
      <c r="GO24">
        <v>6</v>
      </c>
      <c r="GP24">
        <v>51</v>
      </c>
      <c r="GQ24">
        <v>7</v>
      </c>
      <c r="GR24">
        <v>30</v>
      </c>
      <c r="GS24">
        <v>2</v>
      </c>
      <c r="GT24">
        <v>6</v>
      </c>
      <c r="GU24">
        <v>2</v>
      </c>
      <c r="GV24">
        <v>6</v>
      </c>
      <c r="GW24">
        <v>1</v>
      </c>
      <c r="GX24">
        <v>4</v>
      </c>
      <c r="GY24">
        <v>1</v>
      </c>
      <c r="GZ24">
        <v>2</v>
      </c>
      <c r="HA24">
        <v>0</v>
      </c>
      <c r="HB24">
        <v>3</v>
      </c>
      <c r="HC24">
        <v>1</v>
      </c>
      <c r="HD24">
        <v>1909</v>
      </c>
      <c r="HE24">
        <v>86</v>
      </c>
      <c r="HF24">
        <v>593</v>
      </c>
      <c r="HG24">
        <v>49</v>
      </c>
      <c r="HH24">
        <v>510</v>
      </c>
      <c r="HI24">
        <v>17</v>
      </c>
      <c r="HJ24">
        <v>257</v>
      </c>
      <c r="HK24">
        <v>6</v>
      </c>
      <c r="HL24">
        <v>258</v>
      </c>
      <c r="HM24">
        <v>8</v>
      </c>
      <c r="HN24">
        <v>146</v>
      </c>
      <c r="HO24">
        <v>4</v>
      </c>
      <c r="HP24">
        <v>145</v>
      </c>
      <c r="HQ24">
        <v>2</v>
      </c>
      <c r="HR24">
        <v>25</v>
      </c>
      <c r="HS24">
        <v>0</v>
      </c>
      <c r="HT24">
        <v>6</v>
      </c>
      <c r="HU24">
        <v>0</v>
      </c>
      <c r="HV24">
        <v>3</v>
      </c>
      <c r="HW24">
        <v>0</v>
      </c>
      <c r="HX24">
        <v>5</v>
      </c>
      <c r="HY24">
        <v>0</v>
      </c>
      <c r="HZ24">
        <v>4</v>
      </c>
      <c r="IA24">
        <v>0</v>
      </c>
      <c r="IB24">
        <v>4</v>
      </c>
      <c r="IC24">
        <v>0</v>
      </c>
      <c r="ID24">
        <v>3</v>
      </c>
      <c r="IE24">
        <v>0</v>
      </c>
      <c r="IF24">
        <v>3692</v>
      </c>
      <c r="IG24">
        <v>60</v>
      </c>
      <c r="IH24">
        <v>323</v>
      </c>
      <c r="II24">
        <v>17</v>
      </c>
      <c r="IJ24">
        <v>592</v>
      </c>
      <c r="IK24">
        <v>11</v>
      </c>
      <c r="IL24">
        <v>659</v>
      </c>
      <c r="IM24">
        <v>5</v>
      </c>
      <c r="IN24">
        <v>1468</v>
      </c>
      <c r="IO24">
        <v>20</v>
      </c>
      <c r="IP24">
        <v>436</v>
      </c>
      <c r="IQ24">
        <v>3</v>
      </c>
      <c r="IR24">
        <v>214</v>
      </c>
      <c r="IS24">
        <v>4</v>
      </c>
      <c r="IT24">
        <v>123</v>
      </c>
      <c r="IU24">
        <v>6</v>
      </c>
      <c r="IV24">
        <v>67</v>
      </c>
      <c r="IW24">
        <v>4</v>
      </c>
      <c r="IX24">
        <v>37</v>
      </c>
      <c r="IY24">
        <v>1</v>
      </c>
      <c r="IZ24">
        <v>12</v>
      </c>
      <c r="JA24">
        <v>1</v>
      </c>
      <c r="JB24">
        <v>0</v>
      </c>
      <c r="JC24">
        <v>0</v>
      </c>
      <c r="JD24">
        <v>7</v>
      </c>
      <c r="JE24">
        <v>0</v>
      </c>
      <c r="JF24">
        <v>0</v>
      </c>
      <c r="JG24">
        <v>0</v>
      </c>
      <c r="JH24">
        <v>838</v>
      </c>
      <c r="JI24">
        <v>56</v>
      </c>
      <c r="JJ24">
        <v>226</v>
      </c>
      <c r="JK24">
        <v>33</v>
      </c>
      <c r="JL24">
        <v>335</v>
      </c>
      <c r="JM24">
        <v>14</v>
      </c>
      <c r="JN24">
        <v>146</v>
      </c>
      <c r="JO24">
        <v>6</v>
      </c>
      <c r="JP24">
        <v>17</v>
      </c>
      <c r="JQ24">
        <v>0</v>
      </c>
      <c r="JR24">
        <v>114</v>
      </c>
      <c r="JS24">
        <v>3</v>
      </c>
      <c r="JT24">
        <v>0</v>
      </c>
      <c r="JU24">
        <v>0</v>
      </c>
      <c r="JV24">
        <v>15</v>
      </c>
      <c r="JW24">
        <v>2</v>
      </c>
      <c r="JX24">
        <v>6</v>
      </c>
      <c r="JY24">
        <v>0</v>
      </c>
      <c r="JZ24">
        <v>4</v>
      </c>
      <c r="KA24">
        <v>1</v>
      </c>
      <c r="KB24">
        <v>2</v>
      </c>
      <c r="KC24">
        <v>1</v>
      </c>
      <c r="KD24">
        <v>3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32</v>
      </c>
      <c r="KK24">
        <v>0</v>
      </c>
      <c r="KL24">
        <v>7</v>
      </c>
      <c r="KM24">
        <v>0</v>
      </c>
      <c r="KN24">
        <v>10</v>
      </c>
      <c r="KO24">
        <v>0</v>
      </c>
      <c r="KP24">
        <v>5</v>
      </c>
      <c r="KQ24">
        <v>0</v>
      </c>
      <c r="KR24">
        <v>4</v>
      </c>
      <c r="KS24">
        <v>0</v>
      </c>
      <c r="KT24">
        <v>4</v>
      </c>
      <c r="KU24">
        <v>0</v>
      </c>
      <c r="KV24">
        <v>2</v>
      </c>
      <c r="KW24">
        <v>0</v>
      </c>
      <c r="KX24">
        <v>8</v>
      </c>
      <c r="KY24">
        <v>1</v>
      </c>
      <c r="KZ24">
        <v>4</v>
      </c>
      <c r="LA24">
        <v>0</v>
      </c>
      <c r="LB24">
        <v>1</v>
      </c>
      <c r="LC24">
        <v>0</v>
      </c>
      <c r="LD24">
        <v>1</v>
      </c>
      <c r="LE24">
        <v>1</v>
      </c>
      <c r="LF24">
        <v>2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23</v>
      </c>
      <c r="LM24">
        <v>0</v>
      </c>
      <c r="LN24">
        <v>4</v>
      </c>
      <c r="LO24">
        <v>0</v>
      </c>
      <c r="LP24">
        <v>7</v>
      </c>
      <c r="LQ24">
        <v>0</v>
      </c>
      <c r="LR24">
        <v>4</v>
      </c>
      <c r="LS24">
        <v>0</v>
      </c>
      <c r="LT24">
        <v>3</v>
      </c>
      <c r="LU24">
        <v>0</v>
      </c>
      <c r="LV24">
        <v>4</v>
      </c>
      <c r="LW24">
        <v>0</v>
      </c>
      <c r="LX24">
        <v>1</v>
      </c>
      <c r="LY24">
        <v>0</v>
      </c>
      <c r="LZ24">
        <v>7</v>
      </c>
      <c r="MA24">
        <v>1</v>
      </c>
      <c r="MB24">
        <v>2</v>
      </c>
      <c r="MC24">
        <v>0</v>
      </c>
      <c r="MD24">
        <v>3</v>
      </c>
      <c r="ME24">
        <v>1</v>
      </c>
      <c r="MF24">
        <v>1</v>
      </c>
      <c r="MG24">
        <v>0</v>
      </c>
      <c r="MH24">
        <v>1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9</v>
      </c>
      <c r="MO24">
        <v>0</v>
      </c>
      <c r="MP24">
        <v>3</v>
      </c>
      <c r="MQ24">
        <v>0</v>
      </c>
      <c r="MR24">
        <v>3</v>
      </c>
      <c r="MS24">
        <v>0</v>
      </c>
      <c r="MT24">
        <v>1</v>
      </c>
      <c r="MU24">
        <v>0</v>
      </c>
      <c r="MV24">
        <v>1</v>
      </c>
      <c r="MW24">
        <v>0</v>
      </c>
      <c r="MX24">
        <v>0</v>
      </c>
      <c r="MY24">
        <v>0</v>
      </c>
      <c r="MZ24">
        <v>1</v>
      </c>
      <c r="NA24">
        <v>0</v>
      </c>
      <c r="NB24">
        <v>44</v>
      </c>
      <c r="NC24">
        <v>3</v>
      </c>
      <c r="ND24">
        <v>24</v>
      </c>
      <c r="NE24">
        <v>3</v>
      </c>
      <c r="NF24">
        <v>1</v>
      </c>
      <c r="NG24">
        <v>0</v>
      </c>
      <c r="NH24">
        <v>13</v>
      </c>
      <c r="NI24">
        <v>0</v>
      </c>
      <c r="NJ24">
        <v>6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5428</v>
      </c>
      <c r="NQ24">
        <v>549</v>
      </c>
      <c r="NR24">
        <v>3525</v>
      </c>
      <c r="NS24">
        <v>365</v>
      </c>
      <c r="NT24">
        <v>68</v>
      </c>
      <c r="NU24">
        <v>0</v>
      </c>
      <c r="NV24">
        <v>486</v>
      </c>
      <c r="NW24">
        <v>24</v>
      </c>
      <c r="NX24">
        <v>1349</v>
      </c>
      <c r="NY24">
        <v>160</v>
      </c>
      <c r="NZ24">
        <v>0</v>
      </c>
      <c r="OA24">
        <v>0</v>
      </c>
      <c r="OB24">
        <v>0</v>
      </c>
      <c r="OC24">
        <v>0</v>
      </c>
      <c r="OD24">
        <v>28</v>
      </c>
      <c r="OE24">
        <v>3</v>
      </c>
      <c r="OF24">
        <v>13</v>
      </c>
      <c r="OG24">
        <v>3</v>
      </c>
      <c r="OH24">
        <v>0</v>
      </c>
      <c r="OI24">
        <v>0</v>
      </c>
      <c r="OJ24">
        <v>10</v>
      </c>
      <c r="OK24">
        <v>0</v>
      </c>
      <c r="OL24">
        <v>5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2370</v>
      </c>
      <c r="OS24">
        <v>185</v>
      </c>
      <c r="OT24">
        <v>1661</v>
      </c>
      <c r="OU24">
        <v>170</v>
      </c>
      <c r="OV24">
        <v>7</v>
      </c>
      <c r="OW24">
        <v>0</v>
      </c>
      <c r="OX24">
        <v>349</v>
      </c>
      <c r="OY24">
        <v>11</v>
      </c>
      <c r="OZ24">
        <v>353</v>
      </c>
      <c r="PA24">
        <v>4</v>
      </c>
      <c r="PB24">
        <v>0</v>
      </c>
      <c r="PC24">
        <v>0</v>
      </c>
      <c r="PD24">
        <v>0</v>
      </c>
      <c r="PE24">
        <v>0</v>
      </c>
      <c r="PF24">
        <v>2</v>
      </c>
      <c r="PG24">
        <v>0</v>
      </c>
      <c r="PH24">
        <v>1</v>
      </c>
      <c r="PI24">
        <v>0</v>
      </c>
      <c r="PJ24">
        <v>0</v>
      </c>
      <c r="PK24">
        <v>0</v>
      </c>
      <c r="PL24">
        <v>1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1741</v>
      </c>
      <c r="PU24">
        <v>183</v>
      </c>
      <c r="PV24">
        <v>1737</v>
      </c>
      <c r="PW24">
        <v>182</v>
      </c>
      <c r="PX24">
        <v>0</v>
      </c>
      <c r="PY24">
        <v>0</v>
      </c>
      <c r="PZ24">
        <v>2</v>
      </c>
      <c r="QA24">
        <v>1</v>
      </c>
      <c r="QB24">
        <v>2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7</v>
      </c>
      <c r="QI24">
        <v>0</v>
      </c>
      <c r="QJ24">
        <v>6</v>
      </c>
      <c r="QK24">
        <v>0</v>
      </c>
      <c r="QL24">
        <v>0</v>
      </c>
      <c r="QM24">
        <v>0</v>
      </c>
      <c r="QN24">
        <v>1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170</v>
      </c>
      <c r="QW24">
        <v>24</v>
      </c>
      <c r="QX24">
        <v>59</v>
      </c>
      <c r="QY24">
        <v>9</v>
      </c>
      <c r="QZ24">
        <v>7</v>
      </c>
      <c r="RA24">
        <v>0</v>
      </c>
      <c r="RB24">
        <v>61</v>
      </c>
      <c r="RC24">
        <v>9</v>
      </c>
      <c r="RD24">
        <v>43</v>
      </c>
      <c r="RE24">
        <v>6</v>
      </c>
      <c r="RF24">
        <v>0</v>
      </c>
      <c r="RG24">
        <v>0</v>
      </c>
      <c r="RH24">
        <v>0</v>
      </c>
      <c r="RI24">
        <v>0</v>
      </c>
      <c r="RJ24">
        <v>2</v>
      </c>
      <c r="RK24">
        <v>0</v>
      </c>
      <c r="RL24">
        <v>1</v>
      </c>
      <c r="RM24">
        <v>0</v>
      </c>
      <c r="RN24">
        <v>1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1006</v>
      </c>
      <c r="RY24">
        <v>152</v>
      </c>
      <c r="RZ24">
        <v>10</v>
      </c>
      <c r="SA24">
        <v>0</v>
      </c>
      <c r="SB24">
        <v>16</v>
      </c>
      <c r="SC24">
        <v>0</v>
      </c>
      <c r="SD24">
        <v>56</v>
      </c>
      <c r="SE24">
        <v>3</v>
      </c>
      <c r="SF24">
        <v>924</v>
      </c>
      <c r="SG24">
        <v>149</v>
      </c>
      <c r="SH24">
        <v>0</v>
      </c>
      <c r="SI24">
        <v>0</v>
      </c>
      <c r="SJ24">
        <v>0</v>
      </c>
      <c r="SK24">
        <v>0</v>
      </c>
      <c r="SL24">
        <v>3</v>
      </c>
      <c r="SM24">
        <v>0</v>
      </c>
      <c r="SN24">
        <v>1</v>
      </c>
      <c r="SO24">
        <v>0</v>
      </c>
      <c r="SP24">
        <v>0</v>
      </c>
      <c r="SQ24">
        <v>0</v>
      </c>
      <c r="SR24">
        <v>1</v>
      </c>
      <c r="SS24">
        <v>0</v>
      </c>
      <c r="ST24">
        <v>1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12</v>
      </c>
      <c r="TA24">
        <v>0</v>
      </c>
      <c r="TB24">
        <v>5</v>
      </c>
      <c r="TC24">
        <v>0</v>
      </c>
      <c r="TD24">
        <v>1</v>
      </c>
      <c r="TE24">
        <v>0</v>
      </c>
      <c r="TF24">
        <v>0</v>
      </c>
      <c r="TG24">
        <v>0</v>
      </c>
      <c r="TH24">
        <v>6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97</v>
      </c>
      <c r="UC24">
        <v>1</v>
      </c>
      <c r="UD24">
        <v>31</v>
      </c>
      <c r="UE24">
        <v>1</v>
      </c>
      <c r="UF24">
        <v>33</v>
      </c>
      <c r="UG24">
        <v>0</v>
      </c>
      <c r="UH24">
        <v>16</v>
      </c>
      <c r="UI24">
        <v>0</v>
      </c>
      <c r="UJ24">
        <v>17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2</v>
      </c>
      <c r="UQ24">
        <v>0</v>
      </c>
      <c r="UR24">
        <v>2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32</v>
      </c>
      <c r="VE24">
        <v>4</v>
      </c>
      <c r="VF24">
        <v>22</v>
      </c>
      <c r="VG24">
        <v>3</v>
      </c>
      <c r="VH24">
        <v>4</v>
      </c>
      <c r="VI24">
        <v>0</v>
      </c>
      <c r="VJ24">
        <v>2</v>
      </c>
      <c r="VK24">
        <v>0</v>
      </c>
      <c r="VL24">
        <v>4</v>
      </c>
      <c r="VM24">
        <v>1</v>
      </c>
      <c r="VN24">
        <v>0</v>
      </c>
      <c r="VO24">
        <v>0</v>
      </c>
      <c r="VP24">
        <v>0</v>
      </c>
      <c r="VQ24">
        <v>0</v>
      </c>
      <c r="VR24">
        <v>342</v>
      </c>
      <c r="VS24">
        <v>22</v>
      </c>
      <c r="VT24">
        <v>142</v>
      </c>
      <c r="VU24">
        <v>9</v>
      </c>
      <c r="VV24">
        <v>82</v>
      </c>
      <c r="VW24">
        <v>4</v>
      </c>
      <c r="VX24">
        <v>48</v>
      </c>
      <c r="VY24">
        <v>4</v>
      </c>
      <c r="VZ24">
        <v>29</v>
      </c>
      <c r="WA24">
        <v>2</v>
      </c>
      <c r="WB24">
        <v>27</v>
      </c>
      <c r="WC24">
        <v>0</v>
      </c>
      <c r="WD24">
        <v>14</v>
      </c>
      <c r="WE24">
        <v>3</v>
      </c>
      <c r="WF24">
        <v>14995</v>
      </c>
      <c r="WG24">
        <v>922</v>
      </c>
      <c r="WH24">
        <v>5214</v>
      </c>
      <c r="WI24">
        <v>478</v>
      </c>
      <c r="WJ24">
        <v>2305</v>
      </c>
      <c r="WK24">
        <v>68</v>
      </c>
      <c r="WL24">
        <v>1857</v>
      </c>
      <c r="WM24">
        <v>62</v>
      </c>
      <c r="WN24">
        <v>3733</v>
      </c>
      <c r="WO24">
        <v>238</v>
      </c>
      <c r="WP24">
        <v>817</v>
      </c>
      <c r="WQ24">
        <v>24</v>
      </c>
      <c r="WR24">
        <v>1069</v>
      </c>
      <c r="WS24">
        <v>52</v>
      </c>
    </row>
    <row r="25" spans="1:617" x14ac:dyDescent="0.15">
      <c r="A25" s="21" t="s">
        <v>48</v>
      </c>
      <c r="B25">
        <v>23</v>
      </c>
      <c r="C25">
        <v>0</v>
      </c>
      <c r="D25">
        <v>8</v>
      </c>
      <c r="E25">
        <v>0</v>
      </c>
      <c r="F25">
        <v>5</v>
      </c>
      <c r="G25">
        <v>0</v>
      </c>
      <c r="H25">
        <v>1</v>
      </c>
      <c r="I25">
        <v>0</v>
      </c>
      <c r="J25">
        <v>3</v>
      </c>
      <c r="K25">
        <v>0</v>
      </c>
      <c r="L25">
        <v>6</v>
      </c>
      <c r="M25">
        <v>0</v>
      </c>
      <c r="N25">
        <v>0</v>
      </c>
      <c r="O25">
        <v>0</v>
      </c>
      <c r="P25">
        <v>2346</v>
      </c>
      <c r="Q25">
        <v>85</v>
      </c>
      <c r="R25">
        <v>965</v>
      </c>
      <c r="S25">
        <v>27</v>
      </c>
      <c r="T25">
        <v>733</v>
      </c>
      <c r="U25">
        <v>36</v>
      </c>
      <c r="V25">
        <v>131</v>
      </c>
      <c r="W25">
        <v>4</v>
      </c>
      <c r="X25">
        <v>139</v>
      </c>
      <c r="Y25">
        <v>8</v>
      </c>
      <c r="Z25">
        <v>252</v>
      </c>
      <c r="AA25">
        <v>10</v>
      </c>
      <c r="AB25">
        <v>126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11</v>
      </c>
      <c r="AT25">
        <v>0</v>
      </c>
      <c r="AU25">
        <v>5</v>
      </c>
      <c r="AV25">
        <v>0</v>
      </c>
      <c r="AW25">
        <v>2</v>
      </c>
      <c r="AX25">
        <v>0</v>
      </c>
      <c r="AY25">
        <v>1</v>
      </c>
      <c r="AZ25">
        <v>0</v>
      </c>
      <c r="BA25">
        <v>2</v>
      </c>
      <c r="BB25">
        <v>0</v>
      </c>
      <c r="BC25">
        <v>1</v>
      </c>
      <c r="BD25">
        <v>0</v>
      </c>
      <c r="BE25">
        <v>0</v>
      </c>
      <c r="BF25">
        <v>140</v>
      </c>
      <c r="BG25">
        <v>7</v>
      </c>
      <c r="BH25">
        <v>1</v>
      </c>
      <c r="BI25">
        <v>0</v>
      </c>
      <c r="BJ25">
        <v>53</v>
      </c>
      <c r="BK25">
        <v>0</v>
      </c>
      <c r="BL25">
        <v>28</v>
      </c>
      <c r="BM25">
        <v>1</v>
      </c>
      <c r="BN25">
        <v>14</v>
      </c>
      <c r="BO25">
        <v>0</v>
      </c>
      <c r="BP25">
        <v>0</v>
      </c>
      <c r="BQ25">
        <v>0</v>
      </c>
      <c r="BR25">
        <v>44</v>
      </c>
      <c r="BS25">
        <v>6</v>
      </c>
      <c r="BT25">
        <v>4694</v>
      </c>
      <c r="BU25">
        <v>324</v>
      </c>
      <c r="BV25">
        <v>167</v>
      </c>
      <c r="BW25">
        <v>2</v>
      </c>
      <c r="BX25">
        <v>942</v>
      </c>
      <c r="BY25">
        <v>3</v>
      </c>
      <c r="BZ25">
        <v>577</v>
      </c>
      <c r="CA25">
        <v>18</v>
      </c>
      <c r="CB25">
        <v>1625</v>
      </c>
      <c r="CC25">
        <v>190</v>
      </c>
      <c r="CD25">
        <v>13</v>
      </c>
      <c r="CE25">
        <v>0</v>
      </c>
      <c r="CF25">
        <v>1370</v>
      </c>
      <c r="CG25">
        <v>111</v>
      </c>
      <c r="CH25">
        <v>140</v>
      </c>
      <c r="CI25">
        <v>7</v>
      </c>
      <c r="CJ25">
        <v>1</v>
      </c>
      <c r="CK25">
        <v>0</v>
      </c>
      <c r="CL25">
        <v>53</v>
      </c>
      <c r="CM25">
        <v>0</v>
      </c>
      <c r="CN25">
        <v>28</v>
      </c>
      <c r="CO25">
        <v>1</v>
      </c>
      <c r="CP25">
        <v>14</v>
      </c>
      <c r="CQ25">
        <v>0</v>
      </c>
      <c r="CR25">
        <v>0</v>
      </c>
      <c r="CS25">
        <v>0</v>
      </c>
      <c r="CT25">
        <v>44</v>
      </c>
      <c r="CU25">
        <v>6</v>
      </c>
      <c r="CV25">
        <v>4669</v>
      </c>
      <c r="CW25">
        <v>323</v>
      </c>
      <c r="CX25">
        <v>166</v>
      </c>
      <c r="CY25">
        <v>2</v>
      </c>
      <c r="CZ25">
        <v>940</v>
      </c>
      <c r="DA25">
        <v>3</v>
      </c>
      <c r="DB25">
        <v>566</v>
      </c>
      <c r="DC25">
        <v>17</v>
      </c>
      <c r="DD25">
        <v>1623</v>
      </c>
      <c r="DE25">
        <v>190</v>
      </c>
      <c r="DF25">
        <v>4</v>
      </c>
      <c r="DG25">
        <v>0</v>
      </c>
      <c r="DH25">
        <v>1370</v>
      </c>
      <c r="DI25">
        <v>111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25</v>
      </c>
      <c r="DY25">
        <v>1</v>
      </c>
      <c r="DZ25">
        <v>1</v>
      </c>
      <c r="EA25">
        <v>0</v>
      </c>
      <c r="EB25">
        <v>2</v>
      </c>
      <c r="EC25">
        <v>0</v>
      </c>
      <c r="ED25">
        <v>11</v>
      </c>
      <c r="EE25">
        <v>1</v>
      </c>
      <c r="EF25">
        <v>2</v>
      </c>
      <c r="EG25">
        <v>0</v>
      </c>
      <c r="EH25">
        <v>9</v>
      </c>
      <c r="EI25">
        <v>0</v>
      </c>
      <c r="EJ25">
        <v>0</v>
      </c>
      <c r="EK25">
        <v>0</v>
      </c>
      <c r="EL25">
        <v>1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1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468</v>
      </c>
      <c r="FA25">
        <v>25</v>
      </c>
      <c r="FB25">
        <v>29</v>
      </c>
      <c r="FC25">
        <v>0</v>
      </c>
      <c r="FD25">
        <v>43</v>
      </c>
      <c r="FE25">
        <v>1</v>
      </c>
      <c r="FF25">
        <v>258</v>
      </c>
      <c r="FG25">
        <v>17</v>
      </c>
      <c r="FH25">
        <v>138</v>
      </c>
      <c r="FI25">
        <v>7</v>
      </c>
      <c r="FJ25">
        <v>0</v>
      </c>
      <c r="FK25">
        <v>0</v>
      </c>
      <c r="FL25">
        <v>0</v>
      </c>
      <c r="FM25">
        <v>0</v>
      </c>
      <c r="FN25">
        <v>442</v>
      </c>
      <c r="FO25">
        <v>33</v>
      </c>
      <c r="FP25">
        <v>256</v>
      </c>
      <c r="FQ25">
        <v>19</v>
      </c>
      <c r="FR25">
        <v>83</v>
      </c>
      <c r="FS25">
        <v>4</v>
      </c>
      <c r="FT25">
        <v>53</v>
      </c>
      <c r="FU25">
        <v>3</v>
      </c>
      <c r="FV25">
        <v>22</v>
      </c>
      <c r="FW25">
        <v>1</v>
      </c>
      <c r="FX25">
        <v>23</v>
      </c>
      <c r="FY25">
        <v>5</v>
      </c>
      <c r="FZ25">
        <v>5</v>
      </c>
      <c r="GA25">
        <v>1</v>
      </c>
      <c r="GB25">
        <v>20577</v>
      </c>
      <c r="GC25">
        <v>817</v>
      </c>
      <c r="GD25">
        <v>4692</v>
      </c>
      <c r="GE25">
        <v>389</v>
      </c>
      <c r="GF25">
        <v>4533</v>
      </c>
      <c r="GG25">
        <v>199</v>
      </c>
      <c r="GH25">
        <v>3344</v>
      </c>
      <c r="GI25">
        <v>86</v>
      </c>
      <c r="GJ25">
        <v>4669</v>
      </c>
      <c r="GK25">
        <v>75</v>
      </c>
      <c r="GL25">
        <v>2227</v>
      </c>
      <c r="GM25">
        <v>47</v>
      </c>
      <c r="GN25">
        <v>1112</v>
      </c>
      <c r="GO25">
        <v>21</v>
      </c>
      <c r="GP25">
        <v>184</v>
      </c>
      <c r="GQ25">
        <v>12</v>
      </c>
      <c r="GR25">
        <v>134</v>
      </c>
      <c r="GS25">
        <v>7</v>
      </c>
      <c r="GT25">
        <v>17</v>
      </c>
      <c r="GU25">
        <v>2</v>
      </c>
      <c r="GV25">
        <v>20</v>
      </c>
      <c r="GW25">
        <v>2</v>
      </c>
      <c r="GX25">
        <v>6</v>
      </c>
      <c r="GY25">
        <v>0</v>
      </c>
      <c r="GZ25">
        <v>5</v>
      </c>
      <c r="HA25">
        <v>0</v>
      </c>
      <c r="HB25">
        <v>2</v>
      </c>
      <c r="HC25">
        <v>1</v>
      </c>
      <c r="HD25">
        <v>8945</v>
      </c>
      <c r="HE25">
        <v>437</v>
      </c>
      <c r="HF25">
        <v>3223</v>
      </c>
      <c r="HG25">
        <v>273</v>
      </c>
      <c r="HH25">
        <v>2432</v>
      </c>
      <c r="HI25">
        <v>107</v>
      </c>
      <c r="HJ25">
        <v>1046</v>
      </c>
      <c r="HK25">
        <v>27</v>
      </c>
      <c r="HL25">
        <v>1037</v>
      </c>
      <c r="HM25">
        <v>15</v>
      </c>
      <c r="HN25">
        <v>665</v>
      </c>
      <c r="HO25">
        <v>8</v>
      </c>
      <c r="HP25">
        <v>542</v>
      </c>
      <c r="HQ25">
        <v>7</v>
      </c>
      <c r="HR25">
        <v>86</v>
      </c>
      <c r="HS25">
        <v>8</v>
      </c>
      <c r="HT25">
        <v>25</v>
      </c>
      <c r="HU25">
        <v>4</v>
      </c>
      <c r="HV25">
        <v>27</v>
      </c>
      <c r="HW25">
        <v>0</v>
      </c>
      <c r="HX25">
        <v>6</v>
      </c>
      <c r="HY25">
        <v>0</v>
      </c>
      <c r="HZ25">
        <v>16</v>
      </c>
      <c r="IA25">
        <v>1</v>
      </c>
      <c r="IB25">
        <v>10</v>
      </c>
      <c r="IC25">
        <v>3</v>
      </c>
      <c r="ID25">
        <v>2</v>
      </c>
      <c r="IE25">
        <v>0</v>
      </c>
      <c r="IF25">
        <v>8426</v>
      </c>
      <c r="IG25">
        <v>187</v>
      </c>
      <c r="IH25">
        <v>656</v>
      </c>
      <c r="II25">
        <v>43</v>
      </c>
      <c r="IJ25">
        <v>873</v>
      </c>
      <c r="IK25">
        <v>26</v>
      </c>
      <c r="IL25">
        <v>1622</v>
      </c>
      <c r="IM25">
        <v>25</v>
      </c>
      <c r="IN25">
        <v>3582</v>
      </c>
      <c r="IO25">
        <v>60</v>
      </c>
      <c r="IP25">
        <v>1134</v>
      </c>
      <c r="IQ25">
        <v>19</v>
      </c>
      <c r="IR25">
        <v>559</v>
      </c>
      <c r="IS25">
        <v>14</v>
      </c>
      <c r="IT25">
        <v>164</v>
      </c>
      <c r="IU25">
        <v>13</v>
      </c>
      <c r="IV25">
        <v>92</v>
      </c>
      <c r="IW25">
        <v>8</v>
      </c>
      <c r="IX25">
        <v>36</v>
      </c>
      <c r="IY25">
        <v>2</v>
      </c>
      <c r="IZ25">
        <v>27</v>
      </c>
      <c r="JA25">
        <v>1</v>
      </c>
      <c r="JB25">
        <v>0</v>
      </c>
      <c r="JC25">
        <v>0</v>
      </c>
      <c r="JD25">
        <v>8</v>
      </c>
      <c r="JE25">
        <v>2</v>
      </c>
      <c r="JF25">
        <v>1</v>
      </c>
      <c r="JG25">
        <v>0</v>
      </c>
      <c r="JH25">
        <v>3040</v>
      </c>
      <c r="JI25">
        <v>181</v>
      </c>
      <c r="JJ25">
        <v>768</v>
      </c>
      <c r="JK25">
        <v>65</v>
      </c>
      <c r="JL25">
        <v>1177</v>
      </c>
      <c r="JM25">
        <v>64</v>
      </c>
      <c r="JN25">
        <v>653</v>
      </c>
      <c r="JO25">
        <v>32</v>
      </c>
      <c r="JP25">
        <v>26</v>
      </c>
      <c r="JQ25">
        <v>0</v>
      </c>
      <c r="JR25">
        <v>411</v>
      </c>
      <c r="JS25">
        <v>20</v>
      </c>
      <c r="JT25">
        <v>5</v>
      </c>
      <c r="JU25">
        <v>0</v>
      </c>
      <c r="JV25">
        <v>8</v>
      </c>
      <c r="JW25">
        <v>0</v>
      </c>
      <c r="JX25">
        <v>5</v>
      </c>
      <c r="JY25">
        <v>0</v>
      </c>
      <c r="JZ25">
        <v>3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166</v>
      </c>
      <c r="KK25">
        <v>12</v>
      </c>
      <c r="KL25">
        <v>45</v>
      </c>
      <c r="KM25">
        <v>8</v>
      </c>
      <c r="KN25">
        <v>51</v>
      </c>
      <c r="KO25">
        <v>2</v>
      </c>
      <c r="KP25">
        <v>23</v>
      </c>
      <c r="KQ25">
        <v>2</v>
      </c>
      <c r="KR25">
        <v>24</v>
      </c>
      <c r="KS25">
        <v>0</v>
      </c>
      <c r="KT25">
        <v>17</v>
      </c>
      <c r="KU25">
        <v>0</v>
      </c>
      <c r="KV25">
        <v>6</v>
      </c>
      <c r="KW25">
        <v>0</v>
      </c>
      <c r="KX25">
        <v>6</v>
      </c>
      <c r="KY25">
        <v>0</v>
      </c>
      <c r="KZ25">
        <v>3</v>
      </c>
      <c r="LA25">
        <v>0</v>
      </c>
      <c r="LB25">
        <v>3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132</v>
      </c>
      <c r="LM25">
        <v>12</v>
      </c>
      <c r="LN25">
        <v>34</v>
      </c>
      <c r="LO25">
        <v>8</v>
      </c>
      <c r="LP25">
        <v>40</v>
      </c>
      <c r="LQ25">
        <v>2</v>
      </c>
      <c r="LR25">
        <v>19</v>
      </c>
      <c r="LS25">
        <v>2</v>
      </c>
      <c r="LT25">
        <v>18</v>
      </c>
      <c r="LU25">
        <v>0</v>
      </c>
      <c r="LV25">
        <v>16</v>
      </c>
      <c r="LW25">
        <v>0</v>
      </c>
      <c r="LX25">
        <v>5</v>
      </c>
      <c r="LY25">
        <v>0</v>
      </c>
      <c r="LZ25">
        <v>2</v>
      </c>
      <c r="MA25">
        <v>0</v>
      </c>
      <c r="MB25">
        <v>2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34</v>
      </c>
      <c r="MO25">
        <v>0</v>
      </c>
      <c r="MP25">
        <v>11</v>
      </c>
      <c r="MQ25">
        <v>0</v>
      </c>
      <c r="MR25">
        <v>11</v>
      </c>
      <c r="MS25">
        <v>0</v>
      </c>
      <c r="MT25">
        <v>4</v>
      </c>
      <c r="MU25">
        <v>0</v>
      </c>
      <c r="MV25">
        <v>6</v>
      </c>
      <c r="MW25">
        <v>0</v>
      </c>
      <c r="MX25">
        <v>1</v>
      </c>
      <c r="MY25">
        <v>0</v>
      </c>
      <c r="MZ25">
        <v>1</v>
      </c>
      <c r="NA25">
        <v>0</v>
      </c>
      <c r="NB25">
        <v>156</v>
      </c>
      <c r="NC25">
        <v>12</v>
      </c>
      <c r="ND25">
        <v>74</v>
      </c>
      <c r="NE25">
        <v>7</v>
      </c>
      <c r="NF25">
        <v>5</v>
      </c>
      <c r="NG25">
        <v>0</v>
      </c>
      <c r="NH25">
        <v>58</v>
      </c>
      <c r="NI25">
        <v>2</v>
      </c>
      <c r="NJ25">
        <v>19</v>
      </c>
      <c r="NK25">
        <v>3</v>
      </c>
      <c r="NL25">
        <v>0</v>
      </c>
      <c r="NM25">
        <v>0</v>
      </c>
      <c r="NN25">
        <v>0</v>
      </c>
      <c r="NO25">
        <v>0</v>
      </c>
      <c r="NP25">
        <v>15421</v>
      </c>
      <c r="NQ25">
        <v>1413</v>
      </c>
      <c r="NR25">
        <v>10299</v>
      </c>
      <c r="NS25">
        <v>971</v>
      </c>
      <c r="NT25">
        <v>149</v>
      </c>
      <c r="NU25">
        <v>18</v>
      </c>
      <c r="NV25">
        <v>1821</v>
      </c>
      <c r="NW25">
        <v>116</v>
      </c>
      <c r="NX25">
        <v>3152</v>
      </c>
      <c r="NY25">
        <v>308</v>
      </c>
      <c r="NZ25">
        <v>0</v>
      </c>
      <c r="OA25">
        <v>0</v>
      </c>
      <c r="OB25">
        <v>0</v>
      </c>
      <c r="OC25">
        <v>0</v>
      </c>
      <c r="OD25">
        <v>94</v>
      </c>
      <c r="OE25">
        <v>7</v>
      </c>
      <c r="OF25">
        <v>36</v>
      </c>
      <c r="OG25">
        <v>4</v>
      </c>
      <c r="OH25">
        <v>0</v>
      </c>
      <c r="OI25">
        <v>0</v>
      </c>
      <c r="OJ25">
        <v>48</v>
      </c>
      <c r="OK25">
        <v>2</v>
      </c>
      <c r="OL25">
        <v>10</v>
      </c>
      <c r="OM25">
        <v>1</v>
      </c>
      <c r="ON25">
        <v>0</v>
      </c>
      <c r="OO25">
        <v>0</v>
      </c>
      <c r="OP25">
        <v>0</v>
      </c>
      <c r="OQ25">
        <v>0</v>
      </c>
      <c r="OR25">
        <v>7568</v>
      </c>
      <c r="OS25">
        <v>502</v>
      </c>
      <c r="OT25">
        <v>5513</v>
      </c>
      <c r="OU25">
        <v>473</v>
      </c>
      <c r="OV25">
        <v>37</v>
      </c>
      <c r="OW25">
        <v>0</v>
      </c>
      <c r="OX25">
        <v>1220</v>
      </c>
      <c r="OY25">
        <v>19</v>
      </c>
      <c r="OZ25">
        <v>798</v>
      </c>
      <c r="PA25">
        <v>10</v>
      </c>
      <c r="PB25">
        <v>0</v>
      </c>
      <c r="PC25">
        <v>0</v>
      </c>
      <c r="PD25">
        <v>0</v>
      </c>
      <c r="PE25">
        <v>0</v>
      </c>
      <c r="PF25">
        <v>9</v>
      </c>
      <c r="PG25">
        <v>0</v>
      </c>
      <c r="PH25">
        <v>9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4512</v>
      </c>
      <c r="PU25">
        <v>459</v>
      </c>
      <c r="PV25">
        <v>4463</v>
      </c>
      <c r="PW25">
        <v>446</v>
      </c>
      <c r="PX25">
        <v>2</v>
      </c>
      <c r="PY25">
        <v>0</v>
      </c>
      <c r="PZ25">
        <v>31</v>
      </c>
      <c r="QA25">
        <v>9</v>
      </c>
      <c r="QB25">
        <v>16</v>
      </c>
      <c r="QC25">
        <v>4</v>
      </c>
      <c r="QD25">
        <v>0</v>
      </c>
      <c r="QE25">
        <v>0</v>
      </c>
      <c r="QF25">
        <v>0</v>
      </c>
      <c r="QG25">
        <v>0</v>
      </c>
      <c r="QH25">
        <v>9</v>
      </c>
      <c r="QI25">
        <v>1</v>
      </c>
      <c r="QJ25">
        <v>5</v>
      </c>
      <c r="QK25">
        <v>1</v>
      </c>
      <c r="QL25">
        <v>2</v>
      </c>
      <c r="QM25">
        <v>0</v>
      </c>
      <c r="QN25">
        <v>1</v>
      </c>
      <c r="QO25">
        <v>0</v>
      </c>
      <c r="QP25">
        <v>1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725</v>
      </c>
      <c r="QW25">
        <v>137</v>
      </c>
      <c r="QX25">
        <v>192</v>
      </c>
      <c r="QY25">
        <v>42</v>
      </c>
      <c r="QZ25">
        <v>10</v>
      </c>
      <c r="RA25">
        <v>0</v>
      </c>
      <c r="RB25">
        <v>407</v>
      </c>
      <c r="RC25">
        <v>78</v>
      </c>
      <c r="RD25">
        <v>116</v>
      </c>
      <c r="RE25">
        <v>17</v>
      </c>
      <c r="RF25">
        <v>0</v>
      </c>
      <c r="RG25">
        <v>0</v>
      </c>
      <c r="RH25">
        <v>0</v>
      </c>
      <c r="RI25">
        <v>0</v>
      </c>
      <c r="RJ25">
        <v>23</v>
      </c>
      <c r="RK25">
        <v>2</v>
      </c>
      <c r="RL25">
        <v>4</v>
      </c>
      <c r="RM25">
        <v>0</v>
      </c>
      <c r="RN25">
        <v>3</v>
      </c>
      <c r="RO25">
        <v>0</v>
      </c>
      <c r="RP25">
        <v>8</v>
      </c>
      <c r="RQ25">
        <v>0</v>
      </c>
      <c r="RR25">
        <v>8</v>
      </c>
      <c r="RS25">
        <v>2</v>
      </c>
      <c r="RT25">
        <v>0</v>
      </c>
      <c r="RU25">
        <v>0</v>
      </c>
      <c r="RV25">
        <v>0</v>
      </c>
      <c r="RW25">
        <v>0</v>
      </c>
      <c r="RX25">
        <v>2286</v>
      </c>
      <c r="RY25">
        <v>274</v>
      </c>
      <c r="RZ25">
        <v>9</v>
      </c>
      <c r="SA25">
        <v>0</v>
      </c>
      <c r="SB25">
        <v>10</v>
      </c>
      <c r="SC25">
        <v>0</v>
      </c>
      <c r="SD25">
        <v>97</v>
      </c>
      <c r="SE25">
        <v>4</v>
      </c>
      <c r="SF25">
        <v>2170</v>
      </c>
      <c r="SG25">
        <v>270</v>
      </c>
      <c r="SH25">
        <v>0</v>
      </c>
      <c r="SI25">
        <v>0</v>
      </c>
      <c r="SJ25">
        <v>0</v>
      </c>
      <c r="SK25">
        <v>0</v>
      </c>
      <c r="SL25">
        <v>1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1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29</v>
      </c>
      <c r="TA25">
        <v>2</v>
      </c>
      <c r="TB25">
        <v>4</v>
      </c>
      <c r="TC25">
        <v>0</v>
      </c>
      <c r="TD25">
        <v>1</v>
      </c>
      <c r="TE25">
        <v>0</v>
      </c>
      <c r="TF25">
        <v>5</v>
      </c>
      <c r="TG25">
        <v>0</v>
      </c>
      <c r="TH25">
        <v>19</v>
      </c>
      <c r="TI25">
        <v>2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188</v>
      </c>
      <c r="UC25">
        <v>16</v>
      </c>
      <c r="UD25">
        <v>52</v>
      </c>
      <c r="UE25">
        <v>3</v>
      </c>
      <c r="UF25">
        <v>59</v>
      </c>
      <c r="UG25">
        <v>8</v>
      </c>
      <c r="UH25">
        <v>54</v>
      </c>
      <c r="UI25">
        <v>3</v>
      </c>
      <c r="UJ25">
        <v>23</v>
      </c>
      <c r="UK25">
        <v>2</v>
      </c>
      <c r="UL25">
        <v>0</v>
      </c>
      <c r="UM25">
        <v>0</v>
      </c>
      <c r="UN25">
        <v>0</v>
      </c>
      <c r="UO25">
        <v>0</v>
      </c>
      <c r="UP25">
        <v>20</v>
      </c>
      <c r="UQ25">
        <v>2</v>
      </c>
      <c r="UR25">
        <v>20</v>
      </c>
      <c r="US25">
        <v>2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113</v>
      </c>
      <c r="VE25">
        <v>23</v>
      </c>
      <c r="VF25">
        <v>66</v>
      </c>
      <c r="VG25">
        <v>7</v>
      </c>
      <c r="VH25">
        <v>30</v>
      </c>
      <c r="VI25">
        <v>10</v>
      </c>
      <c r="VJ25">
        <v>7</v>
      </c>
      <c r="VK25">
        <v>3</v>
      </c>
      <c r="VL25">
        <v>10</v>
      </c>
      <c r="VM25">
        <v>3</v>
      </c>
      <c r="VN25">
        <v>0</v>
      </c>
      <c r="VO25">
        <v>0</v>
      </c>
      <c r="VP25">
        <v>0</v>
      </c>
      <c r="VQ25">
        <v>0</v>
      </c>
      <c r="VR25">
        <v>762</v>
      </c>
      <c r="VS25">
        <v>52</v>
      </c>
      <c r="VT25">
        <v>339</v>
      </c>
      <c r="VU25">
        <v>26</v>
      </c>
      <c r="VV25">
        <v>146</v>
      </c>
      <c r="VW25">
        <v>4</v>
      </c>
      <c r="VX25">
        <v>141</v>
      </c>
      <c r="VY25">
        <v>6</v>
      </c>
      <c r="VZ25">
        <v>58</v>
      </c>
      <c r="WA25">
        <v>4</v>
      </c>
      <c r="WB25">
        <v>29</v>
      </c>
      <c r="WC25">
        <v>5</v>
      </c>
      <c r="WD25">
        <v>49</v>
      </c>
      <c r="WE25">
        <v>7</v>
      </c>
      <c r="WF25">
        <v>43506</v>
      </c>
      <c r="WG25">
        <v>2664</v>
      </c>
      <c r="WH25">
        <v>16152</v>
      </c>
      <c r="WI25">
        <v>1389</v>
      </c>
      <c r="WJ25">
        <v>6400</v>
      </c>
      <c r="WK25">
        <v>257</v>
      </c>
      <c r="WL25">
        <v>6131</v>
      </c>
      <c r="WM25">
        <v>241</v>
      </c>
      <c r="WN25">
        <v>9723</v>
      </c>
      <c r="WO25">
        <v>588</v>
      </c>
      <c r="WP25">
        <v>2492</v>
      </c>
      <c r="WQ25">
        <v>57</v>
      </c>
      <c r="WR25">
        <v>2608</v>
      </c>
      <c r="WS25">
        <v>132</v>
      </c>
    </row>
    <row r="26" spans="1:617" x14ac:dyDescent="0.15">
      <c r="A26" s="21" t="s">
        <v>49</v>
      </c>
      <c r="B26">
        <v>7</v>
      </c>
      <c r="C26">
        <v>0</v>
      </c>
      <c r="D26">
        <v>3</v>
      </c>
      <c r="E26">
        <v>0</v>
      </c>
      <c r="F26">
        <v>1</v>
      </c>
      <c r="G26">
        <v>0</v>
      </c>
      <c r="H26">
        <v>1</v>
      </c>
      <c r="I26">
        <v>0</v>
      </c>
      <c r="J26">
        <v>1</v>
      </c>
      <c r="K26">
        <v>0</v>
      </c>
      <c r="L26">
        <v>1</v>
      </c>
      <c r="M26">
        <v>0</v>
      </c>
      <c r="N26">
        <v>0</v>
      </c>
      <c r="O26">
        <v>0</v>
      </c>
      <c r="P26">
        <v>724</v>
      </c>
      <c r="Q26">
        <v>32</v>
      </c>
      <c r="R26">
        <v>281</v>
      </c>
      <c r="S26">
        <v>4</v>
      </c>
      <c r="T26">
        <v>270</v>
      </c>
      <c r="U26">
        <v>20</v>
      </c>
      <c r="V26">
        <v>32</v>
      </c>
      <c r="W26">
        <v>2</v>
      </c>
      <c r="X26">
        <v>39</v>
      </c>
      <c r="Y26">
        <v>1</v>
      </c>
      <c r="Z26">
        <v>73</v>
      </c>
      <c r="AA26">
        <v>4</v>
      </c>
      <c r="AB26">
        <v>29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41</v>
      </c>
      <c r="BG26">
        <v>3</v>
      </c>
      <c r="BH26">
        <v>0</v>
      </c>
      <c r="BI26">
        <v>0</v>
      </c>
      <c r="BJ26">
        <v>18</v>
      </c>
      <c r="BK26">
        <v>0</v>
      </c>
      <c r="BL26">
        <v>11</v>
      </c>
      <c r="BM26">
        <v>2</v>
      </c>
      <c r="BN26">
        <v>3</v>
      </c>
      <c r="BO26">
        <v>0</v>
      </c>
      <c r="BP26">
        <v>0</v>
      </c>
      <c r="BQ26">
        <v>0</v>
      </c>
      <c r="BR26">
        <v>9</v>
      </c>
      <c r="BS26">
        <v>1</v>
      </c>
      <c r="BT26">
        <v>1311</v>
      </c>
      <c r="BU26">
        <v>96</v>
      </c>
      <c r="BV26">
        <v>105</v>
      </c>
      <c r="BW26">
        <v>0</v>
      </c>
      <c r="BX26">
        <v>253</v>
      </c>
      <c r="BY26">
        <v>0</v>
      </c>
      <c r="BZ26">
        <v>117</v>
      </c>
      <c r="CA26">
        <v>5</v>
      </c>
      <c r="CB26">
        <v>406</v>
      </c>
      <c r="CC26">
        <v>61</v>
      </c>
      <c r="CD26">
        <v>1</v>
      </c>
      <c r="CE26">
        <v>0</v>
      </c>
      <c r="CF26">
        <v>429</v>
      </c>
      <c r="CG26">
        <v>30</v>
      </c>
      <c r="CH26">
        <v>41</v>
      </c>
      <c r="CI26">
        <v>3</v>
      </c>
      <c r="CJ26">
        <v>0</v>
      </c>
      <c r="CK26">
        <v>0</v>
      </c>
      <c r="CL26">
        <v>18</v>
      </c>
      <c r="CM26">
        <v>0</v>
      </c>
      <c r="CN26">
        <v>11</v>
      </c>
      <c r="CO26">
        <v>2</v>
      </c>
      <c r="CP26">
        <v>3</v>
      </c>
      <c r="CQ26">
        <v>0</v>
      </c>
      <c r="CR26">
        <v>0</v>
      </c>
      <c r="CS26">
        <v>0</v>
      </c>
      <c r="CT26">
        <v>9</v>
      </c>
      <c r="CU26">
        <v>1</v>
      </c>
      <c r="CV26">
        <v>1307</v>
      </c>
      <c r="CW26">
        <v>95</v>
      </c>
      <c r="CX26">
        <v>105</v>
      </c>
      <c r="CY26">
        <v>0</v>
      </c>
      <c r="CZ26">
        <v>252</v>
      </c>
      <c r="DA26">
        <v>0</v>
      </c>
      <c r="DB26">
        <v>115</v>
      </c>
      <c r="DC26">
        <v>4</v>
      </c>
      <c r="DD26">
        <v>406</v>
      </c>
      <c r="DE26">
        <v>61</v>
      </c>
      <c r="DF26">
        <v>0</v>
      </c>
      <c r="DG26">
        <v>0</v>
      </c>
      <c r="DH26">
        <v>429</v>
      </c>
      <c r="DI26">
        <v>30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4</v>
      </c>
      <c r="DY26">
        <v>1</v>
      </c>
      <c r="DZ26">
        <v>0</v>
      </c>
      <c r="EA26">
        <v>0</v>
      </c>
      <c r="EB26">
        <v>1</v>
      </c>
      <c r="EC26">
        <v>0</v>
      </c>
      <c r="ED26">
        <v>2</v>
      </c>
      <c r="EE26">
        <v>1</v>
      </c>
      <c r="EF26">
        <v>0</v>
      </c>
      <c r="EG26">
        <v>0</v>
      </c>
      <c r="EH26">
        <v>1</v>
      </c>
      <c r="EI26">
        <v>0</v>
      </c>
      <c r="EJ26">
        <v>0</v>
      </c>
      <c r="EK26">
        <v>0</v>
      </c>
      <c r="EL26">
        <v>2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1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111</v>
      </c>
      <c r="FA26">
        <v>13</v>
      </c>
      <c r="FB26">
        <v>0</v>
      </c>
      <c r="FC26">
        <v>0</v>
      </c>
      <c r="FD26">
        <v>7</v>
      </c>
      <c r="FE26">
        <v>0</v>
      </c>
      <c r="FF26">
        <v>66</v>
      </c>
      <c r="FG26">
        <v>9</v>
      </c>
      <c r="FH26">
        <v>38</v>
      </c>
      <c r="FI26">
        <v>4</v>
      </c>
      <c r="FJ26">
        <v>0</v>
      </c>
      <c r="FK26">
        <v>0</v>
      </c>
      <c r="FL26">
        <v>0</v>
      </c>
      <c r="FM26">
        <v>0</v>
      </c>
      <c r="FN26">
        <v>108</v>
      </c>
      <c r="FO26">
        <v>7</v>
      </c>
      <c r="FP26">
        <v>55</v>
      </c>
      <c r="FQ26">
        <v>5</v>
      </c>
      <c r="FR26">
        <v>21</v>
      </c>
      <c r="FS26">
        <v>2</v>
      </c>
      <c r="FT26">
        <v>18</v>
      </c>
      <c r="FU26">
        <v>0</v>
      </c>
      <c r="FV26">
        <v>8</v>
      </c>
      <c r="FW26">
        <v>0</v>
      </c>
      <c r="FX26">
        <v>1</v>
      </c>
      <c r="FY26">
        <v>0</v>
      </c>
      <c r="FZ26">
        <v>5</v>
      </c>
      <c r="GA26">
        <v>0</v>
      </c>
      <c r="GB26">
        <v>5347</v>
      </c>
      <c r="GC26">
        <v>245</v>
      </c>
      <c r="GD26">
        <v>1230</v>
      </c>
      <c r="GE26">
        <v>109</v>
      </c>
      <c r="GF26">
        <v>1317</v>
      </c>
      <c r="GG26">
        <v>65</v>
      </c>
      <c r="GH26">
        <v>780</v>
      </c>
      <c r="GI26">
        <v>24</v>
      </c>
      <c r="GJ26">
        <v>1122</v>
      </c>
      <c r="GK26">
        <v>20</v>
      </c>
      <c r="GL26">
        <v>593</v>
      </c>
      <c r="GM26">
        <v>16</v>
      </c>
      <c r="GN26">
        <v>305</v>
      </c>
      <c r="GO26">
        <v>11</v>
      </c>
      <c r="GP26">
        <v>44</v>
      </c>
      <c r="GQ26">
        <v>5</v>
      </c>
      <c r="GR26">
        <v>23</v>
      </c>
      <c r="GS26">
        <v>4</v>
      </c>
      <c r="GT26">
        <v>3</v>
      </c>
      <c r="GU26">
        <v>1</v>
      </c>
      <c r="GV26">
        <v>10</v>
      </c>
      <c r="GW26">
        <v>0</v>
      </c>
      <c r="GX26">
        <v>5</v>
      </c>
      <c r="GY26">
        <v>0</v>
      </c>
      <c r="GZ26">
        <v>0</v>
      </c>
      <c r="HA26">
        <v>0</v>
      </c>
      <c r="HB26">
        <v>3</v>
      </c>
      <c r="HC26">
        <v>0</v>
      </c>
      <c r="HD26">
        <v>2458</v>
      </c>
      <c r="HE26">
        <v>136</v>
      </c>
      <c r="HF26">
        <v>879</v>
      </c>
      <c r="HG26">
        <v>80</v>
      </c>
      <c r="HH26">
        <v>785</v>
      </c>
      <c r="HI26">
        <v>36</v>
      </c>
      <c r="HJ26">
        <v>275</v>
      </c>
      <c r="HK26">
        <v>8</v>
      </c>
      <c r="HL26">
        <v>239</v>
      </c>
      <c r="HM26">
        <v>2</v>
      </c>
      <c r="HN26">
        <v>141</v>
      </c>
      <c r="HO26">
        <v>4</v>
      </c>
      <c r="HP26">
        <v>139</v>
      </c>
      <c r="HQ26">
        <v>6</v>
      </c>
      <c r="HR26">
        <v>17</v>
      </c>
      <c r="HS26">
        <v>0</v>
      </c>
      <c r="HT26">
        <v>1</v>
      </c>
      <c r="HU26">
        <v>0</v>
      </c>
      <c r="HV26">
        <v>7</v>
      </c>
      <c r="HW26">
        <v>0</v>
      </c>
      <c r="HX26">
        <v>4</v>
      </c>
      <c r="HY26">
        <v>0</v>
      </c>
      <c r="HZ26">
        <v>3</v>
      </c>
      <c r="IA26">
        <v>0</v>
      </c>
      <c r="IB26">
        <v>0</v>
      </c>
      <c r="IC26">
        <v>0</v>
      </c>
      <c r="ID26">
        <v>2</v>
      </c>
      <c r="IE26">
        <v>0</v>
      </c>
      <c r="IF26">
        <v>2105</v>
      </c>
      <c r="IG26">
        <v>59</v>
      </c>
      <c r="IH26">
        <v>154</v>
      </c>
      <c r="II26">
        <v>16</v>
      </c>
      <c r="IJ26">
        <v>235</v>
      </c>
      <c r="IK26">
        <v>6</v>
      </c>
      <c r="IL26">
        <v>344</v>
      </c>
      <c r="IM26">
        <v>8</v>
      </c>
      <c r="IN26">
        <v>872</v>
      </c>
      <c r="IO26">
        <v>18</v>
      </c>
      <c r="IP26">
        <v>336</v>
      </c>
      <c r="IQ26">
        <v>6</v>
      </c>
      <c r="IR26">
        <v>164</v>
      </c>
      <c r="IS26">
        <v>5</v>
      </c>
      <c r="IT26">
        <v>47</v>
      </c>
      <c r="IU26">
        <v>2</v>
      </c>
      <c r="IV26">
        <v>31</v>
      </c>
      <c r="IW26">
        <v>1</v>
      </c>
      <c r="IX26">
        <v>11</v>
      </c>
      <c r="IY26">
        <v>1</v>
      </c>
      <c r="IZ26">
        <v>4</v>
      </c>
      <c r="JA26">
        <v>0</v>
      </c>
      <c r="JB26">
        <v>0</v>
      </c>
      <c r="JC26">
        <v>0</v>
      </c>
      <c r="JD26">
        <v>1</v>
      </c>
      <c r="JE26">
        <v>0</v>
      </c>
      <c r="JF26">
        <v>0</v>
      </c>
      <c r="JG26">
        <v>0</v>
      </c>
      <c r="JH26">
        <v>766</v>
      </c>
      <c r="JI26">
        <v>50</v>
      </c>
      <c r="JJ26">
        <v>187</v>
      </c>
      <c r="JK26">
        <v>13</v>
      </c>
      <c r="JL26">
        <v>293</v>
      </c>
      <c r="JM26">
        <v>23</v>
      </c>
      <c r="JN26">
        <v>160</v>
      </c>
      <c r="JO26">
        <v>8</v>
      </c>
      <c r="JP26">
        <v>10</v>
      </c>
      <c r="JQ26">
        <v>0</v>
      </c>
      <c r="JR26">
        <v>116</v>
      </c>
      <c r="JS26">
        <v>6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18</v>
      </c>
      <c r="KK26">
        <v>0</v>
      </c>
      <c r="KL26">
        <v>10</v>
      </c>
      <c r="KM26">
        <v>0</v>
      </c>
      <c r="KN26">
        <v>4</v>
      </c>
      <c r="KO26">
        <v>0</v>
      </c>
      <c r="KP26">
        <v>1</v>
      </c>
      <c r="KQ26">
        <v>0</v>
      </c>
      <c r="KR26">
        <v>1</v>
      </c>
      <c r="KS26">
        <v>0</v>
      </c>
      <c r="KT26">
        <v>0</v>
      </c>
      <c r="KU26">
        <v>0</v>
      </c>
      <c r="KV26">
        <v>2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7</v>
      </c>
      <c r="LM26">
        <v>0</v>
      </c>
      <c r="LN26">
        <v>5</v>
      </c>
      <c r="LO26">
        <v>0</v>
      </c>
      <c r="LP26">
        <v>1</v>
      </c>
      <c r="LQ26">
        <v>0</v>
      </c>
      <c r="LR26">
        <v>0</v>
      </c>
      <c r="LS26">
        <v>0</v>
      </c>
      <c r="LT26">
        <v>1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11</v>
      </c>
      <c r="MO26">
        <v>0</v>
      </c>
      <c r="MP26">
        <v>5</v>
      </c>
      <c r="MQ26">
        <v>0</v>
      </c>
      <c r="MR26">
        <v>3</v>
      </c>
      <c r="MS26">
        <v>0</v>
      </c>
      <c r="MT26">
        <v>1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2</v>
      </c>
      <c r="NA26">
        <v>0</v>
      </c>
      <c r="NB26">
        <v>41</v>
      </c>
      <c r="NC26">
        <v>6</v>
      </c>
      <c r="ND26">
        <v>20</v>
      </c>
      <c r="NE26">
        <v>3</v>
      </c>
      <c r="NF26">
        <v>2</v>
      </c>
      <c r="NG26">
        <v>1</v>
      </c>
      <c r="NH26">
        <v>12</v>
      </c>
      <c r="NI26">
        <v>1</v>
      </c>
      <c r="NJ26">
        <v>7</v>
      </c>
      <c r="NK26">
        <v>1</v>
      </c>
      <c r="NL26">
        <v>0</v>
      </c>
      <c r="NM26">
        <v>0</v>
      </c>
      <c r="NN26">
        <v>0</v>
      </c>
      <c r="NO26">
        <v>0</v>
      </c>
      <c r="NP26">
        <v>4023</v>
      </c>
      <c r="NQ26">
        <v>366</v>
      </c>
      <c r="NR26">
        <v>2810</v>
      </c>
      <c r="NS26">
        <v>265</v>
      </c>
      <c r="NT26">
        <v>42</v>
      </c>
      <c r="NU26">
        <v>1</v>
      </c>
      <c r="NV26">
        <v>452</v>
      </c>
      <c r="NW26">
        <v>18</v>
      </c>
      <c r="NX26">
        <v>719</v>
      </c>
      <c r="NY26">
        <v>82</v>
      </c>
      <c r="NZ26">
        <v>0</v>
      </c>
      <c r="OA26">
        <v>0</v>
      </c>
      <c r="OB26">
        <v>0</v>
      </c>
      <c r="OC26">
        <v>0</v>
      </c>
      <c r="OD26">
        <v>24</v>
      </c>
      <c r="OE26">
        <v>3</v>
      </c>
      <c r="OF26">
        <v>12</v>
      </c>
      <c r="OG26">
        <v>2</v>
      </c>
      <c r="OH26">
        <v>0</v>
      </c>
      <c r="OI26">
        <v>0</v>
      </c>
      <c r="OJ26">
        <v>8</v>
      </c>
      <c r="OK26">
        <v>1</v>
      </c>
      <c r="OL26">
        <v>4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2121</v>
      </c>
      <c r="OS26">
        <v>154</v>
      </c>
      <c r="OT26">
        <v>1566</v>
      </c>
      <c r="OU26">
        <v>146</v>
      </c>
      <c r="OV26">
        <v>15</v>
      </c>
      <c r="OW26">
        <v>0</v>
      </c>
      <c r="OX26">
        <v>343</v>
      </c>
      <c r="OY26">
        <v>5</v>
      </c>
      <c r="OZ26">
        <v>197</v>
      </c>
      <c r="PA26">
        <v>3</v>
      </c>
      <c r="PB26">
        <v>0</v>
      </c>
      <c r="PC26">
        <v>0</v>
      </c>
      <c r="PD26">
        <v>0</v>
      </c>
      <c r="PE26">
        <v>0</v>
      </c>
      <c r="PF26">
        <v>3</v>
      </c>
      <c r="PG26">
        <v>0</v>
      </c>
      <c r="PH26">
        <v>3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1151</v>
      </c>
      <c r="PU26">
        <v>100</v>
      </c>
      <c r="PV26">
        <v>1144</v>
      </c>
      <c r="PW26">
        <v>97</v>
      </c>
      <c r="PX26">
        <v>0</v>
      </c>
      <c r="PY26">
        <v>0</v>
      </c>
      <c r="PZ26">
        <v>4</v>
      </c>
      <c r="QA26">
        <v>2</v>
      </c>
      <c r="QB26">
        <v>3</v>
      </c>
      <c r="QC26">
        <v>1</v>
      </c>
      <c r="QD26">
        <v>0</v>
      </c>
      <c r="QE26">
        <v>0</v>
      </c>
      <c r="QF26">
        <v>0</v>
      </c>
      <c r="QG26">
        <v>0</v>
      </c>
      <c r="QH26">
        <v>1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1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158</v>
      </c>
      <c r="QW26">
        <v>34</v>
      </c>
      <c r="QX26">
        <v>75</v>
      </c>
      <c r="QY26">
        <v>21</v>
      </c>
      <c r="QZ26">
        <v>4</v>
      </c>
      <c r="RA26">
        <v>0</v>
      </c>
      <c r="RB26">
        <v>62</v>
      </c>
      <c r="RC26">
        <v>8</v>
      </c>
      <c r="RD26">
        <v>17</v>
      </c>
      <c r="RE26">
        <v>5</v>
      </c>
      <c r="RF26">
        <v>0</v>
      </c>
      <c r="RG26">
        <v>0</v>
      </c>
      <c r="RH26">
        <v>0</v>
      </c>
      <c r="RI26">
        <v>0</v>
      </c>
      <c r="RJ26">
        <v>7</v>
      </c>
      <c r="RK26">
        <v>1</v>
      </c>
      <c r="RL26">
        <v>0</v>
      </c>
      <c r="RM26">
        <v>0</v>
      </c>
      <c r="RN26">
        <v>1</v>
      </c>
      <c r="RO26">
        <v>0</v>
      </c>
      <c r="RP26">
        <v>3</v>
      </c>
      <c r="RQ26">
        <v>0</v>
      </c>
      <c r="RR26">
        <v>3</v>
      </c>
      <c r="RS26">
        <v>1</v>
      </c>
      <c r="RT26">
        <v>0</v>
      </c>
      <c r="RU26">
        <v>0</v>
      </c>
      <c r="RV26">
        <v>0</v>
      </c>
      <c r="RW26">
        <v>0</v>
      </c>
      <c r="RX26">
        <v>529</v>
      </c>
      <c r="RY26">
        <v>76</v>
      </c>
      <c r="RZ26">
        <v>2</v>
      </c>
      <c r="SA26">
        <v>0</v>
      </c>
      <c r="SB26">
        <v>3</v>
      </c>
      <c r="SC26">
        <v>0</v>
      </c>
      <c r="SD26">
        <v>28</v>
      </c>
      <c r="SE26">
        <v>3</v>
      </c>
      <c r="SF26">
        <v>496</v>
      </c>
      <c r="SG26">
        <v>73</v>
      </c>
      <c r="SH26">
        <v>0</v>
      </c>
      <c r="SI26">
        <v>0</v>
      </c>
      <c r="SJ26">
        <v>0</v>
      </c>
      <c r="SK26">
        <v>0</v>
      </c>
      <c r="SL26">
        <v>2</v>
      </c>
      <c r="SM26">
        <v>1</v>
      </c>
      <c r="SN26">
        <v>1</v>
      </c>
      <c r="SO26">
        <v>0</v>
      </c>
      <c r="SP26">
        <v>1</v>
      </c>
      <c r="SQ26">
        <v>1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7</v>
      </c>
      <c r="TA26">
        <v>0</v>
      </c>
      <c r="TB26">
        <v>2</v>
      </c>
      <c r="TC26">
        <v>0</v>
      </c>
      <c r="TD26">
        <v>0</v>
      </c>
      <c r="TE26">
        <v>0</v>
      </c>
      <c r="TF26">
        <v>2</v>
      </c>
      <c r="TG26">
        <v>0</v>
      </c>
      <c r="TH26">
        <v>3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38</v>
      </c>
      <c r="UC26">
        <v>0</v>
      </c>
      <c r="UD26">
        <v>7</v>
      </c>
      <c r="UE26">
        <v>0</v>
      </c>
      <c r="UF26">
        <v>16</v>
      </c>
      <c r="UG26">
        <v>0</v>
      </c>
      <c r="UH26">
        <v>12</v>
      </c>
      <c r="UI26">
        <v>0</v>
      </c>
      <c r="UJ26">
        <v>3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4</v>
      </c>
      <c r="UQ26">
        <v>1</v>
      </c>
      <c r="UR26">
        <v>4</v>
      </c>
      <c r="US26">
        <v>1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19</v>
      </c>
      <c r="VE26">
        <v>2</v>
      </c>
      <c r="VF26">
        <v>14</v>
      </c>
      <c r="VG26">
        <v>1</v>
      </c>
      <c r="VH26">
        <v>4</v>
      </c>
      <c r="VI26">
        <v>1</v>
      </c>
      <c r="VJ26">
        <v>1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199</v>
      </c>
      <c r="VS26">
        <v>16</v>
      </c>
      <c r="VT26">
        <v>78</v>
      </c>
      <c r="VU26">
        <v>8</v>
      </c>
      <c r="VV26">
        <v>42</v>
      </c>
      <c r="VW26">
        <v>3</v>
      </c>
      <c r="VX26">
        <v>43</v>
      </c>
      <c r="VY26">
        <v>3</v>
      </c>
      <c r="VZ26">
        <v>20</v>
      </c>
      <c r="WA26">
        <v>1</v>
      </c>
      <c r="WB26">
        <v>2</v>
      </c>
      <c r="WC26">
        <v>0</v>
      </c>
      <c r="WD26">
        <v>14</v>
      </c>
      <c r="WE26">
        <v>1</v>
      </c>
      <c r="WF26">
        <v>11516</v>
      </c>
      <c r="WG26">
        <v>752</v>
      </c>
      <c r="WH26">
        <v>4426</v>
      </c>
      <c r="WI26">
        <v>378</v>
      </c>
      <c r="WJ26">
        <v>1889</v>
      </c>
      <c r="WK26">
        <v>86</v>
      </c>
      <c r="WL26">
        <v>1447</v>
      </c>
      <c r="WM26">
        <v>58</v>
      </c>
      <c r="WN26">
        <v>2324</v>
      </c>
      <c r="WO26">
        <v>168</v>
      </c>
      <c r="WP26">
        <v>667</v>
      </c>
      <c r="WQ26">
        <v>20</v>
      </c>
      <c r="WR26">
        <v>763</v>
      </c>
      <c r="WS26">
        <v>42</v>
      </c>
    </row>
    <row r="27" spans="1:617" x14ac:dyDescent="0.15">
      <c r="A27" s="21" t="s">
        <v>50</v>
      </c>
      <c r="B27">
        <v>7</v>
      </c>
      <c r="C27">
        <v>3</v>
      </c>
      <c r="D27">
        <v>4</v>
      </c>
      <c r="E27">
        <v>1</v>
      </c>
      <c r="F27">
        <v>1</v>
      </c>
      <c r="G27">
        <v>1</v>
      </c>
      <c r="H27">
        <v>0</v>
      </c>
      <c r="I27">
        <v>0</v>
      </c>
      <c r="J27">
        <v>2</v>
      </c>
      <c r="K27">
        <v>1</v>
      </c>
      <c r="L27">
        <v>0</v>
      </c>
      <c r="M27">
        <v>0</v>
      </c>
      <c r="N27">
        <v>0</v>
      </c>
      <c r="O27">
        <v>0</v>
      </c>
      <c r="P27">
        <v>653</v>
      </c>
      <c r="Q27">
        <v>37</v>
      </c>
      <c r="R27">
        <v>232</v>
      </c>
      <c r="S27">
        <v>5</v>
      </c>
      <c r="T27">
        <v>220</v>
      </c>
      <c r="U27">
        <v>17</v>
      </c>
      <c r="V27">
        <v>34</v>
      </c>
      <c r="W27">
        <v>1</v>
      </c>
      <c r="X27">
        <v>42</v>
      </c>
      <c r="Y27">
        <v>3</v>
      </c>
      <c r="Z27">
        <v>83</v>
      </c>
      <c r="AA27">
        <v>9</v>
      </c>
      <c r="AB27">
        <v>42</v>
      </c>
      <c r="AC27">
        <v>2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6</v>
      </c>
      <c r="AT27">
        <v>0</v>
      </c>
      <c r="AU27">
        <v>5</v>
      </c>
      <c r="AV27">
        <v>0</v>
      </c>
      <c r="AW27">
        <v>0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45</v>
      </c>
      <c r="BG27">
        <v>3</v>
      </c>
      <c r="BH27">
        <v>0</v>
      </c>
      <c r="BI27">
        <v>0</v>
      </c>
      <c r="BJ27">
        <v>20</v>
      </c>
      <c r="BK27">
        <v>0</v>
      </c>
      <c r="BL27">
        <v>7</v>
      </c>
      <c r="BM27">
        <v>2</v>
      </c>
      <c r="BN27">
        <v>3</v>
      </c>
      <c r="BO27">
        <v>0</v>
      </c>
      <c r="BP27">
        <v>0</v>
      </c>
      <c r="BQ27">
        <v>0</v>
      </c>
      <c r="BR27">
        <v>15</v>
      </c>
      <c r="BS27">
        <v>1</v>
      </c>
      <c r="BT27">
        <v>1144</v>
      </c>
      <c r="BU27">
        <v>104</v>
      </c>
      <c r="BV27">
        <v>66</v>
      </c>
      <c r="BW27">
        <v>0</v>
      </c>
      <c r="BX27">
        <v>225</v>
      </c>
      <c r="BY27">
        <v>0</v>
      </c>
      <c r="BZ27">
        <v>122</v>
      </c>
      <c r="CA27">
        <v>8</v>
      </c>
      <c r="CB27">
        <v>384</v>
      </c>
      <c r="CC27">
        <v>56</v>
      </c>
      <c r="CD27">
        <v>3</v>
      </c>
      <c r="CE27">
        <v>0</v>
      </c>
      <c r="CF27">
        <v>344</v>
      </c>
      <c r="CG27">
        <v>40</v>
      </c>
      <c r="CH27">
        <v>45</v>
      </c>
      <c r="CI27">
        <v>3</v>
      </c>
      <c r="CJ27">
        <v>0</v>
      </c>
      <c r="CK27">
        <v>0</v>
      </c>
      <c r="CL27">
        <v>20</v>
      </c>
      <c r="CM27">
        <v>0</v>
      </c>
      <c r="CN27">
        <v>7</v>
      </c>
      <c r="CO27">
        <v>2</v>
      </c>
      <c r="CP27">
        <v>3</v>
      </c>
      <c r="CQ27">
        <v>0</v>
      </c>
      <c r="CR27">
        <v>0</v>
      </c>
      <c r="CS27">
        <v>0</v>
      </c>
      <c r="CT27">
        <v>15</v>
      </c>
      <c r="CU27">
        <v>1</v>
      </c>
      <c r="CV27">
        <v>1137</v>
      </c>
      <c r="CW27">
        <v>103</v>
      </c>
      <c r="CX27">
        <v>66</v>
      </c>
      <c r="CY27">
        <v>0</v>
      </c>
      <c r="CZ27">
        <v>225</v>
      </c>
      <c r="DA27">
        <v>0</v>
      </c>
      <c r="DB27">
        <v>118</v>
      </c>
      <c r="DC27">
        <v>7</v>
      </c>
      <c r="DD27">
        <v>384</v>
      </c>
      <c r="DE27">
        <v>56</v>
      </c>
      <c r="DF27">
        <v>0</v>
      </c>
      <c r="DG27">
        <v>0</v>
      </c>
      <c r="DH27">
        <v>344</v>
      </c>
      <c r="DI27">
        <v>40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7</v>
      </c>
      <c r="DY27">
        <v>1</v>
      </c>
      <c r="DZ27">
        <v>0</v>
      </c>
      <c r="EA27">
        <v>0</v>
      </c>
      <c r="EB27">
        <v>0</v>
      </c>
      <c r="EC27">
        <v>0</v>
      </c>
      <c r="ED27">
        <v>4</v>
      </c>
      <c r="EE27">
        <v>1</v>
      </c>
      <c r="EF27">
        <v>0</v>
      </c>
      <c r="EG27">
        <v>0</v>
      </c>
      <c r="EH27">
        <v>3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120</v>
      </c>
      <c r="FA27">
        <v>9</v>
      </c>
      <c r="FB27">
        <v>1</v>
      </c>
      <c r="FC27">
        <v>0</v>
      </c>
      <c r="FD27">
        <v>11</v>
      </c>
      <c r="FE27">
        <v>0</v>
      </c>
      <c r="FF27">
        <v>74</v>
      </c>
      <c r="FG27">
        <v>6</v>
      </c>
      <c r="FH27">
        <v>34</v>
      </c>
      <c r="FI27">
        <v>3</v>
      </c>
      <c r="FJ27">
        <v>0</v>
      </c>
      <c r="FK27">
        <v>0</v>
      </c>
      <c r="FL27">
        <v>0</v>
      </c>
      <c r="FM27">
        <v>0</v>
      </c>
      <c r="FN27">
        <v>110</v>
      </c>
      <c r="FO27">
        <v>8</v>
      </c>
      <c r="FP27">
        <v>65</v>
      </c>
      <c r="FQ27">
        <v>3</v>
      </c>
      <c r="FR27">
        <v>22</v>
      </c>
      <c r="FS27">
        <v>0</v>
      </c>
      <c r="FT27">
        <v>9</v>
      </c>
      <c r="FU27">
        <v>0</v>
      </c>
      <c r="FV27">
        <v>6</v>
      </c>
      <c r="FW27">
        <v>1</v>
      </c>
      <c r="FX27">
        <v>7</v>
      </c>
      <c r="FY27">
        <v>4</v>
      </c>
      <c r="FZ27">
        <v>1</v>
      </c>
      <c r="GA27">
        <v>0</v>
      </c>
      <c r="GB27">
        <v>5463</v>
      </c>
      <c r="GC27">
        <v>234</v>
      </c>
      <c r="GD27">
        <v>1195</v>
      </c>
      <c r="GE27">
        <v>119</v>
      </c>
      <c r="GF27">
        <v>1197</v>
      </c>
      <c r="GG27">
        <v>41</v>
      </c>
      <c r="GH27">
        <v>802</v>
      </c>
      <c r="GI27">
        <v>21</v>
      </c>
      <c r="GJ27">
        <v>1277</v>
      </c>
      <c r="GK27">
        <v>30</v>
      </c>
      <c r="GL27">
        <v>695</v>
      </c>
      <c r="GM27">
        <v>15</v>
      </c>
      <c r="GN27">
        <v>297</v>
      </c>
      <c r="GO27">
        <v>8</v>
      </c>
      <c r="GP27">
        <v>12</v>
      </c>
      <c r="GQ27">
        <v>1</v>
      </c>
      <c r="GR27">
        <v>2</v>
      </c>
      <c r="GS27">
        <v>0</v>
      </c>
      <c r="GT27">
        <v>5</v>
      </c>
      <c r="GU27">
        <v>0</v>
      </c>
      <c r="GV27">
        <v>1</v>
      </c>
      <c r="GW27">
        <v>0</v>
      </c>
      <c r="GX27">
        <v>4</v>
      </c>
      <c r="GY27">
        <v>1</v>
      </c>
      <c r="GZ27">
        <v>0</v>
      </c>
      <c r="HA27">
        <v>0</v>
      </c>
      <c r="HB27">
        <v>0</v>
      </c>
      <c r="HC27">
        <v>0</v>
      </c>
      <c r="HD27">
        <v>1649</v>
      </c>
      <c r="HE27">
        <v>79</v>
      </c>
      <c r="HF27">
        <v>527</v>
      </c>
      <c r="HG27">
        <v>53</v>
      </c>
      <c r="HH27">
        <v>474</v>
      </c>
      <c r="HI27">
        <v>15</v>
      </c>
      <c r="HJ27">
        <v>212</v>
      </c>
      <c r="HK27">
        <v>6</v>
      </c>
      <c r="HL27">
        <v>202</v>
      </c>
      <c r="HM27">
        <v>2</v>
      </c>
      <c r="HN27">
        <v>146</v>
      </c>
      <c r="HO27">
        <v>2</v>
      </c>
      <c r="HP27">
        <v>88</v>
      </c>
      <c r="HQ27">
        <v>1</v>
      </c>
      <c r="HR27">
        <v>18</v>
      </c>
      <c r="HS27">
        <v>3</v>
      </c>
      <c r="HT27">
        <v>6</v>
      </c>
      <c r="HU27">
        <v>1</v>
      </c>
      <c r="HV27">
        <v>2</v>
      </c>
      <c r="HW27">
        <v>0</v>
      </c>
      <c r="HX27">
        <v>2</v>
      </c>
      <c r="HY27">
        <v>0</v>
      </c>
      <c r="HZ27">
        <v>2</v>
      </c>
      <c r="IA27">
        <v>0</v>
      </c>
      <c r="IB27">
        <v>5</v>
      </c>
      <c r="IC27">
        <v>2</v>
      </c>
      <c r="ID27">
        <v>1</v>
      </c>
      <c r="IE27">
        <v>0</v>
      </c>
      <c r="IF27">
        <v>2793</v>
      </c>
      <c r="IG27">
        <v>98</v>
      </c>
      <c r="IH27">
        <v>326</v>
      </c>
      <c r="II27">
        <v>33</v>
      </c>
      <c r="IJ27">
        <v>362</v>
      </c>
      <c r="IK27">
        <v>14</v>
      </c>
      <c r="IL27">
        <v>409</v>
      </c>
      <c r="IM27">
        <v>7</v>
      </c>
      <c r="IN27">
        <v>1055</v>
      </c>
      <c r="IO27">
        <v>28</v>
      </c>
      <c r="IP27">
        <v>433</v>
      </c>
      <c r="IQ27">
        <v>9</v>
      </c>
      <c r="IR27">
        <v>208</v>
      </c>
      <c r="IS27">
        <v>7</v>
      </c>
      <c r="IT27">
        <v>80</v>
      </c>
      <c r="IU27">
        <v>4</v>
      </c>
      <c r="IV27">
        <v>57</v>
      </c>
      <c r="IW27">
        <v>2</v>
      </c>
      <c r="IX27">
        <v>15</v>
      </c>
      <c r="IY27">
        <v>0</v>
      </c>
      <c r="IZ27">
        <v>6</v>
      </c>
      <c r="JA27">
        <v>0</v>
      </c>
      <c r="JB27">
        <v>0</v>
      </c>
      <c r="JC27">
        <v>0</v>
      </c>
      <c r="JD27">
        <v>2</v>
      </c>
      <c r="JE27">
        <v>2</v>
      </c>
      <c r="JF27">
        <v>0</v>
      </c>
      <c r="JG27">
        <v>0</v>
      </c>
      <c r="JH27">
        <v>997</v>
      </c>
      <c r="JI27">
        <v>57</v>
      </c>
      <c r="JJ27">
        <v>331</v>
      </c>
      <c r="JK27">
        <v>33</v>
      </c>
      <c r="JL27">
        <v>356</v>
      </c>
      <c r="JM27">
        <v>12</v>
      </c>
      <c r="JN27">
        <v>179</v>
      </c>
      <c r="JO27">
        <v>8</v>
      </c>
      <c r="JP27">
        <v>17</v>
      </c>
      <c r="JQ27">
        <v>0</v>
      </c>
      <c r="JR27">
        <v>114</v>
      </c>
      <c r="JS27">
        <v>4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24</v>
      </c>
      <c r="KK27">
        <v>0</v>
      </c>
      <c r="KL27">
        <v>11</v>
      </c>
      <c r="KM27">
        <v>0</v>
      </c>
      <c r="KN27">
        <v>5</v>
      </c>
      <c r="KO27">
        <v>0</v>
      </c>
      <c r="KP27">
        <v>2</v>
      </c>
      <c r="KQ27">
        <v>0</v>
      </c>
      <c r="KR27">
        <v>3</v>
      </c>
      <c r="KS27">
        <v>0</v>
      </c>
      <c r="KT27">
        <v>2</v>
      </c>
      <c r="KU27">
        <v>0</v>
      </c>
      <c r="KV27">
        <v>1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12</v>
      </c>
      <c r="LM27">
        <v>0</v>
      </c>
      <c r="LN27">
        <v>3</v>
      </c>
      <c r="LO27">
        <v>0</v>
      </c>
      <c r="LP27">
        <v>2</v>
      </c>
      <c r="LQ27">
        <v>0</v>
      </c>
      <c r="LR27">
        <v>2</v>
      </c>
      <c r="LS27">
        <v>0</v>
      </c>
      <c r="LT27">
        <v>3</v>
      </c>
      <c r="LU27">
        <v>0</v>
      </c>
      <c r="LV27">
        <v>1</v>
      </c>
      <c r="LW27">
        <v>0</v>
      </c>
      <c r="LX27">
        <v>1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12</v>
      </c>
      <c r="MO27">
        <v>0</v>
      </c>
      <c r="MP27">
        <v>8</v>
      </c>
      <c r="MQ27">
        <v>0</v>
      </c>
      <c r="MR27">
        <v>3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1</v>
      </c>
      <c r="MY27">
        <v>0</v>
      </c>
      <c r="MZ27">
        <v>0</v>
      </c>
      <c r="NA27">
        <v>0</v>
      </c>
      <c r="NB27">
        <v>42</v>
      </c>
      <c r="NC27">
        <v>10</v>
      </c>
      <c r="ND27">
        <v>18</v>
      </c>
      <c r="NE27">
        <v>6</v>
      </c>
      <c r="NF27">
        <v>1</v>
      </c>
      <c r="NG27">
        <v>0</v>
      </c>
      <c r="NH27">
        <v>17</v>
      </c>
      <c r="NI27">
        <v>1</v>
      </c>
      <c r="NJ27">
        <v>6</v>
      </c>
      <c r="NK27">
        <v>3</v>
      </c>
      <c r="NL27">
        <v>0</v>
      </c>
      <c r="NM27">
        <v>0</v>
      </c>
      <c r="NN27">
        <v>0</v>
      </c>
      <c r="NO27">
        <v>0</v>
      </c>
      <c r="NP27">
        <v>4223</v>
      </c>
      <c r="NQ27">
        <v>386</v>
      </c>
      <c r="NR27">
        <v>2880</v>
      </c>
      <c r="NS27">
        <v>257</v>
      </c>
      <c r="NT27">
        <v>60</v>
      </c>
      <c r="NU27">
        <v>2</v>
      </c>
      <c r="NV27">
        <v>482</v>
      </c>
      <c r="NW27">
        <v>33</v>
      </c>
      <c r="NX27">
        <v>801</v>
      </c>
      <c r="NY27">
        <v>94</v>
      </c>
      <c r="NZ27">
        <v>0</v>
      </c>
      <c r="OA27">
        <v>0</v>
      </c>
      <c r="OB27">
        <v>0</v>
      </c>
      <c r="OC27">
        <v>0</v>
      </c>
      <c r="OD27">
        <v>24</v>
      </c>
      <c r="OE27">
        <v>4</v>
      </c>
      <c r="OF27">
        <v>7</v>
      </c>
      <c r="OG27">
        <v>2</v>
      </c>
      <c r="OH27">
        <v>0</v>
      </c>
      <c r="OI27">
        <v>0</v>
      </c>
      <c r="OJ27">
        <v>14</v>
      </c>
      <c r="OK27">
        <v>1</v>
      </c>
      <c r="OL27">
        <v>3</v>
      </c>
      <c r="OM27">
        <v>1</v>
      </c>
      <c r="ON27">
        <v>0</v>
      </c>
      <c r="OO27">
        <v>0</v>
      </c>
      <c r="OP27">
        <v>0</v>
      </c>
      <c r="OQ27">
        <v>0</v>
      </c>
      <c r="OR27">
        <v>2260</v>
      </c>
      <c r="OS27">
        <v>153</v>
      </c>
      <c r="OT27">
        <v>1650</v>
      </c>
      <c r="OU27">
        <v>141</v>
      </c>
      <c r="OV27">
        <v>24</v>
      </c>
      <c r="OW27">
        <v>0</v>
      </c>
      <c r="OX27">
        <v>366</v>
      </c>
      <c r="OY27">
        <v>10</v>
      </c>
      <c r="OZ27">
        <v>220</v>
      </c>
      <c r="PA27">
        <v>2</v>
      </c>
      <c r="PB27">
        <v>0</v>
      </c>
      <c r="PC27">
        <v>0</v>
      </c>
      <c r="PD27">
        <v>0</v>
      </c>
      <c r="PE27">
        <v>0</v>
      </c>
      <c r="PF27">
        <v>1</v>
      </c>
      <c r="PG27">
        <v>1</v>
      </c>
      <c r="PH27">
        <v>1</v>
      </c>
      <c r="PI27">
        <v>1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1176</v>
      </c>
      <c r="PU27">
        <v>112</v>
      </c>
      <c r="PV27">
        <v>1168</v>
      </c>
      <c r="PW27">
        <v>107</v>
      </c>
      <c r="PX27">
        <v>0</v>
      </c>
      <c r="PY27">
        <v>0</v>
      </c>
      <c r="PZ27">
        <v>6</v>
      </c>
      <c r="QA27">
        <v>3</v>
      </c>
      <c r="QB27">
        <v>2</v>
      </c>
      <c r="QC27">
        <v>2</v>
      </c>
      <c r="QD27">
        <v>0</v>
      </c>
      <c r="QE27">
        <v>0</v>
      </c>
      <c r="QF27">
        <v>0</v>
      </c>
      <c r="QG27">
        <v>0</v>
      </c>
      <c r="QH27">
        <v>6</v>
      </c>
      <c r="QI27">
        <v>2</v>
      </c>
      <c r="QJ27">
        <v>5</v>
      </c>
      <c r="QK27">
        <v>2</v>
      </c>
      <c r="QL27">
        <v>0</v>
      </c>
      <c r="QM27">
        <v>0</v>
      </c>
      <c r="QN27">
        <v>1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125</v>
      </c>
      <c r="QW27">
        <v>26</v>
      </c>
      <c r="QX27">
        <v>34</v>
      </c>
      <c r="QY27">
        <v>9</v>
      </c>
      <c r="QZ27">
        <v>3</v>
      </c>
      <c r="RA27">
        <v>0</v>
      </c>
      <c r="RB27">
        <v>58</v>
      </c>
      <c r="RC27">
        <v>14</v>
      </c>
      <c r="RD27">
        <v>30</v>
      </c>
      <c r="RE27">
        <v>3</v>
      </c>
      <c r="RF27">
        <v>0</v>
      </c>
      <c r="RG27">
        <v>0</v>
      </c>
      <c r="RH27">
        <v>0</v>
      </c>
      <c r="RI27">
        <v>0</v>
      </c>
      <c r="RJ27">
        <v>4</v>
      </c>
      <c r="RK27">
        <v>2</v>
      </c>
      <c r="RL27">
        <v>0</v>
      </c>
      <c r="RM27">
        <v>0</v>
      </c>
      <c r="RN27">
        <v>0</v>
      </c>
      <c r="RO27">
        <v>0</v>
      </c>
      <c r="RP27">
        <v>2</v>
      </c>
      <c r="RQ27">
        <v>0</v>
      </c>
      <c r="RR27">
        <v>2</v>
      </c>
      <c r="RS27">
        <v>2</v>
      </c>
      <c r="RT27">
        <v>0</v>
      </c>
      <c r="RU27">
        <v>0</v>
      </c>
      <c r="RV27">
        <v>0</v>
      </c>
      <c r="RW27">
        <v>0</v>
      </c>
      <c r="RX27">
        <v>582</v>
      </c>
      <c r="RY27">
        <v>90</v>
      </c>
      <c r="RZ27">
        <v>1</v>
      </c>
      <c r="SA27">
        <v>0</v>
      </c>
      <c r="SB27">
        <v>6</v>
      </c>
      <c r="SC27">
        <v>0</v>
      </c>
      <c r="SD27">
        <v>32</v>
      </c>
      <c r="SE27">
        <v>4</v>
      </c>
      <c r="SF27">
        <v>543</v>
      </c>
      <c r="SG27">
        <v>86</v>
      </c>
      <c r="SH27">
        <v>0</v>
      </c>
      <c r="SI27">
        <v>0</v>
      </c>
      <c r="SJ27">
        <v>0</v>
      </c>
      <c r="SK27">
        <v>0</v>
      </c>
      <c r="SL27">
        <v>3</v>
      </c>
      <c r="SM27">
        <v>0</v>
      </c>
      <c r="SN27">
        <v>1</v>
      </c>
      <c r="SO27">
        <v>0</v>
      </c>
      <c r="SP27">
        <v>1</v>
      </c>
      <c r="SQ27">
        <v>0</v>
      </c>
      <c r="SR27">
        <v>0</v>
      </c>
      <c r="SS27">
        <v>0</v>
      </c>
      <c r="ST27">
        <v>1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10</v>
      </c>
      <c r="TA27">
        <v>1</v>
      </c>
      <c r="TB27">
        <v>2</v>
      </c>
      <c r="TC27">
        <v>0</v>
      </c>
      <c r="TD27">
        <v>1</v>
      </c>
      <c r="TE27">
        <v>0</v>
      </c>
      <c r="TF27">
        <v>3</v>
      </c>
      <c r="TG27">
        <v>0</v>
      </c>
      <c r="TH27">
        <v>4</v>
      </c>
      <c r="TI27">
        <v>1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54</v>
      </c>
      <c r="UC27">
        <v>2</v>
      </c>
      <c r="UD27">
        <v>14</v>
      </c>
      <c r="UE27">
        <v>0</v>
      </c>
      <c r="UF27">
        <v>23</v>
      </c>
      <c r="UG27">
        <v>0</v>
      </c>
      <c r="UH27">
        <v>16</v>
      </c>
      <c r="UI27">
        <v>2</v>
      </c>
      <c r="UJ27">
        <v>1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4</v>
      </c>
      <c r="UQ27">
        <v>1</v>
      </c>
      <c r="UR27">
        <v>4</v>
      </c>
      <c r="US27">
        <v>1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16</v>
      </c>
      <c r="VE27">
        <v>2</v>
      </c>
      <c r="VF27">
        <v>11</v>
      </c>
      <c r="VG27">
        <v>0</v>
      </c>
      <c r="VH27">
        <v>3</v>
      </c>
      <c r="VI27">
        <v>2</v>
      </c>
      <c r="VJ27">
        <v>1</v>
      </c>
      <c r="VK27">
        <v>0</v>
      </c>
      <c r="VL27">
        <v>1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204</v>
      </c>
      <c r="VS27">
        <v>24</v>
      </c>
      <c r="VT27">
        <v>87</v>
      </c>
      <c r="VU27">
        <v>10</v>
      </c>
      <c r="VV27">
        <v>44</v>
      </c>
      <c r="VW27">
        <v>1</v>
      </c>
      <c r="VX27">
        <v>33</v>
      </c>
      <c r="VY27">
        <v>3</v>
      </c>
      <c r="VZ27">
        <v>17</v>
      </c>
      <c r="WA27">
        <v>5</v>
      </c>
      <c r="WB27">
        <v>7</v>
      </c>
      <c r="WC27">
        <v>4</v>
      </c>
      <c r="WD27">
        <v>16</v>
      </c>
      <c r="WE27">
        <v>1</v>
      </c>
      <c r="WF27">
        <v>11603</v>
      </c>
      <c r="WG27">
        <v>770</v>
      </c>
      <c r="WH27">
        <v>4374</v>
      </c>
      <c r="WI27">
        <v>381</v>
      </c>
      <c r="WJ27">
        <v>1713</v>
      </c>
      <c r="WK27">
        <v>60</v>
      </c>
      <c r="WL27">
        <v>1514</v>
      </c>
      <c r="WM27">
        <v>69</v>
      </c>
      <c r="WN27">
        <v>2538</v>
      </c>
      <c r="WO27">
        <v>186</v>
      </c>
      <c r="WP27">
        <v>781</v>
      </c>
      <c r="WQ27">
        <v>24</v>
      </c>
      <c r="WR27">
        <v>683</v>
      </c>
      <c r="WS27">
        <v>50</v>
      </c>
    </row>
    <row r="28" spans="1:617" x14ac:dyDescent="0.15">
      <c r="A28" s="21" t="s">
        <v>51</v>
      </c>
      <c r="B28">
        <v>122</v>
      </c>
      <c r="C28">
        <v>9</v>
      </c>
      <c r="D28">
        <v>51</v>
      </c>
      <c r="E28">
        <v>2</v>
      </c>
      <c r="F28">
        <v>15</v>
      </c>
      <c r="G28">
        <v>0</v>
      </c>
      <c r="H28">
        <v>17</v>
      </c>
      <c r="I28">
        <v>2</v>
      </c>
      <c r="J28">
        <v>15</v>
      </c>
      <c r="K28">
        <v>2</v>
      </c>
      <c r="L28">
        <v>15</v>
      </c>
      <c r="M28">
        <v>2</v>
      </c>
      <c r="N28">
        <v>9</v>
      </c>
      <c r="O28">
        <v>1</v>
      </c>
      <c r="P28">
        <v>9018</v>
      </c>
      <c r="Q28">
        <v>491</v>
      </c>
      <c r="R28">
        <v>2969</v>
      </c>
      <c r="S28">
        <v>88</v>
      </c>
      <c r="T28">
        <v>2942</v>
      </c>
      <c r="U28">
        <v>206</v>
      </c>
      <c r="V28">
        <v>576</v>
      </c>
      <c r="W28">
        <v>29</v>
      </c>
      <c r="X28">
        <v>714</v>
      </c>
      <c r="Y28">
        <v>52</v>
      </c>
      <c r="Z28">
        <v>1363</v>
      </c>
      <c r="AA28">
        <v>106</v>
      </c>
      <c r="AB28">
        <v>454</v>
      </c>
      <c r="AC28">
        <v>10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73</v>
      </c>
      <c r="AT28">
        <v>0</v>
      </c>
      <c r="AU28">
        <v>15</v>
      </c>
      <c r="AV28">
        <v>0</v>
      </c>
      <c r="AW28">
        <v>33</v>
      </c>
      <c r="AX28">
        <v>0</v>
      </c>
      <c r="AY28">
        <v>4</v>
      </c>
      <c r="AZ28">
        <v>0</v>
      </c>
      <c r="BA28">
        <v>7</v>
      </c>
      <c r="BB28">
        <v>0</v>
      </c>
      <c r="BC28">
        <v>12</v>
      </c>
      <c r="BD28">
        <v>0</v>
      </c>
      <c r="BE28">
        <v>2</v>
      </c>
      <c r="BF28">
        <v>322</v>
      </c>
      <c r="BG28">
        <v>18</v>
      </c>
      <c r="BH28">
        <v>11</v>
      </c>
      <c r="BI28">
        <v>0</v>
      </c>
      <c r="BJ28">
        <v>142</v>
      </c>
      <c r="BK28">
        <v>7</v>
      </c>
      <c r="BL28">
        <v>48</v>
      </c>
      <c r="BM28">
        <v>1</v>
      </c>
      <c r="BN28">
        <v>19</v>
      </c>
      <c r="BO28">
        <v>0</v>
      </c>
      <c r="BP28">
        <v>0</v>
      </c>
      <c r="BQ28">
        <v>0</v>
      </c>
      <c r="BR28">
        <v>102</v>
      </c>
      <c r="BS28">
        <v>10</v>
      </c>
      <c r="BT28">
        <v>10405</v>
      </c>
      <c r="BU28">
        <v>587</v>
      </c>
      <c r="BV28">
        <v>503</v>
      </c>
      <c r="BW28">
        <v>0</v>
      </c>
      <c r="BX28">
        <v>2578</v>
      </c>
      <c r="BY28">
        <v>7</v>
      </c>
      <c r="BZ28">
        <v>1327</v>
      </c>
      <c r="CA28">
        <v>44</v>
      </c>
      <c r="CB28">
        <v>2459</v>
      </c>
      <c r="CC28">
        <v>234</v>
      </c>
      <c r="CD28">
        <v>49</v>
      </c>
      <c r="CE28">
        <v>0</v>
      </c>
      <c r="CF28">
        <v>3489</v>
      </c>
      <c r="CG28">
        <v>302</v>
      </c>
      <c r="CH28">
        <v>322</v>
      </c>
      <c r="CI28">
        <v>18</v>
      </c>
      <c r="CJ28">
        <v>11</v>
      </c>
      <c r="CK28">
        <v>0</v>
      </c>
      <c r="CL28">
        <v>142</v>
      </c>
      <c r="CM28">
        <v>7</v>
      </c>
      <c r="CN28">
        <v>48</v>
      </c>
      <c r="CO28">
        <v>1</v>
      </c>
      <c r="CP28">
        <v>19</v>
      </c>
      <c r="CQ28">
        <v>0</v>
      </c>
      <c r="CR28">
        <v>0</v>
      </c>
      <c r="CS28">
        <v>0</v>
      </c>
      <c r="CT28">
        <v>102</v>
      </c>
      <c r="CU28">
        <v>10</v>
      </c>
      <c r="CV28">
        <v>10335</v>
      </c>
      <c r="CW28">
        <v>585</v>
      </c>
      <c r="CX28">
        <v>503</v>
      </c>
      <c r="CY28">
        <v>0</v>
      </c>
      <c r="CZ28">
        <v>2571</v>
      </c>
      <c r="DA28">
        <v>7</v>
      </c>
      <c r="DB28">
        <v>1304</v>
      </c>
      <c r="DC28">
        <v>42</v>
      </c>
      <c r="DD28">
        <v>2459</v>
      </c>
      <c r="DE28">
        <v>234</v>
      </c>
      <c r="DF28">
        <v>9</v>
      </c>
      <c r="DG28">
        <v>0</v>
      </c>
      <c r="DH28">
        <v>3489</v>
      </c>
      <c r="DI28">
        <v>302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70</v>
      </c>
      <c r="DY28">
        <v>2</v>
      </c>
      <c r="DZ28">
        <v>0</v>
      </c>
      <c r="EA28">
        <v>0</v>
      </c>
      <c r="EB28">
        <v>7</v>
      </c>
      <c r="EC28">
        <v>0</v>
      </c>
      <c r="ED28">
        <v>23</v>
      </c>
      <c r="EE28">
        <v>2</v>
      </c>
      <c r="EF28">
        <v>0</v>
      </c>
      <c r="EG28">
        <v>0</v>
      </c>
      <c r="EH28">
        <v>40</v>
      </c>
      <c r="EI28">
        <v>0</v>
      </c>
      <c r="EJ28">
        <v>0</v>
      </c>
      <c r="EK28">
        <v>0</v>
      </c>
      <c r="EL28">
        <v>11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4</v>
      </c>
      <c r="ES28">
        <v>1</v>
      </c>
      <c r="ET28">
        <v>7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1802</v>
      </c>
      <c r="FA28">
        <v>155</v>
      </c>
      <c r="FB28">
        <v>60</v>
      </c>
      <c r="FC28">
        <v>2</v>
      </c>
      <c r="FD28">
        <v>96</v>
      </c>
      <c r="FE28">
        <v>3</v>
      </c>
      <c r="FF28">
        <v>1112</v>
      </c>
      <c r="FG28">
        <v>122</v>
      </c>
      <c r="FH28">
        <v>534</v>
      </c>
      <c r="FI28">
        <v>28</v>
      </c>
      <c r="FJ28">
        <v>0</v>
      </c>
      <c r="FK28">
        <v>0</v>
      </c>
      <c r="FL28">
        <v>0</v>
      </c>
      <c r="FM28">
        <v>0</v>
      </c>
      <c r="FN28">
        <v>1520</v>
      </c>
      <c r="FO28">
        <v>91</v>
      </c>
      <c r="FP28">
        <v>781</v>
      </c>
      <c r="FQ28">
        <v>42</v>
      </c>
      <c r="FR28">
        <v>326</v>
      </c>
      <c r="FS28">
        <v>16</v>
      </c>
      <c r="FT28">
        <v>194</v>
      </c>
      <c r="FU28">
        <v>15</v>
      </c>
      <c r="FV28">
        <v>98</v>
      </c>
      <c r="FW28">
        <v>7</v>
      </c>
      <c r="FX28">
        <v>90</v>
      </c>
      <c r="FY28">
        <v>8</v>
      </c>
      <c r="FZ28">
        <v>31</v>
      </c>
      <c r="GA28">
        <v>3</v>
      </c>
      <c r="GB28">
        <v>62642</v>
      </c>
      <c r="GC28">
        <v>1905</v>
      </c>
      <c r="GD28">
        <v>11090</v>
      </c>
      <c r="GE28">
        <v>595</v>
      </c>
      <c r="GF28">
        <v>12523</v>
      </c>
      <c r="GG28">
        <v>467</v>
      </c>
      <c r="GH28">
        <v>12491</v>
      </c>
      <c r="GI28">
        <v>283</v>
      </c>
      <c r="GJ28">
        <v>17622</v>
      </c>
      <c r="GK28">
        <v>297</v>
      </c>
      <c r="GL28">
        <v>5805</v>
      </c>
      <c r="GM28">
        <v>148</v>
      </c>
      <c r="GN28">
        <v>3111</v>
      </c>
      <c r="GO28">
        <v>115</v>
      </c>
      <c r="GP28">
        <v>606</v>
      </c>
      <c r="GQ28">
        <v>37</v>
      </c>
      <c r="GR28">
        <v>339</v>
      </c>
      <c r="GS28">
        <v>16</v>
      </c>
      <c r="GT28">
        <v>109</v>
      </c>
      <c r="GU28">
        <v>4</v>
      </c>
      <c r="GV28">
        <v>82</v>
      </c>
      <c r="GW28">
        <v>9</v>
      </c>
      <c r="GX28">
        <v>41</v>
      </c>
      <c r="GY28">
        <v>3</v>
      </c>
      <c r="GZ28">
        <v>26</v>
      </c>
      <c r="HA28">
        <v>3</v>
      </c>
      <c r="HB28">
        <v>9</v>
      </c>
      <c r="HC28">
        <v>2</v>
      </c>
      <c r="HD28">
        <v>24018</v>
      </c>
      <c r="HE28">
        <v>950</v>
      </c>
      <c r="HF28">
        <v>7456</v>
      </c>
      <c r="HG28">
        <v>445</v>
      </c>
      <c r="HH28">
        <v>7526</v>
      </c>
      <c r="HI28">
        <v>275</v>
      </c>
      <c r="HJ28">
        <v>3721</v>
      </c>
      <c r="HK28">
        <v>92</v>
      </c>
      <c r="HL28">
        <v>2528</v>
      </c>
      <c r="HM28">
        <v>53</v>
      </c>
      <c r="HN28">
        <v>1402</v>
      </c>
      <c r="HO28">
        <v>34</v>
      </c>
      <c r="HP28">
        <v>1385</v>
      </c>
      <c r="HQ28">
        <v>51</v>
      </c>
      <c r="HR28">
        <v>419</v>
      </c>
      <c r="HS28">
        <v>19</v>
      </c>
      <c r="HT28">
        <v>136</v>
      </c>
      <c r="HU28">
        <v>3</v>
      </c>
      <c r="HV28">
        <v>108</v>
      </c>
      <c r="HW28">
        <v>4</v>
      </c>
      <c r="HX28">
        <v>55</v>
      </c>
      <c r="HY28">
        <v>3</v>
      </c>
      <c r="HZ28">
        <v>55</v>
      </c>
      <c r="IA28">
        <v>4</v>
      </c>
      <c r="IB28">
        <v>44</v>
      </c>
      <c r="IC28">
        <v>4</v>
      </c>
      <c r="ID28">
        <v>21</v>
      </c>
      <c r="IE28">
        <v>1</v>
      </c>
      <c r="IF28">
        <v>31785</v>
      </c>
      <c r="IG28">
        <v>660</v>
      </c>
      <c r="IH28">
        <v>1908</v>
      </c>
      <c r="II28">
        <v>97</v>
      </c>
      <c r="IJ28">
        <v>2584</v>
      </c>
      <c r="IK28">
        <v>87</v>
      </c>
      <c r="IL28">
        <v>7102</v>
      </c>
      <c r="IM28">
        <v>95</v>
      </c>
      <c r="IN28">
        <v>15029</v>
      </c>
      <c r="IO28">
        <v>244</v>
      </c>
      <c r="IP28">
        <v>3454</v>
      </c>
      <c r="IQ28">
        <v>73</v>
      </c>
      <c r="IR28">
        <v>1708</v>
      </c>
      <c r="IS28">
        <v>64</v>
      </c>
      <c r="IT28">
        <v>465</v>
      </c>
      <c r="IU28">
        <v>35</v>
      </c>
      <c r="IV28">
        <v>292</v>
      </c>
      <c r="IW28">
        <v>23</v>
      </c>
      <c r="IX28">
        <v>102</v>
      </c>
      <c r="IY28">
        <v>8</v>
      </c>
      <c r="IZ28">
        <v>52</v>
      </c>
      <c r="JA28">
        <v>3</v>
      </c>
      <c r="JB28">
        <v>0</v>
      </c>
      <c r="JC28">
        <v>0</v>
      </c>
      <c r="JD28">
        <v>19</v>
      </c>
      <c r="JE28">
        <v>1</v>
      </c>
      <c r="JF28">
        <v>0</v>
      </c>
      <c r="JG28">
        <v>0</v>
      </c>
      <c r="JH28">
        <v>6419</v>
      </c>
      <c r="JI28">
        <v>295</v>
      </c>
      <c r="JJ28">
        <v>1520</v>
      </c>
      <c r="JK28">
        <v>53</v>
      </c>
      <c r="JL28">
        <v>2311</v>
      </c>
      <c r="JM28">
        <v>105</v>
      </c>
      <c r="JN28">
        <v>1624</v>
      </c>
      <c r="JO28">
        <v>96</v>
      </c>
      <c r="JP28">
        <v>31</v>
      </c>
      <c r="JQ28">
        <v>0</v>
      </c>
      <c r="JR28">
        <v>929</v>
      </c>
      <c r="JS28">
        <v>41</v>
      </c>
      <c r="JT28">
        <v>4</v>
      </c>
      <c r="JU28">
        <v>0</v>
      </c>
      <c r="JV28">
        <v>30</v>
      </c>
      <c r="JW28">
        <v>0</v>
      </c>
      <c r="JX28">
        <v>14</v>
      </c>
      <c r="JY28">
        <v>0</v>
      </c>
      <c r="JZ28">
        <v>7</v>
      </c>
      <c r="KA28">
        <v>0</v>
      </c>
      <c r="KB28">
        <v>5</v>
      </c>
      <c r="KC28">
        <v>0</v>
      </c>
      <c r="KD28">
        <v>2</v>
      </c>
      <c r="KE28">
        <v>0</v>
      </c>
      <c r="KF28">
        <v>1</v>
      </c>
      <c r="KG28">
        <v>0</v>
      </c>
      <c r="KH28">
        <v>1</v>
      </c>
      <c r="KI28">
        <v>0</v>
      </c>
      <c r="KJ28">
        <v>420</v>
      </c>
      <c r="KK28">
        <v>0</v>
      </c>
      <c r="KL28">
        <v>206</v>
      </c>
      <c r="KM28">
        <v>0</v>
      </c>
      <c r="KN28">
        <v>102</v>
      </c>
      <c r="KO28">
        <v>0</v>
      </c>
      <c r="KP28">
        <v>44</v>
      </c>
      <c r="KQ28">
        <v>0</v>
      </c>
      <c r="KR28">
        <v>34</v>
      </c>
      <c r="KS28">
        <v>0</v>
      </c>
      <c r="KT28">
        <v>20</v>
      </c>
      <c r="KU28">
        <v>0</v>
      </c>
      <c r="KV28">
        <v>14</v>
      </c>
      <c r="KW28">
        <v>0</v>
      </c>
      <c r="KX28">
        <v>22</v>
      </c>
      <c r="KY28">
        <v>0</v>
      </c>
      <c r="KZ28">
        <v>12</v>
      </c>
      <c r="LA28">
        <v>0</v>
      </c>
      <c r="LB28">
        <v>4</v>
      </c>
      <c r="LC28">
        <v>0</v>
      </c>
      <c r="LD28">
        <v>3</v>
      </c>
      <c r="LE28">
        <v>0</v>
      </c>
      <c r="LF28">
        <v>2</v>
      </c>
      <c r="LG28">
        <v>0</v>
      </c>
      <c r="LH28">
        <v>1</v>
      </c>
      <c r="LI28">
        <v>0</v>
      </c>
      <c r="LJ28">
        <v>0</v>
      </c>
      <c r="LK28">
        <v>0</v>
      </c>
      <c r="LL28">
        <v>336</v>
      </c>
      <c r="LM28">
        <v>0</v>
      </c>
      <c r="LN28">
        <v>176</v>
      </c>
      <c r="LO28">
        <v>0</v>
      </c>
      <c r="LP28">
        <v>71</v>
      </c>
      <c r="LQ28">
        <v>0</v>
      </c>
      <c r="LR28">
        <v>41</v>
      </c>
      <c r="LS28">
        <v>0</v>
      </c>
      <c r="LT28">
        <v>26</v>
      </c>
      <c r="LU28">
        <v>0</v>
      </c>
      <c r="LV28">
        <v>13</v>
      </c>
      <c r="LW28">
        <v>0</v>
      </c>
      <c r="LX28">
        <v>9</v>
      </c>
      <c r="LY28">
        <v>0</v>
      </c>
      <c r="LZ28">
        <v>8</v>
      </c>
      <c r="MA28">
        <v>0</v>
      </c>
      <c r="MB28">
        <v>2</v>
      </c>
      <c r="MC28">
        <v>0</v>
      </c>
      <c r="MD28">
        <v>3</v>
      </c>
      <c r="ME28">
        <v>0</v>
      </c>
      <c r="MF28">
        <v>2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1</v>
      </c>
      <c r="MM28">
        <v>0</v>
      </c>
      <c r="MN28">
        <v>84</v>
      </c>
      <c r="MO28">
        <v>0</v>
      </c>
      <c r="MP28">
        <v>30</v>
      </c>
      <c r="MQ28">
        <v>0</v>
      </c>
      <c r="MR28">
        <v>31</v>
      </c>
      <c r="MS28">
        <v>0</v>
      </c>
      <c r="MT28">
        <v>3</v>
      </c>
      <c r="MU28">
        <v>0</v>
      </c>
      <c r="MV28">
        <v>8</v>
      </c>
      <c r="MW28">
        <v>0</v>
      </c>
      <c r="MX28">
        <v>7</v>
      </c>
      <c r="MY28">
        <v>0</v>
      </c>
      <c r="MZ28">
        <v>5</v>
      </c>
      <c r="NA28">
        <v>0</v>
      </c>
      <c r="NB28">
        <v>411</v>
      </c>
      <c r="NC28">
        <v>33</v>
      </c>
      <c r="ND28">
        <v>248</v>
      </c>
      <c r="NE28">
        <v>25</v>
      </c>
      <c r="NF28">
        <v>4</v>
      </c>
      <c r="NG28">
        <v>0</v>
      </c>
      <c r="NH28">
        <v>103</v>
      </c>
      <c r="NI28">
        <v>7</v>
      </c>
      <c r="NJ28">
        <v>56</v>
      </c>
      <c r="NK28">
        <v>1</v>
      </c>
      <c r="NL28">
        <v>0</v>
      </c>
      <c r="NM28">
        <v>0</v>
      </c>
      <c r="NN28">
        <v>0</v>
      </c>
      <c r="NO28">
        <v>0</v>
      </c>
      <c r="NP28">
        <v>47024</v>
      </c>
      <c r="NQ28">
        <v>4767</v>
      </c>
      <c r="NR28">
        <v>30877</v>
      </c>
      <c r="NS28">
        <v>3138</v>
      </c>
      <c r="NT28">
        <v>569</v>
      </c>
      <c r="NU28">
        <v>43</v>
      </c>
      <c r="NV28">
        <v>5061</v>
      </c>
      <c r="NW28">
        <v>309</v>
      </c>
      <c r="NX28">
        <v>10517</v>
      </c>
      <c r="NY28">
        <v>1277</v>
      </c>
      <c r="NZ28">
        <v>0</v>
      </c>
      <c r="OA28">
        <v>0</v>
      </c>
      <c r="OB28">
        <v>0</v>
      </c>
      <c r="OC28">
        <v>0</v>
      </c>
      <c r="OD28">
        <v>235</v>
      </c>
      <c r="OE28">
        <v>15</v>
      </c>
      <c r="OF28">
        <v>128</v>
      </c>
      <c r="OG28">
        <v>9</v>
      </c>
      <c r="OH28">
        <v>0</v>
      </c>
      <c r="OI28">
        <v>0</v>
      </c>
      <c r="OJ28">
        <v>75</v>
      </c>
      <c r="OK28">
        <v>5</v>
      </c>
      <c r="OL28">
        <v>32</v>
      </c>
      <c r="OM28">
        <v>1</v>
      </c>
      <c r="ON28">
        <v>0</v>
      </c>
      <c r="OO28">
        <v>0</v>
      </c>
      <c r="OP28">
        <v>0</v>
      </c>
      <c r="OQ28">
        <v>0</v>
      </c>
      <c r="OR28">
        <v>22263</v>
      </c>
      <c r="OS28">
        <v>1683</v>
      </c>
      <c r="OT28">
        <v>15709</v>
      </c>
      <c r="OU28">
        <v>1600</v>
      </c>
      <c r="OV28">
        <v>85</v>
      </c>
      <c r="OW28">
        <v>0</v>
      </c>
      <c r="OX28">
        <v>3501</v>
      </c>
      <c r="OY28">
        <v>44</v>
      </c>
      <c r="OZ28">
        <v>2968</v>
      </c>
      <c r="PA28">
        <v>39</v>
      </c>
      <c r="PB28">
        <v>0</v>
      </c>
      <c r="PC28">
        <v>0</v>
      </c>
      <c r="PD28">
        <v>0</v>
      </c>
      <c r="PE28">
        <v>0</v>
      </c>
      <c r="PF28">
        <v>14</v>
      </c>
      <c r="PG28">
        <v>3</v>
      </c>
      <c r="PH28">
        <v>14</v>
      </c>
      <c r="PI28">
        <v>3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14633</v>
      </c>
      <c r="PU28">
        <v>1515</v>
      </c>
      <c r="PV28">
        <v>14451</v>
      </c>
      <c r="PW28">
        <v>1437</v>
      </c>
      <c r="PX28">
        <v>4</v>
      </c>
      <c r="PY28">
        <v>0</v>
      </c>
      <c r="PZ28">
        <v>115</v>
      </c>
      <c r="QA28">
        <v>54</v>
      </c>
      <c r="QB28">
        <v>63</v>
      </c>
      <c r="QC28">
        <v>24</v>
      </c>
      <c r="QD28">
        <v>0</v>
      </c>
      <c r="QE28">
        <v>0</v>
      </c>
      <c r="QF28">
        <v>0</v>
      </c>
      <c r="QG28">
        <v>0</v>
      </c>
      <c r="QH28">
        <v>44</v>
      </c>
      <c r="QI28">
        <v>5</v>
      </c>
      <c r="QJ28">
        <v>35</v>
      </c>
      <c r="QK28">
        <v>5</v>
      </c>
      <c r="QL28">
        <v>0</v>
      </c>
      <c r="QM28">
        <v>0</v>
      </c>
      <c r="QN28">
        <v>5</v>
      </c>
      <c r="QO28">
        <v>0</v>
      </c>
      <c r="QP28">
        <v>4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1410</v>
      </c>
      <c r="QW28">
        <v>292</v>
      </c>
      <c r="QX28">
        <v>294</v>
      </c>
      <c r="QY28">
        <v>78</v>
      </c>
      <c r="QZ28">
        <v>26</v>
      </c>
      <c r="RA28">
        <v>0</v>
      </c>
      <c r="RB28">
        <v>783</v>
      </c>
      <c r="RC28">
        <v>161</v>
      </c>
      <c r="RD28">
        <v>307</v>
      </c>
      <c r="RE28">
        <v>53</v>
      </c>
      <c r="RF28">
        <v>0</v>
      </c>
      <c r="RG28">
        <v>0</v>
      </c>
      <c r="RH28">
        <v>0</v>
      </c>
      <c r="RI28">
        <v>0</v>
      </c>
      <c r="RJ28">
        <v>46</v>
      </c>
      <c r="RK28">
        <v>2</v>
      </c>
      <c r="RL28">
        <v>1</v>
      </c>
      <c r="RM28">
        <v>0</v>
      </c>
      <c r="RN28">
        <v>3</v>
      </c>
      <c r="RO28">
        <v>0</v>
      </c>
      <c r="RP28">
        <v>23</v>
      </c>
      <c r="RQ28">
        <v>2</v>
      </c>
      <c r="RR28">
        <v>19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7322</v>
      </c>
      <c r="RY28">
        <v>1175</v>
      </c>
      <c r="RZ28">
        <v>4</v>
      </c>
      <c r="SA28">
        <v>0</v>
      </c>
      <c r="SB28">
        <v>12</v>
      </c>
      <c r="SC28">
        <v>0</v>
      </c>
      <c r="SD28">
        <v>336</v>
      </c>
      <c r="SE28">
        <v>27</v>
      </c>
      <c r="SF28">
        <v>6970</v>
      </c>
      <c r="SG28">
        <v>1148</v>
      </c>
      <c r="SH28">
        <v>0</v>
      </c>
      <c r="SI28">
        <v>0</v>
      </c>
      <c r="SJ28">
        <v>0</v>
      </c>
      <c r="SK28">
        <v>0</v>
      </c>
      <c r="SL28">
        <v>6</v>
      </c>
      <c r="SM28">
        <v>0</v>
      </c>
      <c r="SN28">
        <v>4</v>
      </c>
      <c r="SO28">
        <v>0</v>
      </c>
      <c r="SP28">
        <v>1</v>
      </c>
      <c r="SQ28">
        <v>0</v>
      </c>
      <c r="SR28">
        <v>0</v>
      </c>
      <c r="SS28">
        <v>0</v>
      </c>
      <c r="ST28">
        <v>1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91</v>
      </c>
      <c r="TA28">
        <v>6</v>
      </c>
      <c r="TB28">
        <v>18</v>
      </c>
      <c r="TC28">
        <v>4</v>
      </c>
      <c r="TD28">
        <v>7</v>
      </c>
      <c r="TE28">
        <v>1</v>
      </c>
      <c r="TF28">
        <v>12</v>
      </c>
      <c r="TG28">
        <v>1</v>
      </c>
      <c r="TH28">
        <v>54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1026</v>
      </c>
      <c r="UC28">
        <v>55</v>
      </c>
      <c r="UD28">
        <v>202</v>
      </c>
      <c r="UE28">
        <v>8</v>
      </c>
      <c r="UF28">
        <v>396</v>
      </c>
      <c r="UG28">
        <v>23</v>
      </c>
      <c r="UH28">
        <v>295</v>
      </c>
      <c r="UI28">
        <v>16</v>
      </c>
      <c r="UJ28">
        <v>133</v>
      </c>
      <c r="UK28">
        <v>8</v>
      </c>
      <c r="UL28">
        <v>0</v>
      </c>
      <c r="UM28">
        <v>0</v>
      </c>
      <c r="UN28">
        <v>0</v>
      </c>
      <c r="UO28">
        <v>0</v>
      </c>
      <c r="UP28">
        <v>66</v>
      </c>
      <c r="UQ28">
        <v>8</v>
      </c>
      <c r="UR28">
        <v>66</v>
      </c>
      <c r="US28">
        <v>8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279</v>
      </c>
      <c r="VE28">
        <v>41</v>
      </c>
      <c r="VF28">
        <v>199</v>
      </c>
      <c r="VG28">
        <v>11</v>
      </c>
      <c r="VH28">
        <v>39</v>
      </c>
      <c r="VI28">
        <v>19</v>
      </c>
      <c r="VJ28">
        <v>19</v>
      </c>
      <c r="VK28">
        <v>6</v>
      </c>
      <c r="VL28">
        <v>22</v>
      </c>
      <c r="VM28">
        <v>5</v>
      </c>
      <c r="VN28">
        <v>0</v>
      </c>
      <c r="VO28">
        <v>0</v>
      </c>
      <c r="VP28">
        <v>0</v>
      </c>
      <c r="VQ28">
        <v>0</v>
      </c>
      <c r="VR28">
        <v>2386</v>
      </c>
      <c r="VS28">
        <v>152</v>
      </c>
      <c r="VT28">
        <v>1091</v>
      </c>
      <c r="VU28">
        <v>69</v>
      </c>
      <c r="VV28">
        <v>487</v>
      </c>
      <c r="VW28">
        <v>23</v>
      </c>
      <c r="VX28">
        <v>366</v>
      </c>
      <c r="VY28">
        <v>26</v>
      </c>
      <c r="VZ28">
        <v>195</v>
      </c>
      <c r="WA28">
        <v>10</v>
      </c>
      <c r="WB28">
        <v>105</v>
      </c>
      <c r="WC28">
        <v>10</v>
      </c>
      <c r="WD28">
        <v>142</v>
      </c>
      <c r="WE28">
        <v>14</v>
      </c>
      <c r="WF28">
        <v>130891</v>
      </c>
      <c r="WG28">
        <v>7905</v>
      </c>
      <c r="WH28">
        <v>45499</v>
      </c>
      <c r="WI28">
        <v>3823</v>
      </c>
      <c r="WJ28">
        <v>18708</v>
      </c>
      <c r="WK28">
        <v>726</v>
      </c>
      <c r="WL28">
        <v>20567</v>
      </c>
      <c r="WM28">
        <v>787</v>
      </c>
      <c r="WN28">
        <v>31846</v>
      </c>
      <c r="WO28">
        <v>1888</v>
      </c>
      <c r="WP28">
        <v>7217</v>
      </c>
      <c r="WQ28">
        <v>254</v>
      </c>
      <c r="WR28">
        <v>7054</v>
      </c>
      <c r="WS28">
        <v>427</v>
      </c>
    </row>
    <row r="29" spans="1:617" x14ac:dyDescent="0.15">
      <c r="A29" s="21" t="s">
        <v>52</v>
      </c>
      <c r="B29">
        <v>34</v>
      </c>
      <c r="C29">
        <v>3</v>
      </c>
      <c r="D29">
        <v>10</v>
      </c>
      <c r="E29">
        <v>1</v>
      </c>
      <c r="F29">
        <v>5</v>
      </c>
      <c r="G29">
        <v>0</v>
      </c>
      <c r="H29">
        <v>3</v>
      </c>
      <c r="I29">
        <v>0</v>
      </c>
      <c r="J29">
        <v>8</v>
      </c>
      <c r="K29">
        <v>2</v>
      </c>
      <c r="L29">
        <v>6</v>
      </c>
      <c r="M29">
        <v>0</v>
      </c>
      <c r="N29">
        <v>2</v>
      </c>
      <c r="O29">
        <v>0</v>
      </c>
      <c r="P29">
        <v>2251</v>
      </c>
      <c r="Q29">
        <v>150</v>
      </c>
      <c r="R29">
        <v>694</v>
      </c>
      <c r="S29">
        <v>14</v>
      </c>
      <c r="T29">
        <v>765</v>
      </c>
      <c r="U29">
        <v>64</v>
      </c>
      <c r="V29">
        <v>148</v>
      </c>
      <c r="W29">
        <v>11</v>
      </c>
      <c r="X29">
        <v>193</v>
      </c>
      <c r="Y29">
        <v>16</v>
      </c>
      <c r="Z29">
        <v>347</v>
      </c>
      <c r="AA29">
        <v>38</v>
      </c>
      <c r="AB29">
        <v>104</v>
      </c>
      <c r="AC29">
        <v>7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8</v>
      </c>
      <c r="AT29">
        <v>0</v>
      </c>
      <c r="AU29">
        <v>1</v>
      </c>
      <c r="AV29">
        <v>0</v>
      </c>
      <c r="AW29">
        <v>1</v>
      </c>
      <c r="AX29">
        <v>0</v>
      </c>
      <c r="AY29">
        <v>0</v>
      </c>
      <c r="AZ29">
        <v>0</v>
      </c>
      <c r="BA29">
        <v>3</v>
      </c>
      <c r="BB29">
        <v>0</v>
      </c>
      <c r="BC29">
        <v>3</v>
      </c>
      <c r="BD29">
        <v>0</v>
      </c>
      <c r="BE29">
        <v>0</v>
      </c>
      <c r="BF29">
        <v>156</v>
      </c>
      <c r="BG29">
        <v>7</v>
      </c>
      <c r="BH29">
        <v>5</v>
      </c>
      <c r="BI29">
        <v>0</v>
      </c>
      <c r="BJ29">
        <v>84</v>
      </c>
      <c r="BK29">
        <v>4</v>
      </c>
      <c r="BL29">
        <v>21</v>
      </c>
      <c r="BM29">
        <v>0</v>
      </c>
      <c r="BN29">
        <v>10</v>
      </c>
      <c r="BO29">
        <v>0</v>
      </c>
      <c r="BP29">
        <v>0</v>
      </c>
      <c r="BQ29">
        <v>0</v>
      </c>
      <c r="BR29">
        <v>36</v>
      </c>
      <c r="BS29">
        <v>3</v>
      </c>
      <c r="BT29">
        <v>2907</v>
      </c>
      <c r="BU29">
        <v>220</v>
      </c>
      <c r="BV29">
        <v>148</v>
      </c>
      <c r="BW29">
        <v>0</v>
      </c>
      <c r="BX29">
        <v>604</v>
      </c>
      <c r="BY29">
        <v>2</v>
      </c>
      <c r="BZ29">
        <v>335</v>
      </c>
      <c r="CA29">
        <v>9</v>
      </c>
      <c r="CB29">
        <v>794</v>
      </c>
      <c r="CC29">
        <v>117</v>
      </c>
      <c r="CD29">
        <v>15</v>
      </c>
      <c r="CE29">
        <v>1</v>
      </c>
      <c r="CF29">
        <v>1011</v>
      </c>
      <c r="CG29">
        <v>91</v>
      </c>
      <c r="CH29">
        <v>156</v>
      </c>
      <c r="CI29">
        <v>7</v>
      </c>
      <c r="CJ29">
        <v>5</v>
      </c>
      <c r="CK29">
        <v>0</v>
      </c>
      <c r="CL29">
        <v>84</v>
      </c>
      <c r="CM29">
        <v>4</v>
      </c>
      <c r="CN29">
        <v>21</v>
      </c>
      <c r="CO29">
        <v>0</v>
      </c>
      <c r="CP29">
        <v>10</v>
      </c>
      <c r="CQ29">
        <v>0</v>
      </c>
      <c r="CR29">
        <v>0</v>
      </c>
      <c r="CS29">
        <v>0</v>
      </c>
      <c r="CT29">
        <v>36</v>
      </c>
      <c r="CU29">
        <v>3</v>
      </c>
      <c r="CV29">
        <v>2884</v>
      </c>
      <c r="CW29">
        <v>219</v>
      </c>
      <c r="CX29">
        <v>148</v>
      </c>
      <c r="CY29">
        <v>0</v>
      </c>
      <c r="CZ29">
        <v>603</v>
      </c>
      <c r="DA29">
        <v>2</v>
      </c>
      <c r="DB29">
        <v>321</v>
      </c>
      <c r="DC29">
        <v>8</v>
      </c>
      <c r="DD29">
        <v>794</v>
      </c>
      <c r="DE29">
        <v>117</v>
      </c>
      <c r="DF29">
        <v>7</v>
      </c>
      <c r="DG29">
        <v>1</v>
      </c>
      <c r="DH29">
        <v>1011</v>
      </c>
      <c r="DI29">
        <v>91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23</v>
      </c>
      <c r="DY29">
        <v>1</v>
      </c>
      <c r="DZ29">
        <v>0</v>
      </c>
      <c r="EA29">
        <v>0</v>
      </c>
      <c r="EB29">
        <v>1</v>
      </c>
      <c r="EC29">
        <v>0</v>
      </c>
      <c r="ED29">
        <v>14</v>
      </c>
      <c r="EE29">
        <v>1</v>
      </c>
      <c r="EF29">
        <v>0</v>
      </c>
      <c r="EG29">
        <v>0</v>
      </c>
      <c r="EH29">
        <v>8</v>
      </c>
      <c r="EI29">
        <v>0</v>
      </c>
      <c r="EJ29">
        <v>0</v>
      </c>
      <c r="EK29">
        <v>0</v>
      </c>
      <c r="EL29">
        <v>2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1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527</v>
      </c>
      <c r="FA29">
        <v>23</v>
      </c>
      <c r="FB29">
        <v>61</v>
      </c>
      <c r="FC29">
        <v>2</v>
      </c>
      <c r="FD29">
        <v>31</v>
      </c>
      <c r="FE29">
        <v>0</v>
      </c>
      <c r="FF29">
        <v>291</v>
      </c>
      <c r="FG29">
        <v>17</v>
      </c>
      <c r="FH29">
        <v>144</v>
      </c>
      <c r="FI29">
        <v>4</v>
      </c>
      <c r="FJ29">
        <v>0</v>
      </c>
      <c r="FK29">
        <v>0</v>
      </c>
      <c r="FL29">
        <v>0</v>
      </c>
      <c r="FM29">
        <v>0</v>
      </c>
      <c r="FN29">
        <v>520</v>
      </c>
      <c r="FO29">
        <v>49</v>
      </c>
      <c r="FP29">
        <v>262</v>
      </c>
      <c r="FQ29">
        <v>26</v>
      </c>
      <c r="FR29">
        <v>117</v>
      </c>
      <c r="FS29">
        <v>12</v>
      </c>
      <c r="FT29">
        <v>73</v>
      </c>
      <c r="FU29">
        <v>8</v>
      </c>
      <c r="FV29">
        <v>39</v>
      </c>
      <c r="FW29">
        <v>2</v>
      </c>
      <c r="FX29">
        <v>21</v>
      </c>
      <c r="FY29">
        <v>1</v>
      </c>
      <c r="FZ29">
        <v>8</v>
      </c>
      <c r="GA29">
        <v>0</v>
      </c>
      <c r="GB29">
        <v>15296</v>
      </c>
      <c r="GC29">
        <v>442</v>
      </c>
      <c r="GD29">
        <v>3104</v>
      </c>
      <c r="GE29">
        <v>156</v>
      </c>
      <c r="GF29">
        <v>3133</v>
      </c>
      <c r="GG29">
        <v>112</v>
      </c>
      <c r="GH29">
        <v>3218</v>
      </c>
      <c r="GI29">
        <v>58</v>
      </c>
      <c r="GJ29">
        <v>4132</v>
      </c>
      <c r="GK29">
        <v>65</v>
      </c>
      <c r="GL29">
        <v>1095</v>
      </c>
      <c r="GM29">
        <v>32</v>
      </c>
      <c r="GN29">
        <v>614</v>
      </c>
      <c r="GO29">
        <v>19</v>
      </c>
      <c r="GP29">
        <v>136</v>
      </c>
      <c r="GQ29">
        <v>14</v>
      </c>
      <c r="GR29">
        <v>56</v>
      </c>
      <c r="GS29">
        <v>4</v>
      </c>
      <c r="GT29">
        <v>34</v>
      </c>
      <c r="GU29">
        <v>4</v>
      </c>
      <c r="GV29">
        <v>24</v>
      </c>
      <c r="GW29">
        <v>5</v>
      </c>
      <c r="GX29">
        <v>10</v>
      </c>
      <c r="GY29">
        <v>1</v>
      </c>
      <c r="GZ29">
        <v>7</v>
      </c>
      <c r="HA29">
        <v>0</v>
      </c>
      <c r="HB29">
        <v>5</v>
      </c>
      <c r="HC29">
        <v>0</v>
      </c>
      <c r="HD29">
        <v>6211</v>
      </c>
      <c r="HE29">
        <v>220</v>
      </c>
      <c r="HF29">
        <v>2267</v>
      </c>
      <c r="HG29">
        <v>114</v>
      </c>
      <c r="HH29">
        <v>1908</v>
      </c>
      <c r="HI29">
        <v>63</v>
      </c>
      <c r="HJ29">
        <v>850</v>
      </c>
      <c r="HK29">
        <v>15</v>
      </c>
      <c r="HL29">
        <v>582</v>
      </c>
      <c r="HM29">
        <v>8</v>
      </c>
      <c r="HN29">
        <v>303</v>
      </c>
      <c r="HO29">
        <v>10</v>
      </c>
      <c r="HP29">
        <v>301</v>
      </c>
      <c r="HQ29">
        <v>10</v>
      </c>
      <c r="HR29">
        <v>78</v>
      </c>
      <c r="HS29">
        <v>4</v>
      </c>
      <c r="HT29">
        <v>14</v>
      </c>
      <c r="HU29">
        <v>1</v>
      </c>
      <c r="HV29">
        <v>13</v>
      </c>
      <c r="HW29">
        <v>1</v>
      </c>
      <c r="HX29">
        <v>13</v>
      </c>
      <c r="HY29">
        <v>0</v>
      </c>
      <c r="HZ29">
        <v>29</v>
      </c>
      <c r="IA29">
        <v>1</v>
      </c>
      <c r="IB29">
        <v>6</v>
      </c>
      <c r="IC29">
        <v>1</v>
      </c>
      <c r="ID29">
        <v>3</v>
      </c>
      <c r="IE29">
        <v>0</v>
      </c>
      <c r="IF29">
        <v>7466</v>
      </c>
      <c r="IG29">
        <v>155</v>
      </c>
      <c r="IH29">
        <v>444</v>
      </c>
      <c r="II29">
        <v>30</v>
      </c>
      <c r="IJ29">
        <v>618</v>
      </c>
      <c r="IK29">
        <v>24</v>
      </c>
      <c r="IL29">
        <v>1969</v>
      </c>
      <c r="IM29">
        <v>22</v>
      </c>
      <c r="IN29">
        <v>3525</v>
      </c>
      <c r="IO29">
        <v>57</v>
      </c>
      <c r="IP29">
        <v>602</v>
      </c>
      <c r="IQ29">
        <v>13</v>
      </c>
      <c r="IR29">
        <v>308</v>
      </c>
      <c r="IS29">
        <v>9</v>
      </c>
      <c r="IT29">
        <v>302</v>
      </c>
      <c r="IU29">
        <v>31</v>
      </c>
      <c r="IV29">
        <v>190</v>
      </c>
      <c r="IW29">
        <v>21</v>
      </c>
      <c r="IX29">
        <v>69</v>
      </c>
      <c r="IY29">
        <v>7</v>
      </c>
      <c r="IZ29">
        <v>35</v>
      </c>
      <c r="JA29">
        <v>3</v>
      </c>
      <c r="JB29">
        <v>0</v>
      </c>
      <c r="JC29">
        <v>0</v>
      </c>
      <c r="JD29">
        <v>8</v>
      </c>
      <c r="JE29">
        <v>0</v>
      </c>
      <c r="JF29">
        <v>0</v>
      </c>
      <c r="JG29">
        <v>0</v>
      </c>
      <c r="JH29">
        <v>1493</v>
      </c>
      <c r="JI29">
        <v>67</v>
      </c>
      <c r="JJ29">
        <v>333</v>
      </c>
      <c r="JK29">
        <v>12</v>
      </c>
      <c r="JL29">
        <v>583</v>
      </c>
      <c r="JM29">
        <v>25</v>
      </c>
      <c r="JN29">
        <v>384</v>
      </c>
      <c r="JO29">
        <v>21</v>
      </c>
      <c r="JP29">
        <v>10</v>
      </c>
      <c r="JQ29">
        <v>0</v>
      </c>
      <c r="JR29">
        <v>182</v>
      </c>
      <c r="JS29">
        <v>9</v>
      </c>
      <c r="JT29">
        <v>1</v>
      </c>
      <c r="JU29">
        <v>0</v>
      </c>
      <c r="JV29">
        <v>4</v>
      </c>
      <c r="JW29">
        <v>0</v>
      </c>
      <c r="JX29">
        <v>2</v>
      </c>
      <c r="JY29">
        <v>0</v>
      </c>
      <c r="JZ29">
        <v>1</v>
      </c>
      <c r="KA29">
        <v>0</v>
      </c>
      <c r="KB29">
        <v>1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126</v>
      </c>
      <c r="KK29">
        <v>0</v>
      </c>
      <c r="KL29">
        <v>60</v>
      </c>
      <c r="KM29">
        <v>0</v>
      </c>
      <c r="KN29">
        <v>24</v>
      </c>
      <c r="KO29">
        <v>0</v>
      </c>
      <c r="KP29">
        <v>15</v>
      </c>
      <c r="KQ29">
        <v>0</v>
      </c>
      <c r="KR29">
        <v>15</v>
      </c>
      <c r="KS29">
        <v>0</v>
      </c>
      <c r="KT29">
        <v>8</v>
      </c>
      <c r="KU29">
        <v>0</v>
      </c>
      <c r="KV29">
        <v>4</v>
      </c>
      <c r="KW29">
        <v>0</v>
      </c>
      <c r="KX29">
        <v>4</v>
      </c>
      <c r="KY29">
        <v>0</v>
      </c>
      <c r="KZ29">
        <v>2</v>
      </c>
      <c r="LA29">
        <v>0</v>
      </c>
      <c r="LB29">
        <v>1</v>
      </c>
      <c r="LC29">
        <v>0</v>
      </c>
      <c r="LD29">
        <v>1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107</v>
      </c>
      <c r="LM29">
        <v>0</v>
      </c>
      <c r="LN29">
        <v>53</v>
      </c>
      <c r="LO29">
        <v>0</v>
      </c>
      <c r="LP29">
        <v>21</v>
      </c>
      <c r="LQ29">
        <v>0</v>
      </c>
      <c r="LR29">
        <v>15</v>
      </c>
      <c r="LS29">
        <v>0</v>
      </c>
      <c r="LT29">
        <v>9</v>
      </c>
      <c r="LU29">
        <v>0</v>
      </c>
      <c r="LV29">
        <v>8</v>
      </c>
      <c r="LW29">
        <v>0</v>
      </c>
      <c r="LX29">
        <v>1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19</v>
      </c>
      <c r="MO29">
        <v>0</v>
      </c>
      <c r="MP29">
        <v>7</v>
      </c>
      <c r="MQ29">
        <v>0</v>
      </c>
      <c r="MR29">
        <v>3</v>
      </c>
      <c r="MS29">
        <v>0</v>
      </c>
      <c r="MT29">
        <v>0</v>
      </c>
      <c r="MU29">
        <v>0</v>
      </c>
      <c r="MV29">
        <v>6</v>
      </c>
      <c r="MW29">
        <v>0</v>
      </c>
      <c r="MX29">
        <v>0</v>
      </c>
      <c r="MY29">
        <v>0</v>
      </c>
      <c r="MZ29">
        <v>3</v>
      </c>
      <c r="NA29">
        <v>0</v>
      </c>
      <c r="NB29">
        <v>150</v>
      </c>
      <c r="NC29">
        <v>17</v>
      </c>
      <c r="ND29">
        <v>84</v>
      </c>
      <c r="NE29">
        <v>11</v>
      </c>
      <c r="NF29">
        <v>3</v>
      </c>
      <c r="NG29">
        <v>0</v>
      </c>
      <c r="NH29">
        <v>41</v>
      </c>
      <c r="NI29">
        <v>3</v>
      </c>
      <c r="NJ29">
        <v>22</v>
      </c>
      <c r="NK29">
        <v>3</v>
      </c>
      <c r="NL29">
        <v>0</v>
      </c>
      <c r="NM29">
        <v>0</v>
      </c>
      <c r="NN29">
        <v>0</v>
      </c>
      <c r="NO29">
        <v>0</v>
      </c>
      <c r="NP29">
        <v>11604</v>
      </c>
      <c r="NQ29">
        <v>1104</v>
      </c>
      <c r="NR29">
        <v>7636</v>
      </c>
      <c r="NS29">
        <v>689</v>
      </c>
      <c r="NT29">
        <v>180</v>
      </c>
      <c r="NU29">
        <v>10</v>
      </c>
      <c r="NV29">
        <v>1296</v>
      </c>
      <c r="NW29">
        <v>109</v>
      </c>
      <c r="NX29">
        <v>2492</v>
      </c>
      <c r="NY29">
        <v>296</v>
      </c>
      <c r="NZ29">
        <v>0</v>
      </c>
      <c r="OA29">
        <v>0</v>
      </c>
      <c r="OB29">
        <v>0</v>
      </c>
      <c r="OC29">
        <v>0</v>
      </c>
      <c r="OD29">
        <v>70</v>
      </c>
      <c r="OE29">
        <v>4</v>
      </c>
      <c r="OF29">
        <v>30</v>
      </c>
      <c r="OG29">
        <v>3</v>
      </c>
      <c r="OH29">
        <v>1</v>
      </c>
      <c r="OI29">
        <v>0</v>
      </c>
      <c r="OJ29">
        <v>27</v>
      </c>
      <c r="OK29">
        <v>1</v>
      </c>
      <c r="OL29">
        <v>12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5636</v>
      </c>
      <c r="OS29">
        <v>372</v>
      </c>
      <c r="OT29">
        <v>4027</v>
      </c>
      <c r="OU29">
        <v>357</v>
      </c>
      <c r="OV29">
        <v>28</v>
      </c>
      <c r="OW29">
        <v>0</v>
      </c>
      <c r="OX29">
        <v>861</v>
      </c>
      <c r="OY29">
        <v>8</v>
      </c>
      <c r="OZ29">
        <v>720</v>
      </c>
      <c r="PA29">
        <v>7</v>
      </c>
      <c r="PB29">
        <v>0</v>
      </c>
      <c r="PC29">
        <v>0</v>
      </c>
      <c r="PD29">
        <v>0</v>
      </c>
      <c r="PE29">
        <v>0</v>
      </c>
      <c r="PF29">
        <v>7</v>
      </c>
      <c r="PG29">
        <v>1</v>
      </c>
      <c r="PH29">
        <v>7</v>
      </c>
      <c r="PI29">
        <v>1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3472</v>
      </c>
      <c r="PU29">
        <v>342</v>
      </c>
      <c r="PV29">
        <v>3408</v>
      </c>
      <c r="PW29">
        <v>303</v>
      </c>
      <c r="PX29">
        <v>5</v>
      </c>
      <c r="PY29">
        <v>0</v>
      </c>
      <c r="PZ29">
        <v>51</v>
      </c>
      <c r="QA29">
        <v>37</v>
      </c>
      <c r="QB29">
        <v>8</v>
      </c>
      <c r="QC29">
        <v>2</v>
      </c>
      <c r="QD29">
        <v>0</v>
      </c>
      <c r="QE29">
        <v>0</v>
      </c>
      <c r="QF29">
        <v>0</v>
      </c>
      <c r="QG29">
        <v>0</v>
      </c>
      <c r="QH29">
        <v>14</v>
      </c>
      <c r="QI29">
        <v>3</v>
      </c>
      <c r="QJ29">
        <v>12</v>
      </c>
      <c r="QK29">
        <v>3</v>
      </c>
      <c r="QL29">
        <v>0</v>
      </c>
      <c r="QM29">
        <v>0</v>
      </c>
      <c r="QN29">
        <v>0</v>
      </c>
      <c r="QO29">
        <v>0</v>
      </c>
      <c r="QP29">
        <v>2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357</v>
      </c>
      <c r="QW29">
        <v>87</v>
      </c>
      <c r="QX29">
        <v>94</v>
      </c>
      <c r="QY29">
        <v>23</v>
      </c>
      <c r="QZ29">
        <v>6</v>
      </c>
      <c r="RA29">
        <v>0</v>
      </c>
      <c r="RB29">
        <v>212</v>
      </c>
      <c r="RC29">
        <v>55</v>
      </c>
      <c r="RD29">
        <v>45</v>
      </c>
      <c r="RE29">
        <v>9</v>
      </c>
      <c r="RF29">
        <v>0</v>
      </c>
      <c r="RG29">
        <v>0</v>
      </c>
      <c r="RH29">
        <v>0</v>
      </c>
      <c r="RI29">
        <v>0</v>
      </c>
      <c r="RJ29">
        <v>24</v>
      </c>
      <c r="RK29">
        <v>5</v>
      </c>
      <c r="RL29">
        <v>1</v>
      </c>
      <c r="RM29">
        <v>0</v>
      </c>
      <c r="RN29">
        <v>2</v>
      </c>
      <c r="RO29">
        <v>0</v>
      </c>
      <c r="RP29">
        <v>13</v>
      </c>
      <c r="RQ29">
        <v>2</v>
      </c>
      <c r="RR29">
        <v>8</v>
      </c>
      <c r="RS29">
        <v>3</v>
      </c>
      <c r="RT29">
        <v>0</v>
      </c>
      <c r="RU29">
        <v>0</v>
      </c>
      <c r="RV29">
        <v>0</v>
      </c>
      <c r="RW29">
        <v>0</v>
      </c>
      <c r="RX29">
        <v>1721</v>
      </c>
      <c r="RY29">
        <v>278</v>
      </c>
      <c r="RZ29">
        <v>5</v>
      </c>
      <c r="SA29">
        <v>0</v>
      </c>
      <c r="SB29">
        <v>5</v>
      </c>
      <c r="SC29">
        <v>0</v>
      </c>
      <c r="SD29">
        <v>78</v>
      </c>
      <c r="SE29">
        <v>5</v>
      </c>
      <c r="SF29">
        <v>1633</v>
      </c>
      <c r="SG29">
        <v>273</v>
      </c>
      <c r="SH29">
        <v>0</v>
      </c>
      <c r="SI29">
        <v>0</v>
      </c>
      <c r="SJ29">
        <v>0</v>
      </c>
      <c r="SK29">
        <v>0</v>
      </c>
      <c r="SL29">
        <v>5</v>
      </c>
      <c r="SM29">
        <v>0</v>
      </c>
      <c r="SN29">
        <v>4</v>
      </c>
      <c r="SO29">
        <v>0</v>
      </c>
      <c r="SP29">
        <v>0</v>
      </c>
      <c r="SQ29">
        <v>0</v>
      </c>
      <c r="SR29">
        <v>1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27</v>
      </c>
      <c r="TA29">
        <v>0</v>
      </c>
      <c r="TB29">
        <v>5</v>
      </c>
      <c r="TC29">
        <v>0</v>
      </c>
      <c r="TD29">
        <v>2</v>
      </c>
      <c r="TE29">
        <v>0</v>
      </c>
      <c r="TF29">
        <v>5</v>
      </c>
      <c r="TG29">
        <v>0</v>
      </c>
      <c r="TH29">
        <v>15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334</v>
      </c>
      <c r="UC29">
        <v>22</v>
      </c>
      <c r="UD29">
        <v>54</v>
      </c>
      <c r="UE29">
        <v>6</v>
      </c>
      <c r="UF29">
        <v>127</v>
      </c>
      <c r="UG29">
        <v>7</v>
      </c>
      <c r="UH29">
        <v>86</v>
      </c>
      <c r="UI29">
        <v>4</v>
      </c>
      <c r="UJ29">
        <v>67</v>
      </c>
      <c r="UK29">
        <v>5</v>
      </c>
      <c r="UL29">
        <v>0</v>
      </c>
      <c r="UM29">
        <v>0</v>
      </c>
      <c r="UN29">
        <v>0</v>
      </c>
      <c r="UO29">
        <v>0</v>
      </c>
      <c r="UP29">
        <v>30</v>
      </c>
      <c r="UQ29">
        <v>4</v>
      </c>
      <c r="UR29">
        <v>30</v>
      </c>
      <c r="US29">
        <v>4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57</v>
      </c>
      <c r="VE29">
        <v>3</v>
      </c>
      <c r="VF29">
        <v>43</v>
      </c>
      <c r="VG29">
        <v>0</v>
      </c>
      <c r="VH29">
        <v>7</v>
      </c>
      <c r="VI29">
        <v>3</v>
      </c>
      <c r="VJ29">
        <v>3</v>
      </c>
      <c r="VK29">
        <v>0</v>
      </c>
      <c r="VL29">
        <v>4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862</v>
      </c>
      <c r="VS29">
        <v>76</v>
      </c>
      <c r="VT29">
        <v>361</v>
      </c>
      <c r="VU29">
        <v>38</v>
      </c>
      <c r="VV29">
        <v>209</v>
      </c>
      <c r="VW29">
        <v>16</v>
      </c>
      <c r="VX29">
        <v>139</v>
      </c>
      <c r="VY29">
        <v>11</v>
      </c>
      <c r="VZ29">
        <v>80</v>
      </c>
      <c r="WA29">
        <v>7</v>
      </c>
      <c r="WB29">
        <v>27</v>
      </c>
      <c r="WC29">
        <v>1</v>
      </c>
      <c r="WD29">
        <v>46</v>
      </c>
      <c r="WE29">
        <v>3</v>
      </c>
      <c r="WF29">
        <v>32585</v>
      </c>
      <c r="WG29">
        <v>1939</v>
      </c>
      <c r="WH29">
        <v>11643</v>
      </c>
      <c r="WI29">
        <v>861</v>
      </c>
      <c r="WJ29">
        <v>4713</v>
      </c>
      <c r="WK29">
        <v>188</v>
      </c>
      <c r="WL29">
        <v>5288</v>
      </c>
      <c r="WM29">
        <v>204</v>
      </c>
      <c r="WN29">
        <v>7755</v>
      </c>
      <c r="WO29">
        <v>498</v>
      </c>
      <c r="WP29">
        <v>1457</v>
      </c>
      <c r="WQ29">
        <v>71</v>
      </c>
      <c r="WR29">
        <v>1729</v>
      </c>
      <c r="WS29">
        <v>117</v>
      </c>
    </row>
    <row r="30" spans="1:617" x14ac:dyDescent="0.15">
      <c r="A30" s="21" t="s">
        <v>53</v>
      </c>
      <c r="B30">
        <v>14</v>
      </c>
      <c r="C30">
        <v>1</v>
      </c>
      <c r="D30">
        <v>7</v>
      </c>
      <c r="E30">
        <v>0</v>
      </c>
      <c r="F30">
        <v>0</v>
      </c>
      <c r="G30">
        <v>0</v>
      </c>
      <c r="H30">
        <v>3</v>
      </c>
      <c r="I30">
        <v>0</v>
      </c>
      <c r="J30">
        <v>3</v>
      </c>
      <c r="K30">
        <v>1</v>
      </c>
      <c r="L30">
        <v>1</v>
      </c>
      <c r="M30">
        <v>0</v>
      </c>
      <c r="N30">
        <v>0</v>
      </c>
      <c r="O30">
        <v>0</v>
      </c>
      <c r="P30">
        <v>674</v>
      </c>
      <c r="Q30">
        <v>45</v>
      </c>
      <c r="R30">
        <v>274</v>
      </c>
      <c r="S30">
        <v>6</v>
      </c>
      <c r="T30">
        <v>184</v>
      </c>
      <c r="U30">
        <v>18</v>
      </c>
      <c r="V30">
        <v>55</v>
      </c>
      <c r="W30">
        <v>8</v>
      </c>
      <c r="X30">
        <v>55</v>
      </c>
      <c r="Y30">
        <v>6</v>
      </c>
      <c r="Z30">
        <v>77</v>
      </c>
      <c r="AA30">
        <v>6</v>
      </c>
      <c r="AB30">
        <v>29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41</v>
      </c>
      <c r="BG30">
        <v>1</v>
      </c>
      <c r="BH30">
        <v>0</v>
      </c>
      <c r="BI30">
        <v>0</v>
      </c>
      <c r="BJ30">
        <v>19</v>
      </c>
      <c r="BK30">
        <v>0</v>
      </c>
      <c r="BL30">
        <v>7</v>
      </c>
      <c r="BM30">
        <v>1</v>
      </c>
      <c r="BN30">
        <v>6</v>
      </c>
      <c r="BO30">
        <v>0</v>
      </c>
      <c r="BP30">
        <v>0</v>
      </c>
      <c r="BQ30">
        <v>0</v>
      </c>
      <c r="BR30">
        <v>9</v>
      </c>
      <c r="BS30">
        <v>0</v>
      </c>
      <c r="BT30">
        <v>779</v>
      </c>
      <c r="BU30">
        <v>40</v>
      </c>
      <c r="BV30">
        <v>12</v>
      </c>
      <c r="BW30">
        <v>0</v>
      </c>
      <c r="BX30">
        <v>244</v>
      </c>
      <c r="BY30">
        <v>1</v>
      </c>
      <c r="BZ30">
        <v>106</v>
      </c>
      <c r="CA30">
        <v>2</v>
      </c>
      <c r="CB30">
        <v>159</v>
      </c>
      <c r="CC30">
        <v>18</v>
      </c>
      <c r="CD30">
        <v>2</v>
      </c>
      <c r="CE30">
        <v>0</v>
      </c>
      <c r="CF30">
        <v>256</v>
      </c>
      <c r="CG30">
        <v>19</v>
      </c>
      <c r="CH30">
        <v>41</v>
      </c>
      <c r="CI30">
        <v>1</v>
      </c>
      <c r="CJ30">
        <v>0</v>
      </c>
      <c r="CK30">
        <v>0</v>
      </c>
      <c r="CL30">
        <v>19</v>
      </c>
      <c r="CM30">
        <v>0</v>
      </c>
      <c r="CN30">
        <v>7</v>
      </c>
      <c r="CO30">
        <v>1</v>
      </c>
      <c r="CP30">
        <v>6</v>
      </c>
      <c r="CQ30">
        <v>0</v>
      </c>
      <c r="CR30">
        <v>0</v>
      </c>
      <c r="CS30">
        <v>0</v>
      </c>
      <c r="CT30">
        <v>9</v>
      </c>
      <c r="CU30">
        <v>0</v>
      </c>
      <c r="CV30">
        <v>773</v>
      </c>
      <c r="CW30">
        <v>40</v>
      </c>
      <c r="CX30">
        <v>12</v>
      </c>
      <c r="CY30">
        <v>0</v>
      </c>
      <c r="CZ30">
        <v>243</v>
      </c>
      <c r="DA30">
        <v>1</v>
      </c>
      <c r="DB30">
        <v>103</v>
      </c>
      <c r="DC30">
        <v>2</v>
      </c>
      <c r="DD30">
        <v>159</v>
      </c>
      <c r="DE30">
        <v>18</v>
      </c>
      <c r="DF30">
        <v>0</v>
      </c>
      <c r="DG30">
        <v>0</v>
      </c>
      <c r="DH30">
        <v>256</v>
      </c>
      <c r="DI30">
        <v>19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6</v>
      </c>
      <c r="DY30">
        <v>0</v>
      </c>
      <c r="DZ30">
        <v>0</v>
      </c>
      <c r="EA30">
        <v>0</v>
      </c>
      <c r="EB30">
        <v>1</v>
      </c>
      <c r="EC30">
        <v>0</v>
      </c>
      <c r="ED30">
        <v>3</v>
      </c>
      <c r="EE30">
        <v>0</v>
      </c>
      <c r="EF30">
        <v>0</v>
      </c>
      <c r="EG30">
        <v>0</v>
      </c>
      <c r="EH30">
        <v>2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120</v>
      </c>
      <c r="FA30">
        <v>14</v>
      </c>
      <c r="FB30">
        <v>0</v>
      </c>
      <c r="FC30">
        <v>0</v>
      </c>
      <c r="FD30">
        <v>0</v>
      </c>
      <c r="FE30">
        <v>0</v>
      </c>
      <c r="FF30">
        <v>77</v>
      </c>
      <c r="FG30">
        <v>11</v>
      </c>
      <c r="FH30">
        <v>43</v>
      </c>
      <c r="FI30">
        <v>3</v>
      </c>
      <c r="FJ30">
        <v>0</v>
      </c>
      <c r="FK30">
        <v>0</v>
      </c>
      <c r="FL30">
        <v>0</v>
      </c>
      <c r="FM30">
        <v>0</v>
      </c>
      <c r="FN30">
        <v>144</v>
      </c>
      <c r="FO30">
        <v>3</v>
      </c>
      <c r="FP30">
        <v>63</v>
      </c>
      <c r="FQ30">
        <v>2</v>
      </c>
      <c r="FR30">
        <v>31</v>
      </c>
      <c r="FS30">
        <v>0</v>
      </c>
      <c r="FT30">
        <v>27</v>
      </c>
      <c r="FU30">
        <v>0</v>
      </c>
      <c r="FV30">
        <v>10</v>
      </c>
      <c r="FW30">
        <v>0</v>
      </c>
      <c r="FX30">
        <v>8</v>
      </c>
      <c r="FY30">
        <v>0</v>
      </c>
      <c r="FZ30">
        <v>5</v>
      </c>
      <c r="GA30">
        <v>1</v>
      </c>
      <c r="GB30">
        <v>4543</v>
      </c>
      <c r="GC30">
        <v>135</v>
      </c>
      <c r="GD30">
        <v>398</v>
      </c>
      <c r="GE30">
        <v>18</v>
      </c>
      <c r="GF30">
        <v>1168</v>
      </c>
      <c r="GG30">
        <v>51</v>
      </c>
      <c r="GH30">
        <v>1075</v>
      </c>
      <c r="GI30">
        <v>23</v>
      </c>
      <c r="GJ30">
        <v>1356</v>
      </c>
      <c r="GK30">
        <v>24</v>
      </c>
      <c r="GL30">
        <v>357</v>
      </c>
      <c r="GM30">
        <v>8</v>
      </c>
      <c r="GN30">
        <v>189</v>
      </c>
      <c r="GO30">
        <v>11</v>
      </c>
      <c r="GP30">
        <v>61</v>
      </c>
      <c r="GQ30">
        <v>2</v>
      </c>
      <c r="GR30">
        <v>28</v>
      </c>
      <c r="GS30">
        <v>1</v>
      </c>
      <c r="GT30">
        <v>12</v>
      </c>
      <c r="GU30">
        <v>0</v>
      </c>
      <c r="GV30">
        <v>12</v>
      </c>
      <c r="GW30">
        <v>0</v>
      </c>
      <c r="GX30">
        <v>4</v>
      </c>
      <c r="GY30">
        <v>0</v>
      </c>
      <c r="GZ30">
        <v>1</v>
      </c>
      <c r="HA30">
        <v>0</v>
      </c>
      <c r="HB30">
        <v>4</v>
      </c>
      <c r="HC30">
        <v>1</v>
      </c>
      <c r="HD30">
        <v>1710</v>
      </c>
      <c r="HE30">
        <v>53</v>
      </c>
      <c r="HF30">
        <v>146</v>
      </c>
      <c r="HG30">
        <v>9</v>
      </c>
      <c r="HH30">
        <v>762</v>
      </c>
      <c r="HI30">
        <v>29</v>
      </c>
      <c r="HJ30">
        <v>445</v>
      </c>
      <c r="HK30">
        <v>10</v>
      </c>
      <c r="HL30">
        <v>227</v>
      </c>
      <c r="HM30">
        <v>4</v>
      </c>
      <c r="HN30">
        <v>71</v>
      </c>
      <c r="HO30">
        <v>0</v>
      </c>
      <c r="HP30">
        <v>59</v>
      </c>
      <c r="HQ30">
        <v>1</v>
      </c>
      <c r="HR30">
        <v>26</v>
      </c>
      <c r="HS30">
        <v>0</v>
      </c>
      <c r="HT30">
        <v>5</v>
      </c>
      <c r="HU30">
        <v>0</v>
      </c>
      <c r="HV30">
        <v>8</v>
      </c>
      <c r="HW30">
        <v>0</v>
      </c>
      <c r="HX30">
        <v>5</v>
      </c>
      <c r="HY30">
        <v>0</v>
      </c>
      <c r="HZ30">
        <v>5</v>
      </c>
      <c r="IA30">
        <v>0</v>
      </c>
      <c r="IB30">
        <v>2</v>
      </c>
      <c r="IC30">
        <v>0</v>
      </c>
      <c r="ID30">
        <v>1</v>
      </c>
      <c r="IE30">
        <v>0</v>
      </c>
      <c r="IF30">
        <v>2283</v>
      </c>
      <c r="IG30">
        <v>52</v>
      </c>
      <c r="IH30">
        <v>131</v>
      </c>
      <c r="II30">
        <v>3</v>
      </c>
      <c r="IJ30">
        <v>188</v>
      </c>
      <c r="IK30">
        <v>9</v>
      </c>
      <c r="IL30">
        <v>492</v>
      </c>
      <c r="IM30">
        <v>6</v>
      </c>
      <c r="IN30">
        <v>1119</v>
      </c>
      <c r="IO30">
        <v>20</v>
      </c>
      <c r="IP30">
        <v>223</v>
      </c>
      <c r="IQ30">
        <v>4</v>
      </c>
      <c r="IR30">
        <v>130</v>
      </c>
      <c r="IS30">
        <v>10</v>
      </c>
      <c r="IT30">
        <v>54</v>
      </c>
      <c r="IU30">
        <v>1</v>
      </c>
      <c r="IV30">
        <v>30</v>
      </c>
      <c r="IW30">
        <v>1</v>
      </c>
      <c r="IX30">
        <v>11</v>
      </c>
      <c r="IY30">
        <v>0</v>
      </c>
      <c r="IZ30">
        <v>10</v>
      </c>
      <c r="JA30">
        <v>0</v>
      </c>
      <c r="JB30">
        <v>0</v>
      </c>
      <c r="JC30">
        <v>0</v>
      </c>
      <c r="JD30">
        <v>3</v>
      </c>
      <c r="JE30">
        <v>0</v>
      </c>
      <c r="JF30">
        <v>0</v>
      </c>
      <c r="JG30">
        <v>0</v>
      </c>
      <c r="JH30">
        <v>509</v>
      </c>
      <c r="JI30">
        <v>30</v>
      </c>
      <c r="JJ30">
        <v>104</v>
      </c>
      <c r="JK30">
        <v>6</v>
      </c>
      <c r="JL30">
        <v>208</v>
      </c>
      <c r="JM30">
        <v>13</v>
      </c>
      <c r="JN30">
        <v>131</v>
      </c>
      <c r="JO30">
        <v>7</v>
      </c>
      <c r="JP30">
        <v>4</v>
      </c>
      <c r="JQ30">
        <v>0</v>
      </c>
      <c r="JR30">
        <v>62</v>
      </c>
      <c r="JS30">
        <v>4</v>
      </c>
      <c r="JT30">
        <v>0</v>
      </c>
      <c r="JU30">
        <v>0</v>
      </c>
      <c r="JV30">
        <v>3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1</v>
      </c>
      <c r="KE30">
        <v>0</v>
      </c>
      <c r="KF30">
        <v>2</v>
      </c>
      <c r="KG30">
        <v>0</v>
      </c>
      <c r="KH30">
        <v>0</v>
      </c>
      <c r="KI30">
        <v>0</v>
      </c>
      <c r="KJ30">
        <v>41</v>
      </c>
      <c r="KK30">
        <v>0</v>
      </c>
      <c r="KL30">
        <v>17</v>
      </c>
      <c r="KM30">
        <v>0</v>
      </c>
      <c r="KN30">
        <v>10</v>
      </c>
      <c r="KO30">
        <v>0</v>
      </c>
      <c r="KP30">
        <v>7</v>
      </c>
      <c r="KQ30">
        <v>0</v>
      </c>
      <c r="KR30">
        <v>6</v>
      </c>
      <c r="KS30">
        <v>0</v>
      </c>
      <c r="KT30">
        <v>1</v>
      </c>
      <c r="KU30">
        <v>0</v>
      </c>
      <c r="KV30">
        <v>0</v>
      </c>
      <c r="KW30">
        <v>0</v>
      </c>
      <c r="KX30">
        <v>2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1</v>
      </c>
      <c r="LG30">
        <v>0</v>
      </c>
      <c r="LH30">
        <v>1</v>
      </c>
      <c r="LI30">
        <v>0</v>
      </c>
      <c r="LJ30">
        <v>0</v>
      </c>
      <c r="LK30">
        <v>0</v>
      </c>
      <c r="LL30">
        <v>37</v>
      </c>
      <c r="LM30">
        <v>0</v>
      </c>
      <c r="LN30">
        <v>16</v>
      </c>
      <c r="LO30">
        <v>0</v>
      </c>
      <c r="LP30">
        <v>7</v>
      </c>
      <c r="LQ30">
        <v>0</v>
      </c>
      <c r="LR30">
        <v>7</v>
      </c>
      <c r="LS30">
        <v>0</v>
      </c>
      <c r="LT30">
        <v>6</v>
      </c>
      <c r="LU30">
        <v>0</v>
      </c>
      <c r="LV30">
        <v>1</v>
      </c>
      <c r="LW30">
        <v>0</v>
      </c>
      <c r="LX30">
        <v>0</v>
      </c>
      <c r="LY30">
        <v>0</v>
      </c>
      <c r="LZ30">
        <v>1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1</v>
      </c>
      <c r="MK30">
        <v>0</v>
      </c>
      <c r="ML30">
        <v>0</v>
      </c>
      <c r="MM30">
        <v>0</v>
      </c>
      <c r="MN30">
        <v>4</v>
      </c>
      <c r="MO30">
        <v>0</v>
      </c>
      <c r="MP30">
        <v>1</v>
      </c>
      <c r="MQ30">
        <v>0</v>
      </c>
      <c r="MR30">
        <v>3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33</v>
      </c>
      <c r="NC30">
        <v>5</v>
      </c>
      <c r="ND30">
        <v>20</v>
      </c>
      <c r="NE30">
        <v>4</v>
      </c>
      <c r="NF30">
        <v>0</v>
      </c>
      <c r="NG30">
        <v>0</v>
      </c>
      <c r="NH30">
        <v>9</v>
      </c>
      <c r="NI30">
        <v>1</v>
      </c>
      <c r="NJ30">
        <v>4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3465</v>
      </c>
      <c r="NQ30">
        <v>344</v>
      </c>
      <c r="NR30">
        <v>2308</v>
      </c>
      <c r="NS30">
        <v>249</v>
      </c>
      <c r="NT30">
        <v>28</v>
      </c>
      <c r="NU30">
        <v>0</v>
      </c>
      <c r="NV30">
        <v>351</v>
      </c>
      <c r="NW30">
        <v>15</v>
      </c>
      <c r="NX30">
        <v>778</v>
      </c>
      <c r="NY30">
        <v>80</v>
      </c>
      <c r="NZ30">
        <v>0</v>
      </c>
      <c r="OA30">
        <v>0</v>
      </c>
      <c r="OB30">
        <v>0</v>
      </c>
      <c r="OC30">
        <v>0</v>
      </c>
      <c r="OD30">
        <v>19</v>
      </c>
      <c r="OE30">
        <v>3</v>
      </c>
      <c r="OF30">
        <v>12</v>
      </c>
      <c r="OG30">
        <v>2</v>
      </c>
      <c r="OH30">
        <v>0</v>
      </c>
      <c r="OI30">
        <v>0</v>
      </c>
      <c r="OJ30">
        <v>6</v>
      </c>
      <c r="OK30">
        <v>1</v>
      </c>
      <c r="OL30">
        <v>1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1613</v>
      </c>
      <c r="OS30">
        <v>125</v>
      </c>
      <c r="OT30">
        <v>1095</v>
      </c>
      <c r="OU30">
        <v>121</v>
      </c>
      <c r="OV30">
        <v>0</v>
      </c>
      <c r="OW30">
        <v>0</v>
      </c>
      <c r="OX30">
        <v>256</v>
      </c>
      <c r="OY30">
        <v>2</v>
      </c>
      <c r="OZ30">
        <v>262</v>
      </c>
      <c r="PA30">
        <v>2</v>
      </c>
      <c r="PB30">
        <v>0</v>
      </c>
      <c r="PC30">
        <v>0</v>
      </c>
      <c r="PD30">
        <v>0</v>
      </c>
      <c r="PE30">
        <v>0</v>
      </c>
      <c r="PF30">
        <v>2</v>
      </c>
      <c r="PG30">
        <v>0</v>
      </c>
      <c r="PH30">
        <v>2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1172</v>
      </c>
      <c r="PU30">
        <v>117</v>
      </c>
      <c r="PV30">
        <v>1168</v>
      </c>
      <c r="PW30">
        <v>116</v>
      </c>
      <c r="PX30">
        <v>3</v>
      </c>
      <c r="PY30">
        <v>0</v>
      </c>
      <c r="PZ30">
        <v>1</v>
      </c>
      <c r="QA30">
        <v>1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1</v>
      </c>
      <c r="QI30">
        <v>0</v>
      </c>
      <c r="QJ30">
        <v>1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97</v>
      </c>
      <c r="QW30">
        <v>21</v>
      </c>
      <c r="QX30">
        <v>24</v>
      </c>
      <c r="QY30">
        <v>8</v>
      </c>
      <c r="QZ30">
        <v>0</v>
      </c>
      <c r="RA30">
        <v>0</v>
      </c>
      <c r="RB30">
        <v>48</v>
      </c>
      <c r="RC30">
        <v>7</v>
      </c>
      <c r="RD30">
        <v>25</v>
      </c>
      <c r="RE30">
        <v>6</v>
      </c>
      <c r="RF30">
        <v>0</v>
      </c>
      <c r="RG30">
        <v>0</v>
      </c>
      <c r="RH30">
        <v>0</v>
      </c>
      <c r="RI30">
        <v>0</v>
      </c>
      <c r="RJ30">
        <v>6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3</v>
      </c>
      <c r="RQ30">
        <v>0</v>
      </c>
      <c r="RR30">
        <v>3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503</v>
      </c>
      <c r="RY30">
        <v>76</v>
      </c>
      <c r="RZ30">
        <v>1</v>
      </c>
      <c r="SA30">
        <v>1</v>
      </c>
      <c r="SB30">
        <v>0</v>
      </c>
      <c r="SC30">
        <v>0</v>
      </c>
      <c r="SD30">
        <v>25</v>
      </c>
      <c r="SE30">
        <v>4</v>
      </c>
      <c r="SF30">
        <v>477</v>
      </c>
      <c r="SG30">
        <v>71</v>
      </c>
      <c r="SH30">
        <v>0</v>
      </c>
      <c r="SI30">
        <v>0</v>
      </c>
      <c r="SJ30">
        <v>0</v>
      </c>
      <c r="SK30">
        <v>0</v>
      </c>
      <c r="SL30">
        <v>1</v>
      </c>
      <c r="SM30">
        <v>1</v>
      </c>
      <c r="SN30">
        <v>1</v>
      </c>
      <c r="SO30">
        <v>1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5</v>
      </c>
      <c r="TA30">
        <v>0</v>
      </c>
      <c r="TB30">
        <v>2</v>
      </c>
      <c r="TC30">
        <v>0</v>
      </c>
      <c r="TD30">
        <v>0</v>
      </c>
      <c r="TE30">
        <v>0</v>
      </c>
      <c r="TF30">
        <v>1</v>
      </c>
      <c r="TG30">
        <v>0</v>
      </c>
      <c r="TH30">
        <v>2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62</v>
      </c>
      <c r="UC30">
        <v>3</v>
      </c>
      <c r="UD30">
        <v>13</v>
      </c>
      <c r="UE30">
        <v>2</v>
      </c>
      <c r="UF30">
        <v>23</v>
      </c>
      <c r="UG30">
        <v>0</v>
      </c>
      <c r="UH30">
        <v>17</v>
      </c>
      <c r="UI30">
        <v>1</v>
      </c>
      <c r="UJ30">
        <v>9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4</v>
      </c>
      <c r="UQ30">
        <v>1</v>
      </c>
      <c r="UR30">
        <v>4</v>
      </c>
      <c r="US30">
        <v>1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13</v>
      </c>
      <c r="VE30">
        <v>2</v>
      </c>
      <c r="VF30">
        <v>5</v>
      </c>
      <c r="VG30">
        <v>1</v>
      </c>
      <c r="VH30">
        <v>2</v>
      </c>
      <c r="VI30">
        <v>0</v>
      </c>
      <c r="VJ30">
        <v>3</v>
      </c>
      <c r="VK30">
        <v>0</v>
      </c>
      <c r="VL30">
        <v>3</v>
      </c>
      <c r="VM30">
        <v>1</v>
      </c>
      <c r="VN30">
        <v>0</v>
      </c>
      <c r="VO30">
        <v>0</v>
      </c>
      <c r="VP30">
        <v>0</v>
      </c>
      <c r="VQ30">
        <v>0</v>
      </c>
      <c r="VR30">
        <v>232</v>
      </c>
      <c r="VS30">
        <v>10</v>
      </c>
      <c r="VT30">
        <v>90</v>
      </c>
      <c r="VU30">
        <v>6</v>
      </c>
      <c r="VV30">
        <v>50</v>
      </c>
      <c r="VW30">
        <v>0</v>
      </c>
      <c r="VX30">
        <v>46</v>
      </c>
      <c r="VY30">
        <v>2</v>
      </c>
      <c r="VZ30">
        <v>23</v>
      </c>
      <c r="WA30">
        <v>1</v>
      </c>
      <c r="WB30">
        <v>9</v>
      </c>
      <c r="WC30">
        <v>0</v>
      </c>
      <c r="WD30">
        <v>14</v>
      </c>
      <c r="WE30">
        <v>1</v>
      </c>
      <c r="WF30">
        <v>9581</v>
      </c>
      <c r="WG30">
        <v>578</v>
      </c>
      <c r="WH30">
        <v>2992</v>
      </c>
      <c r="WI30">
        <v>273</v>
      </c>
      <c r="WJ30">
        <v>1624</v>
      </c>
      <c r="WK30">
        <v>70</v>
      </c>
      <c r="WL30">
        <v>1664</v>
      </c>
      <c r="WM30">
        <v>59</v>
      </c>
      <c r="WN30">
        <v>2391</v>
      </c>
      <c r="WO30">
        <v>131</v>
      </c>
      <c r="WP30">
        <v>436</v>
      </c>
      <c r="WQ30">
        <v>14</v>
      </c>
      <c r="WR30">
        <v>474</v>
      </c>
      <c r="WS30">
        <v>31</v>
      </c>
    </row>
    <row r="31" spans="1:617" x14ac:dyDescent="0.15">
      <c r="A31" s="21" t="s">
        <v>54</v>
      </c>
      <c r="B31">
        <v>4</v>
      </c>
      <c r="C31">
        <v>1</v>
      </c>
      <c r="D31">
        <v>2</v>
      </c>
      <c r="E31">
        <v>0</v>
      </c>
      <c r="F31">
        <v>0</v>
      </c>
      <c r="G31">
        <v>0</v>
      </c>
      <c r="H31">
        <v>0</v>
      </c>
      <c r="I31">
        <v>0</v>
      </c>
      <c r="J31">
        <v>2</v>
      </c>
      <c r="K31">
        <v>1</v>
      </c>
      <c r="L31">
        <v>0</v>
      </c>
      <c r="M31">
        <v>0</v>
      </c>
      <c r="N31">
        <v>0</v>
      </c>
      <c r="O31">
        <v>0</v>
      </c>
      <c r="P31">
        <v>626</v>
      </c>
      <c r="Q31">
        <v>46</v>
      </c>
      <c r="R31">
        <v>172</v>
      </c>
      <c r="S31">
        <v>10</v>
      </c>
      <c r="T31">
        <v>206</v>
      </c>
      <c r="U31">
        <v>13</v>
      </c>
      <c r="V31">
        <v>44</v>
      </c>
      <c r="W31">
        <v>2</v>
      </c>
      <c r="X31">
        <v>68</v>
      </c>
      <c r="Y31">
        <v>9</v>
      </c>
      <c r="Z31">
        <v>108</v>
      </c>
      <c r="AA31">
        <v>11</v>
      </c>
      <c r="AB31">
        <v>28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23</v>
      </c>
      <c r="BG31">
        <v>1</v>
      </c>
      <c r="BH31">
        <v>0</v>
      </c>
      <c r="BI31">
        <v>0</v>
      </c>
      <c r="BJ31">
        <v>8</v>
      </c>
      <c r="BK31">
        <v>0</v>
      </c>
      <c r="BL31">
        <v>4</v>
      </c>
      <c r="BM31">
        <v>0</v>
      </c>
      <c r="BN31">
        <v>5</v>
      </c>
      <c r="BO31">
        <v>1</v>
      </c>
      <c r="BP31">
        <v>0</v>
      </c>
      <c r="BQ31">
        <v>0</v>
      </c>
      <c r="BR31">
        <v>6</v>
      </c>
      <c r="BS31">
        <v>0</v>
      </c>
      <c r="BT31">
        <v>638</v>
      </c>
      <c r="BU31">
        <v>31</v>
      </c>
      <c r="BV31">
        <v>28</v>
      </c>
      <c r="BW31">
        <v>0</v>
      </c>
      <c r="BX31">
        <v>176</v>
      </c>
      <c r="BY31">
        <v>1</v>
      </c>
      <c r="BZ31">
        <v>72</v>
      </c>
      <c r="CA31">
        <v>0</v>
      </c>
      <c r="CB31">
        <v>169</v>
      </c>
      <c r="CC31">
        <v>17</v>
      </c>
      <c r="CD31">
        <v>2</v>
      </c>
      <c r="CE31">
        <v>0</v>
      </c>
      <c r="CF31">
        <v>191</v>
      </c>
      <c r="CG31">
        <v>13</v>
      </c>
      <c r="CH31">
        <v>23</v>
      </c>
      <c r="CI31">
        <v>1</v>
      </c>
      <c r="CJ31">
        <v>0</v>
      </c>
      <c r="CK31">
        <v>0</v>
      </c>
      <c r="CL31">
        <v>8</v>
      </c>
      <c r="CM31">
        <v>0</v>
      </c>
      <c r="CN31">
        <v>4</v>
      </c>
      <c r="CO31">
        <v>0</v>
      </c>
      <c r="CP31">
        <v>5</v>
      </c>
      <c r="CQ31">
        <v>1</v>
      </c>
      <c r="CR31">
        <v>0</v>
      </c>
      <c r="CS31">
        <v>0</v>
      </c>
      <c r="CT31">
        <v>6</v>
      </c>
      <c r="CU31">
        <v>0</v>
      </c>
      <c r="CV31">
        <v>633</v>
      </c>
      <c r="CW31">
        <v>31</v>
      </c>
      <c r="CX31">
        <v>28</v>
      </c>
      <c r="CY31">
        <v>0</v>
      </c>
      <c r="CZ31">
        <v>176</v>
      </c>
      <c r="DA31">
        <v>1</v>
      </c>
      <c r="DB31">
        <v>69</v>
      </c>
      <c r="DC31">
        <v>0</v>
      </c>
      <c r="DD31">
        <v>169</v>
      </c>
      <c r="DE31">
        <v>17</v>
      </c>
      <c r="DF31">
        <v>0</v>
      </c>
      <c r="DG31">
        <v>0</v>
      </c>
      <c r="DH31">
        <v>191</v>
      </c>
      <c r="DI31">
        <v>13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5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3</v>
      </c>
      <c r="EE31">
        <v>0</v>
      </c>
      <c r="EF31">
        <v>0</v>
      </c>
      <c r="EG31">
        <v>0</v>
      </c>
      <c r="EH31">
        <v>2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132</v>
      </c>
      <c r="FA31">
        <v>3</v>
      </c>
      <c r="FB31">
        <v>0</v>
      </c>
      <c r="FC31">
        <v>0</v>
      </c>
      <c r="FD31">
        <v>3</v>
      </c>
      <c r="FE31">
        <v>0</v>
      </c>
      <c r="FF31">
        <v>85</v>
      </c>
      <c r="FG31">
        <v>2</v>
      </c>
      <c r="FH31">
        <v>44</v>
      </c>
      <c r="FI31">
        <v>1</v>
      </c>
      <c r="FJ31">
        <v>0</v>
      </c>
      <c r="FK31">
        <v>0</v>
      </c>
      <c r="FL31">
        <v>0</v>
      </c>
      <c r="FM31">
        <v>0</v>
      </c>
      <c r="FN31">
        <v>180</v>
      </c>
      <c r="FO31">
        <v>15</v>
      </c>
      <c r="FP31">
        <v>81</v>
      </c>
      <c r="FQ31">
        <v>9</v>
      </c>
      <c r="FR31">
        <v>31</v>
      </c>
      <c r="FS31">
        <v>1</v>
      </c>
      <c r="FT31">
        <v>20</v>
      </c>
      <c r="FU31">
        <v>0</v>
      </c>
      <c r="FV31">
        <v>18</v>
      </c>
      <c r="FW31">
        <v>1</v>
      </c>
      <c r="FX31">
        <v>28</v>
      </c>
      <c r="FY31">
        <v>3</v>
      </c>
      <c r="FZ31">
        <v>2</v>
      </c>
      <c r="GA31">
        <v>1</v>
      </c>
      <c r="GB31">
        <v>4424</v>
      </c>
      <c r="GC31">
        <v>166</v>
      </c>
      <c r="GD31">
        <v>951</v>
      </c>
      <c r="GE31">
        <v>62</v>
      </c>
      <c r="GF31">
        <v>851</v>
      </c>
      <c r="GG31">
        <v>41</v>
      </c>
      <c r="GH31">
        <v>854</v>
      </c>
      <c r="GI31">
        <v>17</v>
      </c>
      <c r="GJ31">
        <v>1196</v>
      </c>
      <c r="GK31">
        <v>29</v>
      </c>
      <c r="GL31">
        <v>385</v>
      </c>
      <c r="GM31">
        <v>11</v>
      </c>
      <c r="GN31">
        <v>187</v>
      </c>
      <c r="GO31">
        <v>6</v>
      </c>
      <c r="GP31">
        <v>48</v>
      </c>
      <c r="GQ31">
        <v>4</v>
      </c>
      <c r="GR31">
        <v>30</v>
      </c>
      <c r="GS31">
        <v>3</v>
      </c>
      <c r="GT31">
        <v>2</v>
      </c>
      <c r="GU31">
        <v>0</v>
      </c>
      <c r="GV31">
        <v>6</v>
      </c>
      <c r="GW31">
        <v>0</v>
      </c>
      <c r="GX31">
        <v>4</v>
      </c>
      <c r="GY31">
        <v>0</v>
      </c>
      <c r="GZ31">
        <v>5</v>
      </c>
      <c r="HA31">
        <v>0</v>
      </c>
      <c r="HB31">
        <v>1</v>
      </c>
      <c r="HC31">
        <v>1</v>
      </c>
      <c r="HD31">
        <v>1693</v>
      </c>
      <c r="HE31">
        <v>92</v>
      </c>
      <c r="HF31">
        <v>669</v>
      </c>
      <c r="HG31">
        <v>54</v>
      </c>
      <c r="HH31">
        <v>470</v>
      </c>
      <c r="HI31">
        <v>21</v>
      </c>
      <c r="HJ31">
        <v>234</v>
      </c>
      <c r="HK31">
        <v>6</v>
      </c>
      <c r="HL31">
        <v>160</v>
      </c>
      <c r="HM31">
        <v>6</v>
      </c>
      <c r="HN31">
        <v>76</v>
      </c>
      <c r="HO31">
        <v>2</v>
      </c>
      <c r="HP31">
        <v>84</v>
      </c>
      <c r="HQ31">
        <v>3</v>
      </c>
      <c r="HR31">
        <v>72</v>
      </c>
      <c r="HS31">
        <v>6</v>
      </c>
      <c r="HT31">
        <v>16</v>
      </c>
      <c r="HU31">
        <v>1</v>
      </c>
      <c r="HV31">
        <v>20</v>
      </c>
      <c r="HW31">
        <v>1</v>
      </c>
      <c r="HX31">
        <v>6</v>
      </c>
      <c r="HY31">
        <v>0</v>
      </c>
      <c r="HZ31">
        <v>14</v>
      </c>
      <c r="IA31">
        <v>1</v>
      </c>
      <c r="IB31">
        <v>15</v>
      </c>
      <c r="IC31">
        <v>3</v>
      </c>
      <c r="ID31">
        <v>1</v>
      </c>
      <c r="IE31">
        <v>0</v>
      </c>
      <c r="IF31">
        <v>2211</v>
      </c>
      <c r="IG31">
        <v>47</v>
      </c>
      <c r="IH31">
        <v>155</v>
      </c>
      <c r="II31">
        <v>7</v>
      </c>
      <c r="IJ31">
        <v>189</v>
      </c>
      <c r="IK31">
        <v>9</v>
      </c>
      <c r="IL31">
        <v>498</v>
      </c>
      <c r="IM31">
        <v>3</v>
      </c>
      <c r="IN31">
        <v>1036</v>
      </c>
      <c r="IO31">
        <v>23</v>
      </c>
      <c r="IP31">
        <v>230</v>
      </c>
      <c r="IQ31">
        <v>2</v>
      </c>
      <c r="IR31">
        <v>103</v>
      </c>
      <c r="IS31">
        <v>3</v>
      </c>
      <c r="IT31">
        <v>59</v>
      </c>
      <c r="IU31">
        <v>5</v>
      </c>
      <c r="IV31">
        <v>34</v>
      </c>
      <c r="IW31">
        <v>5</v>
      </c>
      <c r="IX31">
        <v>9</v>
      </c>
      <c r="IY31">
        <v>0</v>
      </c>
      <c r="IZ31">
        <v>8</v>
      </c>
      <c r="JA31">
        <v>0</v>
      </c>
      <c r="JB31">
        <v>0</v>
      </c>
      <c r="JC31">
        <v>0</v>
      </c>
      <c r="JD31">
        <v>8</v>
      </c>
      <c r="JE31">
        <v>0</v>
      </c>
      <c r="JF31">
        <v>0</v>
      </c>
      <c r="JG31">
        <v>0</v>
      </c>
      <c r="JH31">
        <v>497</v>
      </c>
      <c r="JI31">
        <v>27</v>
      </c>
      <c r="JJ31">
        <v>114</v>
      </c>
      <c r="JK31">
        <v>1</v>
      </c>
      <c r="JL31">
        <v>190</v>
      </c>
      <c r="JM31">
        <v>11</v>
      </c>
      <c r="JN31">
        <v>116</v>
      </c>
      <c r="JO31">
        <v>8</v>
      </c>
      <c r="JP31">
        <v>0</v>
      </c>
      <c r="JQ31">
        <v>0</v>
      </c>
      <c r="JR31">
        <v>77</v>
      </c>
      <c r="JS31">
        <v>7</v>
      </c>
      <c r="JT31">
        <v>0</v>
      </c>
      <c r="JU31">
        <v>0</v>
      </c>
      <c r="JV31">
        <v>1</v>
      </c>
      <c r="JW31">
        <v>0</v>
      </c>
      <c r="JX31">
        <v>1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23</v>
      </c>
      <c r="KK31">
        <v>0</v>
      </c>
      <c r="KL31">
        <v>13</v>
      </c>
      <c r="KM31">
        <v>0</v>
      </c>
      <c r="KN31">
        <v>2</v>
      </c>
      <c r="KO31">
        <v>0</v>
      </c>
      <c r="KP31">
        <v>6</v>
      </c>
      <c r="KQ31">
        <v>0</v>
      </c>
      <c r="KR31">
        <v>0</v>
      </c>
      <c r="KS31">
        <v>0</v>
      </c>
      <c r="KT31">
        <v>2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19</v>
      </c>
      <c r="LM31">
        <v>0</v>
      </c>
      <c r="LN31">
        <v>11</v>
      </c>
      <c r="LO31">
        <v>0</v>
      </c>
      <c r="LP31">
        <v>2</v>
      </c>
      <c r="LQ31">
        <v>0</v>
      </c>
      <c r="LR31">
        <v>4</v>
      </c>
      <c r="LS31">
        <v>0</v>
      </c>
      <c r="LT31">
        <v>0</v>
      </c>
      <c r="LU31">
        <v>0</v>
      </c>
      <c r="LV31">
        <v>2</v>
      </c>
      <c r="LW31">
        <v>0</v>
      </c>
      <c r="LX31">
        <v>0</v>
      </c>
      <c r="LY31">
        <v>0</v>
      </c>
      <c r="LZ31">
        <v>1</v>
      </c>
      <c r="MA31">
        <v>0</v>
      </c>
      <c r="MB31">
        <v>1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4</v>
      </c>
      <c r="MO31">
        <v>0</v>
      </c>
      <c r="MP31">
        <v>2</v>
      </c>
      <c r="MQ31">
        <v>0</v>
      </c>
      <c r="MR31">
        <v>0</v>
      </c>
      <c r="MS31">
        <v>0</v>
      </c>
      <c r="MT31">
        <v>2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31</v>
      </c>
      <c r="NC31">
        <v>0</v>
      </c>
      <c r="ND31">
        <v>18</v>
      </c>
      <c r="NE31">
        <v>0</v>
      </c>
      <c r="NF31">
        <v>0</v>
      </c>
      <c r="NG31">
        <v>0</v>
      </c>
      <c r="NH31">
        <v>10</v>
      </c>
      <c r="NI31">
        <v>0</v>
      </c>
      <c r="NJ31">
        <v>3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3408</v>
      </c>
      <c r="NQ31">
        <v>331</v>
      </c>
      <c r="NR31">
        <v>2177</v>
      </c>
      <c r="NS31">
        <v>213</v>
      </c>
      <c r="NT31">
        <v>43</v>
      </c>
      <c r="NU31">
        <v>1</v>
      </c>
      <c r="NV31">
        <v>417</v>
      </c>
      <c r="NW31">
        <v>33</v>
      </c>
      <c r="NX31">
        <v>771</v>
      </c>
      <c r="NY31">
        <v>84</v>
      </c>
      <c r="NZ31">
        <v>0</v>
      </c>
      <c r="OA31">
        <v>0</v>
      </c>
      <c r="OB31">
        <v>0</v>
      </c>
      <c r="OC31">
        <v>0</v>
      </c>
      <c r="OD31">
        <v>20</v>
      </c>
      <c r="OE31">
        <v>0</v>
      </c>
      <c r="OF31">
        <v>12</v>
      </c>
      <c r="OG31">
        <v>0</v>
      </c>
      <c r="OH31">
        <v>0</v>
      </c>
      <c r="OI31">
        <v>0</v>
      </c>
      <c r="OJ31">
        <v>6</v>
      </c>
      <c r="OK31">
        <v>0</v>
      </c>
      <c r="OL31">
        <v>2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1629</v>
      </c>
      <c r="OS31">
        <v>133</v>
      </c>
      <c r="OT31">
        <v>1102</v>
      </c>
      <c r="OU31">
        <v>122</v>
      </c>
      <c r="OV31">
        <v>10</v>
      </c>
      <c r="OW31">
        <v>0</v>
      </c>
      <c r="OX31">
        <v>303</v>
      </c>
      <c r="OY31">
        <v>6</v>
      </c>
      <c r="OZ31">
        <v>214</v>
      </c>
      <c r="PA31">
        <v>5</v>
      </c>
      <c r="PB31">
        <v>0</v>
      </c>
      <c r="PC31">
        <v>0</v>
      </c>
      <c r="PD31">
        <v>0</v>
      </c>
      <c r="PE31">
        <v>0</v>
      </c>
      <c r="PF31">
        <v>1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1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1033</v>
      </c>
      <c r="PU31">
        <v>103</v>
      </c>
      <c r="PV31">
        <v>1015</v>
      </c>
      <c r="PW31">
        <v>83</v>
      </c>
      <c r="PX31">
        <v>0</v>
      </c>
      <c r="PY31">
        <v>0</v>
      </c>
      <c r="PZ31">
        <v>12</v>
      </c>
      <c r="QA31">
        <v>15</v>
      </c>
      <c r="QB31">
        <v>6</v>
      </c>
      <c r="QC31">
        <v>5</v>
      </c>
      <c r="QD31">
        <v>0</v>
      </c>
      <c r="QE31">
        <v>0</v>
      </c>
      <c r="QF31">
        <v>0</v>
      </c>
      <c r="QG31">
        <v>0</v>
      </c>
      <c r="QH31">
        <v>1</v>
      </c>
      <c r="QI31">
        <v>0</v>
      </c>
      <c r="QJ31">
        <v>1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86</v>
      </c>
      <c r="QW31">
        <v>20</v>
      </c>
      <c r="QX31">
        <v>22</v>
      </c>
      <c r="QY31">
        <v>6</v>
      </c>
      <c r="QZ31">
        <v>3</v>
      </c>
      <c r="RA31">
        <v>0</v>
      </c>
      <c r="RB31">
        <v>45</v>
      </c>
      <c r="RC31">
        <v>10</v>
      </c>
      <c r="RD31">
        <v>16</v>
      </c>
      <c r="RE31">
        <v>4</v>
      </c>
      <c r="RF31">
        <v>0</v>
      </c>
      <c r="RG31">
        <v>0</v>
      </c>
      <c r="RH31">
        <v>0</v>
      </c>
      <c r="RI31">
        <v>0</v>
      </c>
      <c r="RJ31">
        <v>3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3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541</v>
      </c>
      <c r="RY31">
        <v>71</v>
      </c>
      <c r="RZ31">
        <v>1</v>
      </c>
      <c r="SA31">
        <v>0</v>
      </c>
      <c r="SB31">
        <v>0</v>
      </c>
      <c r="SC31">
        <v>0</v>
      </c>
      <c r="SD31">
        <v>23</v>
      </c>
      <c r="SE31">
        <v>2</v>
      </c>
      <c r="SF31">
        <v>517</v>
      </c>
      <c r="SG31">
        <v>69</v>
      </c>
      <c r="SH31">
        <v>0</v>
      </c>
      <c r="SI31">
        <v>0</v>
      </c>
      <c r="SJ31">
        <v>0</v>
      </c>
      <c r="SK31">
        <v>0</v>
      </c>
      <c r="SL31">
        <v>1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1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9</v>
      </c>
      <c r="TA31">
        <v>0</v>
      </c>
      <c r="TB31">
        <v>3</v>
      </c>
      <c r="TC31">
        <v>0</v>
      </c>
      <c r="TD31">
        <v>1</v>
      </c>
      <c r="TE31">
        <v>0</v>
      </c>
      <c r="TF31">
        <v>1</v>
      </c>
      <c r="TG31">
        <v>0</v>
      </c>
      <c r="TH31">
        <v>4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88</v>
      </c>
      <c r="UC31">
        <v>2</v>
      </c>
      <c r="UD31">
        <v>17</v>
      </c>
      <c r="UE31">
        <v>1</v>
      </c>
      <c r="UF31">
        <v>28</v>
      </c>
      <c r="UG31">
        <v>0</v>
      </c>
      <c r="UH31">
        <v>33</v>
      </c>
      <c r="UI31">
        <v>0</v>
      </c>
      <c r="UJ31">
        <v>10</v>
      </c>
      <c r="UK31">
        <v>1</v>
      </c>
      <c r="UL31">
        <v>0</v>
      </c>
      <c r="UM31">
        <v>0</v>
      </c>
      <c r="UN31">
        <v>0</v>
      </c>
      <c r="UO31">
        <v>0</v>
      </c>
      <c r="UP31">
        <v>5</v>
      </c>
      <c r="UQ31">
        <v>0</v>
      </c>
      <c r="UR31">
        <v>5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22</v>
      </c>
      <c r="VE31">
        <v>2</v>
      </c>
      <c r="VF31">
        <v>17</v>
      </c>
      <c r="VG31">
        <v>1</v>
      </c>
      <c r="VH31">
        <v>1</v>
      </c>
      <c r="VI31">
        <v>1</v>
      </c>
      <c r="VJ31">
        <v>0</v>
      </c>
      <c r="VK31">
        <v>0</v>
      </c>
      <c r="VL31">
        <v>4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238</v>
      </c>
      <c r="VS31">
        <v>17</v>
      </c>
      <c r="VT31">
        <v>101</v>
      </c>
      <c r="VU31">
        <v>9</v>
      </c>
      <c r="VV31">
        <v>39</v>
      </c>
      <c r="VW31">
        <v>1</v>
      </c>
      <c r="VX31">
        <v>34</v>
      </c>
      <c r="VY31">
        <v>0</v>
      </c>
      <c r="VZ31">
        <v>28</v>
      </c>
      <c r="WA31">
        <v>3</v>
      </c>
      <c r="WB31">
        <v>28</v>
      </c>
      <c r="WC31">
        <v>3</v>
      </c>
      <c r="WD31">
        <v>8</v>
      </c>
      <c r="WE31">
        <v>1</v>
      </c>
      <c r="WF31">
        <v>9228</v>
      </c>
      <c r="WG31">
        <v>577</v>
      </c>
      <c r="WH31">
        <v>3328</v>
      </c>
      <c r="WI31">
        <v>285</v>
      </c>
      <c r="WJ31">
        <v>1279</v>
      </c>
      <c r="WK31">
        <v>56</v>
      </c>
      <c r="WL31">
        <v>1472</v>
      </c>
      <c r="WM31">
        <v>54</v>
      </c>
      <c r="WN31">
        <v>2248</v>
      </c>
      <c r="WO31">
        <v>140</v>
      </c>
      <c r="WP31">
        <v>495</v>
      </c>
      <c r="WQ31">
        <v>22</v>
      </c>
      <c r="WR31">
        <v>406</v>
      </c>
      <c r="WS31">
        <v>20</v>
      </c>
    </row>
    <row r="32" spans="1:617" x14ac:dyDescent="0.15">
      <c r="A32" s="21" t="s">
        <v>55</v>
      </c>
      <c r="B32">
        <v>13</v>
      </c>
      <c r="C32">
        <v>2</v>
      </c>
      <c r="D32">
        <v>5</v>
      </c>
      <c r="E32">
        <v>1</v>
      </c>
      <c r="F32">
        <v>0</v>
      </c>
      <c r="G32">
        <v>0</v>
      </c>
      <c r="H32">
        <v>1</v>
      </c>
      <c r="I32">
        <v>0</v>
      </c>
      <c r="J32">
        <v>4</v>
      </c>
      <c r="K32">
        <v>1</v>
      </c>
      <c r="L32">
        <v>3</v>
      </c>
      <c r="M32">
        <v>0</v>
      </c>
      <c r="N32">
        <v>0</v>
      </c>
      <c r="O32">
        <v>0</v>
      </c>
      <c r="P32">
        <v>1164</v>
      </c>
      <c r="Q32">
        <v>59</v>
      </c>
      <c r="R32">
        <v>373</v>
      </c>
      <c r="S32">
        <v>11</v>
      </c>
      <c r="T32">
        <v>377</v>
      </c>
      <c r="U32">
        <v>26</v>
      </c>
      <c r="V32">
        <v>72</v>
      </c>
      <c r="W32">
        <v>7</v>
      </c>
      <c r="X32">
        <v>88</v>
      </c>
      <c r="Y32">
        <v>6</v>
      </c>
      <c r="Z32">
        <v>201</v>
      </c>
      <c r="AA32">
        <v>9</v>
      </c>
      <c r="AB32">
        <v>53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35</v>
      </c>
      <c r="BG32">
        <v>4</v>
      </c>
      <c r="BH32">
        <v>1</v>
      </c>
      <c r="BI32">
        <v>0</v>
      </c>
      <c r="BJ32">
        <v>16</v>
      </c>
      <c r="BK32">
        <v>2</v>
      </c>
      <c r="BL32">
        <v>4</v>
      </c>
      <c r="BM32">
        <v>0</v>
      </c>
      <c r="BN32">
        <v>2</v>
      </c>
      <c r="BO32">
        <v>0</v>
      </c>
      <c r="BP32">
        <v>0</v>
      </c>
      <c r="BQ32">
        <v>0</v>
      </c>
      <c r="BR32">
        <v>12</v>
      </c>
      <c r="BS32">
        <v>2</v>
      </c>
      <c r="BT32">
        <v>1265</v>
      </c>
      <c r="BU32">
        <v>63</v>
      </c>
      <c r="BV32">
        <v>35</v>
      </c>
      <c r="BW32">
        <v>0</v>
      </c>
      <c r="BX32">
        <v>280</v>
      </c>
      <c r="BY32">
        <v>0</v>
      </c>
      <c r="BZ32">
        <v>162</v>
      </c>
      <c r="CA32">
        <v>3</v>
      </c>
      <c r="CB32">
        <v>305</v>
      </c>
      <c r="CC32">
        <v>22</v>
      </c>
      <c r="CD32">
        <v>9</v>
      </c>
      <c r="CE32">
        <v>0</v>
      </c>
      <c r="CF32">
        <v>474</v>
      </c>
      <c r="CG32">
        <v>38</v>
      </c>
      <c r="CH32">
        <v>35</v>
      </c>
      <c r="CI32">
        <v>4</v>
      </c>
      <c r="CJ32">
        <v>1</v>
      </c>
      <c r="CK32">
        <v>0</v>
      </c>
      <c r="CL32">
        <v>16</v>
      </c>
      <c r="CM32">
        <v>2</v>
      </c>
      <c r="CN32">
        <v>4</v>
      </c>
      <c r="CO32">
        <v>0</v>
      </c>
      <c r="CP32">
        <v>2</v>
      </c>
      <c r="CQ32">
        <v>0</v>
      </c>
      <c r="CR32">
        <v>0</v>
      </c>
      <c r="CS32">
        <v>0</v>
      </c>
      <c r="CT32">
        <v>12</v>
      </c>
      <c r="CU32">
        <v>2</v>
      </c>
      <c r="CV32">
        <v>1251</v>
      </c>
      <c r="CW32">
        <v>63</v>
      </c>
      <c r="CX32">
        <v>35</v>
      </c>
      <c r="CY32">
        <v>0</v>
      </c>
      <c r="CZ32">
        <v>280</v>
      </c>
      <c r="DA32">
        <v>0</v>
      </c>
      <c r="DB32">
        <v>152</v>
      </c>
      <c r="DC32">
        <v>3</v>
      </c>
      <c r="DD32">
        <v>305</v>
      </c>
      <c r="DE32">
        <v>22</v>
      </c>
      <c r="DF32">
        <v>5</v>
      </c>
      <c r="DG32">
        <v>0</v>
      </c>
      <c r="DH32">
        <v>474</v>
      </c>
      <c r="DI32">
        <v>38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14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10</v>
      </c>
      <c r="EE32">
        <v>0</v>
      </c>
      <c r="EF32">
        <v>0</v>
      </c>
      <c r="EG32">
        <v>0</v>
      </c>
      <c r="EH32">
        <v>4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221</v>
      </c>
      <c r="FA32">
        <v>12</v>
      </c>
      <c r="FB32">
        <v>9</v>
      </c>
      <c r="FC32">
        <v>0</v>
      </c>
      <c r="FD32">
        <v>13</v>
      </c>
      <c r="FE32">
        <v>0</v>
      </c>
      <c r="FF32">
        <v>142</v>
      </c>
      <c r="FG32">
        <v>10</v>
      </c>
      <c r="FH32">
        <v>57</v>
      </c>
      <c r="FI32">
        <v>2</v>
      </c>
      <c r="FJ32">
        <v>0</v>
      </c>
      <c r="FK32">
        <v>0</v>
      </c>
      <c r="FL32">
        <v>0</v>
      </c>
      <c r="FM32">
        <v>0</v>
      </c>
      <c r="FN32">
        <v>184</v>
      </c>
      <c r="FO32">
        <v>14</v>
      </c>
      <c r="FP32">
        <v>91</v>
      </c>
      <c r="FQ32">
        <v>9</v>
      </c>
      <c r="FR32">
        <v>35</v>
      </c>
      <c r="FS32">
        <v>3</v>
      </c>
      <c r="FT32">
        <v>33</v>
      </c>
      <c r="FU32">
        <v>2</v>
      </c>
      <c r="FV32">
        <v>10</v>
      </c>
      <c r="FW32">
        <v>0</v>
      </c>
      <c r="FX32">
        <v>11</v>
      </c>
      <c r="FY32">
        <v>0</v>
      </c>
      <c r="FZ32">
        <v>4</v>
      </c>
      <c r="GA32">
        <v>0</v>
      </c>
      <c r="GB32">
        <v>8179</v>
      </c>
      <c r="GC32">
        <v>197</v>
      </c>
      <c r="GD32">
        <v>1549</v>
      </c>
      <c r="GE32">
        <v>57</v>
      </c>
      <c r="GF32">
        <v>1541</v>
      </c>
      <c r="GG32">
        <v>50</v>
      </c>
      <c r="GH32">
        <v>1591</v>
      </c>
      <c r="GI32">
        <v>22</v>
      </c>
      <c r="GJ32">
        <v>2306</v>
      </c>
      <c r="GK32">
        <v>31</v>
      </c>
      <c r="GL32">
        <v>776</v>
      </c>
      <c r="GM32">
        <v>20</v>
      </c>
      <c r="GN32">
        <v>416</v>
      </c>
      <c r="GO32">
        <v>17</v>
      </c>
      <c r="GP32">
        <v>44</v>
      </c>
      <c r="GQ32">
        <v>2</v>
      </c>
      <c r="GR32">
        <v>18</v>
      </c>
      <c r="GS32">
        <v>2</v>
      </c>
      <c r="GT32">
        <v>6</v>
      </c>
      <c r="GU32">
        <v>0</v>
      </c>
      <c r="GV32">
        <v>11</v>
      </c>
      <c r="GW32">
        <v>0</v>
      </c>
      <c r="GX32">
        <v>5</v>
      </c>
      <c r="GY32">
        <v>0</v>
      </c>
      <c r="GZ32">
        <v>3</v>
      </c>
      <c r="HA32">
        <v>0</v>
      </c>
      <c r="HB32">
        <v>1</v>
      </c>
      <c r="HC32">
        <v>0</v>
      </c>
      <c r="HD32">
        <v>3225</v>
      </c>
      <c r="HE32">
        <v>102</v>
      </c>
      <c r="HF32">
        <v>1112</v>
      </c>
      <c r="HG32">
        <v>46</v>
      </c>
      <c r="HH32">
        <v>910</v>
      </c>
      <c r="HI32">
        <v>37</v>
      </c>
      <c r="HJ32">
        <v>440</v>
      </c>
      <c r="HK32">
        <v>7</v>
      </c>
      <c r="HL32">
        <v>391</v>
      </c>
      <c r="HM32">
        <v>4</v>
      </c>
      <c r="HN32">
        <v>192</v>
      </c>
      <c r="HO32">
        <v>4</v>
      </c>
      <c r="HP32">
        <v>180</v>
      </c>
      <c r="HQ32">
        <v>4</v>
      </c>
      <c r="HR32">
        <v>46</v>
      </c>
      <c r="HS32">
        <v>1</v>
      </c>
      <c r="HT32">
        <v>19</v>
      </c>
      <c r="HU32">
        <v>0</v>
      </c>
      <c r="HV32">
        <v>12</v>
      </c>
      <c r="HW32">
        <v>1</v>
      </c>
      <c r="HX32">
        <v>7</v>
      </c>
      <c r="HY32">
        <v>0</v>
      </c>
      <c r="HZ32">
        <v>4</v>
      </c>
      <c r="IA32">
        <v>0</v>
      </c>
      <c r="IB32">
        <v>1</v>
      </c>
      <c r="IC32">
        <v>0</v>
      </c>
      <c r="ID32">
        <v>3</v>
      </c>
      <c r="IE32">
        <v>0</v>
      </c>
      <c r="IF32">
        <v>4060</v>
      </c>
      <c r="IG32">
        <v>69</v>
      </c>
      <c r="IH32">
        <v>235</v>
      </c>
      <c r="II32">
        <v>10</v>
      </c>
      <c r="IJ32">
        <v>298</v>
      </c>
      <c r="IK32">
        <v>5</v>
      </c>
      <c r="IL32">
        <v>939</v>
      </c>
      <c r="IM32">
        <v>2</v>
      </c>
      <c r="IN32">
        <v>1909</v>
      </c>
      <c r="IO32">
        <v>27</v>
      </c>
      <c r="IP32">
        <v>443</v>
      </c>
      <c r="IQ32">
        <v>12</v>
      </c>
      <c r="IR32">
        <v>236</v>
      </c>
      <c r="IS32">
        <v>13</v>
      </c>
      <c r="IT32">
        <v>94</v>
      </c>
      <c r="IU32">
        <v>11</v>
      </c>
      <c r="IV32">
        <v>54</v>
      </c>
      <c r="IW32">
        <v>7</v>
      </c>
      <c r="IX32">
        <v>17</v>
      </c>
      <c r="IY32">
        <v>2</v>
      </c>
      <c r="IZ32">
        <v>15</v>
      </c>
      <c r="JA32">
        <v>2</v>
      </c>
      <c r="JB32">
        <v>1</v>
      </c>
      <c r="JC32">
        <v>0</v>
      </c>
      <c r="JD32">
        <v>7</v>
      </c>
      <c r="JE32">
        <v>0</v>
      </c>
      <c r="JF32">
        <v>0</v>
      </c>
      <c r="JG32">
        <v>0</v>
      </c>
      <c r="JH32">
        <v>845</v>
      </c>
      <c r="JI32">
        <v>26</v>
      </c>
      <c r="JJ32">
        <v>169</v>
      </c>
      <c r="JK32">
        <v>1</v>
      </c>
      <c r="JL32">
        <v>326</v>
      </c>
      <c r="JM32">
        <v>8</v>
      </c>
      <c r="JN32">
        <v>209</v>
      </c>
      <c r="JO32">
        <v>13</v>
      </c>
      <c r="JP32">
        <v>4</v>
      </c>
      <c r="JQ32">
        <v>0</v>
      </c>
      <c r="JR32">
        <v>137</v>
      </c>
      <c r="JS32">
        <v>4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49</v>
      </c>
      <c r="KK32">
        <v>0</v>
      </c>
      <c r="KL32">
        <v>33</v>
      </c>
      <c r="KM32">
        <v>0</v>
      </c>
      <c r="KN32">
        <v>7</v>
      </c>
      <c r="KO32">
        <v>0</v>
      </c>
      <c r="KP32">
        <v>3</v>
      </c>
      <c r="KQ32">
        <v>0</v>
      </c>
      <c r="KR32">
        <v>2</v>
      </c>
      <c r="KS32">
        <v>0</v>
      </c>
      <c r="KT32">
        <v>4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36</v>
      </c>
      <c r="LM32">
        <v>0</v>
      </c>
      <c r="LN32">
        <v>25</v>
      </c>
      <c r="LO32">
        <v>0</v>
      </c>
      <c r="LP32">
        <v>7</v>
      </c>
      <c r="LQ32">
        <v>0</v>
      </c>
      <c r="LR32">
        <v>2</v>
      </c>
      <c r="LS32">
        <v>0</v>
      </c>
      <c r="LT32">
        <v>1</v>
      </c>
      <c r="LU32">
        <v>0</v>
      </c>
      <c r="LV32">
        <v>1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13</v>
      </c>
      <c r="MO32">
        <v>0</v>
      </c>
      <c r="MP32">
        <v>8</v>
      </c>
      <c r="MQ32">
        <v>0</v>
      </c>
      <c r="MR32">
        <v>0</v>
      </c>
      <c r="MS32">
        <v>0</v>
      </c>
      <c r="MT32">
        <v>1</v>
      </c>
      <c r="MU32">
        <v>0</v>
      </c>
      <c r="MV32">
        <v>1</v>
      </c>
      <c r="MW32">
        <v>0</v>
      </c>
      <c r="MX32">
        <v>3</v>
      </c>
      <c r="MY32">
        <v>0</v>
      </c>
      <c r="MZ32">
        <v>0</v>
      </c>
      <c r="NA32">
        <v>0</v>
      </c>
      <c r="NB32">
        <v>48</v>
      </c>
      <c r="NC32">
        <v>4</v>
      </c>
      <c r="ND32">
        <v>33</v>
      </c>
      <c r="NE32">
        <v>3</v>
      </c>
      <c r="NF32">
        <v>0</v>
      </c>
      <c r="NG32">
        <v>0</v>
      </c>
      <c r="NH32">
        <v>11</v>
      </c>
      <c r="NI32">
        <v>0</v>
      </c>
      <c r="NJ32">
        <v>4</v>
      </c>
      <c r="NK32">
        <v>1</v>
      </c>
      <c r="NL32">
        <v>0</v>
      </c>
      <c r="NM32">
        <v>0</v>
      </c>
      <c r="NN32">
        <v>0</v>
      </c>
      <c r="NO32">
        <v>0</v>
      </c>
      <c r="NP32">
        <v>6774</v>
      </c>
      <c r="NQ32">
        <v>514</v>
      </c>
      <c r="NR32">
        <v>4240</v>
      </c>
      <c r="NS32">
        <v>295</v>
      </c>
      <c r="NT32">
        <v>82</v>
      </c>
      <c r="NU32">
        <v>2</v>
      </c>
      <c r="NV32">
        <v>693</v>
      </c>
      <c r="NW32">
        <v>35</v>
      </c>
      <c r="NX32">
        <v>1759</v>
      </c>
      <c r="NY32">
        <v>182</v>
      </c>
      <c r="NZ32">
        <v>0</v>
      </c>
      <c r="OA32">
        <v>0</v>
      </c>
      <c r="OB32">
        <v>0</v>
      </c>
      <c r="OC32">
        <v>0</v>
      </c>
      <c r="OD32">
        <v>26</v>
      </c>
      <c r="OE32">
        <v>1</v>
      </c>
      <c r="OF32">
        <v>16</v>
      </c>
      <c r="OG32">
        <v>1</v>
      </c>
      <c r="OH32">
        <v>0</v>
      </c>
      <c r="OI32">
        <v>0</v>
      </c>
      <c r="OJ32">
        <v>7</v>
      </c>
      <c r="OK32">
        <v>0</v>
      </c>
      <c r="OL32">
        <v>3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2799</v>
      </c>
      <c r="OS32">
        <v>149</v>
      </c>
      <c r="OT32">
        <v>1987</v>
      </c>
      <c r="OU32">
        <v>140</v>
      </c>
      <c r="OV32">
        <v>9</v>
      </c>
      <c r="OW32">
        <v>0</v>
      </c>
      <c r="OX32">
        <v>416</v>
      </c>
      <c r="OY32">
        <v>3</v>
      </c>
      <c r="OZ32">
        <v>387</v>
      </c>
      <c r="PA32">
        <v>6</v>
      </c>
      <c r="PB32">
        <v>0</v>
      </c>
      <c r="PC32">
        <v>0</v>
      </c>
      <c r="PD32">
        <v>0</v>
      </c>
      <c r="PE32">
        <v>0</v>
      </c>
      <c r="PF32">
        <v>3</v>
      </c>
      <c r="PG32">
        <v>0</v>
      </c>
      <c r="PH32">
        <v>3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2158</v>
      </c>
      <c r="PU32">
        <v>154</v>
      </c>
      <c r="PV32">
        <v>2140</v>
      </c>
      <c r="PW32">
        <v>143</v>
      </c>
      <c r="PX32">
        <v>1</v>
      </c>
      <c r="PY32">
        <v>0</v>
      </c>
      <c r="PZ32">
        <v>13</v>
      </c>
      <c r="QA32">
        <v>9</v>
      </c>
      <c r="QB32">
        <v>4</v>
      </c>
      <c r="QC32">
        <v>2</v>
      </c>
      <c r="QD32">
        <v>0</v>
      </c>
      <c r="QE32">
        <v>0</v>
      </c>
      <c r="QF32">
        <v>0</v>
      </c>
      <c r="QG32">
        <v>0</v>
      </c>
      <c r="QH32">
        <v>4</v>
      </c>
      <c r="QI32">
        <v>2</v>
      </c>
      <c r="QJ32">
        <v>4</v>
      </c>
      <c r="QK32">
        <v>2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256</v>
      </c>
      <c r="QW32">
        <v>29</v>
      </c>
      <c r="QX32">
        <v>57</v>
      </c>
      <c r="QY32">
        <v>9</v>
      </c>
      <c r="QZ32">
        <v>4</v>
      </c>
      <c r="RA32">
        <v>0</v>
      </c>
      <c r="RB32">
        <v>142</v>
      </c>
      <c r="RC32">
        <v>15</v>
      </c>
      <c r="RD32">
        <v>53</v>
      </c>
      <c r="RE32">
        <v>5</v>
      </c>
      <c r="RF32">
        <v>0</v>
      </c>
      <c r="RG32">
        <v>0</v>
      </c>
      <c r="RH32">
        <v>0</v>
      </c>
      <c r="RI32">
        <v>0</v>
      </c>
      <c r="RJ32">
        <v>5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4</v>
      </c>
      <c r="RQ32">
        <v>0</v>
      </c>
      <c r="RR32">
        <v>1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1317</v>
      </c>
      <c r="RY32">
        <v>172</v>
      </c>
      <c r="RZ32">
        <v>3</v>
      </c>
      <c r="SA32">
        <v>0</v>
      </c>
      <c r="SB32">
        <v>7</v>
      </c>
      <c r="SC32">
        <v>0</v>
      </c>
      <c r="SD32">
        <v>47</v>
      </c>
      <c r="SE32">
        <v>5</v>
      </c>
      <c r="SF32">
        <v>1260</v>
      </c>
      <c r="SG32">
        <v>167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1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1</v>
      </c>
      <c r="SV32">
        <v>0</v>
      </c>
      <c r="SW32">
        <v>0</v>
      </c>
      <c r="SX32">
        <v>0</v>
      </c>
      <c r="SY32">
        <v>0</v>
      </c>
      <c r="SZ32">
        <v>17</v>
      </c>
      <c r="TA32">
        <v>0</v>
      </c>
      <c r="TB32">
        <v>1</v>
      </c>
      <c r="TC32">
        <v>0</v>
      </c>
      <c r="TD32">
        <v>1</v>
      </c>
      <c r="TE32">
        <v>0</v>
      </c>
      <c r="TF32">
        <v>7</v>
      </c>
      <c r="TG32">
        <v>0</v>
      </c>
      <c r="TH32">
        <v>8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193</v>
      </c>
      <c r="UC32">
        <v>6</v>
      </c>
      <c r="UD32">
        <v>26</v>
      </c>
      <c r="UE32">
        <v>0</v>
      </c>
      <c r="UF32">
        <v>55</v>
      </c>
      <c r="UG32">
        <v>1</v>
      </c>
      <c r="UH32">
        <v>68</v>
      </c>
      <c r="UI32">
        <v>3</v>
      </c>
      <c r="UJ32">
        <v>44</v>
      </c>
      <c r="UK32">
        <v>2</v>
      </c>
      <c r="UL32">
        <v>0</v>
      </c>
      <c r="UM32">
        <v>0</v>
      </c>
      <c r="UN32">
        <v>0</v>
      </c>
      <c r="UO32">
        <v>0</v>
      </c>
      <c r="UP32">
        <v>10</v>
      </c>
      <c r="UQ32">
        <v>0</v>
      </c>
      <c r="UR32">
        <v>10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34</v>
      </c>
      <c r="VE32">
        <v>4</v>
      </c>
      <c r="VF32">
        <v>26</v>
      </c>
      <c r="VG32">
        <v>3</v>
      </c>
      <c r="VH32">
        <v>5</v>
      </c>
      <c r="VI32">
        <v>1</v>
      </c>
      <c r="VJ32">
        <v>0</v>
      </c>
      <c r="VK32">
        <v>0</v>
      </c>
      <c r="VL32">
        <v>3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280</v>
      </c>
      <c r="VS32">
        <v>24</v>
      </c>
      <c r="VT32">
        <v>130</v>
      </c>
      <c r="VU32">
        <v>13</v>
      </c>
      <c r="VV32">
        <v>51</v>
      </c>
      <c r="VW32">
        <v>5</v>
      </c>
      <c r="VX32">
        <v>49</v>
      </c>
      <c r="VY32">
        <v>2</v>
      </c>
      <c r="VZ32">
        <v>20</v>
      </c>
      <c r="WA32">
        <v>2</v>
      </c>
      <c r="WB32">
        <v>14</v>
      </c>
      <c r="WC32">
        <v>0</v>
      </c>
      <c r="WD32">
        <v>16</v>
      </c>
      <c r="WE32">
        <v>2</v>
      </c>
      <c r="WF32">
        <v>17603</v>
      </c>
      <c r="WG32">
        <v>845</v>
      </c>
      <c r="WH32">
        <v>6206</v>
      </c>
      <c r="WI32">
        <v>363</v>
      </c>
      <c r="WJ32">
        <v>2293</v>
      </c>
      <c r="WK32">
        <v>78</v>
      </c>
      <c r="WL32">
        <v>2660</v>
      </c>
      <c r="WM32">
        <v>77</v>
      </c>
      <c r="WN32">
        <v>4515</v>
      </c>
      <c r="WO32">
        <v>243</v>
      </c>
      <c r="WP32">
        <v>986</v>
      </c>
      <c r="WQ32">
        <v>29</v>
      </c>
      <c r="WR32">
        <v>943</v>
      </c>
      <c r="WS32">
        <v>55</v>
      </c>
    </row>
    <row r="33" spans="1:617" x14ac:dyDescent="0.15">
      <c r="A33" s="21" t="s">
        <v>56</v>
      </c>
      <c r="B33">
        <v>82</v>
      </c>
      <c r="C33">
        <v>10</v>
      </c>
      <c r="D33">
        <v>37</v>
      </c>
      <c r="E33">
        <v>4</v>
      </c>
      <c r="F33">
        <v>7</v>
      </c>
      <c r="G33">
        <v>1</v>
      </c>
      <c r="H33">
        <v>7</v>
      </c>
      <c r="I33">
        <v>1</v>
      </c>
      <c r="J33">
        <v>12</v>
      </c>
      <c r="K33">
        <v>1</v>
      </c>
      <c r="L33">
        <v>14</v>
      </c>
      <c r="M33">
        <v>1</v>
      </c>
      <c r="N33">
        <v>5</v>
      </c>
      <c r="O33">
        <v>2</v>
      </c>
      <c r="P33">
        <v>7388</v>
      </c>
      <c r="Q33">
        <v>399</v>
      </c>
      <c r="R33">
        <v>2667</v>
      </c>
      <c r="S33">
        <v>82</v>
      </c>
      <c r="T33">
        <v>2440</v>
      </c>
      <c r="U33">
        <v>153</v>
      </c>
      <c r="V33">
        <v>426</v>
      </c>
      <c r="W33">
        <v>23</v>
      </c>
      <c r="X33">
        <v>487</v>
      </c>
      <c r="Y33">
        <v>40</v>
      </c>
      <c r="Z33">
        <v>1043</v>
      </c>
      <c r="AA33">
        <v>84</v>
      </c>
      <c r="AB33">
        <v>325</v>
      </c>
      <c r="AC33">
        <v>17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R33">
        <v>0</v>
      </c>
      <c r="AS33">
        <v>59</v>
      </c>
      <c r="AT33">
        <v>0</v>
      </c>
      <c r="AU33">
        <v>13</v>
      </c>
      <c r="AV33">
        <v>0</v>
      </c>
      <c r="AW33">
        <v>27</v>
      </c>
      <c r="AX33">
        <v>0</v>
      </c>
      <c r="AY33">
        <v>4</v>
      </c>
      <c r="AZ33">
        <v>0</v>
      </c>
      <c r="BA33">
        <v>6</v>
      </c>
      <c r="BB33">
        <v>0</v>
      </c>
      <c r="BC33">
        <v>6</v>
      </c>
      <c r="BD33">
        <v>0</v>
      </c>
      <c r="BE33">
        <v>3</v>
      </c>
      <c r="BF33">
        <v>349</v>
      </c>
      <c r="BG33">
        <v>27</v>
      </c>
      <c r="BH33">
        <v>7</v>
      </c>
      <c r="BI33">
        <v>0</v>
      </c>
      <c r="BJ33">
        <v>114</v>
      </c>
      <c r="BK33">
        <v>1</v>
      </c>
      <c r="BL33">
        <v>54</v>
      </c>
      <c r="BM33">
        <v>4</v>
      </c>
      <c r="BN33">
        <v>31</v>
      </c>
      <c r="BO33">
        <v>5</v>
      </c>
      <c r="BP33">
        <v>0</v>
      </c>
      <c r="BQ33">
        <v>0</v>
      </c>
      <c r="BR33">
        <v>143</v>
      </c>
      <c r="BS33">
        <v>17</v>
      </c>
      <c r="BT33">
        <v>8556</v>
      </c>
      <c r="BU33">
        <v>511</v>
      </c>
      <c r="BV33">
        <v>403</v>
      </c>
      <c r="BW33">
        <v>9</v>
      </c>
      <c r="BX33">
        <v>2107</v>
      </c>
      <c r="BY33">
        <v>30</v>
      </c>
      <c r="BZ33">
        <v>990</v>
      </c>
      <c r="CA33">
        <v>40</v>
      </c>
      <c r="CB33">
        <v>2001</v>
      </c>
      <c r="CC33">
        <v>201</v>
      </c>
      <c r="CD33">
        <v>74</v>
      </c>
      <c r="CE33">
        <v>2</v>
      </c>
      <c r="CF33">
        <v>2981</v>
      </c>
      <c r="CG33">
        <v>229</v>
      </c>
      <c r="CH33">
        <v>348</v>
      </c>
      <c r="CI33">
        <v>27</v>
      </c>
      <c r="CJ33">
        <v>7</v>
      </c>
      <c r="CK33">
        <v>0</v>
      </c>
      <c r="CL33">
        <v>114</v>
      </c>
      <c r="CM33">
        <v>1</v>
      </c>
      <c r="CN33">
        <v>53</v>
      </c>
      <c r="CO33">
        <v>4</v>
      </c>
      <c r="CP33">
        <v>31</v>
      </c>
      <c r="CQ33">
        <v>5</v>
      </c>
      <c r="CR33">
        <v>0</v>
      </c>
      <c r="CS33">
        <v>0</v>
      </c>
      <c r="CT33">
        <v>143</v>
      </c>
      <c r="CU33">
        <v>17</v>
      </c>
      <c r="CV33">
        <v>8496</v>
      </c>
      <c r="CW33">
        <v>507</v>
      </c>
      <c r="CX33">
        <v>403</v>
      </c>
      <c r="CY33">
        <v>9</v>
      </c>
      <c r="CZ33">
        <v>2105</v>
      </c>
      <c r="DA33">
        <v>30</v>
      </c>
      <c r="DB33">
        <v>963</v>
      </c>
      <c r="DC33">
        <v>37</v>
      </c>
      <c r="DD33">
        <v>2001</v>
      </c>
      <c r="DE33">
        <v>201</v>
      </c>
      <c r="DF33">
        <v>43</v>
      </c>
      <c r="DG33">
        <v>1</v>
      </c>
      <c r="DH33">
        <v>2981</v>
      </c>
      <c r="DI33">
        <v>229</v>
      </c>
      <c r="DJ33">
        <v>1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1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60</v>
      </c>
      <c r="DY33">
        <v>4</v>
      </c>
      <c r="DZ33">
        <v>0</v>
      </c>
      <c r="EA33">
        <v>0</v>
      </c>
      <c r="EB33">
        <v>2</v>
      </c>
      <c r="EC33">
        <v>0</v>
      </c>
      <c r="ED33">
        <v>27</v>
      </c>
      <c r="EE33">
        <v>3</v>
      </c>
      <c r="EF33">
        <v>0</v>
      </c>
      <c r="EG33">
        <v>0</v>
      </c>
      <c r="EH33">
        <v>31</v>
      </c>
      <c r="EI33">
        <v>1</v>
      </c>
      <c r="EJ33">
        <v>0</v>
      </c>
      <c r="EK33">
        <v>0</v>
      </c>
      <c r="EL33">
        <v>22</v>
      </c>
      <c r="EM33">
        <v>7</v>
      </c>
      <c r="EN33">
        <v>0</v>
      </c>
      <c r="EO33">
        <v>0</v>
      </c>
      <c r="EP33">
        <v>2</v>
      </c>
      <c r="EQ33">
        <v>0</v>
      </c>
      <c r="ER33">
        <v>10</v>
      </c>
      <c r="ES33">
        <v>4</v>
      </c>
      <c r="ET33">
        <v>10</v>
      </c>
      <c r="EU33">
        <v>3</v>
      </c>
      <c r="EV33">
        <v>0</v>
      </c>
      <c r="EW33">
        <v>0</v>
      </c>
      <c r="EX33">
        <v>0</v>
      </c>
      <c r="EY33">
        <v>0</v>
      </c>
      <c r="EZ33">
        <v>1718</v>
      </c>
      <c r="FA33">
        <v>122</v>
      </c>
      <c r="FB33">
        <v>98</v>
      </c>
      <c r="FC33">
        <v>7</v>
      </c>
      <c r="FD33">
        <v>118</v>
      </c>
      <c r="FE33">
        <v>7</v>
      </c>
      <c r="FF33">
        <v>979</v>
      </c>
      <c r="FG33">
        <v>73</v>
      </c>
      <c r="FH33">
        <v>523</v>
      </c>
      <c r="FI33">
        <v>35</v>
      </c>
      <c r="FJ33">
        <v>0</v>
      </c>
      <c r="FK33">
        <v>0</v>
      </c>
      <c r="FL33">
        <v>0</v>
      </c>
      <c r="FM33">
        <v>0</v>
      </c>
      <c r="FN33">
        <v>1512</v>
      </c>
      <c r="FO33">
        <v>148</v>
      </c>
      <c r="FP33">
        <v>938</v>
      </c>
      <c r="FQ33">
        <v>67</v>
      </c>
      <c r="FR33">
        <v>206</v>
      </c>
      <c r="FS33">
        <v>22</v>
      </c>
      <c r="FT33">
        <v>120</v>
      </c>
      <c r="FU33">
        <v>11</v>
      </c>
      <c r="FV33">
        <v>109</v>
      </c>
      <c r="FW33">
        <v>19</v>
      </c>
      <c r="FX33">
        <v>79</v>
      </c>
      <c r="FY33">
        <v>14</v>
      </c>
      <c r="FZ33">
        <v>60</v>
      </c>
      <c r="GA33">
        <v>15</v>
      </c>
      <c r="GB33">
        <v>56950</v>
      </c>
      <c r="GC33">
        <v>1734</v>
      </c>
      <c r="GD33">
        <v>11719</v>
      </c>
      <c r="GE33">
        <v>494</v>
      </c>
      <c r="GF33">
        <v>12127</v>
      </c>
      <c r="GG33">
        <v>490</v>
      </c>
      <c r="GH33">
        <v>9892</v>
      </c>
      <c r="GI33">
        <v>223</v>
      </c>
      <c r="GJ33">
        <v>15475</v>
      </c>
      <c r="GK33">
        <v>263</v>
      </c>
      <c r="GL33">
        <v>4686</v>
      </c>
      <c r="GM33">
        <v>152</v>
      </c>
      <c r="GN33">
        <v>3051</v>
      </c>
      <c r="GO33">
        <v>112</v>
      </c>
      <c r="GP33">
        <v>635</v>
      </c>
      <c r="GQ33">
        <v>50</v>
      </c>
      <c r="GR33">
        <v>437</v>
      </c>
      <c r="GS33">
        <v>26</v>
      </c>
      <c r="GT33">
        <v>73</v>
      </c>
      <c r="GU33">
        <v>3</v>
      </c>
      <c r="GV33">
        <v>58</v>
      </c>
      <c r="GW33">
        <v>5</v>
      </c>
      <c r="GX33">
        <v>27</v>
      </c>
      <c r="GY33">
        <v>5</v>
      </c>
      <c r="GZ33">
        <v>21</v>
      </c>
      <c r="HA33">
        <v>6</v>
      </c>
      <c r="HB33">
        <v>19</v>
      </c>
      <c r="HC33">
        <v>5</v>
      </c>
      <c r="HD33">
        <v>21314</v>
      </c>
      <c r="HE33">
        <v>867</v>
      </c>
      <c r="HF33">
        <v>7265</v>
      </c>
      <c r="HG33">
        <v>363</v>
      </c>
      <c r="HH33">
        <v>7024</v>
      </c>
      <c r="HI33">
        <v>295</v>
      </c>
      <c r="HJ33">
        <v>2446</v>
      </c>
      <c r="HK33">
        <v>64</v>
      </c>
      <c r="HL33">
        <v>2030</v>
      </c>
      <c r="HM33">
        <v>48</v>
      </c>
      <c r="HN33">
        <v>1178</v>
      </c>
      <c r="HO33">
        <v>43</v>
      </c>
      <c r="HP33">
        <v>1371</v>
      </c>
      <c r="HQ33">
        <v>54</v>
      </c>
      <c r="HR33">
        <v>247</v>
      </c>
      <c r="HS33">
        <v>27</v>
      </c>
      <c r="HT33">
        <v>96</v>
      </c>
      <c r="HU33">
        <v>9</v>
      </c>
      <c r="HV33">
        <v>42</v>
      </c>
      <c r="HW33">
        <v>3</v>
      </c>
      <c r="HX33">
        <v>30</v>
      </c>
      <c r="HY33">
        <v>2</v>
      </c>
      <c r="HZ33">
        <v>36</v>
      </c>
      <c r="IA33">
        <v>6</v>
      </c>
      <c r="IB33">
        <v>19</v>
      </c>
      <c r="IC33">
        <v>2</v>
      </c>
      <c r="ID33">
        <v>24</v>
      </c>
      <c r="IE33">
        <v>5</v>
      </c>
      <c r="IF33">
        <v>30126</v>
      </c>
      <c r="IG33">
        <v>695</v>
      </c>
      <c r="IH33">
        <v>2537</v>
      </c>
      <c r="II33">
        <v>98</v>
      </c>
      <c r="IJ33">
        <v>3280</v>
      </c>
      <c r="IK33">
        <v>131</v>
      </c>
      <c r="IL33">
        <v>6483</v>
      </c>
      <c r="IM33">
        <v>115</v>
      </c>
      <c r="IN33">
        <v>13329</v>
      </c>
      <c r="IO33">
        <v>213</v>
      </c>
      <c r="IP33">
        <v>2863</v>
      </c>
      <c r="IQ33">
        <v>82</v>
      </c>
      <c r="IR33">
        <v>1634</v>
      </c>
      <c r="IS33">
        <v>56</v>
      </c>
      <c r="IT33">
        <v>110</v>
      </c>
      <c r="IU33">
        <v>13</v>
      </c>
      <c r="IV33">
        <v>48</v>
      </c>
      <c r="IW33">
        <v>3</v>
      </c>
      <c r="IX33">
        <v>20</v>
      </c>
      <c r="IY33">
        <v>2</v>
      </c>
      <c r="IZ33">
        <v>16</v>
      </c>
      <c r="JA33">
        <v>2</v>
      </c>
      <c r="JB33">
        <v>5</v>
      </c>
      <c r="JC33">
        <v>3</v>
      </c>
      <c r="JD33">
        <v>18</v>
      </c>
      <c r="JE33">
        <v>2</v>
      </c>
      <c r="JF33">
        <v>3</v>
      </c>
      <c r="JG33">
        <v>1</v>
      </c>
      <c r="JH33">
        <v>4766</v>
      </c>
      <c r="JI33">
        <v>141</v>
      </c>
      <c r="JJ33">
        <v>1500</v>
      </c>
      <c r="JK33">
        <v>19</v>
      </c>
      <c r="JL33">
        <v>1679</v>
      </c>
      <c r="JM33">
        <v>55</v>
      </c>
      <c r="JN33">
        <v>899</v>
      </c>
      <c r="JO33">
        <v>42</v>
      </c>
      <c r="JP33">
        <v>66</v>
      </c>
      <c r="JQ33">
        <v>0</v>
      </c>
      <c r="JR33">
        <v>614</v>
      </c>
      <c r="JS33">
        <v>24</v>
      </c>
      <c r="JT33">
        <v>8</v>
      </c>
      <c r="JU33">
        <v>1</v>
      </c>
      <c r="JV33">
        <v>520</v>
      </c>
      <c r="JW33">
        <v>58</v>
      </c>
      <c r="JX33">
        <v>357</v>
      </c>
      <c r="JY33">
        <v>29</v>
      </c>
      <c r="JZ33">
        <v>71</v>
      </c>
      <c r="KA33">
        <v>14</v>
      </c>
      <c r="KB33">
        <v>16</v>
      </c>
      <c r="KC33">
        <v>2</v>
      </c>
      <c r="KD33">
        <v>41</v>
      </c>
      <c r="KE33">
        <v>5</v>
      </c>
      <c r="KF33">
        <v>21</v>
      </c>
      <c r="KG33">
        <v>4</v>
      </c>
      <c r="KH33">
        <v>14</v>
      </c>
      <c r="KI33">
        <v>4</v>
      </c>
      <c r="KJ33">
        <v>744</v>
      </c>
      <c r="KK33">
        <v>31</v>
      </c>
      <c r="KL33">
        <v>417</v>
      </c>
      <c r="KM33">
        <v>14</v>
      </c>
      <c r="KN33">
        <v>144</v>
      </c>
      <c r="KO33">
        <v>9</v>
      </c>
      <c r="KP33">
        <v>64</v>
      </c>
      <c r="KQ33">
        <v>2</v>
      </c>
      <c r="KR33">
        <v>50</v>
      </c>
      <c r="KS33">
        <v>2</v>
      </c>
      <c r="KT33">
        <v>31</v>
      </c>
      <c r="KU33">
        <v>3</v>
      </c>
      <c r="KV33">
        <v>38</v>
      </c>
      <c r="KW33">
        <v>1</v>
      </c>
      <c r="KX33">
        <v>203</v>
      </c>
      <c r="KY33">
        <v>23</v>
      </c>
      <c r="KZ33">
        <v>162</v>
      </c>
      <c r="LA33">
        <v>13</v>
      </c>
      <c r="LB33">
        <v>15</v>
      </c>
      <c r="LC33">
        <v>5</v>
      </c>
      <c r="LD33">
        <v>5</v>
      </c>
      <c r="LE33">
        <v>0</v>
      </c>
      <c r="LF33">
        <v>15</v>
      </c>
      <c r="LG33">
        <v>1</v>
      </c>
      <c r="LH33">
        <v>3</v>
      </c>
      <c r="LI33">
        <v>2</v>
      </c>
      <c r="LJ33">
        <v>3</v>
      </c>
      <c r="LK33">
        <v>2</v>
      </c>
      <c r="LL33">
        <v>437</v>
      </c>
      <c r="LM33">
        <v>17</v>
      </c>
      <c r="LN33">
        <v>259</v>
      </c>
      <c r="LO33">
        <v>10</v>
      </c>
      <c r="LP33">
        <v>69</v>
      </c>
      <c r="LQ33">
        <v>5</v>
      </c>
      <c r="LR33">
        <v>43</v>
      </c>
      <c r="LS33">
        <v>1</v>
      </c>
      <c r="LT33">
        <v>28</v>
      </c>
      <c r="LU33">
        <v>0</v>
      </c>
      <c r="LV33">
        <v>22</v>
      </c>
      <c r="LW33">
        <v>1</v>
      </c>
      <c r="LX33">
        <v>16</v>
      </c>
      <c r="LY33">
        <v>0</v>
      </c>
      <c r="LZ33">
        <v>317</v>
      </c>
      <c r="MA33">
        <v>35</v>
      </c>
      <c r="MB33">
        <v>195</v>
      </c>
      <c r="MC33">
        <v>16</v>
      </c>
      <c r="MD33">
        <v>56</v>
      </c>
      <c r="ME33">
        <v>9</v>
      </c>
      <c r="MF33">
        <v>11</v>
      </c>
      <c r="MG33">
        <v>2</v>
      </c>
      <c r="MH33">
        <v>26</v>
      </c>
      <c r="MI33">
        <v>4</v>
      </c>
      <c r="MJ33">
        <v>18</v>
      </c>
      <c r="MK33">
        <v>2</v>
      </c>
      <c r="ML33">
        <v>11</v>
      </c>
      <c r="MM33">
        <v>2</v>
      </c>
      <c r="MN33">
        <v>307</v>
      </c>
      <c r="MO33">
        <v>14</v>
      </c>
      <c r="MP33">
        <v>158</v>
      </c>
      <c r="MQ33">
        <v>4</v>
      </c>
      <c r="MR33">
        <v>75</v>
      </c>
      <c r="MS33">
        <v>4</v>
      </c>
      <c r="MT33">
        <v>21</v>
      </c>
      <c r="MU33">
        <v>1</v>
      </c>
      <c r="MV33">
        <v>22</v>
      </c>
      <c r="MW33">
        <v>2</v>
      </c>
      <c r="MX33">
        <v>9</v>
      </c>
      <c r="MY33">
        <v>2</v>
      </c>
      <c r="MZ33">
        <v>22</v>
      </c>
      <c r="NA33">
        <v>1</v>
      </c>
      <c r="NB33">
        <v>543</v>
      </c>
      <c r="NC33">
        <v>59</v>
      </c>
      <c r="ND33">
        <v>291</v>
      </c>
      <c r="NE33">
        <v>35</v>
      </c>
      <c r="NF33">
        <v>19</v>
      </c>
      <c r="NG33">
        <v>5</v>
      </c>
      <c r="NH33">
        <v>149</v>
      </c>
      <c r="NI33">
        <v>11</v>
      </c>
      <c r="NJ33">
        <v>84</v>
      </c>
      <c r="NK33">
        <v>8</v>
      </c>
      <c r="NL33">
        <v>0</v>
      </c>
      <c r="NM33">
        <v>0</v>
      </c>
      <c r="NN33">
        <v>0</v>
      </c>
      <c r="NO33">
        <v>0</v>
      </c>
      <c r="NP33">
        <v>43373</v>
      </c>
      <c r="NQ33">
        <v>3941</v>
      </c>
      <c r="NR33">
        <v>26543</v>
      </c>
      <c r="NS33">
        <v>2332</v>
      </c>
      <c r="NT33">
        <v>536</v>
      </c>
      <c r="NU33">
        <v>23</v>
      </c>
      <c r="NV33">
        <v>5212</v>
      </c>
      <c r="NW33">
        <v>420</v>
      </c>
      <c r="NX33">
        <v>11082</v>
      </c>
      <c r="NY33">
        <v>1166</v>
      </c>
      <c r="NZ33">
        <v>0</v>
      </c>
      <c r="OA33">
        <v>0</v>
      </c>
      <c r="OB33">
        <v>0</v>
      </c>
      <c r="OC33">
        <v>0</v>
      </c>
      <c r="OD33">
        <v>263</v>
      </c>
      <c r="OE33">
        <v>26</v>
      </c>
      <c r="OF33">
        <v>129</v>
      </c>
      <c r="OG33">
        <v>17</v>
      </c>
      <c r="OH33">
        <v>5</v>
      </c>
      <c r="OI33">
        <v>2</v>
      </c>
      <c r="OJ33">
        <v>81</v>
      </c>
      <c r="OK33">
        <v>2</v>
      </c>
      <c r="OL33">
        <v>48</v>
      </c>
      <c r="OM33">
        <v>5</v>
      </c>
      <c r="ON33">
        <v>0</v>
      </c>
      <c r="OO33">
        <v>0</v>
      </c>
      <c r="OP33">
        <v>0</v>
      </c>
      <c r="OQ33">
        <v>0</v>
      </c>
      <c r="OR33">
        <v>21945</v>
      </c>
      <c r="OS33">
        <v>1600</v>
      </c>
      <c r="OT33">
        <v>14760</v>
      </c>
      <c r="OU33">
        <v>1402</v>
      </c>
      <c r="OV33">
        <v>118</v>
      </c>
      <c r="OW33">
        <v>2</v>
      </c>
      <c r="OX33">
        <v>3092</v>
      </c>
      <c r="OY33">
        <v>59</v>
      </c>
      <c r="OZ33">
        <v>3975</v>
      </c>
      <c r="PA33">
        <v>137</v>
      </c>
      <c r="PB33">
        <v>0</v>
      </c>
      <c r="PC33">
        <v>0</v>
      </c>
      <c r="PD33">
        <v>0</v>
      </c>
      <c r="PE33">
        <v>0</v>
      </c>
      <c r="PF33">
        <v>19</v>
      </c>
      <c r="PG33">
        <v>3</v>
      </c>
      <c r="PH33">
        <v>18</v>
      </c>
      <c r="PI33">
        <v>2</v>
      </c>
      <c r="PJ33">
        <v>1</v>
      </c>
      <c r="PK33">
        <v>1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11943</v>
      </c>
      <c r="PU33">
        <v>1084</v>
      </c>
      <c r="PV33">
        <v>10930</v>
      </c>
      <c r="PW33">
        <v>845</v>
      </c>
      <c r="PX33">
        <v>49</v>
      </c>
      <c r="PY33">
        <v>0</v>
      </c>
      <c r="PZ33">
        <v>812</v>
      </c>
      <c r="QA33">
        <v>205</v>
      </c>
      <c r="QB33">
        <v>152</v>
      </c>
      <c r="QC33">
        <v>34</v>
      </c>
      <c r="QD33">
        <v>0</v>
      </c>
      <c r="QE33">
        <v>0</v>
      </c>
      <c r="QF33">
        <v>0</v>
      </c>
      <c r="QG33">
        <v>0</v>
      </c>
      <c r="QH33">
        <v>97</v>
      </c>
      <c r="QI33">
        <v>13</v>
      </c>
      <c r="QJ33">
        <v>69</v>
      </c>
      <c r="QK33">
        <v>11</v>
      </c>
      <c r="QL33">
        <v>5</v>
      </c>
      <c r="QM33">
        <v>1</v>
      </c>
      <c r="QN33">
        <v>13</v>
      </c>
      <c r="QO33">
        <v>1</v>
      </c>
      <c r="QP33">
        <v>10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1363</v>
      </c>
      <c r="QW33">
        <v>232</v>
      </c>
      <c r="QX33">
        <v>363</v>
      </c>
      <c r="QY33">
        <v>52</v>
      </c>
      <c r="QZ33">
        <v>29</v>
      </c>
      <c r="RA33">
        <v>0</v>
      </c>
      <c r="RB33">
        <v>636</v>
      </c>
      <c r="RC33">
        <v>109</v>
      </c>
      <c r="RD33">
        <v>335</v>
      </c>
      <c r="RE33">
        <v>71</v>
      </c>
      <c r="RF33">
        <v>0</v>
      </c>
      <c r="RG33">
        <v>0</v>
      </c>
      <c r="RH33">
        <v>0</v>
      </c>
      <c r="RI33">
        <v>0</v>
      </c>
      <c r="RJ33">
        <v>92</v>
      </c>
      <c r="RK33">
        <v>10</v>
      </c>
      <c r="RL33">
        <v>8</v>
      </c>
      <c r="RM33">
        <v>1</v>
      </c>
      <c r="RN33">
        <v>7</v>
      </c>
      <c r="RO33">
        <v>1</v>
      </c>
      <c r="RP33">
        <v>52</v>
      </c>
      <c r="RQ33">
        <v>6</v>
      </c>
      <c r="RR33">
        <v>25</v>
      </c>
      <c r="RS33">
        <v>2</v>
      </c>
      <c r="RT33">
        <v>0</v>
      </c>
      <c r="RU33">
        <v>0</v>
      </c>
      <c r="RV33">
        <v>0</v>
      </c>
      <c r="RW33">
        <v>0</v>
      </c>
      <c r="RX33">
        <v>6798</v>
      </c>
      <c r="RY33">
        <v>939</v>
      </c>
      <c r="RZ33">
        <v>34</v>
      </c>
      <c r="SA33">
        <v>1</v>
      </c>
      <c r="SB33">
        <v>25</v>
      </c>
      <c r="SC33">
        <v>2</v>
      </c>
      <c r="SD33">
        <v>375</v>
      </c>
      <c r="SE33">
        <v>31</v>
      </c>
      <c r="SF33">
        <v>6364</v>
      </c>
      <c r="SG33">
        <v>905</v>
      </c>
      <c r="SH33">
        <v>0</v>
      </c>
      <c r="SI33">
        <v>0</v>
      </c>
      <c r="SJ33">
        <v>0</v>
      </c>
      <c r="SK33">
        <v>0</v>
      </c>
      <c r="SL33">
        <v>7</v>
      </c>
      <c r="SM33">
        <v>3</v>
      </c>
      <c r="SN33">
        <v>3</v>
      </c>
      <c r="SO33">
        <v>0</v>
      </c>
      <c r="SP33">
        <v>0</v>
      </c>
      <c r="SQ33">
        <v>0</v>
      </c>
      <c r="SR33">
        <v>3</v>
      </c>
      <c r="SS33">
        <v>2</v>
      </c>
      <c r="ST33">
        <v>1</v>
      </c>
      <c r="SU33">
        <v>1</v>
      </c>
      <c r="SV33">
        <v>0</v>
      </c>
      <c r="SW33">
        <v>0</v>
      </c>
      <c r="SX33">
        <v>0</v>
      </c>
      <c r="SY33">
        <v>0</v>
      </c>
      <c r="SZ33">
        <v>104</v>
      </c>
      <c r="TA33">
        <v>6</v>
      </c>
      <c r="TB33">
        <v>25</v>
      </c>
      <c r="TC33">
        <v>2</v>
      </c>
      <c r="TD33">
        <v>4</v>
      </c>
      <c r="TE33">
        <v>0</v>
      </c>
      <c r="TF33">
        <v>19</v>
      </c>
      <c r="TG33">
        <v>1</v>
      </c>
      <c r="TH33">
        <v>56</v>
      </c>
      <c r="TI33">
        <v>3</v>
      </c>
      <c r="TJ33">
        <v>0</v>
      </c>
      <c r="TK33">
        <v>0</v>
      </c>
      <c r="TL33">
        <v>0</v>
      </c>
      <c r="TM33">
        <v>0</v>
      </c>
      <c r="TN33">
        <v>1</v>
      </c>
      <c r="TO33">
        <v>0</v>
      </c>
      <c r="TP33">
        <v>1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994</v>
      </c>
      <c r="UC33">
        <v>43</v>
      </c>
      <c r="UD33">
        <v>283</v>
      </c>
      <c r="UE33">
        <v>13</v>
      </c>
      <c r="UF33">
        <v>273</v>
      </c>
      <c r="UG33">
        <v>10</v>
      </c>
      <c r="UH33">
        <v>255</v>
      </c>
      <c r="UI33">
        <v>10</v>
      </c>
      <c r="UJ33">
        <v>183</v>
      </c>
      <c r="UK33">
        <v>10</v>
      </c>
      <c r="UL33">
        <v>0</v>
      </c>
      <c r="UM33">
        <v>0</v>
      </c>
      <c r="UN33">
        <v>0</v>
      </c>
      <c r="UO33">
        <v>0</v>
      </c>
      <c r="UP33">
        <v>64</v>
      </c>
      <c r="UQ33">
        <v>4</v>
      </c>
      <c r="UR33">
        <v>63</v>
      </c>
      <c r="US33">
        <v>4</v>
      </c>
      <c r="UT33">
        <v>1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226</v>
      </c>
      <c r="VE33">
        <v>37</v>
      </c>
      <c r="VF33">
        <v>148</v>
      </c>
      <c r="VG33">
        <v>17</v>
      </c>
      <c r="VH33">
        <v>38</v>
      </c>
      <c r="VI33">
        <v>9</v>
      </c>
      <c r="VJ33">
        <v>23</v>
      </c>
      <c r="VK33">
        <v>5</v>
      </c>
      <c r="VL33">
        <v>17</v>
      </c>
      <c r="VM33">
        <v>6</v>
      </c>
      <c r="VN33">
        <v>0</v>
      </c>
      <c r="VO33">
        <v>0</v>
      </c>
      <c r="VP33">
        <v>0</v>
      </c>
      <c r="VQ33">
        <v>0</v>
      </c>
      <c r="VR33">
        <v>2508</v>
      </c>
      <c r="VS33">
        <v>251</v>
      </c>
      <c r="VT33">
        <v>1273</v>
      </c>
      <c r="VU33">
        <v>106</v>
      </c>
      <c r="VV33">
        <v>348</v>
      </c>
      <c r="VW33">
        <v>29</v>
      </c>
      <c r="VX33">
        <v>340</v>
      </c>
      <c r="VY33">
        <v>31</v>
      </c>
      <c r="VZ33">
        <v>246</v>
      </c>
      <c r="WA33">
        <v>36</v>
      </c>
      <c r="WB33">
        <v>93</v>
      </c>
      <c r="WC33">
        <v>15</v>
      </c>
      <c r="WD33">
        <v>208</v>
      </c>
      <c r="WE33">
        <v>34</v>
      </c>
      <c r="WF33">
        <v>117985</v>
      </c>
      <c r="WG33">
        <v>6707</v>
      </c>
      <c r="WH33">
        <v>41430</v>
      </c>
      <c r="WI33">
        <v>2924</v>
      </c>
      <c r="WJ33">
        <v>17328</v>
      </c>
      <c r="WK33">
        <v>703</v>
      </c>
      <c r="WL33">
        <v>17499</v>
      </c>
      <c r="WM33">
        <v>779</v>
      </c>
      <c r="WN33">
        <v>29568</v>
      </c>
      <c r="WO33">
        <v>1705</v>
      </c>
      <c r="WP33">
        <v>5803</v>
      </c>
      <c r="WQ33">
        <v>238</v>
      </c>
      <c r="WR33">
        <v>6357</v>
      </c>
      <c r="WS33">
        <v>358</v>
      </c>
    </row>
    <row r="34" spans="1:617" x14ac:dyDescent="0.15">
      <c r="A34" s="21" t="s">
        <v>57</v>
      </c>
      <c r="B34">
        <v>12</v>
      </c>
      <c r="C34">
        <v>1</v>
      </c>
      <c r="D34">
        <v>4</v>
      </c>
      <c r="E34">
        <v>0</v>
      </c>
      <c r="F34">
        <v>2</v>
      </c>
      <c r="G34">
        <v>1</v>
      </c>
      <c r="H34">
        <v>2</v>
      </c>
      <c r="I34">
        <v>0</v>
      </c>
      <c r="J34">
        <v>1</v>
      </c>
      <c r="K34">
        <v>0</v>
      </c>
      <c r="L34">
        <v>2</v>
      </c>
      <c r="M34">
        <v>0</v>
      </c>
      <c r="N34">
        <v>1</v>
      </c>
      <c r="O34">
        <v>0</v>
      </c>
      <c r="P34">
        <v>1808</v>
      </c>
      <c r="Q34">
        <v>81</v>
      </c>
      <c r="R34">
        <v>640</v>
      </c>
      <c r="S34">
        <v>19</v>
      </c>
      <c r="T34">
        <v>570</v>
      </c>
      <c r="U34">
        <v>34</v>
      </c>
      <c r="V34">
        <v>130</v>
      </c>
      <c r="W34">
        <v>7</v>
      </c>
      <c r="X34">
        <v>141</v>
      </c>
      <c r="Y34">
        <v>8</v>
      </c>
      <c r="Z34">
        <v>232</v>
      </c>
      <c r="AA34">
        <v>10</v>
      </c>
      <c r="AB34">
        <v>95</v>
      </c>
      <c r="AC34">
        <v>3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4</v>
      </c>
      <c r="AT34">
        <v>0</v>
      </c>
      <c r="AU34">
        <v>1</v>
      </c>
      <c r="AV34">
        <v>0</v>
      </c>
      <c r="AW34">
        <v>1</v>
      </c>
      <c r="AX34">
        <v>0</v>
      </c>
      <c r="AY34">
        <v>2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108</v>
      </c>
      <c r="BG34">
        <v>14</v>
      </c>
      <c r="BH34">
        <v>3</v>
      </c>
      <c r="BI34">
        <v>0</v>
      </c>
      <c r="BJ34">
        <v>44</v>
      </c>
      <c r="BK34">
        <v>1</v>
      </c>
      <c r="BL34">
        <v>12</v>
      </c>
      <c r="BM34">
        <v>2</v>
      </c>
      <c r="BN34">
        <v>15</v>
      </c>
      <c r="BO34">
        <v>1</v>
      </c>
      <c r="BP34">
        <v>0</v>
      </c>
      <c r="BQ34">
        <v>0</v>
      </c>
      <c r="BR34">
        <v>34</v>
      </c>
      <c r="BS34">
        <v>10</v>
      </c>
      <c r="BT34">
        <v>2216</v>
      </c>
      <c r="BU34">
        <v>102</v>
      </c>
      <c r="BV34">
        <v>217</v>
      </c>
      <c r="BW34">
        <v>0</v>
      </c>
      <c r="BX34">
        <v>442</v>
      </c>
      <c r="BY34">
        <v>1</v>
      </c>
      <c r="BZ34">
        <v>207</v>
      </c>
      <c r="CA34">
        <v>6</v>
      </c>
      <c r="CB34">
        <v>582</v>
      </c>
      <c r="CC34">
        <v>46</v>
      </c>
      <c r="CD34">
        <v>16</v>
      </c>
      <c r="CE34">
        <v>2</v>
      </c>
      <c r="CF34">
        <v>752</v>
      </c>
      <c r="CG34">
        <v>47</v>
      </c>
      <c r="CH34">
        <v>107</v>
      </c>
      <c r="CI34">
        <v>14</v>
      </c>
      <c r="CJ34">
        <v>3</v>
      </c>
      <c r="CK34">
        <v>0</v>
      </c>
      <c r="CL34">
        <v>44</v>
      </c>
      <c r="CM34">
        <v>1</v>
      </c>
      <c r="CN34">
        <v>11</v>
      </c>
      <c r="CO34">
        <v>2</v>
      </c>
      <c r="CP34">
        <v>15</v>
      </c>
      <c r="CQ34">
        <v>1</v>
      </c>
      <c r="CR34">
        <v>0</v>
      </c>
      <c r="CS34">
        <v>0</v>
      </c>
      <c r="CT34">
        <v>34</v>
      </c>
      <c r="CU34">
        <v>10</v>
      </c>
      <c r="CV34">
        <v>2201</v>
      </c>
      <c r="CW34">
        <v>100</v>
      </c>
      <c r="CX34">
        <v>217</v>
      </c>
      <c r="CY34">
        <v>0</v>
      </c>
      <c r="CZ34">
        <v>442</v>
      </c>
      <c r="DA34">
        <v>1</v>
      </c>
      <c r="DB34">
        <v>206</v>
      </c>
      <c r="DC34">
        <v>6</v>
      </c>
      <c r="DD34">
        <v>582</v>
      </c>
      <c r="DE34">
        <v>46</v>
      </c>
      <c r="DF34">
        <v>2</v>
      </c>
      <c r="DG34">
        <v>0</v>
      </c>
      <c r="DH34">
        <v>752</v>
      </c>
      <c r="DI34">
        <v>47</v>
      </c>
      <c r="DJ34">
        <v>1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15</v>
      </c>
      <c r="DY34">
        <v>2</v>
      </c>
      <c r="DZ34">
        <v>0</v>
      </c>
      <c r="EA34">
        <v>0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0</v>
      </c>
      <c r="EH34">
        <v>14</v>
      </c>
      <c r="EI34">
        <v>2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389</v>
      </c>
      <c r="FA34">
        <v>19</v>
      </c>
      <c r="FB34">
        <v>4</v>
      </c>
      <c r="FC34">
        <v>0</v>
      </c>
      <c r="FD34">
        <v>10</v>
      </c>
      <c r="FE34">
        <v>0</v>
      </c>
      <c r="FF34">
        <v>248</v>
      </c>
      <c r="FG34">
        <v>14</v>
      </c>
      <c r="FH34">
        <v>127</v>
      </c>
      <c r="FI34">
        <v>5</v>
      </c>
      <c r="FJ34">
        <v>0</v>
      </c>
      <c r="FK34">
        <v>0</v>
      </c>
      <c r="FL34">
        <v>0</v>
      </c>
      <c r="FM34">
        <v>0</v>
      </c>
      <c r="FN34">
        <v>365</v>
      </c>
      <c r="FO34">
        <v>18</v>
      </c>
      <c r="FP34">
        <v>233</v>
      </c>
      <c r="FQ34">
        <v>11</v>
      </c>
      <c r="FR34">
        <v>51</v>
      </c>
      <c r="FS34">
        <v>1</v>
      </c>
      <c r="FT34">
        <v>25</v>
      </c>
      <c r="FU34">
        <v>3</v>
      </c>
      <c r="FV34">
        <v>27</v>
      </c>
      <c r="FW34">
        <v>0</v>
      </c>
      <c r="FX34">
        <v>21</v>
      </c>
      <c r="FY34">
        <v>2</v>
      </c>
      <c r="FZ34">
        <v>8</v>
      </c>
      <c r="GA34">
        <v>1</v>
      </c>
      <c r="GB34">
        <v>14149</v>
      </c>
      <c r="GC34">
        <v>448</v>
      </c>
      <c r="GD34">
        <v>3494</v>
      </c>
      <c r="GE34">
        <v>181</v>
      </c>
      <c r="GF34">
        <v>2989</v>
      </c>
      <c r="GG34">
        <v>116</v>
      </c>
      <c r="GH34">
        <v>2305</v>
      </c>
      <c r="GI34">
        <v>43</v>
      </c>
      <c r="GJ34">
        <v>3478</v>
      </c>
      <c r="GK34">
        <v>51</v>
      </c>
      <c r="GL34">
        <v>1158</v>
      </c>
      <c r="GM34">
        <v>32</v>
      </c>
      <c r="GN34">
        <v>725</v>
      </c>
      <c r="GO34">
        <v>25</v>
      </c>
      <c r="GP34">
        <v>52</v>
      </c>
      <c r="GQ34">
        <v>5</v>
      </c>
      <c r="GR34">
        <v>16</v>
      </c>
      <c r="GS34">
        <v>3</v>
      </c>
      <c r="GT34">
        <v>11</v>
      </c>
      <c r="GU34">
        <v>1</v>
      </c>
      <c r="GV34">
        <v>15</v>
      </c>
      <c r="GW34">
        <v>1</v>
      </c>
      <c r="GX34">
        <v>5</v>
      </c>
      <c r="GY34">
        <v>0</v>
      </c>
      <c r="GZ34">
        <v>5</v>
      </c>
      <c r="HA34">
        <v>0</v>
      </c>
      <c r="HB34">
        <v>0</v>
      </c>
      <c r="HC34">
        <v>0</v>
      </c>
      <c r="HD34">
        <v>5418</v>
      </c>
      <c r="HE34">
        <v>246</v>
      </c>
      <c r="HF34">
        <v>2210</v>
      </c>
      <c r="HG34">
        <v>133</v>
      </c>
      <c r="HH34">
        <v>1632</v>
      </c>
      <c r="HI34">
        <v>71</v>
      </c>
      <c r="HJ34">
        <v>554</v>
      </c>
      <c r="HK34">
        <v>13</v>
      </c>
      <c r="HL34">
        <v>438</v>
      </c>
      <c r="HM34">
        <v>9</v>
      </c>
      <c r="HN34">
        <v>251</v>
      </c>
      <c r="HO34">
        <v>5</v>
      </c>
      <c r="HP34">
        <v>333</v>
      </c>
      <c r="HQ34">
        <v>15</v>
      </c>
      <c r="HR34">
        <v>52</v>
      </c>
      <c r="HS34">
        <v>3</v>
      </c>
      <c r="HT34">
        <v>15</v>
      </c>
      <c r="HU34">
        <v>0</v>
      </c>
      <c r="HV34">
        <v>13</v>
      </c>
      <c r="HW34">
        <v>0</v>
      </c>
      <c r="HX34">
        <v>5</v>
      </c>
      <c r="HY34">
        <v>1</v>
      </c>
      <c r="HZ34">
        <v>7</v>
      </c>
      <c r="IA34">
        <v>0</v>
      </c>
      <c r="IB34">
        <v>7</v>
      </c>
      <c r="IC34">
        <v>1</v>
      </c>
      <c r="ID34">
        <v>5</v>
      </c>
      <c r="IE34">
        <v>1</v>
      </c>
      <c r="IF34">
        <v>7077</v>
      </c>
      <c r="IG34">
        <v>146</v>
      </c>
      <c r="IH34">
        <v>719</v>
      </c>
      <c r="II34">
        <v>42</v>
      </c>
      <c r="IJ34">
        <v>887</v>
      </c>
      <c r="IK34">
        <v>25</v>
      </c>
      <c r="IL34">
        <v>1437</v>
      </c>
      <c r="IM34">
        <v>11</v>
      </c>
      <c r="IN34">
        <v>3002</v>
      </c>
      <c r="IO34">
        <v>42</v>
      </c>
      <c r="IP34">
        <v>653</v>
      </c>
      <c r="IQ34">
        <v>16</v>
      </c>
      <c r="IR34">
        <v>379</v>
      </c>
      <c r="IS34">
        <v>10</v>
      </c>
      <c r="IT34">
        <v>12</v>
      </c>
      <c r="IU34">
        <v>2</v>
      </c>
      <c r="IV34">
        <v>5</v>
      </c>
      <c r="IW34">
        <v>0</v>
      </c>
      <c r="IX34">
        <v>3</v>
      </c>
      <c r="IY34">
        <v>0</v>
      </c>
      <c r="IZ34">
        <v>2</v>
      </c>
      <c r="JA34">
        <v>1</v>
      </c>
      <c r="JB34">
        <v>0</v>
      </c>
      <c r="JC34">
        <v>0</v>
      </c>
      <c r="JD34">
        <v>2</v>
      </c>
      <c r="JE34">
        <v>1</v>
      </c>
      <c r="JF34">
        <v>0</v>
      </c>
      <c r="JG34">
        <v>0</v>
      </c>
      <c r="JH34">
        <v>1202</v>
      </c>
      <c r="JI34">
        <v>56</v>
      </c>
      <c r="JJ34">
        <v>280</v>
      </c>
      <c r="JK34">
        <v>6</v>
      </c>
      <c r="JL34">
        <v>405</v>
      </c>
      <c r="JM34">
        <v>20</v>
      </c>
      <c r="JN34">
        <v>282</v>
      </c>
      <c r="JO34">
        <v>19</v>
      </c>
      <c r="JP34">
        <v>8</v>
      </c>
      <c r="JQ34">
        <v>0</v>
      </c>
      <c r="JR34">
        <v>227</v>
      </c>
      <c r="JS34">
        <v>11</v>
      </c>
      <c r="JT34">
        <v>0</v>
      </c>
      <c r="JU34">
        <v>0</v>
      </c>
      <c r="JV34">
        <v>249</v>
      </c>
      <c r="JW34">
        <v>8</v>
      </c>
      <c r="JX34">
        <v>197</v>
      </c>
      <c r="JY34">
        <v>8</v>
      </c>
      <c r="JZ34">
        <v>24</v>
      </c>
      <c r="KA34">
        <v>0</v>
      </c>
      <c r="KB34">
        <v>3</v>
      </c>
      <c r="KC34">
        <v>0</v>
      </c>
      <c r="KD34">
        <v>15</v>
      </c>
      <c r="KE34">
        <v>0</v>
      </c>
      <c r="KF34">
        <v>7</v>
      </c>
      <c r="KG34">
        <v>0</v>
      </c>
      <c r="KH34">
        <v>3</v>
      </c>
      <c r="KI34">
        <v>0</v>
      </c>
      <c r="KJ34">
        <v>452</v>
      </c>
      <c r="KK34">
        <v>0</v>
      </c>
      <c r="KL34">
        <v>285</v>
      </c>
      <c r="KM34">
        <v>0</v>
      </c>
      <c r="KN34">
        <v>65</v>
      </c>
      <c r="KO34">
        <v>0</v>
      </c>
      <c r="KP34">
        <v>32</v>
      </c>
      <c r="KQ34">
        <v>0</v>
      </c>
      <c r="KR34">
        <v>30</v>
      </c>
      <c r="KS34">
        <v>0</v>
      </c>
      <c r="KT34">
        <v>27</v>
      </c>
      <c r="KU34">
        <v>0</v>
      </c>
      <c r="KV34">
        <v>13</v>
      </c>
      <c r="KW34">
        <v>0</v>
      </c>
      <c r="KX34">
        <v>156</v>
      </c>
      <c r="KY34">
        <v>3</v>
      </c>
      <c r="KZ34">
        <v>138</v>
      </c>
      <c r="LA34">
        <v>3</v>
      </c>
      <c r="LB34">
        <v>7</v>
      </c>
      <c r="LC34">
        <v>0</v>
      </c>
      <c r="LD34">
        <v>1</v>
      </c>
      <c r="LE34">
        <v>0</v>
      </c>
      <c r="LF34">
        <v>6</v>
      </c>
      <c r="LG34">
        <v>0</v>
      </c>
      <c r="LH34">
        <v>4</v>
      </c>
      <c r="LI34">
        <v>0</v>
      </c>
      <c r="LJ34">
        <v>0</v>
      </c>
      <c r="LK34">
        <v>0</v>
      </c>
      <c r="LL34">
        <v>354</v>
      </c>
      <c r="LM34">
        <v>0</v>
      </c>
      <c r="LN34">
        <v>243</v>
      </c>
      <c r="LO34">
        <v>0</v>
      </c>
      <c r="LP34">
        <v>45</v>
      </c>
      <c r="LQ34">
        <v>0</v>
      </c>
      <c r="LR34">
        <v>23</v>
      </c>
      <c r="LS34">
        <v>0</v>
      </c>
      <c r="LT34">
        <v>19</v>
      </c>
      <c r="LU34">
        <v>0</v>
      </c>
      <c r="LV34">
        <v>23</v>
      </c>
      <c r="LW34">
        <v>0</v>
      </c>
      <c r="LX34">
        <v>1</v>
      </c>
      <c r="LY34">
        <v>0</v>
      </c>
      <c r="LZ34">
        <v>93</v>
      </c>
      <c r="MA34">
        <v>5</v>
      </c>
      <c r="MB34">
        <v>59</v>
      </c>
      <c r="MC34">
        <v>5</v>
      </c>
      <c r="MD34">
        <v>17</v>
      </c>
      <c r="ME34">
        <v>0</v>
      </c>
      <c r="MF34">
        <v>2</v>
      </c>
      <c r="MG34">
        <v>0</v>
      </c>
      <c r="MH34">
        <v>9</v>
      </c>
      <c r="MI34">
        <v>0</v>
      </c>
      <c r="MJ34">
        <v>3</v>
      </c>
      <c r="MK34">
        <v>0</v>
      </c>
      <c r="ML34">
        <v>3</v>
      </c>
      <c r="MM34">
        <v>0</v>
      </c>
      <c r="MN34">
        <v>98</v>
      </c>
      <c r="MO34">
        <v>0</v>
      </c>
      <c r="MP34">
        <v>42</v>
      </c>
      <c r="MQ34">
        <v>0</v>
      </c>
      <c r="MR34">
        <v>20</v>
      </c>
      <c r="MS34">
        <v>0</v>
      </c>
      <c r="MT34">
        <v>9</v>
      </c>
      <c r="MU34">
        <v>0</v>
      </c>
      <c r="MV34">
        <v>11</v>
      </c>
      <c r="MW34">
        <v>0</v>
      </c>
      <c r="MX34">
        <v>4</v>
      </c>
      <c r="MY34">
        <v>0</v>
      </c>
      <c r="MZ34">
        <v>12</v>
      </c>
      <c r="NA34">
        <v>0</v>
      </c>
      <c r="NB34">
        <v>100</v>
      </c>
      <c r="NC34">
        <v>7</v>
      </c>
      <c r="ND34">
        <v>59</v>
      </c>
      <c r="NE34">
        <v>5</v>
      </c>
      <c r="NF34">
        <v>2</v>
      </c>
      <c r="NG34">
        <v>0</v>
      </c>
      <c r="NH34">
        <v>29</v>
      </c>
      <c r="NI34">
        <v>2</v>
      </c>
      <c r="NJ34">
        <v>10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11098</v>
      </c>
      <c r="NQ34">
        <v>876</v>
      </c>
      <c r="NR34">
        <v>6347</v>
      </c>
      <c r="NS34">
        <v>454</v>
      </c>
      <c r="NT34">
        <v>170</v>
      </c>
      <c r="NU34">
        <v>3</v>
      </c>
      <c r="NV34">
        <v>1655</v>
      </c>
      <c r="NW34">
        <v>127</v>
      </c>
      <c r="NX34">
        <v>2926</v>
      </c>
      <c r="NY34">
        <v>292</v>
      </c>
      <c r="NZ34">
        <v>0</v>
      </c>
      <c r="OA34">
        <v>0</v>
      </c>
      <c r="OB34">
        <v>0</v>
      </c>
      <c r="OC34">
        <v>0</v>
      </c>
      <c r="OD34">
        <v>63</v>
      </c>
      <c r="OE34">
        <v>4</v>
      </c>
      <c r="OF34">
        <v>35</v>
      </c>
      <c r="OG34">
        <v>3</v>
      </c>
      <c r="OH34">
        <v>1</v>
      </c>
      <c r="OI34">
        <v>0</v>
      </c>
      <c r="OJ34">
        <v>19</v>
      </c>
      <c r="OK34">
        <v>1</v>
      </c>
      <c r="OL34">
        <v>8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5525</v>
      </c>
      <c r="OS34">
        <v>300</v>
      </c>
      <c r="OT34">
        <v>3602</v>
      </c>
      <c r="OU34">
        <v>278</v>
      </c>
      <c r="OV34">
        <v>41</v>
      </c>
      <c r="OW34">
        <v>0</v>
      </c>
      <c r="OX34">
        <v>901</v>
      </c>
      <c r="OY34">
        <v>14</v>
      </c>
      <c r="OZ34">
        <v>981</v>
      </c>
      <c r="PA34">
        <v>8</v>
      </c>
      <c r="PB34">
        <v>0</v>
      </c>
      <c r="PC34">
        <v>0</v>
      </c>
      <c r="PD34">
        <v>0</v>
      </c>
      <c r="PE34">
        <v>0</v>
      </c>
      <c r="PF34">
        <v>4</v>
      </c>
      <c r="PG34">
        <v>1</v>
      </c>
      <c r="PH34">
        <v>3</v>
      </c>
      <c r="PI34">
        <v>1</v>
      </c>
      <c r="PJ34">
        <v>0</v>
      </c>
      <c r="PK34">
        <v>0</v>
      </c>
      <c r="PL34">
        <v>1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2850</v>
      </c>
      <c r="PU34">
        <v>247</v>
      </c>
      <c r="PV34">
        <v>2489</v>
      </c>
      <c r="PW34">
        <v>162</v>
      </c>
      <c r="PX34">
        <v>20</v>
      </c>
      <c r="PY34">
        <v>0</v>
      </c>
      <c r="PZ34">
        <v>309</v>
      </c>
      <c r="QA34">
        <v>78</v>
      </c>
      <c r="QB34">
        <v>32</v>
      </c>
      <c r="QC34">
        <v>7</v>
      </c>
      <c r="QD34">
        <v>0</v>
      </c>
      <c r="QE34">
        <v>0</v>
      </c>
      <c r="QF34">
        <v>0</v>
      </c>
      <c r="QG34">
        <v>0</v>
      </c>
      <c r="QH34">
        <v>9</v>
      </c>
      <c r="QI34">
        <v>1</v>
      </c>
      <c r="QJ34">
        <v>8</v>
      </c>
      <c r="QK34">
        <v>1</v>
      </c>
      <c r="QL34">
        <v>0</v>
      </c>
      <c r="QM34">
        <v>0</v>
      </c>
      <c r="QN34">
        <v>0</v>
      </c>
      <c r="QO34">
        <v>0</v>
      </c>
      <c r="QP34">
        <v>1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448</v>
      </c>
      <c r="QW34">
        <v>50</v>
      </c>
      <c r="QX34">
        <v>143</v>
      </c>
      <c r="QY34">
        <v>12</v>
      </c>
      <c r="QZ34">
        <v>6</v>
      </c>
      <c r="RA34">
        <v>0</v>
      </c>
      <c r="RB34">
        <v>195</v>
      </c>
      <c r="RC34">
        <v>19</v>
      </c>
      <c r="RD34">
        <v>104</v>
      </c>
      <c r="RE34">
        <v>19</v>
      </c>
      <c r="RF34">
        <v>0</v>
      </c>
      <c r="RG34">
        <v>0</v>
      </c>
      <c r="RH34">
        <v>0</v>
      </c>
      <c r="RI34">
        <v>0</v>
      </c>
      <c r="RJ34">
        <v>13</v>
      </c>
      <c r="RK34">
        <v>1</v>
      </c>
      <c r="RL34">
        <v>2</v>
      </c>
      <c r="RM34">
        <v>0</v>
      </c>
      <c r="RN34">
        <v>1</v>
      </c>
      <c r="RO34">
        <v>0</v>
      </c>
      <c r="RP34">
        <v>9</v>
      </c>
      <c r="RQ34">
        <v>1</v>
      </c>
      <c r="RR34">
        <v>1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1935</v>
      </c>
      <c r="RY34">
        <v>266</v>
      </c>
      <c r="RZ34">
        <v>7</v>
      </c>
      <c r="SA34">
        <v>0</v>
      </c>
      <c r="SB34">
        <v>16</v>
      </c>
      <c r="SC34">
        <v>0</v>
      </c>
      <c r="SD34">
        <v>177</v>
      </c>
      <c r="SE34">
        <v>12</v>
      </c>
      <c r="SF34">
        <v>1735</v>
      </c>
      <c r="SG34">
        <v>254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33</v>
      </c>
      <c r="TA34">
        <v>4</v>
      </c>
      <c r="TB34">
        <v>10</v>
      </c>
      <c r="TC34">
        <v>1</v>
      </c>
      <c r="TD34">
        <v>1</v>
      </c>
      <c r="TE34">
        <v>0</v>
      </c>
      <c r="TF34">
        <v>4</v>
      </c>
      <c r="TG34">
        <v>2</v>
      </c>
      <c r="TH34">
        <v>18</v>
      </c>
      <c r="TI34">
        <v>1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251</v>
      </c>
      <c r="UC34">
        <v>6</v>
      </c>
      <c r="UD34">
        <v>59</v>
      </c>
      <c r="UE34">
        <v>1</v>
      </c>
      <c r="UF34">
        <v>75</v>
      </c>
      <c r="UG34">
        <v>1</v>
      </c>
      <c r="UH34">
        <v>64</v>
      </c>
      <c r="UI34">
        <v>1</v>
      </c>
      <c r="UJ34">
        <v>53</v>
      </c>
      <c r="UK34">
        <v>3</v>
      </c>
      <c r="UL34">
        <v>0</v>
      </c>
      <c r="UM34">
        <v>0</v>
      </c>
      <c r="UN34">
        <v>0</v>
      </c>
      <c r="UO34">
        <v>0</v>
      </c>
      <c r="UP34">
        <v>11</v>
      </c>
      <c r="UQ34">
        <v>0</v>
      </c>
      <c r="UR34">
        <v>11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56</v>
      </c>
      <c r="VE34">
        <v>3</v>
      </c>
      <c r="VF34">
        <v>37</v>
      </c>
      <c r="VG34">
        <v>0</v>
      </c>
      <c r="VH34">
        <v>11</v>
      </c>
      <c r="VI34">
        <v>2</v>
      </c>
      <c r="VJ34">
        <v>5</v>
      </c>
      <c r="VK34">
        <v>1</v>
      </c>
      <c r="VL34">
        <v>3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585</v>
      </c>
      <c r="VS34">
        <v>40</v>
      </c>
      <c r="VT34">
        <v>299</v>
      </c>
      <c r="VU34">
        <v>16</v>
      </c>
      <c r="VV34">
        <v>99</v>
      </c>
      <c r="VW34">
        <v>3</v>
      </c>
      <c r="VX34">
        <v>68</v>
      </c>
      <c r="VY34">
        <v>7</v>
      </c>
      <c r="VZ34">
        <v>53</v>
      </c>
      <c r="WA34">
        <v>1</v>
      </c>
      <c r="WB34">
        <v>23</v>
      </c>
      <c r="WC34">
        <v>2</v>
      </c>
      <c r="WD34">
        <v>43</v>
      </c>
      <c r="WE34">
        <v>11</v>
      </c>
      <c r="WF34">
        <v>29660</v>
      </c>
      <c r="WG34">
        <v>1526</v>
      </c>
      <c r="WH34">
        <v>10702</v>
      </c>
      <c r="WI34">
        <v>654</v>
      </c>
      <c r="WJ34">
        <v>4181</v>
      </c>
      <c r="WK34">
        <v>154</v>
      </c>
      <c r="WL34">
        <v>4545</v>
      </c>
      <c r="WM34">
        <v>197</v>
      </c>
      <c r="WN34">
        <v>7254</v>
      </c>
      <c r="WO34">
        <v>402</v>
      </c>
      <c r="WP34">
        <v>1406</v>
      </c>
      <c r="WQ34">
        <v>44</v>
      </c>
      <c r="WR34">
        <v>1572</v>
      </c>
      <c r="WS34">
        <v>75</v>
      </c>
    </row>
    <row r="35" spans="1:617" x14ac:dyDescent="0.15">
      <c r="A35" s="21" t="s">
        <v>58</v>
      </c>
      <c r="B35">
        <v>14</v>
      </c>
      <c r="C35">
        <v>2</v>
      </c>
      <c r="D35">
        <v>5</v>
      </c>
      <c r="E35">
        <v>1</v>
      </c>
      <c r="F35">
        <v>2</v>
      </c>
      <c r="G35">
        <v>0</v>
      </c>
      <c r="H35">
        <v>1</v>
      </c>
      <c r="I35">
        <v>0</v>
      </c>
      <c r="J35">
        <v>5</v>
      </c>
      <c r="K35">
        <v>1</v>
      </c>
      <c r="L35">
        <v>1</v>
      </c>
      <c r="M35">
        <v>0</v>
      </c>
      <c r="N35">
        <v>0</v>
      </c>
      <c r="O35">
        <v>0</v>
      </c>
      <c r="P35">
        <v>1049</v>
      </c>
      <c r="Q35">
        <v>86</v>
      </c>
      <c r="R35">
        <v>355</v>
      </c>
      <c r="S35">
        <v>8</v>
      </c>
      <c r="T35">
        <v>389</v>
      </c>
      <c r="U35">
        <v>43</v>
      </c>
      <c r="V35">
        <v>57</v>
      </c>
      <c r="W35">
        <v>7</v>
      </c>
      <c r="X35">
        <v>66</v>
      </c>
      <c r="Y35">
        <v>7</v>
      </c>
      <c r="Z35">
        <v>152</v>
      </c>
      <c r="AA35">
        <v>19</v>
      </c>
      <c r="AB35">
        <v>30</v>
      </c>
      <c r="AC35">
        <v>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47</v>
      </c>
      <c r="BG35">
        <v>2</v>
      </c>
      <c r="BH35">
        <v>0</v>
      </c>
      <c r="BI35">
        <v>0</v>
      </c>
      <c r="BJ35">
        <v>19</v>
      </c>
      <c r="BK35">
        <v>0</v>
      </c>
      <c r="BL35">
        <v>10</v>
      </c>
      <c r="BM35">
        <v>0</v>
      </c>
      <c r="BN35">
        <v>1</v>
      </c>
      <c r="BO35">
        <v>0</v>
      </c>
      <c r="BP35">
        <v>0</v>
      </c>
      <c r="BQ35">
        <v>0</v>
      </c>
      <c r="BR35">
        <v>17</v>
      </c>
      <c r="BS35">
        <v>2</v>
      </c>
      <c r="BT35">
        <v>984</v>
      </c>
      <c r="BU35">
        <v>61</v>
      </c>
      <c r="BV35">
        <v>34</v>
      </c>
      <c r="BW35">
        <v>0</v>
      </c>
      <c r="BX35">
        <v>274</v>
      </c>
      <c r="BY35">
        <v>2</v>
      </c>
      <c r="BZ35">
        <v>109</v>
      </c>
      <c r="CA35">
        <v>4</v>
      </c>
      <c r="CB35">
        <v>231</v>
      </c>
      <c r="CC35">
        <v>28</v>
      </c>
      <c r="CD35">
        <v>7</v>
      </c>
      <c r="CE35">
        <v>1</v>
      </c>
      <c r="CF35">
        <v>329</v>
      </c>
      <c r="CG35">
        <v>26</v>
      </c>
      <c r="CH35">
        <v>47</v>
      </c>
      <c r="CI35">
        <v>2</v>
      </c>
      <c r="CJ35">
        <v>0</v>
      </c>
      <c r="CK35">
        <v>0</v>
      </c>
      <c r="CL35">
        <v>19</v>
      </c>
      <c r="CM35">
        <v>0</v>
      </c>
      <c r="CN35">
        <v>10</v>
      </c>
      <c r="CO35">
        <v>0</v>
      </c>
      <c r="CP35">
        <v>1</v>
      </c>
      <c r="CQ35">
        <v>0</v>
      </c>
      <c r="CR35">
        <v>0</v>
      </c>
      <c r="CS35">
        <v>0</v>
      </c>
      <c r="CT35">
        <v>17</v>
      </c>
      <c r="CU35">
        <v>2</v>
      </c>
      <c r="CV35">
        <v>972</v>
      </c>
      <c r="CW35">
        <v>60</v>
      </c>
      <c r="CX35">
        <v>34</v>
      </c>
      <c r="CY35">
        <v>0</v>
      </c>
      <c r="CZ35">
        <v>272</v>
      </c>
      <c r="DA35">
        <v>2</v>
      </c>
      <c r="DB35">
        <v>106</v>
      </c>
      <c r="DC35">
        <v>4</v>
      </c>
      <c r="DD35">
        <v>231</v>
      </c>
      <c r="DE35">
        <v>28</v>
      </c>
      <c r="DF35">
        <v>0</v>
      </c>
      <c r="DG35">
        <v>0</v>
      </c>
      <c r="DH35">
        <v>329</v>
      </c>
      <c r="DI35">
        <v>26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12</v>
      </c>
      <c r="DY35">
        <v>1</v>
      </c>
      <c r="DZ35">
        <v>0</v>
      </c>
      <c r="EA35">
        <v>0</v>
      </c>
      <c r="EB35">
        <v>2</v>
      </c>
      <c r="EC35">
        <v>0</v>
      </c>
      <c r="ED35">
        <v>3</v>
      </c>
      <c r="EE35">
        <v>0</v>
      </c>
      <c r="EF35">
        <v>0</v>
      </c>
      <c r="EG35">
        <v>0</v>
      </c>
      <c r="EH35">
        <v>7</v>
      </c>
      <c r="EI35">
        <v>1</v>
      </c>
      <c r="EJ35">
        <v>0</v>
      </c>
      <c r="EK35">
        <v>0</v>
      </c>
      <c r="EL35">
        <v>1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249</v>
      </c>
      <c r="FA35">
        <v>21</v>
      </c>
      <c r="FB35">
        <v>14</v>
      </c>
      <c r="FC35">
        <v>1</v>
      </c>
      <c r="FD35">
        <v>9</v>
      </c>
      <c r="FE35">
        <v>0</v>
      </c>
      <c r="FF35">
        <v>147</v>
      </c>
      <c r="FG35">
        <v>16</v>
      </c>
      <c r="FH35">
        <v>79</v>
      </c>
      <c r="FI35">
        <v>4</v>
      </c>
      <c r="FJ35">
        <v>0</v>
      </c>
      <c r="FK35">
        <v>0</v>
      </c>
      <c r="FL35">
        <v>0</v>
      </c>
      <c r="FM35">
        <v>0</v>
      </c>
      <c r="FN35">
        <v>235</v>
      </c>
      <c r="FO35">
        <v>14</v>
      </c>
      <c r="FP35">
        <v>156</v>
      </c>
      <c r="FQ35">
        <v>6</v>
      </c>
      <c r="FR35">
        <v>27</v>
      </c>
      <c r="FS35">
        <v>4</v>
      </c>
      <c r="FT35">
        <v>20</v>
      </c>
      <c r="FU35">
        <v>3</v>
      </c>
      <c r="FV35">
        <v>17</v>
      </c>
      <c r="FW35">
        <v>0</v>
      </c>
      <c r="FX35">
        <v>7</v>
      </c>
      <c r="FY35">
        <v>1</v>
      </c>
      <c r="FZ35">
        <v>8</v>
      </c>
      <c r="GA35">
        <v>0</v>
      </c>
      <c r="GB35">
        <v>7475</v>
      </c>
      <c r="GC35">
        <v>263</v>
      </c>
      <c r="GD35">
        <v>1776</v>
      </c>
      <c r="GE35">
        <v>113</v>
      </c>
      <c r="GF35">
        <v>1403</v>
      </c>
      <c r="GG35">
        <v>68</v>
      </c>
      <c r="GH35">
        <v>1321</v>
      </c>
      <c r="GI35">
        <v>36</v>
      </c>
      <c r="GJ35">
        <v>2147</v>
      </c>
      <c r="GK35">
        <v>21</v>
      </c>
      <c r="GL35">
        <v>502</v>
      </c>
      <c r="GM35">
        <v>12</v>
      </c>
      <c r="GN35">
        <v>326</v>
      </c>
      <c r="GO35">
        <v>13</v>
      </c>
      <c r="GP35">
        <v>59</v>
      </c>
      <c r="GQ35">
        <v>6</v>
      </c>
      <c r="GR35">
        <v>29</v>
      </c>
      <c r="GS35">
        <v>2</v>
      </c>
      <c r="GT35">
        <v>11</v>
      </c>
      <c r="GU35">
        <v>1</v>
      </c>
      <c r="GV35">
        <v>10</v>
      </c>
      <c r="GW35">
        <v>2</v>
      </c>
      <c r="GX35">
        <v>3</v>
      </c>
      <c r="GY35">
        <v>0</v>
      </c>
      <c r="GZ35">
        <v>3</v>
      </c>
      <c r="HA35">
        <v>1</v>
      </c>
      <c r="HB35">
        <v>3</v>
      </c>
      <c r="HC35">
        <v>0</v>
      </c>
      <c r="HD35">
        <v>2753</v>
      </c>
      <c r="HE35">
        <v>136</v>
      </c>
      <c r="HF35">
        <v>1202</v>
      </c>
      <c r="HG35">
        <v>80</v>
      </c>
      <c r="HH35">
        <v>777</v>
      </c>
      <c r="HI35">
        <v>33</v>
      </c>
      <c r="HJ35">
        <v>289</v>
      </c>
      <c r="HK35">
        <v>12</v>
      </c>
      <c r="HL35">
        <v>207</v>
      </c>
      <c r="HM35">
        <v>2</v>
      </c>
      <c r="HN35">
        <v>124</v>
      </c>
      <c r="HO35">
        <v>0</v>
      </c>
      <c r="HP35">
        <v>154</v>
      </c>
      <c r="HQ35">
        <v>9</v>
      </c>
      <c r="HR35">
        <v>41</v>
      </c>
      <c r="HS35">
        <v>2</v>
      </c>
      <c r="HT35">
        <v>16</v>
      </c>
      <c r="HU35">
        <v>1</v>
      </c>
      <c r="HV35">
        <v>7</v>
      </c>
      <c r="HW35">
        <v>0</v>
      </c>
      <c r="HX35">
        <v>5</v>
      </c>
      <c r="HY35">
        <v>1</v>
      </c>
      <c r="HZ35">
        <v>10</v>
      </c>
      <c r="IA35">
        <v>0</v>
      </c>
      <c r="IB35">
        <v>1</v>
      </c>
      <c r="IC35">
        <v>0</v>
      </c>
      <c r="ID35">
        <v>2</v>
      </c>
      <c r="IE35">
        <v>0</v>
      </c>
      <c r="IF35">
        <v>3888</v>
      </c>
      <c r="IG35">
        <v>90</v>
      </c>
      <c r="IH35">
        <v>280</v>
      </c>
      <c r="II35">
        <v>25</v>
      </c>
      <c r="IJ35">
        <v>362</v>
      </c>
      <c r="IK35">
        <v>23</v>
      </c>
      <c r="IL35">
        <v>864</v>
      </c>
      <c r="IM35">
        <v>11</v>
      </c>
      <c r="IN35">
        <v>1936</v>
      </c>
      <c r="IO35">
        <v>19</v>
      </c>
      <c r="IP35">
        <v>278</v>
      </c>
      <c r="IQ35">
        <v>8</v>
      </c>
      <c r="IR35">
        <v>168</v>
      </c>
      <c r="IS35">
        <v>4</v>
      </c>
      <c r="IT35">
        <v>16</v>
      </c>
      <c r="IU35">
        <v>0</v>
      </c>
      <c r="IV35">
        <v>10</v>
      </c>
      <c r="IW35">
        <v>0</v>
      </c>
      <c r="IX35">
        <v>1</v>
      </c>
      <c r="IY35">
        <v>0</v>
      </c>
      <c r="IZ35">
        <v>3</v>
      </c>
      <c r="JA35">
        <v>0</v>
      </c>
      <c r="JB35">
        <v>0</v>
      </c>
      <c r="JC35">
        <v>0</v>
      </c>
      <c r="JD35">
        <v>2</v>
      </c>
      <c r="JE35">
        <v>0</v>
      </c>
      <c r="JF35">
        <v>0</v>
      </c>
      <c r="JG35">
        <v>0</v>
      </c>
      <c r="JH35">
        <v>763</v>
      </c>
      <c r="JI35">
        <v>37</v>
      </c>
      <c r="JJ35">
        <v>243</v>
      </c>
      <c r="JK35">
        <v>8</v>
      </c>
      <c r="JL35">
        <v>257</v>
      </c>
      <c r="JM35">
        <v>12</v>
      </c>
      <c r="JN35">
        <v>166</v>
      </c>
      <c r="JO35">
        <v>13</v>
      </c>
      <c r="JP35">
        <v>0</v>
      </c>
      <c r="JQ35">
        <v>0</v>
      </c>
      <c r="JR35">
        <v>97</v>
      </c>
      <c r="JS35">
        <v>4</v>
      </c>
      <c r="JT35">
        <v>0</v>
      </c>
      <c r="JU35">
        <v>0</v>
      </c>
      <c r="JV35">
        <v>119</v>
      </c>
      <c r="JW35">
        <v>6</v>
      </c>
      <c r="JX35">
        <v>101</v>
      </c>
      <c r="JY35">
        <v>3</v>
      </c>
      <c r="JZ35">
        <v>8</v>
      </c>
      <c r="KA35">
        <v>3</v>
      </c>
      <c r="KB35">
        <v>2</v>
      </c>
      <c r="KC35">
        <v>0</v>
      </c>
      <c r="KD35">
        <v>4</v>
      </c>
      <c r="KE35">
        <v>0</v>
      </c>
      <c r="KF35">
        <v>1</v>
      </c>
      <c r="KG35">
        <v>0</v>
      </c>
      <c r="KH35">
        <v>3</v>
      </c>
      <c r="KI35">
        <v>0</v>
      </c>
      <c r="KJ35">
        <v>71</v>
      </c>
      <c r="KK35">
        <v>0</v>
      </c>
      <c r="KL35">
        <v>51</v>
      </c>
      <c r="KM35">
        <v>0</v>
      </c>
      <c r="KN35">
        <v>7</v>
      </c>
      <c r="KO35">
        <v>0</v>
      </c>
      <c r="KP35">
        <v>2</v>
      </c>
      <c r="KQ35">
        <v>0</v>
      </c>
      <c r="KR35">
        <v>4</v>
      </c>
      <c r="KS35">
        <v>0</v>
      </c>
      <c r="KT35">
        <v>3</v>
      </c>
      <c r="KU35">
        <v>0</v>
      </c>
      <c r="KV35">
        <v>4</v>
      </c>
      <c r="KW35">
        <v>0</v>
      </c>
      <c r="KX35">
        <v>87</v>
      </c>
      <c r="KY35">
        <v>3</v>
      </c>
      <c r="KZ35">
        <v>84</v>
      </c>
      <c r="LA35">
        <v>3</v>
      </c>
      <c r="LB35">
        <v>0</v>
      </c>
      <c r="LC35">
        <v>0</v>
      </c>
      <c r="LD35">
        <v>1</v>
      </c>
      <c r="LE35">
        <v>0</v>
      </c>
      <c r="LF35">
        <v>1</v>
      </c>
      <c r="LG35">
        <v>0</v>
      </c>
      <c r="LH35">
        <v>1</v>
      </c>
      <c r="LI35">
        <v>0</v>
      </c>
      <c r="LJ35">
        <v>0</v>
      </c>
      <c r="LK35">
        <v>0</v>
      </c>
      <c r="LL35">
        <v>60</v>
      </c>
      <c r="LM35">
        <v>0</v>
      </c>
      <c r="LN35">
        <v>47</v>
      </c>
      <c r="LO35">
        <v>0</v>
      </c>
      <c r="LP35">
        <v>5</v>
      </c>
      <c r="LQ35">
        <v>0</v>
      </c>
      <c r="LR35">
        <v>2</v>
      </c>
      <c r="LS35">
        <v>0</v>
      </c>
      <c r="LT35">
        <v>3</v>
      </c>
      <c r="LU35">
        <v>0</v>
      </c>
      <c r="LV35">
        <v>1</v>
      </c>
      <c r="LW35">
        <v>0</v>
      </c>
      <c r="LX35">
        <v>2</v>
      </c>
      <c r="LY35">
        <v>0</v>
      </c>
      <c r="LZ35">
        <v>32</v>
      </c>
      <c r="MA35">
        <v>3</v>
      </c>
      <c r="MB35">
        <v>17</v>
      </c>
      <c r="MC35">
        <v>0</v>
      </c>
      <c r="MD35">
        <v>8</v>
      </c>
      <c r="ME35">
        <v>3</v>
      </c>
      <c r="MF35">
        <v>1</v>
      </c>
      <c r="MG35">
        <v>0</v>
      </c>
      <c r="MH35">
        <v>3</v>
      </c>
      <c r="MI35">
        <v>0</v>
      </c>
      <c r="MJ35">
        <v>0</v>
      </c>
      <c r="MK35">
        <v>0</v>
      </c>
      <c r="ML35">
        <v>3</v>
      </c>
      <c r="MM35">
        <v>0</v>
      </c>
      <c r="MN35">
        <v>11</v>
      </c>
      <c r="MO35">
        <v>0</v>
      </c>
      <c r="MP35">
        <v>4</v>
      </c>
      <c r="MQ35">
        <v>0</v>
      </c>
      <c r="MR35">
        <v>2</v>
      </c>
      <c r="MS35">
        <v>0</v>
      </c>
      <c r="MT35">
        <v>0</v>
      </c>
      <c r="MU35">
        <v>0</v>
      </c>
      <c r="MV35">
        <v>1</v>
      </c>
      <c r="MW35">
        <v>0</v>
      </c>
      <c r="MX35">
        <v>2</v>
      </c>
      <c r="MY35">
        <v>0</v>
      </c>
      <c r="MZ35">
        <v>2</v>
      </c>
      <c r="NA35">
        <v>0</v>
      </c>
      <c r="NB35">
        <v>67</v>
      </c>
      <c r="NC35">
        <v>13</v>
      </c>
      <c r="ND35">
        <v>46</v>
      </c>
      <c r="NE35">
        <v>11</v>
      </c>
      <c r="NF35">
        <v>1</v>
      </c>
      <c r="NG35">
        <v>0</v>
      </c>
      <c r="NH35">
        <v>12</v>
      </c>
      <c r="NI35">
        <v>2</v>
      </c>
      <c r="NJ35">
        <v>8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5601</v>
      </c>
      <c r="NQ35">
        <v>552</v>
      </c>
      <c r="NR35">
        <v>3434</v>
      </c>
      <c r="NS35">
        <v>336</v>
      </c>
      <c r="NT35">
        <v>82</v>
      </c>
      <c r="NU35">
        <v>6</v>
      </c>
      <c r="NV35">
        <v>615</v>
      </c>
      <c r="NW35">
        <v>63</v>
      </c>
      <c r="NX35">
        <v>1470</v>
      </c>
      <c r="NY35">
        <v>147</v>
      </c>
      <c r="NZ35">
        <v>0</v>
      </c>
      <c r="OA35">
        <v>0</v>
      </c>
      <c r="OB35">
        <v>0</v>
      </c>
      <c r="OC35">
        <v>0</v>
      </c>
      <c r="OD35">
        <v>28</v>
      </c>
      <c r="OE35">
        <v>4</v>
      </c>
      <c r="OF35">
        <v>19</v>
      </c>
      <c r="OG35">
        <v>4</v>
      </c>
      <c r="OH35">
        <v>0</v>
      </c>
      <c r="OI35">
        <v>0</v>
      </c>
      <c r="OJ35">
        <v>4</v>
      </c>
      <c r="OK35">
        <v>0</v>
      </c>
      <c r="OL35">
        <v>5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3135</v>
      </c>
      <c r="OS35">
        <v>254</v>
      </c>
      <c r="OT35">
        <v>2158</v>
      </c>
      <c r="OU35">
        <v>236</v>
      </c>
      <c r="OV35">
        <v>19</v>
      </c>
      <c r="OW35">
        <v>2</v>
      </c>
      <c r="OX35">
        <v>380</v>
      </c>
      <c r="OY35">
        <v>5</v>
      </c>
      <c r="OZ35">
        <v>578</v>
      </c>
      <c r="PA35">
        <v>11</v>
      </c>
      <c r="PB35">
        <v>0</v>
      </c>
      <c r="PC35">
        <v>0</v>
      </c>
      <c r="PD35">
        <v>0</v>
      </c>
      <c r="PE35">
        <v>0</v>
      </c>
      <c r="PF35">
        <v>1</v>
      </c>
      <c r="PG35">
        <v>0</v>
      </c>
      <c r="PH35">
        <v>1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1248</v>
      </c>
      <c r="PU35">
        <v>137</v>
      </c>
      <c r="PV35">
        <v>1165</v>
      </c>
      <c r="PW35">
        <v>97</v>
      </c>
      <c r="PX35">
        <v>6</v>
      </c>
      <c r="PY35">
        <v>0</v>
      </c>
      <c r="PZ35">
        <v>72</v>
      </c>
      <c r="QA35">
        <v>37</v>
      </c>
      <c r="QB35">
        <v>5</v>
      </c>
      <c r="QC35">
        <v>3</v>
      </c>
      <c r="QD35">
        <v>0</v>
      </c>
      <c r="QE35">
        <v>0</v>
      </c>
      <c r="QF35">
        <v>0</v>
      </c>
      <c r="QG35">
        <v>0</v>
      </c>
      <c r="QH35">
        <v>11</v>
      </c>
      <c r="QI35">
        <v>3</v>
      </c>
      <c r="QJ35">
        <v>8</v>
      </c>
      <c r="QK35">
        <v>3</v>
      </c>
      <c r="QL35">
        <v>1</v>
      </c>
      <c r="QM35">
        <v>0</v>
      </c>
      <c r="QN35">
        <v>2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165</v>
      </c>
      <c r="QW35">
        <v>28</v>
      </c>
      <c r="QX35">
        <v>51</v>
      </c>
      <c r="QY35">
        <v>2</v>
      </c>
      <c r="QZ35">
        <v>3</v>
      </c>
      <c r="RA35">
        <v>0</v>
      </c>
      <c r="RB35">
        <v>69</v>
      </c>
      <c r="RC35">
        <v>16</v>
      </c>
      <c r="RD35">
        <v>42</v>
      </c>
      <c r="RE35">
        <v>10</v>
      </c>
      <c r="RF35">
        <v>0</v>
      </c>
      <c r="RG35">
        <v>0</v>
      </c>
      <c r="RH35">
        <v>0</v>
      </c>
      <c r="RI35">
        <v>0</v>
      </c>
      <c r="RJ35">
        <v>9</v>
      </c>
      <c r="RK35">
        <v>2</v>
      </c>
      <c r="RL35">
        <v>0</v>
      </c>
      <c r="RM35">
        <v>0</v>
      </c>
      <c r="RN35">
        <v>0</v>
      </c>
      <c r="RO35">
        <v>0</v>
      </c>
      <c r="RP35">
        <v>6</v>
      </c>
      <c r="RQ35">
        <v>2</v>
      </c>
      <c r="RR35">
        <v>3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848</v>
      </c>
      <c r="RY35">
        <v>120</v>
      </c>
      <c r="RZ35">
        <v>1</v>
      </c>
      <c r="SA35">
        <v>0</v>
      </c>
      <c r="SB35">
        <v>4</v>
      </c>
      <c r="SC35">
        <v>0</v>
      </c>
      <c r="SD35">
        <v>47</v>
      </c>
      <c r="SE35">
        <v>3</v>
      </c>
      <c r="SF35">
        <v>796</v>
      </c>
      <c r="SG35">
        <v>117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17</v>
      </c>
      <c r="TA35">
        <v>1</v>
      </c>
      <c r="TB35">
        <v>6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11</v>
      </c>
      <c r="TI35">
        <v>1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167</v>
      </c>
      <c r="UC35">
        <v>8</v>
      </c>
      <c r="UD35">
        <v>41</v>
      </c>
      <c r="UE35">
        <v>0</v>
      </c>
      <c r="UF35">
        <v>45</v>
      </c>
      <c r="UG35">
        <v>1</v>
      </c>
      <c r="UH35">
        <v>45</v>
      </c>
      <c r="UI35">
        <v>2</v>
      </c>
      <c r="UJ35">
        <v>36</v>
      </c>
      <c r="UK35">
        <v>5</v>
      </c>
      <c r="UL35">
        <v>0</v>
      </c>
      <c r="UM35">
        <v>0</v>
      </c>
      <c r="UN35">
        <v>0</v>
      </c>
      <c r="UO35">
        <v>0</v>
      </c>
      <c r="UP35">
        <v>18</v>
      </c>
      <c r="UQ35">
        <v>4</v>
      </c>
      <c r="UR35">
        <v>18</v>
      </c>
      <c r="US35">
        <v>4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21</v>
      </c>
      <c r="VE35">
        <v>4</v>
      </c>
      <c r="VF35">
        <v>12</v>
      </c>
      <c r="VG35">
        <v>1</v>
      </c>
      <c r="VH35">
        <v>5</v>
      </c>
      <c r="VI35">
        <v>3</v>
      </c>
      <c r="VJ35">
        <v>2</v>
      </c>
      <c r="VK35">
        <v>0</v>
      </c>
      <c r="VL35">
        <v>2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364</v>
      </c>
      <c r="VS35">
        <v>31</v>
      </c>
      <c r="VT35">
        <v>207</v>
      </c>
      <c r="VU35">
        <v>18</v>
      </c>
      <c r="VV35">
        <v>49</v>
      </c>
      <c r="VW35">
        <v>4</v>
      </c>
      <c r="VX35">
        <v>43</v>
      </c>
      <c r="VY35">
        <v>5</v>
      </c>
      <c r="VZ35">
        <v>32</v>
      </c>
      <c r="WA35">
        <v>1</v>
      </c>
      <c r="WB35">
        <v>8</v>
      </c>
      <c r="WC35">
        <v>1</v>
      </c>
      <c r="WD35">
        <v>25</v>
      </c>
      <c r="WE35">
        <v>2</v>
      </c>
      <c r="WF35">
        <v>15358</v>
      </c>
      <c r="WG35">
        <v>983</v>
      </c>
      <c r="WH35">
        <v>5613</v>
      </c>
      <c r="WI35">
        <v>458</v>
      </c>
      <c r="WJ35">
        <v>2157</v>
      </c>
      <c r="WK35">
        <v>119</v>
      </c>
      <c r="WL35">
        <v>2249</v>
      </c>
      <c r="WM35">
        <v>126</v>
      </c>
      <c r="WN35">
        <v>3993</v>
      </c>
      <c r="WO35">
        <v>207</v>
      </c>
      <c r="WP35">
        <v>661</v>
      </c>
      <c r="WQ35">
        <v>32</v>
      </c>
      <c r="WR35">
        <v>685</v>
      </c>
      <c r="WS35">
        <v>41</v>
      </c>
    </row>
    <row r="36" spans="1:617" x14ac:dyDescent="0.15">
      <c r="A36" s="21" t="s">
        <v>59</v>
      </c>
      <c r="B36">
        <v>5</v>
      </c>
      <c r="C36">
        <v>0</v>
      </c>
      <c r="D36">
        <v>1</v>
      </c>
      <c r="E36">
        <v>0</v>
      </c>
      <c r="F36">
        <v>1</v>
      </c>
      <c r="G36">
        <v>0</v>
      </c>
      <c r="H36">
        <v>1</v>
      </c>
      <c r="I36">
        <v>0</v>
      </c>
      <c r="J36">
        <v>0</v>
      </c>
      <c r="K36">
        <v>0</v>
      </c>
      <c r="L36">
        <v>1</v>
      </c>
      <c r="M36">
        <v>0</v>
      </c>
      <c r="N36">
        <v>1</v>
      </c>
      <c r="O36">
        <v>0</v>
      </c>
      <c r="P36">
        <v>822</v>
      </c>
      <c r="Q36">
        <v>58</v>
      </c>
      <c r="R36">
        <v>247</v>
      </c>
      <c r="S36">
        <v>10</v>
      </c>
      <c r="T36">
        <v>285</v>
      </c>
      <c r="U36">
        <v>21</v>
      </c>
      <c r="V36">
        <v>51</v>
      </c>
      <c r="W36">
        <v>4</v>
      </c>
      <c r="X36">
        <v>76</v>
      </c>
      <c r="Y36">
        <v>12</v>
      </c>
      <c r="Z36">
        <v>117</v>
      </c>
      <c r="AA36">
        <v>10</v>
      </c>
      <c r="AB36">
        <v>46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6</v>
      </c>
      <c r="AT36">
        <v>0</v>
      </c>
      <c r="AU36">
        <v>0</v>
      </c>
      <c r="AV36">
        <v>0</v>
      </c>
      <c r="AW36">
        <v>3</v>
      </c>
      <c r="AX36">
        <v>0</v>
      </c>
      <c r="AY36">
        <v>1</v>
      </c>
      <c r="AZ36">
        <v>0</v>
      </c>
      <c r="BA36">
        <v>2</v>
      </c>
      <c r="BB36">
        <v>0</v>
      </c>
      <c r="BC36">
        <v>0</v>
      </c>
      <c r="BD36">
        <v>0</v>
      </c>
      <c r="BE36">
        <v>0</v>
      </c>
      <c r="BF36">
        <v>26</v>
      </c>
      <c r="BG36">
        <v>3</v>
      </c>
      <c r="BH36">
        <v>0</v>
      </c>
      <c r="BI36">
        <v>0</v>
      </c>
      <c r="BJ36">
        <v>10</v>
      </c>
      <c r="BK36">
        <v>0</v>
      </c>
      <c r="BL36">
        <v>6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10</v>
      </c>
      <c r="BS36">
        <v>2</v>
      </c>
      <c r="BT36">
        <v>982</v>
      </c>
      <c r="BU36">
        <v>52</v>
      </c>
      <c r="BV36">
        <v>21</v>
      </c>
      <c r="BW36">
        <v>1</v>
      </c>
      <c r="BX36">
        <v>222</v>
      </c>
      <c r="BY36">
        <v>0</v>
      </c>
      <c r="BZ36">
        <v>121</v>
      </c>
      <c r="CA36">
        <v>5</v>
      </c>
      <c r="CB36">
        <v>251</v>
      </c>
      <c r="CC36">
        <v>27</v>
      </c>
      <c r="CD36">
        <v>7</v>
      </c>
      <c r="CE36">
        <v>0</v>
      </c>
      <c r="CF36">
        <v>360</v>
      </c>
      <c r="CG36">
        <v>19</v>
      </c>
      <c r="CH36">
        <v>26</v>
      </c>
      <c r="CI36">
        <v>3</v>
      </c>
      <c r="CJ36">
        <v>0</v>
      </c>
      <c r="CK36">
        <v>0</v>
      </c>
      <c r="CL36">
        <v>10</v>
      </c>
      <c r="CM36">
        <v>0</v>
      </c>
      <c r="CN36">
        <v>6</v>
      </c>
      <c r="CO36">
        <v>1</v>
      </c>
      <c r="CP36">
        <v>0</v>
      </c>
      <c r="CQ36">
        <v>0</v>
      </c>
      <c r="CR36">
        <v>0</v>
      </c>
      <c r="CS36">
        <v>0</v>
      </c>
      <c r="CT36">
        <v>10</v>
      </c>
      <c r="CU36">
        <v>2</v>
      </c>
      <c r="CV36">
        <v>975</v>
      </c>
      <c r="CW36">
        <v>52</v>
      </c>
      <c r="CX36">
        <v>21</v>
      </c>
      <c r="CY36">
        <v>1</v>
      </c>
      <c r="CZ36">
        <v>220</v>
      </c>
      <c r="DA36">
        <v>0</v>
      </c>
      <c r="DB36">
        <v>120</v>
      </c>
      <c r="DC36">
        <v>5</v>
      </c>
      <c r="DD36">
        <v>251</v>
      </c>
      <c r="DE36">
        <v>27</v>
      </c>
      <c r="DF36">
        <v>3</v>
      </c>
      <c r="DG36">
        <v>0</v>
      </c>
      <c r="DH36">
        <v>360</v>
      </c>
      <c r="DI36">
        <v>19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7</v>
      </c>
      <c r="DY36">
        <v>0</v>
      </c>
      <c r="DZ36">
        <v>0</v>
      </c>
      <c r="EA36">
        <v>0</v>
      </c>
      <c r="EB36">
        <v>2</v>
      </c>
      <c r="EC36">
        <v>0</v>
      </c>
      <c r="ED36">
        <v>1</v>
      </c>
      <c r="EE36">
        <v>0</v>
      </c>
      <c r="EF36">
        <v>0</v>
      </c>
      <c r="EG36">
        <v>0</v>
      </c>
      <c r="EH36">
        <v>4</v>
      </c>
      <c r="EI36">
        <v>0</v>
      </c>
      <c r="EJ36">
        <v>0</v>
      </c>
      <c r="EK36">
        <v>0</v>
      </c>
      <c r="EL36">
        <v>1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1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204</v>
      </c>
      <c r="FA36">
        <v>17</v>
      </c>
      <c r="FB36">
        <v>8</v>
      </c>
      <c r="FC36">
        <v>0</v>
      </c>
      <c r="FD36">
        <v>13</v>
      </c>
      <c r="FE36">
        <v>1</v>
      </c>
      <c r="FF36">
        <v>120</v>
      </c>
      <c r="FG36">
        <v>12</v>
      </c>
      <c r="FH36">
        <v>63</v>
      </c>
      <c r="FI36">
        <v>4</v>
      </c>
      <c r="FJ36">
        <v>0</v>
      </c>
      <c r="FK36">
        <v>0</v>
      </c>
      <c r="FL36">
        <v>0</v>
      </c>
      <c r="FM36">
        <v>0</v>
      </c>
      <c r="FN36">
        <v>163</v>
      </c>
      <c r="FO36">
        <v>9</v>
      </c>
      <c r="FP36">
        <v>112</v>
      </c>
      <c r="FQ36">
        <v>5</v>
      </c>
      <c r="FR36">
        <v>25</v>
      </c>
      <c r="FS36">
        <v>0</v>
      </c>
      <c r="FT36">
        <v>15</v>
      </c>
      <c r="FU36">
        <v>3</v>
      </c>
      <c r="FV36">
        <v>4</v>
      </c>
      <c r="FW36">
        <v>0</v>
      </c>
      <c r="FX36">
        <v>6</v>
      </c>
      <c r="FY36">
        <v>1</v>
      </c>
      <c r="FZ36">
        <v>1</v>
      </c>
      <c r="GA36">
        <v>0</v>
      </c>
      <c r="GB36">
        <v>5597</v>
      </c>
      <c r="GC36">
        <v>193</v>
      </c>
      <c r="GD36">
        <v>1236</v>
      </c>
      <c r="GE36">
        <v>79</v>
      </c>
      <c r="GF36">
        <v>1230</v>
      </c>
      <c r="GG36">
        <v>43</v>
      </c>
      <c r="GH36">
        <v>938</v>
      </c>
      <c r="GI36">
        <v>21</v>
      </c>
      <c r="GJ36">
        <v>1453</v>
      </c>
      <c r="GK36">
        <v>23</v>
      </c>
      <c r="GL36">
        <v>491</v>
      </c>
      <c r="GM36">
        <v>15</v>
      </c>
      <c r="GN36">
        <v>249</v>
      </c>
      <c r="GO36">
        <v>12</v>
      </c>
      <c r="GP36">
        <v>53</v>
      </c>
      <c r="GQ36">
        <v>1</v>
      </c>
      <c r="GR36">
        <v>35</v>
      </c>
      <c r="GS36">
        <v>1</v>
      </c>
      <c r="GT36">
        <v>11</v>
      </c>
      <c r="GU36">
        <v>0</v>
      </c>
      <c r="GV36">
        <v>4</v>
      </c>
      <c r="GW36">
        <v>0</v>
      </c>
      <c r="GX36">
        <v>0</v>
      </c>
      <c r="GY36">
        <v>0</v>
      </c>
      <c r="GZ36">
        <v>3</v>
      </c>
      <c r="HA36">
        <v>0</v>
      </c>
      <c r="HB36">
        <v>0</v>
      </c>
      <c r="HC36">
        <v>0</v>
      </c>
      <c r="HD36">
        <v>2149</v>
      </c>
      <c r="HE36">
        <v>104</v>
      </c>
      <c r="HF36">
        <v>829</v>
      </c>
      <c r="HG36">
        <v>63</v>
      </c>
      <c r="HH36">
        <v>701</v>
      </c>
      <c r="HI36">
        <v>23</v>
      </c>
      <c r="HJ36">
        <v>228</v>
      </c>
      <c r="HK36">
        <v>6</v>
      </c>
      <c r="HL36">
        <v>158</v>
      </c>
      <c r="HM36">
        <v>4</v>
      </c>
      <c r="HN36">
        <v>125</v>
      </c>
      <c r="HO36">
        <v>2</v>
      </c>
      <c r="HP36">
        <v>108</v>
      </c>
      <c r="HQ36">
        <v>6</v>
      </c>
      <c r="HR36">
        <v>21</v>
      </c>
      <c r="HS36">
        <v>3</v>
      </c>
      <c r="HT36">
        <v>6</v>
      </c>
      <c r="HU36">
        <v>0</v>
      </c>
      <c r="HV36">
        <v>7</v>
      </c>
      <c r="HW36">
        <v>0</v>
      </c>
      <c r="HX36">
        <v>4</v>
      </c>
      <c r="HY36">
        <v>2</v>
      </c>
      <c r="HZ36">
        <v>1</v>
      </c>
      <c r="IA36">
        <v>0</v>
      </c>
      <c r="IB36">
        <v>3</v>
      </c>
      <c r="IC36">
        <v>1</v>
      </c>
      <c r="ID36">
        <v>0</v>
      </c>
      <c r="IE36">
        <v>0</v>
      </c>
      <c r="IF36">
        <v>2797</v>
      </c>
      <c r="IG36">
        <v>65</v>
      </c>
      <c r="IH36">
        <v>222</v>
      </c>
      <c r="II36">
        <v>15</v>
      </c>
      <c r="IJ36">
        <v>290</v>
      </c>
      <c r="IK36">
        <v>12</v>
      </c>
      <c r="IL36">
        <v>577</v>
      </c>
      <c r="IM36">
        <v>6</v>
      </c>
      <c r="IN36">
        <v>1282</v>
      </c>
      <c r="IO36">
        <v>19</v>
      </c>
      <c r="IP36">
        <v>286</v>
      </c>
      <c r="IQ36">
        <v>7</v>
      </c>
      <c r="IR36">
        <v>140</v>
      </c>
      <c r="IS36">
        <v>6</v>
      </c>
      <c r="IT36">
        <v>14</v>
      </c>
      <c r="IU36">
        <v>1</v>
      </c>
      <c r="IV36">
        <v>6</v>
      </c>
      <c r="IW36">
        <v>0</v>
      </c>
      <c r="IX36">
        <v>3</v>
      </c>
      <c r="IY36">
        <v>0</v>
      </c>
      <c r="IZ36">
        <v>5</v>
      </c>
      <c r="JA36">
        <v>1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597</v>
      </c>
      <c r="JI36">
        <v>24</v>
      </c>
      <c r="JJ36">
        <v>154</v>
      </c>
      <c r="JK36">
        <v>1</v>
      </c>
      <c r="JL36">
        <v>224</v>
      </c>
      <c r="JM36">
        <v>8</v>
      </c>
      <c r="JN36">
        <v>130</v>
      </c>
      <c r="JO36">
        <v>9</v>
      </c>
      <c r="JP36">
        <v>11</v>
      </c>
      <c r="JQ36">
        <v>0</v>
      </c>
      <c r="JR36">
        <v>78</v>
      </c>
      <c r="JS36">
        <v>6</v>
      </c>
      <c r="JT36">
        <v>0</v>
      </c>
      <c r="JU36">
        <v>0</v>
      </c>
      <c r="JV36">
        <v>75</v>
      </c>
      <c r="JW36">
        <v>4</v>
      </c>
      <c r="JX36">
        <v>65</v>
      </c>
      <c r="JY36">
        <v>4</v>
      </c>
      <c r="JZ36">
        <v>4</v>
      </c>
      <c r="KA36">
        <v>0</v>
      </c>
      <c r="KB36">
        <v>2</v>
      </c>
      <c r="KC36">
        <v>0</v>
      </c>
      <c r="KD36">
        <v>3</v>
      </c>
      <c r="KE36">
        <v>0</v>
      </c>
      <c r="KF36">
        <v>0</v>
      </c>
      <c r="KG36">
        <v>0</v>
      </c>
      <c r="KH36">
        <v>1</v>
      </c>
      <c r="KI36">
        <v>0</v>
      </c>
      <c r="KJ36">
        <v>54</v>
      </c>
      <c r="KK36">
        <v>0</v>
      </c>
      <c r="KL36">
        <v>31</v>
      </c>
      <c r="KM36">
        <v>0</v>
      </c>
      <c r="KN36">
        <v>15</v>
      </c>
      <c r="KO36">
        <v>0</v>
      </c>
      <c r="KP36">
        <v>3</v>
      </c>
      <c r="KQ36">
        <v>0</v>
      </c>
      <c r="KR36">
        <v>2</v>
      </c>
      <c r="KS36">
        <v>0</v>
      </c>
      <c r="KT36">
        <v>2</v>
      </c>
      <c r="KU36">
        <v>0</v>
      </c>
      <c r="KV36">
        <v>1</v>
      </c>
      <c r="KW36">
        <v>0</v>
      </c>
      <c r="KX36">
        <v>66</v>
      </c>
      <c r="KY36">
        <v>4</v>
      </c>
      <c r="KZ36">
        <v>60</v>
      </c>
      <c r="LA36">
        <v>4</v>
      </c>
      <c r="LB36">
        <v>3</v>
      </c>
      <c r="LC36">
        <v>0</v>
      </c>
      <c r="LD36">
        <v>2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1</v>
      </c>
      <c r="LK36">
        <v>0</v>
      </c>
      <c r="LL36">
        <v>41</v>
      </c>
      <c r="LM36">
        <v>0</v>
      </c>
      <c r="LN36">
        <v>28</v>
      </c>
      <c r="LO36">
        <v>0</v>
      </c>
      <c r="LP36">
        <v>10</v>
      </c>
      <c r="LQ36">
        <v>0</v>
      </c>
      <c r="LR36">
        <v>2</v>
      </c>
      <c r="LS36">
        <v>0</v>
      </c>
      <c r="LT36">
        <v>0</v>
      </c>
      <c r="LU36">
        <v>0</v>
      </c>
      <c r="LV36">
        <v>1</v>
      </c>
      <c r="LW36">
        <v>0</v>
      </c>
      <c r="LX36">
        <v>0</v>
      </c>
      <c r="LY36">
        <v>0</v>
      </c>
      <c r="LZ36">
        <v>9</v>
      </c>
      <c r="MA36">
        <v>0</v>
      </c>
      <c r="MB36">
        <v>5</v>
      </c>
      <c r="MC36">
        <v>0</v>
      </c>
      <c r="MD36">
        <v>1</v>
      </c>
      <c r="ME36">
        <v>0</v>
      </c>
      <c r="MF36">
        <v>0</v>
      </c>
      <c r="MG36">
        <v>0</v>
      </c>
      <c r="MH36">
        <v>3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13</v>
      </c>
      <c r="MO36">
        <v>0</v>
      </c>
      <c r="MP36">
        <v>3</v>
      </c>
      <c r="MQ36">
        <v>0</v>
      </c>
      <c r="MR36">
        <v>5</v>
      </c>
      <c r="MS36">
        <v>0</v>
      </c>
      <c r="MT36">
        <v>1</v>
      </c>
      <c r="MU36">
        <v>0</v>
      </c>
      <c r="MV36">
        <v>2</v>
      </c>
      <c r="MW36">
        <v>0</v>
      </c>
      <c r="MX36">
        <v>1</v>
      </c>
      <c r="MY36">
        <v>0</v>
      </c>
      <c r="MZ36">
        <v>1</v>
      </c>
      <c r="NA36">
        <v>0</v>
      </c>
      <c r="NB36">
        <v>44</v>
      </c>
      <c r="NC36">
        <v>2</v>
      </c>
      <c r="ND36">
        <v>20</v>
      </c>
      <c r="NE36">
        <v>0</v>
      </c>
      <c r="NF36">
        <v>1</v>
      </c>
      <c r="NG36">
        <v>0</v>
      </c>
      <c r="NH36">
        <v>17</v>
      </c>
      <c r="NI36">
        <v>2</v>
      </c>
      <c r="NJ36">
        <v>6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4418</v>
      </c>
      <c r="NQ36">
        <v>412</v>
      </c>
      <c r="NR36">
        <v>2648</v>
      </c>
      <c r="NS36">
        <v>256</v>
      </c>
      <c r="NT36">
        <v>62</v>
      </c>
      <c r="NU36">
        <v>2</v>
      </c>
      <c r="NV36">
        <v>567</v>
      </c>
      <c r="NW36">
        <v>41</v>
      </c>
      <c r="NX36">
        <v>1141</v>
      </c>
      <c r="NY36">
        <v>113</v>
      </c>
      <c r="NZ36">
        <v>0</v>
      </c>
      <c r="OA36">
        <v>0</v>
      </c>
      <c r="OB36">
        <v>0</v>
      </c>
      <c r="OC36">
        <v>0</v>
      </c>
      <c r="OD36">
        <v>26</v>
      </c>
      <c r="OE36">
        <v>0</v>
      </c>
      <c r="OF36">
        <v>8</v>
      </c>
      <c r="OG36">
        <v>0</v>
      </c>
      <c r="OH36">
        <v>0</v>
      </c>
      <c r="OI36">
        <v>0</v>
      </c>
      <c r="OJ36">
        <v>13</v>
      </c>
      <c r="OK36">
        <v>0</v>
      </c>
      <c r="OL36">
        <v>5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2278</v>
      </c>
      <c r="OS36">
        <v>183</v>
      </c>
      <c r="OT36">
        <v>1579</v>
      </c>
      <c r="OU36">
        <v>169</v>
      </c>
      <c r="OV36">
        <v>14</v>
      </c>
      <c r="OW36">
        <v>0</v>
      </c>
      <c r="OX36">
        <v>326</v>
      </c>
      <c r="OY36">
        <v>6</v>
      </c>
      <c r="OZ36">
        <v>359</v>
      </c>
      <c r="PA36">
        <v>8</v>
      </c>
      <c r="PB36">
        <v>0</v>
      </c>
      <c r="PC36">
        <v>0</v>
      </c>
      <c r="PD36">
        <v>0</v>
      </c>
      <c r="PE36">
        <v>0</v>
      </c>
      <c r="PF36">
        <v>2</v>
      </c>
      <c r="PG36">
        <v>0</v>
      </c>
      <c r="PH36">
        <v>2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1111</v>
      </c>
      <c r="PU36">
        <v>105</v>
      </c>
      <c r="PV36">
        <v>987</v>
      </c>
      <c r="PW36">
        <v>78</v>
      </c>
      <c r="PX36">
        <v>6</v>
      </c>
      <c r="PY36">
        <v>0</v>
      </c>
      <c r="PZ36">
        <v>98</v>
      </c>
      <c r="QA36">
        <v>23</v>
      </c>
      <c r="QB36">
        <v>20</v>
      </c>
      <c r="QC36">
        <v>4</v>
      </c>
      <c r="QD36">
        <v>0</v>
      </c>
      <c r="QE36">
        <v>0</v>
      </c>
      <c r="QF36">
        <v>0</v>
      </c>
      <c r="QG36">
        <v>0</v>
      </c>
      <c r="QH36">
        <v>6</v>
      </c>
      <c r="QI36">
        <v>2</v>
      </c>
      <c r="QJ36">
        <v>3</v>
      </c>
      <c r="QK36">
        <v>0</v>
      </c>
      <c r="QL36">
        <v>0</v>
      </c>
      <c r="QM36">
        <v>0</v>
      </c>
      <c r="QN36">
        <v>2</v>
      </c>
      <c r="QO36">
        <v>2</v>
      </c>
      <c r="QP36">
        <v>1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148</v>
      </c>
      <c r="QW36">
        <v>24</v>
      </c>
      <c r="QX36">
        <v>38</v>
      </c>
      <c r="QY36">
        <v>8</v>
      </c>
      <c r="QZ36">
        <v>1</v>
      </c>
      <c r="RA36">
        <v>0</v>
      </c>
      <c r="RB36">
        <v>69</v>
      </c>
      <c r="RC36">
        <v>9</v>
      </c>
      <c r="RD36">
        <v>40</v>
      </c>
      <c r="RE36">
        <v>7</v>
      </c>
      <c r="RF36">
        <v>0</v>
      </c>
      <c r="RG36">
        <v>0</v>
      </c>
      <c r="RH36">
        <v>0</v>
      </c>
      <c r="RI36">
        <v>0</v>
      </c>
      <c r="RJ36">
        <v>3</v>
      </c>
      <c r="RK36">
        <v>0</v>
      </c>
      <c r="RL36">
        <v>0</v>
      </c>
      <c r="RM36">
        <v>0</v>
      </c>
      <c r="RN36">
        <v>1</v>
      </c>
      <c r="RO36">
        <v>0</v>
      </c>
      <c r="RP36">
        <v>2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737</v>
      </c>
      <c r="RY36">
        <v>95</v>
      </c>
      <c r="RZ36">
        <v>1</v>
      </c>
      <c r="SA36">
        <v>0</v>
      </c>
      <c r="SB36">
        <v>1</v>
      </c>
      <c r="SC36">
        <v>0</v>
      </c>
      <c r="SD36">
        <v>42</v>
      </c>
      <c r="SE36">
        <v>2</v>
      </c>
      <c r="SF36">
        <v>693</v>
      </c>
      <c r="SG36">
        <v>93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14</v>
      </c>
      <c r="TA36">
        <v>1</v>
      </c>
      <c r="TB36">
        <v>3</v>
      </c>
      <c r="TC36">
        <v>0</v>
      </c>
      <c r="TD36">
        <v>3</v>
      </c>
      <c r="TE36">
        <v>0</v>
      </c>
      <c r="TF36">
        <v>0</v>
      </c>
      <c r="TG36">
        <v>0</v>
      </c>
      <c r="TH36">
        <v>8</v>
      </c>
      <c r="TI36">
        <v>1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109</v>
      </c>
      <c r="UC36">
        <v>3</v>
      </c>
      <c r="UD36">
        <v>27</v>
      </c>
      <c r="UE36">
        <v>0</v>
      </c>
      <c r="UF36">
        <v>36</v>
      </c>
      <c r="UG36">
        <v>2</v>
      </c>
      <c r="UH36">
        <v>29</v>
      </c>
      <c r="UI36">
        <v>1</v>
      </c>
      <c r="UJ36">
        <v>17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7</v>
      </c>
      <c r="UQ36">
        <v>0</v>
      </c>
      <c r="UR36">
        <v>7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21</v>
      </c>
      <c r="VE36">
        <v>1</v>
      </c>
      <c r="VF36">
        <v>13</v>
      </c>
      <c r="VG36">
        <v>1</v>
      </c>
      <c r="VH36">
        <v>1</v>
      </c>
      <c r="VI36">
        <v>0</v>
      </c>
      <c r="VJ36">
        <v>3</v>
      </c>
      <c r="VK36">
        <v>0</v>
      </c>
      <c r="VL36">
        <v>4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239</v>
      </c>
      <c r="VS36">
        <v>14</v>
      </c>
      <c r="VT36">
        <v>133</v>
      </c>
      <c r="VU36">
        <v>5</v>
      </c>
      <c r="VV36">
        <v>37</v>
      </c>
      <c r="VW36">
        <v>0</v>
      </c>
      <c r="VX36">
        <v>39</v>
      </c>
      <c r="VY36">
        <v>6</v>
      </c>
      <c r="VZ36">
        <v>11</v>
      </c>
      <c r="WA36">
        <v>0</v>
      </c>
      <c r="WB36">
        <v>7</v>
      </c>
      <c r="WC36">
        <v>1</v>
      </c>
      <c r="WD36">
        <v>12</v>
      </c>
      <c r="WE36">
        <v>2</v>
      </c>
      <c r="WF36">
        <v>12023</v>
      </c>
      <c r="WG36">
        <v>732</v>
      </c>
      <c r="WH36">
        <v>4160</v>
      </c>
      <c r="WI36">
        <v>346</v>
      </c>
      <c r="WJ36">
        <v>1812</v>
      </c>
      <c r="WK36">
        <v>67</v>
      </c>
      <c r="WL36">
        <v>1797</v>
      </c>
      <c r="WM36">
        <v>83</v>
      </c>
      <c r="WN36">
        <v>2984</v>
      </c>
      <c r="WO36">
        <v>179</v>
      </c>
      <c r="WP36">
        <v>615</v>
      </c>
      <c r="WQ36">
        <v>25</v>
      </c>
      <c r="WR36">
        <v>655</v>
      </c>
      <c r="WS36">
        <v>32</v>
      </c>
    </row>
    <row r="37" spans="1:617" x14ac:dyDescent="0.15">
      <c r="A37" s="21" t="s">
        <v>60</v>
      </c>
      <c r="B37">
        <v>2076</v>
      </c>
      <c r="C37">
        <v>43</v>
      </c>
      <c r="D37">
        <v>931</v>
      </c>
      <c r="E37">
        <v>9</v>
      </c>
      <c r="F37">
        <v>491</v>
      </c>
      <c r="G37">
        <v>6</v>
      </c>
      <c r="H37">
        <v>109</v>
      </c>
      <c r="I37">
        <v>4</v>
      </c>
      <c r="J37">
        <v>162</v>
      </c>
      <c r="K37">
        <v>11</v>
      </c>
      <c r="L37">
        <v>382</v>
      </c>
      <c r="M37">
        <v>9</v>
      </c>
      <c r="N37">
        <v>1</v>
      </c>
      <c r="O37">
        <v>4</v>
      </c>
      <c r="P37">
        <v>37195</v>
      </c>
      <c r="Q37">
        <v>1365</v>
      </c>
      <c r="R37">
        <v>5452</v>
      </c>
      <c r="S37">
        <v>194</v>
      </c>
      <c r="T37">
        <v>11065</v>
      </c>
      <c r="U37">
        <v>546</v>
      </c>
      <c r="V37">
        <v>3678</v>
      </c>
      <c r="W37">
        <v>93</v>
      </c>
      <c r="X37">
        <v>5586</v>
      </c>
      <c r="Y37">
        <v>163</v>
      </c>
      <c r="Z37">
        <v>7874</v>
      </c>
      <c r="AA37">
        <v>346</v>
      </c>
      <c r="AB37">
        <v>3540</v>
      </c>
      <c r="AC37">
        <v>23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103</v>
      </c>
      <c r="AT37">
        <v>0</v>
      </c>
      <c r="AU37">
        <v>25</v>
      </c>
      <c r="AV37">
        <v>0</v>
      </c>
      <c r="AW37">
        <v>42</v>
      </c>
      <c r="AX37">
        <v>0</v>
      </c>
      <c r="AY37">
        <v>5</v>
      </c>
      <c r="AZ37">
        <v>0</v>
      </c>
      <c r="BA37">
        <v>12</v>
      </c>
      <c r="BB37">
        <v>0</v>
      </c>
      <c r="BC37">
        <v>15</v>
      </c>
      <c r="BD37">
        <v>0</v>
      </c>
      <c r="BE37">
        <v>4</v>
      </c>
      <c r="BF37">
        <v>4662</v>
      </c>
      <c r="BG37">
        <v>61</v>
      </c>
      <c r="BH37">
        <v>0</v>
      </c>
      <c r="BI37">
        <v>0</v>
      </c>
      <c r="BJ37">
        <v>376</v>
      </c>
      <c r="BK37">
        <v>8</v>
      </c>
      <c r="BL37">
        <v>1177</v>
      </c>
      <c r="BM37">
        <v>20</v>
      </c>
      <c r="BN37">
        <v>800</v>
      </c>
      <c r="BO37">
        <v>6</v>
      </c>
      <c r="BP37">
        <v>0</v>
      </c>
      <c r="BQ37">
        <v>0</v>
      </c>
      <c r="BR37">
        <v>2309</v>
      </c>
      <c r="BS37">
        <v>27</v>
      </c>
      <c r="BT37">
        <v>43743</v>
      </c>
      <c r="BU37">
        <v>1852</v>
      </c>
      <c r="BV37">
        <v>126</v>
      </c>
      <c r="BW37">
        <v>0</v>
      </c>
      <c r="BX37">
        <v>2307</v>
      </c>
      <c r="BY37">
        <v>20</v>
      </c>
      <c r="BZ37">
        <v>3957</v>
      </c>
      <c r="CA37">
        <v>97</v>
      </c>
      <c r="CB37">
        <v>15387</v>
      </c>
      <c r="CC37">
        <v>904</v>
      </c>
      <c r="CD37">
        <v>236</v>
      </c>
      <c r="CE37">
        <v>10</v>
      </c>
      <c r="CF37">
        <v>21730</v>
      </c>
      <c r="CG37">
        <v>821</v>
      </c>
      <c r="CH37">
        <v>4662</v>
      </c>
      <c r="CI37">
        <v>60</v>
      </c>
      <c r="CJ37">
        <v>0</v>
      </c>
      <c r="CK37">
        <v>0</v>
      </c>
      <c r="CL37">
        <v>376</v>
      </c>
      <c r="CM37">
        <v>8</v>
      </c>
      <c r="CN37">
        <v>1177</v>
      </c>
      <c r="CO37">
        <v>19</v>
      </c>
      <c r="CP37">
        <v>800</v>
      </c>
      <c r="CQ37">
        <v>6</v>
      </c>
      <c r="CR37">
        <v>0</v>
      </c>
      <c r="CS37">
        <v>0</v>
      </c>
      <c r="CT37">
        <v>2309</v>
      </c>
      <c r="CU37">
        <v>27</v>
      </c>
      <c r="CV37">
        <v>43456</v>
      </c>
      <c r="CW37">
        <v>1834</v>
      </c>
      <c r="CX37">
        <v>126</v>
      </c>
      <c r="CY37">
        <v>0</v>
      </c>
      <c r="CZ37">
        <v>2307</v>
      </c>
      <c r="DA37">
        <v>19</v>
      </c>
      <c r="DB37">
        <v>3876</v>
      </c>
      <c r="DC37">
        <v>90</v>
      </c>
      <c r="DD37">
        <v>15387</v>
      </c>
      <c r="DE37">
        <v>904</v>
      </c>
      <c r="DF37">
        <v>30</v>
      </c>
      <c r="DG37">
        <v>0</v>
      </c>
      <c r="DH37">
        <v>21730</v>
      </c>
      <c r="DI37">
        <v>821</v>
      </c>
      <c r="DJ37">
        <v>0</v>
      </c>
      <c r="DK37">
        <v>1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1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287</v>
      </c>
      <c r="DY37">
        <v>18</v>
      </c>
      <c r="DZ37">
        <v>0</v>
      </c>
      <c r="EA37">
        <v>0</v>
      </c>
      <c r="EB37">
        <v>0</v>
      </c>
      <c r="EC37">
        <v>1</v>
      </c>
      <c r="ED37">
        <v>81</v>
      </c>
      <c r="EE37">
        <v>7</v>
      </c>
      <c r="EF37">
        <v>0</v>
      </c>
      <c r="EG37">
        <v>0</v>
      </c>
      <c r="EH37">
        <v>206</v>
      </c>
      <c r="EI37">
        <v>10</v>
      </c>
      <c r="EJ37">
        <v>0</v>
      </c>
      <c r="EK37">
        <v>0</v>
      </c>
      <c r="EL37">
        <v>391</v>
      </c>
      <c r="EM37">
        <v>5</v>
      </c>
      <c r="EN37">
        <v>0</v>
      </c>
      <c r="EO37">
        <v>0</v>
      </c>
      <c r="EP37">
        <v>0</v>
      </c>
      <c r="EQ37">
        <v>0</v>
      </c>
      <c r="ER37">
        <v>156</v>
      </c>
      <c r="ES37">
        <v>2</v>
      </c>
      <c r="ET37">
        <v>235</v>
      </c>
      <c r="EU37">
        <v>3</v>
      </c>
      <c r="EV37">
        <v>0</v>
      </c>
      <c r="EW37">
        <v>0</v>
      </c>
      <c r="EX37">
        <v>0</v>
      </c>
      <c r="EY37">
        <v>0</v>
      </c>
      <c r="EZ37">
        <v>7213</v>
      </c>
      <c r="FA37">
        <v>412</v>
      </c>
      <c r="FB37">
        <v>108</v>
      </c>
      <c r="FC37">
        <v>6</v>
      </c>
      <c r="FD37">
        <v>155</v>
      </c>
      <c r="FE37">
        <v>7</v>
      </c>
      <c r="FF37">
        <v>4903</v>
      </c>
      <c r="FG37">
        <v>324</v>
      </c>
      <c r="FH37">
        <v>2047</v>
      </c>
      <c r="FI37">
        <v>75</v>
      </c>
      <c r="FJ37">
        <v>0</v>
      </c>
      <c r="FK37">
        <v>0</v>
      </c>
      <c r="FL37">
        <v>0</v>
      </c>
      <c r="FM37">
        <v>0</v>
      </c>
      <c r="FN37">
        <v>14341</v>
      </c>
      <c r="FO37">
        <v>293</v>
      </c>
      <c r="FP37">
        <v>6451</v>
      </c>
      <c r="FQ37">
        <v>128</v>
      </c>
      <c r="FR37">
        <v>4200</v>
      </c>
      <c r="FS37">
        <v>68</v>
      </c>
      <c r="FT37">
        <v>1445</v>
      </c>
      <c r="FU37">
        <v>44</v>
      </c>
      <c r="FV37">
        <v>1174</v>
      </c>
      <c r="FW37">
        <v>18</v>
      </c>
      <c r="FX37">
        <v>702</v>
      </c>
      <c r="FY37">
        <v>21</v>
      </c>
      <c r="FZ37">
        <v>369</v>
      </c>
      <c r="GA37">
        <v>14</v>
      </c>
      <c r="GB37">
        <v>217539</v>
      </c>
      <c r="GC37">
        <v>4962</v>
      </c>
      <c r="GD37">
        <v>57714</v>
      </c>
      <c r="GE37">
        <v>1315</v>
      </c>
      <c r="GF37">
        <v>41914</v>
      </c>
      <c r="GG37">
        <v>1322</v>
      </c>
      <c r="GH37">
        <v>34434</v>
      </c>
      <c r="GI37">
        <v>741</v>
      </c>
      <c r="GJ37">
        <v>62053</v>
      </c>
      <c r="GK37">
        <v>811</v>
      </c>
      <c r="GL37">
        <v>13669</v>
      </c>
      <c r="GM37">
        <v>478</v>
      </c>
      <c r="GN37">
        <v>7755</v>
      </c>
      <c r="GO37">
        <v>295</v>
      </c>
      <c r="GP37">
        <v>4088</v>
      </c>
      <c r="GQ37">
        <v>96</v>
      </c>
      <c r="GR37">
        <v>1409</v>
      </c>
      <c r="GS37">
        <v>62</v>
      </c>
      <c r="GT37">
        <v>1143</v>
      </c>
      <c r="GU37">
        <v>16</v>
      </c>
      <c r="GV37">
        <v>659</v>
      </c>
      <c r="GW37">
        <v>9</v>
      </c>
      <c r="GX37">
        <v>571</v>
      </c>
      <c r="GY37">
        <v>4</v>
      </c>
      <c r="GZ37">
        <v>219</v>
      </c>
      <c r="HA37">
        <v>2</v>
      </c>
      <c r="HB37">
        <v>87</v>
      </c>
      <c r="HC37">
        <v>3</v>
      </c>
      <c r="HD37">
        <v>72879</v>
      </c>
      <c r="HE37">
        <v>2207</v>
      </c>
      <c r="HF37">
        <v>33184</v>
      </c>
      <c r="HG37">
        <v>1040</v>
      </c>
      <c r="HH37">
        <v>22723</v>
      </c>
      <c r="HI37">
        <v>721</v>
      </c>
      <c r="HJ37">
        <v>6712</v>
      </c>
      <c r="HK37">
        <v>149</v>
      </c>
      <c r="HL37">
        <v>4037</v>
      </c>
      <c r="HM37">
        <v>84</v>
      </c>
      <c r="HN37">
        <v>2499</v>
      </c>
      <c r="HO37">
        <v>69</v>
      </c>
      <c r="HP37">
        <v>3724</v>
      </c>
      <c r="HQ37">
        <v>144</v>
      </c>
      <c r="HR37">
        <v>2593</v>
      </c>
      <c r="HS37">
        <v>65</v>
      </c>
      <c r="HT37">
        <v>504</v>
      </c>
      <c r="HU37">
        <v>9</v>
      </c>
      <c r="HV37">
        <v>722</v>
      </c>
      <c r="HW37">
        <v>12</v>
      </c>
      <c r="HX37">
        <v>324</v>
      </c>
      <c r="HY37">
        <v>12</v>
      </c>
      <c r="HZ37">
        <v>576</v>
      </c>
      <c r="IA37">
        <v>14</v>
      </c>
      <c r="IB37">
        <v>252</v>
      </c>
      <c r="IC37">
        <v>7</v>
      </c>
      <c r="ID37">
        <v>215</v>
      </c>
      <c r="IE37">
        <v>11</v>
      </c>
      <c r="IF37">
        <v>109560</v>
      </c>
      <c r="IG37">
        <v>1774</v>
      </c>
      <c r="IH37">
        <v>8720</v>
      </c>
      <c r="II37">
        <v>181</v>
      </c>
      <c r="IJ37">
        <v>10123</v>
      </c>
      <c r="IK37">
        <v>207</v>
      </c>
      <c r="IL37">
        <v>20586</v>
      </c>
      <c r="IM37">
        <v>235</v>
      </c>
      <c r="IN37">
        <v>57839</v>
      </c>
      <c r="IO37">
        <v>727</v>
      </c>
      <c r="IP37">
        <v>8392</v>
      </c>
      <c r="IQ37">
        <v>274</v>
      </c>
      <c r="IR37">
        <v>3900</v>
      </c>
      <c r="IS37">
        <v>150</v>
      </c>
      <c r="IT37">
        <v>6737</v>
      </c>
      <c r="IU37">
        <v>127</v>
      </c>
      <c r="IV37">
        <v>3931</v>
      </c>
      <c r="IW37">
        <v>53</v>
      </c>
      <c r="IX37">
        <v>2179</v>
      </c>
      <c r="IY37">
        <v>39</v>
      </c>
      <c r="IZ37">
        <v>429</v>
      </c>
      <c r="JA37">
        <v>23</v>
      </c>
      <c r="JB37">
        <v>0</v>
      </c>
      <c r="JC37">
        <v>0</v>
      </c>
      <c r="JD37">
        <v>198</v>
      </c>
      <c r="JE37">
        <v>12</v>
      </c>
      <c r="JF37">
        <v>0</v>
      </c>
      <c r="JG37">
        <v>0</v>
      </c>
      <c r="JH37">
        <v>34945</v>
      </c>
      <c r="JI37">
        <v>978</v>
      </c>
      <c r="JJ37">
        <v>15804</v>
      </c>
      <c r="JK37">
        <v>93</v>
      </c>
      <c r="JL37">
        <v>9061</v>
      </c>
      <c r="JM37">
        <v>393</v>
      </c>
      <c r="JN37">
        <v>7135</v>
      </c>
      <c r="JO37">
        <v>357</v>
      </c>
      <c r="JP37">
        <v>171</v>
      </c>
      <c r="JQ37">
        <v>0</v>
      </c>
      <c r="JR37">
        <v>2774</v>
      </c>
      <c r="JS37">
        <v>135</v>
      </c>
      <c r="JT37">
        <v>0</v>
      </c>
      <c r="JU37">
        <v>0</v>
      </c>
      <c r="JV37">
        <v>923</v>
      </c>
      <c r="JW37">
        <v>5</v>
      </c>
      <c r="JX37">
        <v>607</v>
      </c>
      <c r="JY37">
        <v>4</v>
      </c>
      <c r="JZ37">
        <v>156</v>
      </c>
      <c r="KA37">
        <v>1</v>
      </c>
      <c r="KB37">
        <v>33</v>
      </c>
      <c r="KC37">
        <v>0</v>
      </c>
      <c r="KD37">
        <v>27</v>
      </c>
      <c r="KE37">
        <v>0</v>
      </c>
      <c r="KF37">
        <v>33</v>
      </c>
      <c r="KG37">
        <v>0</v>
      </c>
      <c r="KH37">
        <v>67</v>
      </c>
      <c r="KI37">
        <v>0</v>
      </c>
      <c r="KJ37">
        <v>155</v>
      </c>
      <c r="KK37">
        <v>3</v>
      </c>
      <c r="KL37">
        <v>6</v>
      </c>
      <c r="KM37">
        <v>1</v>
      </c>
      <c r="KN37">
        <v>7</v>
      </c>
      <c r="KO37">
        <v>1</v>
      </c>
      <c r="KP37">
        <v>1</v>
      </c>
      <c r="KQ37">
        <v>0</v>
      </c>
      <c r="KR37">
        <v>6</v>
      </c>
      <c r="KS37">
        <v>0</v>
      </c>
      <c r="KT37">
        <v>4</v>
      </c>
      <c r="KU37">
        <v>0</v>
      </c>
      <c r="KV37">
        <v>131</v>
      </c>
      <c r="KW37">
        <v>1</v>
      </c>
      <c r="KX37">
        <v>552</v>
      </c>
      <c r="KY37">
        <v>2</v>
      </c>
      <c r="KZ37">
        <v>470</v>
      </c>
      <c r="LA37">
        <v>1</v>
      </c>
      <c r="LB37">
        <v>55</v>
      </c>
      <c r="LC37">
        <v>1</v>
      </c>
      <c r="LD37">
        <v>0</v>
      </c>
      <c r="LE37">
        <v>0</v>
      </c>
      <c r="LF37">
        <v>27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24</v>
      </c>
      <c r="LM37">
        <v>3</v>
      </c>
      <c r="LN37">
        <v>6</v>
      </c>
      <c r="LO37">
        <v>1</v>
      </c>
      <c r="LP37">
        <v>7</v>
      </c>
      <c r="LQ37">
        <v>1</v>
      </c>
      <c r="LR37">
        <v>1</v>
      </c>
      <c r="LS37">
        <v>0</v>
      </c>
      <c r="LT37">
        <v>6</v>
      </c>
      <c r="LU37">
        <v>0</v>
      </c>
      <c r="LV37">
        <v>4</v>
      </c>
      <c r="LW37">
        <v>0</v>
      </c>
      <c r="LX37">
        <v>0</v>
      </c>
      <c r="LY37">
        <v>1</v>
      </c>
      <c r="LZ37">
        <v>371</v>
      </c>
      <c r="MA37">
        <v>3</v>
      </c>
      <c r="MB37">
        <v>137</v>
      </c>
      <c r="MC37">
        <v>3</v>
      </c>
      <c r="MD37">
        <v>101</v>
      </c>
      <c r="ME37">
        <v>0</v>
      </c>
      <c r="MF37">
        <v>33</v>
      </c>
      <c r="MG37">
        <v>0</v>
      </c>
      <c r="MH37">
        <v>0</v>
      </c>
      <c r="MI37">
        <v>0</v>
      </c>
      <c r="MJ37">
        <v>33</v>
      </c>
      <c r="MK37">
        <v>0</v>
      </c>
      <c r="ML37">
        <v>67</v>
      </c>
      <c r="MM37">
        <v>0</v>
      </c>
      <c r="MN37">
        <v>131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131</v>
      </c>
      <c r="NA37">
        <v>0</v>
      </c>
      <c r="NB37">
        <v>2232</v>
      </c>
      <c r="NC37">
        <v>121</v>
      </c>
      <c r="ND37">
        <v>1174</v>
      </c>
      <c r="NE37">
        <v>76</v>
      </c>
      <c r="NF37">
        <v>30</v>
      </c>
      <c r="NG37">
        <v>0</v>
      </c>
      <c r="NH37">
        <v>671</v>
      </c>
      <c r="NI37">
        <v>23</v>
      </c>
      <c r="NJ37">
        <v>357</v>
      </c>
      <c r="NK37">
        <v>22</v>
      </c>
      <c r="NL37">
        <v>0</v>
      </c>
      <c r="NM37">
        <v>0</v>
      </c>
      <c r="NN37">
        <v>0</v>
      </c>
      <c r="NO37">
        <v>0</v>
      </c>
      <c r="NP37">
        <v>142761</v>
      </c>
      <c r="NQ37">
        <v>11186</v>
      </c>
      <c r="NR37">
        <v>83753</v>
      </c>
      <c r="NS37">
        <v>7330</v>
      </c>
      <c r="NT37">
        <v>5130</v>
      </c>
      <c r="NU37">
        <v>157</v>
      </c>
      <c r="NV37">
        <v>20638</v>
      </c>
      <c r="NW37">
        <v>641</v>
      </c>
      <c r="NX37">
        <v>33240</v>
      </c>
      <c r="NY37">
        <v>3058</v>
      </c>
      <c r="NZ37">
        <v>0</v>
      </c>
      <c r="OA37">
        <v>0</v>
      </c>
      <c r="OB37">
        <v>0</v>
      </c>
      <c r="OC37">
        <v>0</v>
      </c>
      <c r="OD37">
        <v>1412</v>
      </c>
      <c r="OE37">
        <v>71</v>
      </c>
      <c r="OF37">
        <v>699</v>
      </c>
      <c r="OG37">
        <v>44</v>
      </c>
      <c r="OH37">
        <v>0</v>
      </c>
      <c r="OI37">
        <v>0</v>
      </c>
      <c r="OJ37">
        <v>561</v>
      </c>
      <c r="OK37">
        <v>17</v>
      </c>
      <c r="OL37">
        <v>152</v>
      </c>
      <c r="OM37">
        <v>10</v>
      </c>
      <c r="ON37">
        <v>0</v>
      </c>
      <c r="OO37">
        <v>0</v>
      </c>
      <c r="OP37">
        <v>0</v>
      </c>
      <c r="OQ37">
        <v>0</v>
      </c>
      <c r="OR37">
        <v>65523</v>
      </c>
      <c r="OS37">
        <v>4061</v>
      </c>
      <c r="OT37">
        <v>44544</v>
      </c>
      <c r="OU37">
        <v>3846</v>
      </c>
      <c r="OV37">
        <v>137</v>
      </c>
      <c r="OW37">
        <v>4</v>
      </c>
      <c r="OX37">
        <v>11178</v>
      </c>
      <c r="OY37">
        <v>90</v>
      </c>
      <c r="OZ37">
        <v>9664</v>
      </c>
      <c r="PA37">
        <v>121</v>
      </c>
      <c r="PB37">
        <v>0</v>
      </c>
      <c r="PC37">
        <v>0</v>
      </c>
      <c r="PD37">
        <v>0</v>
      </c>
      <c r="PE37">
        <v>0</v>
      </c>
      <c r="PF37">
        <v>154</v>
      </c>
      <c r="PG37">
        <v>4</v>
      </c>
      <c r="PH37">
        <v>154</v>
      </c>
      <c r="PI37">
        <v>4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37179</v>
      </c>
      <c r="PU37">
        <v>3412</v>
      </c>
      <c r="PV37">
        <v>34675</v>
      </c>
      <c r="PW37">
        <v>3256</v>
      </c>
      <c r="PX37">
        <v>14</v>
      </c>
      <c r="PY37">
        <v>0</v>
      </c>
      <c r="PZ37">
        <v>2033</v>
      </c>
      <c r="QA37">
        <v>100</v>
      </c>
      <c r="QB37">
        <v>457</v>
      </c>
      <c r="QC37">
        <v>56</v>
      </c>
      <c r="QD37">
        <v>0</v>
      </c>
      <c r="QE37">
        <v>0</v>
      </c>
      <c r="QF37">
        <v>0</v>
      </c>
      <c r="QG37">
        <v>0</v>
      </c>
      <c r="QH37">
        <v>224</v>
      </c>
      <c r="QI37">
        <v>19</v>
      </c>
      <c r="QJ37">
        <v>136</v>
      </c>
      <c r="QK37">
        <v>17</v>
      </c>
      <c r="QL37">
        <v>0</v>
      </c>
      <c r="QM37">
        <v>0</v>
      </c>
      <c r="QN37">
        <v>44</v>
      </c>
      <c r="QO37">
        <v>2</v>
      </c>
      <c r="QP37">
        <v>44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6616</v>
      </c>
      <c r="QW37">
        <v>556</v>
      </c>
      <c r="QX37">
        <v>1476</v>
      </c>
      <c r="QY37">
        <v>146</v>
      </c>
      <c r="QZ37">
        <v>17</v>
      </c>
      <c r="RA37">
        <v>1</v>
      </c>
      <c r="RB37">
        <v>3820</v>
      </c>
      <c r="RC37">
        <v>271</v>
      </c>
      <c r="RD37">
        <v>1303</v>
      </c>
      <c r="RE37">
        <v>138</v>
      </c>
      <c r="RF37">
        <v>0</v>
      </c>
      <c r="RG37">
        <v>0</v>
      </c>
      <c r="RH37">
        <v>0</v>
      </c>
      <c r="RI37">
        <v>0</v>
      </c>
      <c r="RJ37">
        <v>220</v>
      </c>
      <c r="RK37">
        <v>17</v>
      </c>
      <c r="RL37">
        <v>0</v>
      </c>
      <c r="RM37">
        <v>2</v>
      </c>
      <c r="RN37">
        <v>11</v>
      </c>
      <c r="RO37">
        <v>0</v>
      </c>
      <c r="RP37">
        <v>66</v>
      </c>
      <c r="RQ37">
        <v>4</v>
      </c>
      <c r="RR37">
        <v>143</v>
      </c>
      <c r="RS37">
        <v>11</v>
      </c>
      <c r="RT37">
        <v>0</v>
      </c>
      <c r="RU37">
        <v>0</v>
      </c>
      <c r="RV37">
        <v>0</v>
      </c>
      <c r="RW37">
        <v>0</v>
      </c>
      <c r="RX37">
        <v>21983</v>
      </c>
      <c r="RY37">
        <v>2660</v>
      </c>
      <c r="RZ37">
        <v>41</v>
      </c>
      <c r="SA37">
        <v>0</v>
      </c>
      <c r="SB37">
        <v>15</v>
      </c>
      <c r="SC37">
        <v>0</v>
      </c>
      <c r="SD37">
        <v>1411</v>
      </c>
      <c r="SE37">
        <v>60</v>
      </c>
      <c r="SF37">
        <v>20516</v>
      </c>
      <c r="SG37">
        <v>2600</v>
      </c>
      <c r="SH37">
        <v>0</v>
      </c>
      <c r="SI37">
        <v>0</v>
      </c>
      <c r="SJ37">
        <v>0</v>
      </c>
      <c r="SK37">
        <v>0</v>
      </c>
      <c r="SL37">
        <v>57</v>
      </c>
      <c r="SM37">
        <v>2</v>
      </c>
      <c r="SN37">
        <v>20</v>
      </c>
      <c r="SO37">
        <v>2</v>
      </c>
      <c r="SP37">
        <v>19</v>
      </c>
      <c r="SQ37">
        <v>0</v>
      </c>
      <c r="SR37">
        <v>0</v>
      </c>
      <c r="SS37">
        <v>0</v>
      </c>
      <c r="ST37">
        <v>18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750</v>
      </c>
      <c r="TA37">
        <v>7</v>
      </c>
      <c r="TB37">
        <v>157</v>
      </c>
      <c r="TC37">
        <v>3</v>
      </c>
      <c r="TD37">
        <v>0</v>
      </c>
      <c r="TE37">
        <v>1</v>
      </c>
      <c r="TF37">
        <v>138</v>
      </c>
      <c r="TG37">
        <v>2</v>
      </c>
      <c r="TH37">
        <v>455</v>
      </c>
      <c r="TI37">
        <v>1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9882</v>
      </c>
      <c r="UC37">
        <v>371</v>
      </c>
      <c r="UD37">
        <v>2207</v>
      </c>
      <c r="UE37">
        <v>26</v>
      </c>
      <c r="UF37">
        <v>4843</v>
      </c>
      <c r="UG37">
        <v>122</v>
      </c>
      <c r="UH37">
        <v>2009</v>
      </c>
      <c r="UI37">
        <v>108</v>
      </c>
      <c r="UJ37">
        <v>823</v>
      </c>
      <c r="UK37">
        <v>115</v>
      </c>
      <c r="UL37">
        <v>0</v>
      </c>
      <c r="UM37">
        <v>0</v>
      </c>
      <c r="UN37">
        <v>0</v>
      </c>
      <c r="UO37">
        <v>0</v>
      </c>
      <c r="UP37">
        <v>165</v>
      </c>
      <c r="UQ37">
        <v>8</v>
      </c>
      <c r="UR37">
        <v>165</v>
      </c>
      <c r="US37">
        <v>7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1</v>
      </c>
      <c r="UZ37">
        <v>0</v>
      </c>
      <c r="VA37">
        <v>0</v>
      </c>
      <c r="VB37">
        <v>0</v>
      </c>
      <c r="VC37">
        <v>0</v>
      </c>
      <c r="VD37">
        <v>828</v>
      </c>
      <c r="VE37">
        <v>119</v>
      </c>
      <c r="VF37">
        <v>653</v>
      </c>
      <c r="VG37">
        <v>53</v>
      </c>
      <c r="VH37">
        <v>104</v>
      </c>
      <c r="VI37">
        <v>29</v>
      </c>
      <c r="VJ37">
        <v>49</v>
      </c>
      <c r="VK37">
        <v>10</v>
      </c>
      <c r="VL37">
        <v>22</v>
      </c>
      <c r="VM37">
        <v>27</v>
      </c>
      <c r="VN37">
        <v>0</v>
      </c>
      <c r="VO37">
        <v>0</v>
      </c>
      <c r="VP37">
        <v>0</v>
      </c>
      <c r="VQ37">
        <v>0</v>
      </c>
      <c r="VR37">
        <v>23702</v>
      </c>
      <c r="VS37">
        <v>523</v>
      </c>
      <c r="VT37">
        <v>8556</v>
      </c>
      <c r="VU37">
        <v>213</v>
      </c>
      <c r="VV37">
        <v>5097</v>
      </c>
      <c r="VW37">
        <v>82</v>
      </c>
      <c r="VX37">
        <v>3558</v>
      </c>
      <c r="VY37">
        <v>93</v>
      </c>
      <c r="VZ37">
        <v>2728</v>
      </c>
      <c r="WA37">
        <v>60</v>
      </c>
      <c r="WB37">
        <v>1084</v>
      </c>
      <c r="WC37">
        <v>30</v>
      </c>
      <c r="WD37">
        <v>2679</v>
      </c>
      <c r="WE37">
        <v>45</v>
      </c>
      <c r="WF37">
        <v>448451</v>
      </c>
      <c r="WG37">
        <v>19777</v>
      </c>
      <c r="WH37">
        <v>147153</v>
      </c>
      <c r="WI37">
        <v>8845</v>
      </c>
      <c r="WJ37">
        <v>60571</v>
      </c>
      <c r="WK37">
        <v>2052</v>
      </c>
      <c r="WL37">
        <v>67610</v>
      </c>
      <c r="WM37">
        <v>1896</v>
      </c>
      <c r="WN37">
        <v>118313</v>
      </c>
      <c r="WO37">
        <v>5011</v>
      </c>
      <c r="WP37">
        <v>21779</v>
      </c>
      <c r="WQ37">
        <v>834</v>
      </c>
      <c r="WR37">
        <v>33025</v>
      </c>
      <c r="WS37">
        <v>1139</v>
      </c>
    </row>
    <row r="38" spans="1:617" x14ac:dyDescent="0.15">
      <c r="A38" s="21" t="s">
        <v>61</v>
      </c>
      <c r="B38">
        <v>16</v>
      </c>
      <c r="C38">
        <v>1</v>
      </c>
      <c r="D38">
        <v>8</v>
      </c>
      <c r="E38">
        <v>0</v>
      </c>
      <c r="F38">
        <v>3</v>
      </c>
      <c r="G38">
        <v>0</v>
      </c>
      <c r="H38">
        <v>0</v>
      </c>
      <c r="I38">
        <v>0</v>
      </c>
      <c r="J38">
        <v>3</v>
      </c>
      <c r="K38">
        <v>1</v>
      </c>
      <c r="L38">
        <v>2</v>
      </c>
      <c r="M38">
        <v>0</v>
      </c>
      <c r="N38">
        <v>0</v>
      </c>
      <c r="O38">
        <v>0</v>
      </c>
      <c r="P38">
        <v>1149</v>
      </c>
      <c r="Q38">
        <v>81</v>
      </c>
      <c r="R38">
        <v>384</v>
      </c>
      <c r="S38">
        <v>12</v>
      </c>
      <c r="T38">
        <v>372</v>
      </c>
      <c r="U38">
        <v>21</v>
      </c>
      <c r="V38">
        <v>60</v>
      </c>
      <c r="W38">
        <v>5</v>
      </c>
      <c r="X38">
        <v>78</v>
      </c>
      <c r="Y38">
        <v>12</v>
      </c>
      <c r="Z38">
        <v>190</v>
      </c>
      <c r="AA38">
        <v>31</v>
      </c>
      <c r="AB38">
        <v>65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14</v>
      </c>
      <c r="AT38">
        <v>0</v>
      </c>
      <c r="AU38">
        <v>4</v>
      </c>
      <c r="AV38">
        <v>0</v>
      </c>
      <c r="AW38">
        <v>5</v>
      </c>
      <c r="AX38">
        <v>0</v>
      </c>
      <c r="AY38">
        <v>0</v>
      </c>
      <c r="AZ38">
        <v>0</v>
      </c>
      <c r="BA38">
        <v>3</v>
      </c>
      <c r="BB38">
        <v>0</v>
      </c>
      <c r="BC38">
        <v>2</v>
      </c>
      <c r="BD38">
        <v>0</v>
      </c>
      <c r="BE38">
        <v>0</v>
      </c>
      <c r="BF38">
        <v>42</v>
      </c>
      <c r="BG38">
        <v>1</v>
      </c>
      <c r="BH38">
        <v>0</v>
      </c>
      <c r="BI38">
        <v>0</v>
      </c>
      <c r="BJ38">
        <v>24</v>
      </c>
      <c r="BK38">
        <v>0</v>
      </c>
      <c r="BL38">
        <v>5</v>
      </c>
      <c r="BM38">
        <v>1</v>
      </c>
      <c r="BN38">
        <v>4</v>
      </c>
      <c r="BO38">
        <v>0</v>
      </c>
      <c r="BP38">
        <v>0</v>
      </c>
      <c r="BQ38">
        <v>0</v>
      </c>
      <c r="BR38">
        <v>9</v>
      </c>
      <c r="BS38">
        <v>0</v>
      </c>
      <c r="BT38">
        <v>1696</v>
      </c>
      <c r="BU38">
        <v>123</v>
      </c>
      <c r="BV38">
        <v>94</v>
      </c>
      <c r="BW38">
        <v>0</v>
      </c>
      <c r="BX38">
        <v>385</v>
      </c>
      <c r="BY38">
        <v>1</v>
      </c>
      <c r="BZ38">
        <v>142</v>
      </c>
      <c r="CA38">
        <v>5</v>
      </c>
      <c r="CB38">
        <v>514</v>
      </c>
      <c r="CC38">
        <v>68</v>
      </c>
      <c r="CD38">
        <v>3</v>
      </c>
      <c r="CE38">
        <v>0</v>
      </c>
      <c r="CF38">
        <v>558</v>
      </c>
      <c r="CG38">
        <v>49</v>
      </c>
      <c r="CH38">
        <v>42</v>
      </c>
      <c r="CI38">
        <v>1</v>
      </c>
      <c r="CJ38">
        <v>0</v>
      </c>
      <c r="CK38">
        <v>0</v>
      </c>
      <c r="CL38">
        <v>24</v>
      </c>
      <c r="CM38">
        <v>0</v>
      </c>
      <c r="CN38">
        <v>5</v>
      </c>
      <c r="CO38">
        <v>1</v>
      </c>
      <c r="CP38">
        <v>4</v>
      </c>
      <c r="CQ38">
        <v>0</v>
      </c>
      <c r="CR38">
        <v>0</v>
      </c>
      <c r="CS38">
        <v>0</v>
      </c>
      <c r="CT38">
        <v>9</v>
      </c>
      <c r="CU38">
        <v>0</v>
      </c>
      <c r="CV38">
        <v>1695</v>
      </c>
      <c r="CW38">
        <v>123</v>
      </c>
      <c r="CX38">
        <v>94</v>
      </c>
      <c r="CY38">
        <v>0</v>
      </c>
      <c r="CZ38">
        <v>385</v>
      </c>
      <c r="DA38">
        <v>1</v>
      </c>
      <c r="DB38">
        <v>141</v>
      </c>
      <c r="DC38">
        <v>5</v>
      </c>
      <c r="DD38">
        <v>514</v>
      </c>
      <c r="DE38">
        <v>68</v>
      </c>
      <c r="DF38">
        <v>3</v>
      </c>
      <c r="DG38">
        <v>0</v>
      </c>
      <c r="DH38">
        <v>558</v>
      </c>
      <c r="DI38">
        <v>49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1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176</v>
      </c>
      <c r="FA38">
        <v>14</v>
      </c>
      <c r="FB38">
        <v>3</v>
      </c>
      <c r="FC38">
        <v>0</v>
      </c>
      <c r="FD38">
        <v>18</v>
      </c>
      <c r="FE38">
        <v>0</v>
      </c>
      <c r="FF38">
        <v>103</v>
      </c>
      <c r="FG38">
        <v>10</v>
      </c>
      <c r="FH38">
        <v>52</v>
      </c>
      <c r="FI38">
        <v>4</v>
      </c>
      <c r="FJ38">
        <v>0</v>
      </c>
      <c r="FK38">
        <v>0</v>
      </c>
      <c r="FL38">
        <v>0</v>
      </c>
      <c r="FM38">
        <v>0</v>
      </c>
      <c r="FN38">
        <v>245</v>
      </c>
      <c r="FO38">
        <v>12</v>
      </c>
      <c r="FP38">
        <v>121</v>
      </c>
      <c r="FQ38">
        <v>1</v>
      </c>
      <c r="FR38">
        <v>47</v>
      </c>
      <c r="FS38">
        <v>5</v>
      </c>
      <c r="FT38">
        <v>37</v>
      </c>
      <c r="FU38">
        <v>3</v>
      </c>
      <c r="FV38">
        <v>15</v>
      </c>
      <c r="FW38">
        <v>2</v>
      </c>
      <c r="FX38">
        <v>16</v>
      </c>
      <c r="FY38">
        <v>1</v>
      </c>
      <c r="FZ38">
        <v>9</v>
      </c>
      <c r="GA38">
        <v>0</v>
      </c>
      <c r="GB38">
        <v>6832</v>
      </c>
      <c r="GC38">
        <v>193</v>
      </c>
      <c r="GD38">
        <v>1465</v>
      </c>
      <c r="GE38">
        <v>52</v>
      </c>
      <c r="GF38">
        <v>1452</v>
      </c>
      <c r="GG38">
        <v>54</v>
      </c>
      <c r="GH38">
        <v>1208</v>
      </c>
      <c r="GI38">
        <v>28</v>
      </c>
      <c r="GJ38">
        <v>1750</v>
      </c>
      <c r="GK38">
        <v>23</v>
      </c>
      <c r="GL38">
        <v>616</v>
      </c>
      <c r="GM38">
        <v>24</v>
      </c>
      <c r="GN38">
        <v>341</v>
      </c>
      <c r="GO38">
        <v>12</v>
      </c>
      <c r="GP38">
        <v>95</v>
      </c>
      <c r="GQ38">
        <v>2</v>
      </c>
      <c r="GR38">
        <v>68</v>
      </c>
      <c r="GS38">
        <v>1</v>
      </c>
      <c r="GT38">
        <v>8</v>
      </c>
      <c r="GU38">
        <v>0</v>
      </c>
      <c r="GV38">
        <v>6</v>
      </c>
      <c r="GW38">
        <v>0</v>
      </c>
      <c r="GX38">
        <v>5</v>
      </c>
      <c r="GY38">
        <v>0</v>
      </c>
      <c r="GZ38">
        <v>5</v>
      </c>
      <c r="HA38">
        <v>1</v>
      </c>
      <c r="HB38">
        <v>3</v>
      </c>
      <c r="HC38">
        <v>0</v>
      </c>
      <c r="HD38">
        <v>2536</v>
      </c>
      <c r="HE38">
        <v>102</v>
      </c>
      <c r="HF38">
        <v>916</v>
      </c>
      <c r="HG38">
        <v>49</v>
      </c>
      <c r="HH38">
        <v>827</v>
      </c>
      <c r="HI38">
        <v>31</v>
      </c>
      <c r="HJ38">
        <v>298</v>
      </c>
      <c r="HK38">
        <v>6</v>
      </c>
      <c r="HL38">
        <v>188</v>
      </c>
      <c r="HM38">
        <v>7</v>
      </c>
      <c r="HN38">
        <v>132</v>
      </c>
      <c r="HO38">
        <v>4</v>
      </c>
      <c r="HP38">
        <v>175</v>
      </c>
      <c r="HQ38">
        <v>5</v>
      </c>
      <c r="HR38">
        <v>56</v>
      </c>
      <c r="HS38">
        <v>5</v>
      </c>
      <c r="HT38">
        <v>15</v>
      </c>
      <c r="HU38">
        <v>0</v>
      </c>
      <c r="HV38">
        <v>12</v>
      </c>
      <c r="HW38">
        <v>2</v>
      </c>
      <c r="HX38">
        <v>9</v>
      </c>
      <c r="HY38">
        <v>1</v>
      </c>
      <c r="HZ38">
        <v>10</v>
      </c>
      <c r="IA38">
        <v>2</v>
      </c>
      <c r="IB38">
        <v>5</v>
      </c>
      <c r="IC38">
        <v>0</v>
      </c>
      <c r="ID38">
        <v>5</v>
      </c>
      <c r="IE38">
        <v>0</v>
      </c>
      <c r="IF38">
        <v>3371</v>
      </c>
      <c r="IG38">
        <v>48</v>
      </c>
      <c r="IH38">
        <v>278</v>
      </c>
      <c r="II38">
        <v>2</v>
      </c>
      <c r="IJ38">
        <v>328</v>
      </c>
      <c r="IK38">
        <v>9</v>
      </c>
      <c r="IL38">
        <v>695</v>
      </c>
      <c r="IM38">
        <v>6</v>
      </c>
      <c r="IN38">
        <v>1556</v>
      </c>
      <c r="IO38">
        <v>16</v>
      </c>
      <c r="IP38">
        <v>351</v>
      </c>
      <c r="IQ38">
        <v>8</v>
      </c>
      <c r="IR38">
        <v>163</v>
      </c>
      <c r="IS38">
        <v>7</v>
      </c>
      <c r="IT38">
        <v>87</v>
      </c>
      <c r="IU38">
        <v>5</v>
      </c>
      <c r="IV38">
        <v>33</v>
      </c>
      <c r="IW38">
        <v>0</v>
      </c>
      <c r="IX38">
        <v>27</v>
      </c>
      <c r="IY38">
        <v>3</v>
      </c>
      <c r="IZ38">
        <v>22</v>
      </c>
      <c r="JA38">
        <v>2</v>
      </c>
      <c r="JB38">
        <v>0</v>
      </c>
      <c r="JC38">
        <v>0</v>
      </c>
      <c r="JD38">
        <v>5</v>
      </c>
      <c r="JE38">
        <v>0</v>
      </c>
      <c r="JF38">
        <v>0</v>
      </c>
      <c r="JG38">
        <v>0</v>
      </c>
      <c r="JH38">
        <v>822</v>
      </c>
      <c r="JI38">
        <v>43</v>
      </c>
      <c r="JJ38">
        <v>200</v>
      </c>
      <c r="JK38">
        <v>1</v>
      </c>
      <c r="JL38">
        <v>277</v>
      </c>
      <c r="JM38">
        <v>14</v>
      </c>
      <c r="JN38">
        <v>212</v>
      </c>
      <c r="JO38">
        <v>16</v>
      </c>
      <c r="JP38">
        <v>2</v>
      </c>
      <c r="JQ38">
        <v>0</v>
      </c>
      <c r="JR38">
        <v>131</v>
      </c>
      <c r="JS38">
        <v>12</v>
      </c>
      <c r="JT38">
        <v>0</v>
      </c>
      <c r="JU38">
        <v>0</v>
      </c>
      <c r="JV38">
        <v>7</v>
      </c>
      <c r="JW38">
        <v>0</v>
      </c>
      <c r="JX38">
        <v>5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1</v>
      </c>
      <c r="KG38">
        <v>0</v>
      </c>
      <c r="KH38">
        <v>1</v>
      </c>
      <c r="KI38">
        <v>0</v>
      </c>
      <c r="KJ38">
        <v>103</v>
      </c>
      <c r="KK38">
        <v>0</v>
      </c>
      <c r="KL38">
        <v>71</v>
      </c>
      <c r="KM38">
        <v>0</v>
      </c>
      <c r="KN38">
        <v>20</v>
      </c>
      <c r="KO38">
        <v>0</v>
      </c>
      <c r="KP38">
        <v>3</v>
      </c>
      <c r="KQ38">
        <v>0</v>
      </c>
      <c r="KR38">
        <v>4</v>
      </c>
      <c r="KS38">
        <v>0</v>
      </c>
      <c r="KT38">
        <v>2</v>
      </c>
      <c r="KU38">
        <v>0</v>
      </c>
      <c r="KV38">
        <v>3</v>
      </c>
      <c r="KW38">
        <v>0</v>
      </c>
      <c r="KX38">
        <v>5</v>
      </c>
      <c r="KY38">
        <v>0</v>
      </c>
      <c r="KZ38">
        <v>4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1</v>
      </c>
      <c r="LI38">
        <v>0</v>
      </c>
      <c r="LJ38">
        <v>0</v>
      </c>
      <c r="LK38">
        <v>0</v>
      </c>
      <c r="LL38">
        <v>86</v>
      </c>
      <c r="LM38">
        <v>0</v>
      </c>
      <c r="LN38">
        <v>65</v>
      </c>
      <c r="LO38">
        <v>0</v>
      </c>
      <c r="LP38">
        <v>18</v>
      </c>
      <c r="LQ38">
        <v>0</v>
      </c>
      <c r="LR38">
        <v>1</v>
      </c>
      <c r="LS38">
        <v>0</v>
      </c>
      <c r="LT38">
        <v>0</v>
      </c>
      <c r="LU38">
        <v>0</v>
      </c>
      <c r="LV38">
        <v>1</v>
      </c>
      <c r="LW38">
        <v>0</v>
      </c>
      <c r="LX38">
        <v>1</v>
      </c>
      <c r="LY38">
        <v>0</v>
      </c>
      <c r="LZ38">
        <v>2</v>
      </c>
      <c r="MA38">
        <v>0</v>
      </c>
      <c r="MB38">
        <v>1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1</v>
      </c>
      <c r="MM38">
        <v>0</v>
      </c>
      <c r="MN38">
        <v>17</v>
      </c>
      <c r="MO38">
        <v>0</v>
      </c>
      <c r="MP38">
        <v>6</v>
      </c>
      <c r="MQ38">
        <v>0</v>
      </c>
      <c r="MR38">
        <v>2</v>
      </c>
      <c r="MS38">
        <v>0</v>
      </c>
      <c r="MT38">
        <v>2</v>
      </c>
      <c r="MU38">
        <v>0</v>
      </c>
      <c r="MV38">
        <v>4</v>
      </c>
      <c r="MW38">
        <v>0</v>
      </c>
      <c r="MX38">
        <v>1</v>
      </c>
      <c r="MY38">
        <v>0</v>
      </c>
      <c r="MZ38">
        <v>2</v>
      </c>
      <c r="NA38">
        <v>0</v>
      </c>
      <c r="NB38">
        <v>61</v>
      </c>
      <c r="NC38">
        <v>8</v>
      </c>
      <c r="ND38">
        <v>38</v>
      </c>
      <c r="NE38">
        <v>4</v>
      </c>
      <c r="NF38">
        <v>1</v>
      </c>
      <c r="NG38">
        <v>0</v>
      </c>
      <c r="NH38">
        <v>18</v>
      </c>
      <c r="NI38">
        <v>3</v>
      </c>
      <c r="NJ38">
        <v>4</v>
      </c>
      <c r="NK38">
        <v>1</v>
      </c>
      <c r="NL38">
        <v>0</v>
      </c>
      <c r="NM38">
        <v>0</v>
      </c>
      <c r="NN38">
        <v>0</v>
      </c>
      <c r="NO38">
        <v>0</v>
      </c>
      <c r="NP38">
        <v>5457</v>
      </c>
      <c r="NQ38">
        <v>515</v>
      </c>
      <c r="NR38">
        <v>3442</v>
      </c>
      <c r="NS38">
        <v>313</v>
      </c>
      <c r="NT38">
        <v>70</v>
      </c>
      <c r="NU38">
        <v>1</v>
      </c>
      <c r="NV38">
        <v>557</v>
      </c>
      <c r="NW38">
        <v>30</v>
      </c>
      <c r="NX38">
        <v>1388</v>
      </c>
      <c r="NY38">
        <v>171</v>
      </c>
      <c r="NZ38">
        <v>0</v>
      </c>
      <c r="OA38">
        <v>0</v>
      </c>
      <c r="OB38">
        <v>0</v>
      </c>
      <c r="OC38">
        <v>0</v>
      </c>
      <c r="OD38">
        <v>41</v>
      </c>
      <c r="OE38">
        <v>3</v>
      </c>
      <c r="OF38">
        <v>22</v>
      </c>
      <c r="OG38">
        <v>0</v>
      </c>
      <c r="OH38">
        <v>1</v>
      </c>
      <c r="OI38">
        <v>0</v>
      </c>
      <c r="OJ38">
        <v>15</v>
      </c>
      <c r="OK38">
        <v>2</v>
      </c>
      <c r="OL38">
        <v>3</v>
      </c>
      <c r="OM38">
        <v>1</v>
      </c>
      <c r="ON38">
        <v>0</v>
      </c>
      <c r="OO38">
        <v>0</v>
      </c>
      <c r="OP38">
        <v>0</v>
      </c>
      <c r="OQ38">
        <v>0</v>
      </c>
      <c r="OR38">
        <v>2626</v>
      </c>
      <c r="OS38">
        <v>167</v>
      </c>
      <c r="OT38">
        <v>1795</v>
      </c>
      <c r="OU38">
        <v>156</v>
      </c>
      <c r="OV38">
        <v>11</v>
      </c>
      <c r="OW38">
        <v>0</v>
      </c>
      <c r="OX38">
        <v>371</v>
      </c>
      <c r="OY38">
        <v>7</v>
      </c>
      <c r="OZ38">
        <v>449</v>
      </c>
      <c r="PA38">
        <v>4</v>
      </c>
      <c r="PB38">
        <v>0</v>
      </c>
      <c r="PC38">
        <v>0</v>
      </c>
      <c r="PD38">
        <v>0</v>
      </c>
      <c r="PE38">
        <v>0</v>
      </c>
      <c r="PF38">
        <v>4</v>
      </c>
      <c r="PG38">
        <v>1</v>
      </c>
      <c r="PH38">
        <v>4</v>
      </c>
      <c r="PI38">
        <v>1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1534</v>
      </c>
      <c r="PU38">
        <v>149</v>
      </c>
      <c r="PV38">
        <v>1522</v>
      </c>
      <c r="PW38">
        <v>139</v>
      </c>
      <c r="PX38">
        <v>0</v>
      </c>
      <c r="PY38">
        <v>0</v>
      </c>
      <c r="PZ38">
        <v>6</v>
      </c>
      <c r="QA38">
        <v>7</v>
      </c>
      <c r="QB38">
        <v>6</v>
      </c>
      <c r="QC38">
        <v>3</v>
      </c>
      <c r="QD38">
        <v>0</v>
      </c>
      <c r="QE38">
        <v>0</v>
      </c>
      <c r="QF38">
        <v>0</v>
      </c>
      <c r="QG38">
        <v>0</v>
      </c>
      <c r="QH38">
        <v>7</v>
      </c>
      <c r="QI38">
        <v>1</v>
      </c>
      <c r="QJ38">
        <v>7</v>
      </c>
      <c r="QK38">
        <v>1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203</v>
      </c>
      <c r="QW38">
        <v>30</v>
      </c>
      <c r="QX38">
        <v>57</v>
      </c>
      <c r="QY38">
        <v>14</v>
      </c>
      <c r="QZ38">
        <v>5</v>
      </c>
      <c r="RA38">
        <v>0</v>
      </c>
      <c r="RB38">
        <v>96</v>
      </c>
      <c r="RC38">
        <v>8</v>
      </c>
      <c r="RD38">
        <v>45</v>
      </c>
      <c r="RE38">
        <v>8</v>
      </c>
      <c r="RF38">
        <v>0</v>
      </c>
      <c r="RG38">
        <v>0</v>
      </c>
      <c r="RH38">
        <v>0</v>
      </c>
      <c r="RI38">
        <v>0</v>
      </c>
      <c r="RJ38">
        <v>4</v>
      </c>
      <c r="RK38">
        <v>1</v>
      </c>
      <c r="RL38">
        <v>0</v>
      </c>
      <c r="RM38">
        <v>0</v>
      </c>
      <c r="RN38">
        <v>0</v>
      </c>
      <c r="RO38">
        <v>0</v>
      </c>
      <c r="RP38">
        <v>3</v>
      </c>
      <c r="RQ38">
        <v>1</v>
      </c>
      <c r="RR38">
        <v>1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893</v>
      </c>
      <c r="RY38">
        <v>155</v>
      </c>
      <c r="RZ38">
        <v>3</v>
      </c>
      <c r="SA38">
        <v>0</v>
      </c>
      <c r="SB38">
        <v>2</v>
      </c>
      <c r="SC38">
        <v>0</v>
      </c>
      <c r="SD38">
        <v>34</v>
      </c>
      <c r="SE38">
        <v>4</v>
      </c>
      <c r="SF38">
        <v>854</v>
      </c>
      <c r="SG38">
        <v>151</v>
      </c>
      <c r="SH38">
        <v>0</v>
      </c>
      <c r="SI38">
        <v>0</v>
      </c>
      <c r="SJ38">
        <v>0</v>
      </c>
      <c r="SK38">
        <v>0</v>
      </c>
      <c r="SL38">
        <v>1</v>
      </c>
      <c r="SM38">
        <v>0</v>
      </c>
      <c r="SN38">
        <v>1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18</v>
      </c>
      <c r="TA38">
        <v>0</v>
      </c>
      <c r="TB38">
        <v>5</v>
      </c>
      <c r="TC38">
        <v>0</v>
      </c>
      <c r="TD38">
        <v>3</v>
      </c>
      <c r="TE38">
        <v>0</v>
      </c>
      <c r="TF38">
        <v>1</v>
      </c>
      <c r="TG38">
        <v>0</v>
      </c>
      <c r="TH38">
        <v>9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143</v>
      </c>
      <c r="UC38">
        <v>6</v>
      </c>
      <c r="UD38">
        <v>31</v>
      </c>
      <c r="UE38">
        <v>2</v>
      </c>
      <c r="UF38">
        <v>47</v>
      </c>
      <c r="UG38">
        <v>1</v>
      </c>
      <c r="UH38">
        <v>45</v>
      </c>
      <c r="UI38">
        <v>2</v>
      </c>
      <c r="UJ38">
        <v>20</v>
      </c>
      <c r="UK38">
        <v>1</v>
      </c>
      <c r="UL38">
        <v>0</v>
      </c>
      <c r="UM38">
        <v>0</v>
      </c>
      <c r="UN38">
        <v>0</v>
      </c>
      <c r="UO38">
        <v>0</v>
      </c>
      <c r="UP38">
        <v>4</v>
      </c>
      <c r="UQ38">
        <v>2</v>
      </c>
      <c r="UR38">
        <v>4</v>
      </c>
      <c r="US38">
        <v>2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40</v>
      </c>
      <c r="VE38">
        <v>8</v>
      </c>
      <c r="VF38">
        <v>29</v>
      </c>
      <c r="VG38">
        <v>2</v>
      </c>
      <c r="VH38">
        <v>2</v>
      </c>
      <c r="VI38">
        <v>0</v>
      </c>
      <c r="VJ38">
        <v>4</v>
      </c>
      <c r="VK38">
        <v>2</v>
      </c>
      <c r="VL38">
        <v>5</v>
      </c>
      <c r="VM38">
        <v>4</v>
      </c>
      <c r="VN38">
        <v>0</v>
      </c>
      <c r="VO38">
        <v>0</v>
      </c>
      <c r="VP38">
        <v>0</v>
      </c>
      <c r="VQ38">
        <v>0</v>
      </c>
      <c r="VR38">
        <v>364</v>
      </c>
      <c r="VS38">
        <v>22</v>
      </c>
      <c r="VT38">
        <v>167</v>
      </c>
      <c r="VU38">
        <v>5</v>
      </c>
      <c r="VV38">
        <v>75</v>
      </c>
      <c r="VW38">
        <v>5</v>
      </c>
      <c r="VX38">
        <v>60</v>
      </c>
      <c r="VY38">
        <v>7</v>
      </c>
      <c r="VZ38">
        <v>26</v>
      </c>
      <c r="WA38">
        <v>4</v>
      </c>
      <c r="WB38">
        <v>18</v>
      </c>
      <c r="WC38">
        <v>1</v>
      </c>
      <c r="WD38">
        <v>18</v>
      </c>
      <c r="WE38">
        <v>0</v>
      </c>
      <c r="WF38">
        <v>15310</v>
      </c>
      <c r="WG38">
        <v>926</v>
      </c>
      <c r="WH38">
        <v>5388</v>
      </c>
      <c r="WI38">
        <v>377</v>
      </c>
      <c r="WJ38">
        <v>2297</v>
      </c>
      <c r="WK38">
        <v>77</v>
      </c>
      <c r="WL38">
        <v>2070</v>
      </c>
      <c r="WM38">
        <v>78</v>
      </c>
      <c r="WN38">
        <v>3782</v>
      </c>
      <c r="WO38">
        <v>278</v>
      </c>
      <c r="WP38">
        <v>809</v>
      </c>
      <c r="WQ38">
        <v>55</v>
      </c>
      <c r="WR38">
        <v>964</v>
      </c>
      <c r="WS38">
        <v>61</v>
      </c>
    </row>
    <row r="39" spans="1:617" x14ac:dyDescent="0.15">
      <c r="A39" s="21" t="s">
        <v>62</v>
      </c>
      <c r="B39">
        <v>53</v>
      </c>
      <c r="C39">
        <v>5</v>
      </c>
      <c r="D39">
        <v>22</v>
      </c>
      <c r="E39">
        <v>3</v>
      </c>
      <c r="F39">
        <v>8</v>
      </c>
      <c r="G39">
        <v>2</v>
      </c>
      <c r="H39">
        <v>7</v>
      </c>
      <c r="I39">
        <v>0</v>
      </c>
      <c r="J39">
        <v>5</v>
      </c>
      <c r="K39">
        <v>0</v>
      </c>
      <c r="L39">
        <v>6</v>
      </c>
      <c r="M39">
        <v>0</v>
      </c>
      <c r="N39">
        <v>5</v>
      </c>
      <c r="O39">
        <v>0</v>
      </c>
      <c r="P39">
        <v>6945</v>
      </c>
      <c r="Q39">
        <v>318</v>
      </c>
      <c r="R39">
        <v>2393</v>
      </c>
      <c r="S39">
        <v>56</v>
      </c>
      <c r="T39">
        <v>2043</v>
      </c>
      <c r="U39">
        <v>135</v>
      </c>
      <c r="V39">
        <v>493</v>
      </c>
      <c r="W39">
        <v>22</v>
      </c>
      <c r="X39">
        <v>577</v>
      </c>
      <c r="Y39">
        <v>34</v>
      </c>
      <c r="Z39">
        <v>957</v>
      </c>
      <c r="AA39">
        <v>65</v>
      </c>
      <c r="AB39">
        <v>482</v>
      </c>
      <c r="AC39">
        <v>6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4</v>
      </c>
      <c r="AT39">
        <v>0</v>
      </c>
      <c r="AU39">
        <v>0</v>
      </c>
      <c r="AV39">
        <v>0</v>
      </c>
      <c r="AW39">
        <v>2</v>
      </c>
      <c r="AX39">
        <v>0</v>
      </c>
      <c r="AY39">
        <v>0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1</v>
      </c>
      <c r="BF39">
        <v>236</v>
      </c>
      <c r="BG39">
        <v>11</v>
      </c>
      <c r="BH39">
        <v>5</v>
      </c>
      <c r="BI39">
        <v>0</v>
      </c>
      <c r="BJ39">
        <v>103</v>
      </c>
      <c r="BK39">
        <v>2</v>
      </c>
      <c r="BL39">
        <v>50</v>
      </c>
      <c r="BM39">
        <v>5</v>
      </c>
      <c r="BN39">
        <v>20</v>
      </c>
      <c r="BO39">
        <v>2</v>
      </c>
      <c r="BP39">
        <v>0</v>
      </c>
      <c r="BQ39">
        <v>0</v>
      </c>
      <c r="BR39">
        <v>58</v>
      </c>
      <c r="BS39">
        <v>2</v>
      </c>
      <c r="BT39">
        <v>9162</v>
      </c>
      <c r="BU39">
        <v>454</v>
      </c>
      <c r="BV39">
        <v>311</v>
      </c>
      <c r="BW39">
        <v>0</v>
      </c>
      <c r="BX39">
        <v>2164</v>
      </c>
      <c r="BY39">
        <v>6</v>
      </c>
      <c r="BZ39">
        <v>1151</v>
      </c>
      <c r="CA39">
        <v>24</v>
      </c>
      <c r="CB39">
        <v>2290</v>
      </c>
      <c r="CC39">
        <v>182</v>
      </c>
      <c r="CD39">
        <v>45</v>
      </c>
      <c r="CE39">
        <v>1</v>
      </c>
      <c r="CF39">
        <v>3201</v>
      </c>
      <c r="CG39">
        <v>241</v>
      </c>
      <c r="CH39">
        <v>236</v>
      </c>
      <c r="CI39">
        <v>11</v>
      </c>
      <c r="CJ39">
        <v>5</v>
      </c>
      <c r="CK39">
        <v>0</v>
      </c>
      <c r="CL39">
        <v>103</v>
      </c>
      <c r="CM39">
        <v>2</v>
      </c>
      <c r="CN39">
        <v>50</v>
      </c>
      <c r="CO39">
        <v>5</v>
      </c>
      <c r="CP39">
        <v>20</v>
      </c>
      <c r="CQ39">
        <v>2</v>
      </c>
      <c r="CR39">
        <v>0</v>
      </c>
      <c r="CS39">
        <v>0</v>
      </c>
      <c r="CT39">
        <v>58</v>
      </c>
      <c r="CU39">
        <v>2</v>
      </c>
      <c r="CV39">
        <v>9127</v>
      </c>
      <c r="CW39">
        <v>453</v>
      </c>
      <c r="CX39">
        <v>303</v>
      </c>
      <c r="CY39">
        <v>0</v>
      </c>
      <c r="CZ39">
        <v>2161</v>
      </c>
      <c r="DA39">
        <v>6</v>
      </c>
      <c r="DB39">
        <v>1146</v>
      </c>
      <c r="DC39">
        <v>24</v>
      </c>
      <c r="DD39">
        <v>2290</v>
      </c>
      <c r="DE39">
        <v>182</v>
      </c>
      <c r="DF39">
        <v>26</v>
      </c>
      <c r="DG39">
        <v>0</v>
      </c>
      <c r="DH39">
        <v>3201</v>
      </c>
      <c r="DI39">
        <v>241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35</v>
      </c>
      <c r="DY39">
        <v>1</v>
      </c>
      <c r="DZ39">
        <v>8</v>
      </c>
      <c r="EA39">
        <v>0</v>
      </c>
      <c r="EB39">
        <v>3</v>
      </c>
      <c r="EC39">
        <v>0</v>
      </c>
      <c r="ED39">
        <v>5</v>
      </c>
      <c r="EE39">
        <v>0</v>
      </c>
      <c r="EF39">
        <v>0</v>
      </c>
      <c r="EG39">
        <v>0</v>
      </c>
      <c r="EH39">
        <v>19</v>
      </c>
      <c r="EI39">
        <v>1</v>
      </c>
      <c r="EJ39">
        <v>0</v>
      </c>
      <c r="EK39">
        <v>0</v>
      </c>
      <c r="EL39">
        <v>7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3</v>
      </c>
      <c r="ES39">
        <v>0</v>
      </c>
      <c r="ET39">
        <v>4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1448</v>
      </c>
      <c r="FA39">
        <v>69</v>
      </c>
      <c r="FB39">
        <v>251</v>
      </c>
      <c r="FC39">
        <v>0</v>
      </c>
      <c r="FD39">
        <v>140</v>
      </c>
      <c r="FE39">
        <v>1</v>
      </c>
      <c r="FF39">
        <v>673</v>
      </c>
      <c r="FG39">
        <v>50</v>
      </c>
      <c r="FH39">
        <v>384</v>
      </c>
      <c r="FI39">
        <v>18</v>
      </c>
      <c r="FJ39">
        <v>0</v>
      </c>
      <c r="FK39">
        <v>0</v>
      </c>
      <c r="FL39">
        <v>0</v>
      </c>
      <c r="FM39">
        <v>0</v>
      </c>
      <c r="FN39">
        <v>1013</v>
      </c>
      <c r="FO39">
        <v>61</v>
      </c>
      <c r="FP39">
        <v>520</v>
      </c>
      <c r="FQ39">
        <v>26</v>
      </c>
      <c r="FR39">
        <v>230</v>
      </c>
      <c r="FS39">
        <v>15</v>
      </c>
      <c r="FT39">
        <v>101</v>
      </c>
      <c r="FU39">
        <v>5</v>
      </c>
      <c r="FV39">
        <v>81</v>
      </c>
      <c r="FW39">
        <v>9</v>
      </c>
      <c r="FX39">
        <v>42</v>
      </c>
      <c r="FY39">
        <v>4</v>
      </c>
      <c r="FZ39">
        <v>39</v>
      </c>
      <c r="GA39">
        <v>2</v>
      </c>
      <c r="GB39">
        <v>47418</v>
      </c>
      <c r="GC39">
        <v>1281</v>
      </c>
      <c r="GD39">
        <v>10658</v>
      </c>
      <c r="GE39">
        <v>553</v>
      </c>
      <c r="GF39">
        <v>10094</v>
      </c>
      <c r="GG39">
        <v>318</v>
      </c>
      <c r="GH39">
        <v>8231</v>
      </c>
      <c r="GI39">
        <v>118</v>
      </c>
      <c r="GJ39">
        <v>12010</v>
      </c>
      <c r="GK39">
        <v>157</v>
      </c>
      <c r="GL39">
        <v>4307</v>
      </c>
      <c r="GM39">
        <v>80</v>
      </c>
      <c r="GN39">
        <v>2118</v>
      </c>
      <c r="GO39">
        <v>55</v>
      </c>
      <c r="GP39">
        <v>397</v>
      </c>
      <c r="GQ39">
        <v>23</v>
      </c>
      <c r="GR39">
        <v>242</v>
      </c>
      <c r="GS39">
        <v>12</v>
      </c>
      <c r="GT39">
        <v>63</v>
      </c>
      <c r="GU39">
        <v>5</v>
      </c>
      <c r="GV39">
        <v>52</v>
      </c>
      <c r="GW39">
        <v>3</v>
      </c>
      <c r="GX39">
        <v>23</v>
      </c>
      <c r="GY39">
        <v>2</v>
      </c>
      <c r="GZ39">
        <v>8</v>
      </c>
      <c r="HA39">
        <v>1</v>
      </c>
      <c r="HB39">
        <v>9</v>
      </c>
      <c r="HC39">
        <v>0</v>
      </c>
      <c r="HD39">
        <v>15024</v>
      </c>
      <c r="HE39">
        <v>684</v>
      </c>
      <c r="HF39">
        <v>4742</v>
      </c>
      <c r="HG39">
        <v>426</v>
      </c>
      <c r="HH39">
        <v>4431</v>
      </c>
      <c r="HI39">
        <v>169</v>
      </c>
      <c r="HJ39">
        <v>2047</v>
      </c>
      <c r="HK39">
        <v>31</v>
      </c>
      <c r="HL39">
        <v>1819</v>
      </c>
      <c r="HM39">
        <v>24</v>
      </c>
      <c r="HN39">
        <v>1044</v>
      </c>
      <c r="HO39">
        <v>11</v>
      </c>
      <c r="HP39">
        <v>941</v>
      </c>
      <c r="HQ39">
        <v>23</v>
      </c>
      <c r="HR39">
        <v>415</v>
      </c>
      <c r="HS39">
        <v>26</v>
      </c>
      <c r="HT39">
        <v>159</v>
      </c>
      <c r="HU39">
        <v>8</v>
      </c>
      <c r="HV39">
        <v>118</v>
      </c>
      <c r="HW39">
        <v>6</v>
      </c>
      <c r="HX39">
        <v>31</v>
      </c>
      <c r="HY39">
        <v>1</v>
      </c>
      <c r="HZ39">
        <v>55</v>
      </c>
      <c r="IA39">
        <v>7</v>
      </c>
      <c r="IB39">
        <v>22</v>
      </c>
      <c r="IC39">
        <v>2</v>
      </c>
      <c r="ID39">
        <v>30</v>
      </c>
      <c r="IE39">
        <v>2</v>
      </c>
      <c r="IF39">
        <v>21203</v>
      </c>
      <c r="IG39">
        <v>418</v>
      </c>
      <c r="IH39">
        <v>1464</v>
      </c>
      <c r="II39">
        <v>98</v>
      </c>
      <c r="IJ39">
        <v>1944</v>
      </c>
      <c r="IK39">
        <v>69</v>
      </c>
      <c r="IL39">
        <v>4546</v>
      </c>
      <c r="IM39">
        <v>36</v>
      </c>
      <c r="IN39">
        <v>9719</v>
      </c>
      <c r="IO39">
        <v>133</v>
      </c>
      <c r="IP39">
        <v>2355</v>
      </c>
      <c r="IQ39">
        <v>50</v>
      </c>
      <c r="IR39">
        <v>1175</v>
      </c>
      <c r="IS39">
        <v>32</v>
      </c>
      <c r="IT39">
        <v>177</v>
      </c>
      <c r="IU39">
        <v>12</v>
      </c>
      <c r="IV39">
        <v>103</v>
      </c>
      <c r="IW39">
        <v>6</v>
      </c>
      <c r="IX39">
        <v>46</v>
      </c>
      <c r="IY39">
        <v>4</v>
      </c>
      <c r="IZ39">
        <v>16</v>
      </c>
      <c r="JA39">
        <v>1</v>
      </c>
      <c r="JB39">
        <v>2</v>
      </c>
      <c r="JC39">
        <v>0</v>
      </c>
      <c r="JD39">
        <v>10</v>
      </c>
      <c r="JE39">
        <v>1</v>
      </c>
      <c r="JF39">
        <v>0</v>
      </c>
      <c r="JG39">
        <v>0</v>
      </c>
      <c r="JH39">
        <v>11167</v>
      </c>
      <c r="JI39">
        <v>179</v>
      </c>
      <c r="JJ39">
        <v>4442</v>
      </c>
      <c r="JK39">
        <v>29</v>
      </c>
      <c r="JL39">
        <v>3711</v>
      </c>
      <c r="JM39">
        <v>80</v>
      </c>
      <c r="JN39">
        <v>1637</v>
      </c>
      <c r="JO39">
        <v>51</v>
      </c>
      <c r="JP39">
        <v>471</v>
      </c>
      <c r="JQ39">
        <v>0</v>
      </c>
      <c r="JR39">
        <v>906</v>
      </c>
      <c r="JS39">
        <v>19</v>
      </c>
      <c r="JT39">
        <v>0</v>
      </c>
      <c r="JU39">
        <v>0</v>
      </c>
      <c r="JV39">
        <v>24</v>
      </c>
      <c r="JW39">
        <v>0</v>
      </c>
      <c r="JX39">
        <v>16</v>
      </c>
      <c r="JY39">
        <v>0</v>
      </c>
      <c r="JZ39">
        <v>3</v>
      </c>
      <c r="KA39">
        <v>0</v>
      </c>
      <c r="KB39">
        <v>2</v>
      </c>
      <c r="KC39">
        <v>0</v>
      </c>
      <c r="KD39">
        <v>1</v>
      </c>
      <c r="KE39">
        <v>0</v>
      </c>
      <c r="KF39">
        <v>2</v>
      </c>
      <c r="KG39">
        <v>0</v>
      </c>
      <c r="KH39">
        <v>0</v>
      </c>
      <c r="KI39">
        <v>0</v>
      </c>
      <c r="KJ39">
        <v>24</v>
      </c>
      <c r="KK39">
        <v>0</v>
      </c>
      <c r="KL39">
        <v>10</v>
      </c>
      <c r="KM39">
        <v>0</v>
      </c>
      <c r="KN39">
        <v>8</v>
      </c>
      <c r="KO39">
        <v>0</v>
      </c>
      <c r="KP39">
        <v>1</v>
      </c>
      <c r="KQ39">
        <v>0</v>
      </c>
      <c r="KR39">
        <v>1</v>
      </c>
      <c r="KS39">
        <v>0</v>
      </c>
      <c r="KT39">
        <v>2</v>
      </c>
      <c r="KU39">
        <v>0</v>
      </c>
      <c r="KV39">
        <v>2</v>
      </c>
      <c r="KW39">
        <v>0</v>
      </c>
      <c r="KX39">
        <v>9</v>
      </c>
      <c r="KY39">
        <v>0</v>
      </c>
      <c r="KZ39">
        <v>6</v>
      </c>
      <c r="LA39">
        <v>0</v>
      </c>
      <c r="LB39">
        <v>0</v>
      </c>
      <c r="LC39">
        <v>0</v>
      </c>
      <c r="LD39">
        <v>2</v>
      </c>
      <c r="LE39">
        <v>0</v>
      </c>
      <c r="LF39">
        <v>0</v>
      </c>
      <c r="LG39">
        <v>0</v>
      </c>
      <c r="LH39">
        <v>1</v>
      </c>
      <c r="LI39">
        <v>0</v>
      </c>
      <c r="LJ39">
        <v>0</v>
      </c>
      <c r="LK39">
        <v>0</v>
      </c>
      <c r="LL39">
        <v>16</v>
      </c>
      <c r="LM39">
        <v>0</v>
      </c>
      <c r="LN39">
        <v>8</v>
      </c>
      <c r="LO39">
        <v>0</v>
      </c>
      <c r="LP39">
        <v>4</v>
      </c>
      <c r="LQ39">
        <v>0</v>
      </c>
      <c r="LR39">
        <v>1</v>
      </c>
      <c r="LS39">
        <v>0</v>
      </c>
      <c r="LT39">
        <v>1</v>
      </c>
      <c r="LU39">
        <v>0</v>
      </c>
      <c r="LV39">
        <v>1</v>
      </c>
      <c r="LW39">
        <v>0</v>
      </c>
      <c r="LX39">
        <v>1</v>
      </c>
      <c r="LY39">
        <v>0</v>
      </c>
      <c r="LZ39">
        <v>15</v>
      </c>
      <c r="MA39">
        <v>0</v>
      </c>
      <c r="MB39">
        <v>10</v>
      </c>
      <c r="MC39">
        <v>0</v>
      </c>
      <c r="MD39">
        <v>3</v>
      </c>
      <c r="ME39">
        <v>0</v>
      </c>
      <c r="MF39">
        <v>0</v>
      </c>
      <c r="MG39">
        <v>0</v>
      </c>
      <c r="MH39">
        <v>1</v>
      </c>
      <c r="MI39">
        <v>0</v>
      </c>
      <c r="MJ39">
        <v>1</v>
      </c>
      <c r="MK39">
        <v>0</v>
      </c>
      <c r="ML39">
        <v>0</v>
      </c>
      <c r="MM39">
        <v>0</v>
      </c>
      <c r="MN39">
        <v>8</v>
      </c>
      <c r="MO39">
        <v>0</v>
      </c>
      <c r="MP39">
        <v>2</v>
      </c>
      <c r="MQ39">
        <v>0</v>
      </c>
      <c r="MR39">
        <v>4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1</v>
      </c>
      <c r="MY39">
        <v>0</v>
      </c>
      <c r="MZ39">
        <v>1</v>
      </c>
      <c r="NA39">
        <v>0</v>
      </c>
      <c r="NB39">
        <v>277</v>
      </c>
      <c r="NC39">
        <v>21</v>
      </c>
      <c r="ND39">
        <v>128</v>
      </c>
      <c r="NE39">
        <v>7</v>
      </c>
      <c r="NF39">
        <v>3</v>
      </c>
      <c r="NG39">
        <v>0</v>
      </c>
      <c r="NH39">
        <v>112</v>
      </c>
      <c r="NI39">
        <v>11</v>
      </c>
      <c r="NJ39">
        <v>34</v>
      </c>
      <c r="NK39">
        <v>3</v>
      </c>
      <c r="NL39">
        <v>0</v>
      </c>
      <c r="NM39">
        <v>0</v>
      </c>
      <c r="NN39">
        <v>0</v>
      </c>
      <c r="NO39">
        <v>0</v>
      </c>
      <c r="NP39">
        <v>32162</v>
      </c>
      <c r="NQ39">
        <v>2621</v>
      </c>
      <c r="NR39">
        <v>21149</v>
      </c>
      <c r="NS39">
        <v>1781</v>
      </c>
      <c r="NT39">
        <v>350</v>
      </c>
      <c r="NU39">
        <v>16</v>
      </c>
      <c r="NV39">
        <v>3519</v>
      </c>
      <c r="NW39">
        <v>151</v>
      </c>
      <c r="NX39">
        <v>7144</v>
      </c>
      <c r="NY39">
        <v>673</v>
      </c>
      <c r="NZ39">
        <v>0</v>
      </c>
      <c r="OA39">
        <v>0</v>
      </c>
      <c r="OB39">
        <v>0</v>
      </c>
      <c r="OC39">
        <v>0</v>
      </c>
      <c r="OD39">
        <v>176</v>
      </c>
      <c r="OE39">
        <v>14</v>
      </c>
      <c r="OF39">
        <v>70</v>
      </c>
      <c r="OG39">
        <v>4</v>
      </c>
      <c r="OH39">
        <v>1</v>
      </c>
      <c r="OI39">
        <v>0</v>
      </c>
      <c r="OJ39">
        <v>86</v>
      </c>
      <c r="OK39">
        <v>9</v>
      </c>
      <c r="OL39">
        <v>19</v>
      </c>
      <c r="OM39">
        <v>1</v>
      </c>
      <c r="ON39">
        <v>0</v>
      </c>
      <c r="OO39">
        <v>0</v>
      </c>
      <c r="OP39">
        <v>0</v>
      </c>
      <c r="OQ39">
        <v>0</v>
      </c>
      <c r="OR39">
        <v>16060</v>
      </c>
      <c r="OS39">
        <v>1086</v>
      </c>
      <c r="OT39">
        <v>11886</v>
      </c>
      <c r="OU39">
        <v>1033</v>
      </c>
      <c r="OV39">
        <v>58</v>
      </c>
      <c r="OW39">
        <v>1</v>
      </c>
      <c r="OX39">
        <v>2366</v>
      </c>
      <c r="OY39">
        <v>29</v>
      </c>
      <c r="OZ39">
        <v>1750</v>
      </c>
      <c r="PA39">
        <v>23</v>
      </c>
      <c r="PB39">
        <v>0</v>
      </c>
      <c r="PC39">
        <v>0</v>
      </c>
      <c r="PD39">
        <v>0</v>
      </c>
      <c r="PE39">
        <v>0</v>
      </c>
      <c r="PF39">
        <v>12</v>
      </c>
      <c r="PG39">
        <v>0</v>
      </c>
      <c r="PH39">
        <v>12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8669</v>
      </c>
      <c r="PU39">
        <v>682</v>
      </c>
      <c r="PV39">
        <v>8583</v>
      </c>
      <c r="PW39">
        <v>668</v>
      </c>
      <c r="PX39">
        <v>1</v>
      </c>
      <c r="PY39">
        <v>1</v>
      </c>
      <c r="PZ39">
        <v>62</v>
      </c>
      <c r="QA39">
        <v>11</v>
      </c>
      <c r="QB39">
        <v>23</v>
      </c>
      <c r="QC39">
        <v>2</v>
      </c>
      <c r="QD39">
        <v>0</v>
      </c>
      <c r="QE39">
        <v>0</v>
      </c>
      <c r="QF39">
        <v>0</v>
      </c>
      <c r="QG39">
        <v>0</v>
      </c>
      <c r="QH39">
        <v>19</v>
      </c>
      <c r="QI39">
        <v>3</v>
      </c>
      <c r="QJ39">
        <v>11</v>
      </c>
      <c r="QK39">
        <v>2</v>
      </c>
      <c r="QL39">
        <v>0</v>
      </c>
      <c r="QM39">
        <v>0</v>
      </c>
      <c r="QN39">
        <v>7</v>
      </c>
      <c r="QO39">
        <v>1</v>
      </c>
      <c r="QP39">
        <v>1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1460</v>
      </c>
      <c r="QW39">
        <v>177</v>
      </c>
      <c r="QX39">
        <v>459</v>
      </c>
      <c r="QY39">
        <v>70</v>
      </c>
      <c r="QZ39">
        <v>17</v>
      </c>
      <c r="RA39">
        <v>0</v>
      </c>
      <c r="RB39">
        <v>701</v>
      </c>
      <c r="RC39">
        <v>89</v>
      </c>
      <c r="RD39">
        <v>283</v>
      </c>
      <c r="RE39">
        <v>18</v>
      </c>
      <c r="RF39">
        <v>0</v>
      </c>
      <c r="RG39">
        <v>0</v>
      </c>
      <c r="RH39">
        <v>0</v>
      </c>
      <c r="RI39">
        <v>0</v>
      </c>
      <c r="RJ39">
        <v>34</v>
      </c>
      <c r="RK39">
        <v>3</v>
      </c>
      <c r="RL39">
        <v>2</v>
      </c>
      <c r="RM39">
        <v>0</v>
      </c>
      <c r="RN39">
        <v>2</v>
      </c>
      <c r="RO39">
        <v>0</v>
      </c>
      <c r="RP39">
        <v>17</v>
      </c>
      <c r="RQ39">
        <v>1</v>
      </c>
      <c r="RR39">
        <v>13</v>
      </c>
      <c r="RS39">
        <v>2</v>
      </c>
      <c r="RT39">
        <v>0</v>
      </c>
      <c r="RU39">
        <v>0</v>
      </c>
      <c r="RV39">
        <v>0</v>
      </c>
      <c r="RW39">
        <v>0</v>
      </c>
      <c r="RX39">
        <v>5118</v>
      </c>
      <c r="RY39">
        <v>633</v>
      </c>
      <c r="RZ39">
        <v>2</v>
      </c>
      <c r="SA39">
        <v>0</v>
      </c>
      <c r="SB39">
        <v>5</v>
      </c>
      <c r="SC39">
        <v>0</v>
      </c>
      <c r="SD39">
        <v>215</v>
      </c>
      <c r="SE39">
        <v>13</v>
      </c>
      <c r="SF39">
        <v>4896</v>
      </c>
      <c r="SG39">
        <v>620</v>
      </c>
      <c r="SH39">
        <v>0</v>
      </c>
      <c r="SI39">
        <v>0</v>
      </c>
      <c r="SJ39">
        <v>0</v>
      </c>
      <c r="SK39">
        <v>0</v>
      </c>
      <c r="SL39">
        <v>8</v>
      </c>
      <c r="SM39">
        <v>0</v>
      </c>
      <c r="SN39">
        <v>5</v>
      </c>
      <c r="SO39">
        <v>0</v>
      </c>
      <c r="SP39">
        <v>0</v>
      </c>
      <c r="SQ39">
        <v>0</v>
      </c>
      <c r="SR39">
        <v>2</v>
      </c>
      <c r="SS39">
        <v>0</v>
      </c>
      <c r="ST39">
        <v>1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67</v>
      </c>
      <c r="TA39">
        <v>0</v>
      </c>
      <c r="TB39">
        <v>13</v>
      </c>
      <c r="TC39">
        <v>0</v>
      </c>
      <c r="TD39">
        <v>3</v>
      </c>
      <c r="TE39">
        <v>0</v>
      </c>
      <c r="TF39">
        <v>6</v>
      </c>
      <c r="TG39">
        <v>0</v>
      </c>
      <c r="TH39">
        <v>45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606</v>
      </c>
      <c r="UC39">
        <v>25</v>
      </c>
      <c r="UD39">
        <v>94</v>
      </c>
      <c r="UE39">
        <v>4</v>
      </c>
      <c r="UF39">
        <v>228</v>
      </c>
      <c r="UG39">
        <v>7</v>
      </c>
      <c r="UH39">
        <v>152</v>
      </c>
      <c r="UI39">
        <v>6</v>
      </c>
      <c r="UJ39">
        <v>132</v>
      </c>
      <c r="UK39">
        <v>8</v>
      </c>
      <c r="UL39">
        <v>0</v>
      </c>
      <c r="UM39">
        <v>0</v>
      </c>
      <c r="UN39">
        <v>0</v>
      </c>
      <c r="UO39">
        <v>0</v>
      </c>
      <c r="UP39">
        <v>28</v>
      </c>
      <c r="UQ39">
        <v>1</v>
      </c>
      <c r="UR39">
        <v>28</v>
      </c>
      <c r="US39">
        <v>1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182</v>
      </c>
      <c r="VE39">
        <v>18</v>
      </c>
      <c r="VF39">
        <v>112</v>
      </c>
      <c r="VG39">
        <v>6</v>
      </c>
      <c r="VH39">
        <v>38</v>
      </c>
      <c r="VI39">
        <v>7</v>
      </c>
      <c r="VJ39">
        <v>17</v>
      </c>
      <c r="VK39">
        <v>3</v>
      </c>
      <c r="VL39">
        <v>15</v>
      </c>
      <c r="VM39">
        <v>2</v>
      </c>
      <c r="VN39">
        <v>0</v>
      </c>
      <c r="VO39">
        <v>0</v>
      </c>
      <c r="VP39">
        <v>0</v>
      </c>
      <c r="VQ39">
        <v>0</v>
      </c>
      <c r="VR39">
        <v>1586</v>
      </c>
      <c r="VS39">
        <v>98</v>
      </c>
      <c r="VT39">
        <v>675</v>
      </c>
      <c r="VU39">
        <v>36</v>
      </c>
      <c r="VV39">
        <v>344</v>
      </c>
      <c r="VW39">
        <v>19</v>
      </c>
      <c r="VX39">
        <v>273</v>
      </c>
      <c r="VY39">
        <v>21</v>
      </c>
      <c r="VZ39">
        <v>144</v>
      </c>
      <c r="WA39">
        <v>14</v>
      </c>
      <c r="WB39">
        <v>48</v>
      </c>
      <c r="WC39">
        <v>4</v>
      </c>
      <c r="WD39">
        <v>102</v>
      </c>
      <c r="WE39">
        <v>4</v>
      </c>
      <c r="WF39">
        <v>97135</v>
      </c>
      <c r="WG39">
        <v>4743</v>
      </c>
      <c r="WH39">
        <v>34762</v>
      </c>
      <c r="WI39">
        <v>2390</v>
      </c>
      <c r="WJ39">
        <v>14791</v>
      </c>
      <c r="WK39">
        <v>476</v>
      </c>
      <c r="WL39">
        <v>14067</v>
      </c>
      <c r="WM39">
        <v>365</v>
      </c>
      <c r="WN39">
        <v>22405</v>
      </c>
      <c r="WO39">
        <v>1064</v>
      </c>
      <c r="WP39">
        <v>5309</v>
      </c>
      <c r="WQ39">
        <v>146</v>
      </c>
      <c r="WR39">
        <v>5801</v>
      </c>
      <c r="WS39">
        <v>302</v>
      </c>
    </row>
    <row r="40" spans="1:617" x14ac:dyDescent="0.15">
      <c r="A40" s="21" t="s">
        <v>63</v>
      </c>
      <c r="B40">
        <v>121</v>
      </c>
      <c r="C40">
        <v>11</v>
      </c>
      <c r="D40">
        <v>65</v>
      </c>
      <c r="E40">
        <v>6</v>
      </c>
      <c r="F40">
        <v>15</v>
      </c>
      <c r="G40">
        <v>3</v>
      </c>
      <c r="H40">
        <v>11</v>
      </c>
      <c r="I40">
        <v>0</v>
      </c>
      <c r="J40">
        <v>16</v>
      </c>
      <c r="K40">
        <v>0</v>
      </c>
      <c r="L40">
        <v>13</v>
      </c>
      <c r="M40">
        <v>2</v>
      </c>
      <c r="N40">
        <v>1</v>
      </c>
      <c r="O40">
        <v>0</v>
      </c>
      <c r="P40">
        <v>6362</v>
      </c>
      <c r="Q40">
        <v>479</v>
      </c>
      <c r="R40">
        <v>2046</v>
      </c>
      <c r="S40">
        <v>90</v>
      </c>
      <c r="T40">
        <v>2234</v>
      </c>
      <c r="U40">
        <v>215</v>
      </c>
      <c r="V40">
        <v>372</v>
      </c>
      <c r="W40">
        <v>30</v>
      </c>
      <c r="X40">
        <v>512</v>
      </c>
      <c r="Y40">
        <v>42</v>
      </c>
      <c r="Z40">
        <v>976</v>
      </c>
      <c r="AA40">
        <v>93</v>
      </c>
      <c r="AB40">
        <v>222</v>
      </c>
      <c r="AC40">
        <v>9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296</v>
      </c>
      <c r="BG40">
        <v>25</v>
      </c>
      <c r="BH40">
        <v>4</v>
      </c>
      <c r="BI40">
        <v>0</v>
      </c>
      <c r="BJ40">
        <v>134</v>
      </c>
      <c r="BK40">
        <v>5</v>
      </c>
      <c r="BL40">
        <v>71</v>
      </c>
      <c r="BM40">
        <v>6</v>
      </c>
      <c r="BN40">
        <v>21</v>
      </c>
      <c r="BO40">
        <v>5</v>
      </c>
      <c r="BP40">
        <v>0</v>
      </c>
      <c r="BQ40">
        <v>0</v>
      </c>
      <c r="BR40">
        <v>66</v>
      </c>
      <c r="BS40">
        <v>9</v>
      </c>
      <c r="BT40">
        <v>8835</v>
      </c>
      <c r="BU40">
        <v>687</v>
      </c>
      <c r="BV40">
        <v>248</v>
      </c>
      <c r="BW40">
        <v>4</v>
      </c>
      <c r="BX40">
        <v>2127</v>
      </c>
      <c r="BY40">
        <v>29</v>
      </c>
      <c r="BZ40">
        <v>1037</v>
      </c>
      <c r="CA40">
        <v>42</v>
      </c>
      <c r="CB40">
        <v>2349</v>
      </c>
      <c r="CC40">
        <v>266</v>
      </c>
      <c r="CD40">
        <v>25</v>
      </c>
      <c r="CE40">
        <v>1</v>
      </c>
      <c r="CF40">
        <v>3049</v>
      </c>
      <c r="CG40">
        <v>345</v>
      </c>
      <c r="CH40">
        <v>296</v>
      </c>
      <c r="CI40">
        <v>25</v>
      </c>
      <c r="CJ40">
        <v>4</v>
      </c>
      <c r="CK40">
        <v>0</v>
      </c>
      <c r="CL40">
        <v>134</v>
      </c>
      <c r="CM40">
        <v>5</v>
      </c>
      <c r="CN40">
        <v>71</v>
      </c>
      <c r="CO40">
        <v>6</v>
      </c>
      <c r="CP40">
        <v>21</v>
      </c>
      <c r="CQ40">
        <v>5</v>
      </c>
      <c r="CR40">
        <v>0</v>
      </c>
      <c r="CS40">
        <v>0</v>
      </c>
      <c r="CT40">
        <v>66</v>
      </c>
      <c r="CU40">
        <v>9</v>
      </c>
      <c r="CV40">
        <v>8814</v>
      </c>
      <c r="CW40">
        <v>687</v>
      </c>
      <c r="CX40">
        <v>248</v>
      </c>
      <c r="CY40">
        <v>4</v>
      </c>
      <c r="CZ40">
        <v>2127</v>
      </c>
      <c r="DA40">
        <v>29</v>
      </c>
      <c r="DB40">
        <v>1029</v>
      </c>
      <c r="DC40">
        <v>42</v>
      </c>
      <c r="DD40">
        <v>2349</v>
      </c>
      <c r="DE40">
        <v>266</v>
      </c>
      <c r="DF40">
        <v>12</v>
      </c>
      <c r="DG40">
        <v>1</v>
      </c>
      <c r="DH40">
        <v>3049</v>
      </c>
      <c r="DI40">
        <v>345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21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8</v>
      </c>
      <c r="EE40">
        <v>0</v>
      </c>
      <c r="EF40">
        <v>0</v>
      </c>
      <c r="EG40">
        <v>0</v>
      </c>
      <c r="EH40">
        <v>13</v>
      </c>
      <c r="EI40">
        <v>0</v>
      </c>
      <c r="EJ40">
        <v>0</v>
      </c>
      <c r="EK40">
        <v>0</v>
      </c>
      <c r="EL40">
        <v>8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2</v>
      </c>
      <c r="ES40">
        <v>0</v>
      </c>
      <c r="ET40">
        <v>6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848</v>
      </c>
      <c r="FA40">
        <v>108</v>
      </c>
      <c r="FB40">
        <v>4</v>
      </c>
      <c r="FC40">
        <v>2</v>
      </c>
      <c r="FD40">
        <v>82</v>
      </c>
      <c r="FE40">
        <v>5</v>
      </c>
      <c r="FF40">
        <v>553</v>
      </c>
      <c r="FG40">
        <v>71</v>
      </c>
      <c r="FH40">
        <v>209</v>
      </c>
      <c r="FI40">
        <v>30</v>
      </c>
      <c r="FJ40">
        <v>0</v>
      </c>
      <c r="FK40">
        <v>0</v>
      </c>
      <c r="FL40">
        <v>0</v>
      </c>
      <c r="FM40">
        <v>0</v>
      </c>
      <c r="FN40">
        <v>1451</v>
      </c>
      <c r="FO40">
        <v>117</v>
      </c>
      <c r="FP40">
        <v>627</v>
      </c>
      <c r="FQ40">
        <v>44</v>
      </c>
      <c r="FR40">
        <v>371</v>
      </c>
      <c r="FS40">
        <v>29</v>
      </c>
      <c r="FT40">
        <v>219</v>
      </c>
      <c r="FU40">
        <v>18</v>
      </c>
      <c r="FV40">
        <v>135</v>
      </c>
      <c r="FW40">
        <v>17</v>
      </c>
      <c r="FX40">
        <v>69</v>
      </c>
      <c r="FY40">
        <v>4</v>
      </c>
      <c r="FZ40">
        <v>30</v>
      </c>
      <c r="GA40">
        <v>5</v>
      </c>
      <c r="GB40">
        <v>44613</v>
      </c>
      <c r="GC40">
        <v>1982</v>
      </c>
      <c r="GD40">
        <v>8508</v>
      </c>
      <c r="GE40">
        <v>807</v>
      </c>
      <c r="GF40">
        <v>9784</v>
      </c>
      <c r="GG40">
        <v>504</v>
      </c>
      <c r="GH40">
        <v>8332</v>
      </c>
      <c r="GI40">
        <v>243</v>
      </c>
      <c r="GJ40">
        <v>12587</v>
      </c>
      <c r="GK40">
        <v>214</v>
      </c>
      <c r="GL40">
        <v>3257</v>
      </c>
      <c r="GM40">
        <v>118</v>
      </c>
      <c r="GN40">
        <v>2145</v>
      </c>
      <c r="GO40">
        <v>96</v>
      </c>
      <c r="GP40">
        <v>186</v>
      </c>
      <c r="GQ40">
        <v>29</v>
      </c>
      <c r="GR40">
        <v>97</v>
      </c>
      <c r="GS40">
        <v>17</v>
      </c>
      <c r="GT40">
        <v>20</v>
      </c>
      <c r="GU40">
        <v>6</v>
      </c>
      <c r="GV40">
        <v>46</v>
      </c>
      <c r="GW40">
        <v>3</v>
      </c>
      <c r="GX40">
        <v>16</v>
      </c>
      <c r="GY40">
        <v>1</v>
      </c>
      <c r="GZ40">
        <v>4</v>
      </c>
      <c r="HA40">
        <v>0</v>
      </c>
      <c r="HB40">
        <v>3</v>
      </c>
      <c r="HC40">
        <v>2</v>
      </c>
      <c r="HD40">
        <v>5907</v>
      </c>
      <c r="HE40">
        <v>1045</v>
      </c>
      <c r="HF40">
        <v>1352</v>
      </c>
      <c r="HG40">
        <v>618</v>
      </c>
      <c r="HH40">
        <v>1302</v>
      </c>
      <c r="HI40">
        <v>266</v>
      </c>
      <c r="HJ40">
        <v>1127</v>
      </c>
      <c r="HK40">
        <v>59</v>
      </c>
      <c r="HL40">
        <v>1106</v>
      </c>
      <c r="HM40">
        <v>27</v>
      </c>
      <c r="HN40">
        <v>561</v>
      </c>
      <c r="HO40">
        <v>32</v>
      </c>
      <c r="HP40">
        <v>459</v>
      </c>
      <c r="HQ40">
        <v>43</v>
      </c>
      <c r="HR40">
        <v>182</v>
      </c>
      <c r="HS40">
        <v>35</v>
      </c>
      <c r="HT40">
        <v>28</v>
      </c>
      <c r="HU40">
        <v>2</v>
      </c>
      <c r="HV40">
        <v>44</v>
      </c>
      <c r="HW40">
        <v>3</v>
      </c>
      <c r="HX40">
        <v>32</v>
      </c>
      <c r="HY40">
        <v>8</v>
      </c>
      <c r="HZ40">
        <v>45</v>
      </c>
      <c r="IA40">
        <v>15</v>
      </c>
      <c r="IB40">
        <v>20</v>
      </c>
      <c r="IC40">
        <v>4</v>
      </c>
      <c r="ID40">
        <v>13</v>
      </c>
      <c r="IE40">
        <v>3</v>
      </c>
      <c r="IF40">
        <v>19564</v>
      </c>
      <c r="IG40">
        <v>583</v>
      </c>
      <c r="IH40">
        <v>603</v>
      </c>
      <c r="II40">
        <v>92</v>
      </c>
      <c r="IJ40">
        <v>1222</v>
      </c>
      <c r="IK40">
        <v>84</v>
      </c>
      <c r="IL40">
        <v>4781</v>
      </c>
      <c r="IM40">
        <v>111</v>
      </c>
      <c r="IN40">
        <v>10014</v>
      </c>
      <c r="IO40">
        <v>181</v>
      </c>
      <c r="IP40">
        <v>1910</v>
      </c>
      <c r="IQ40">
        <v>64</v>
      </c>
      <c r="IR40">
        <v>1034</v>
      </c>
      <c r="IS40">
        <v>51</v>
      </c>
      <c r="IT40">
        <v>1051</v>
      </c>
      <c r="IU40">
        <v>53</v>
      </c>
      <c r="IV40">
        <v>497</v>
      </c>
      <c r="IW40">
        <v>25</v>
      </c>
      <c r="IX40">
        <v>300</v>
      </c>
      <c r="IY40">
        <v>20</v>
      </c>
      <c r="IZ40">
        <v>135</v>
      </c>
      <c r="JA40">
        <v>7</v>
      </c>
      <c r="JB40">
        <v>64</v>
      </c>
      <c r="JC40">
        <v>1</v>
      </c>
      <c r="JD40">
        <v>42</v>
      </c>
      <c r="JE40">
        <v>0</v>
      </c>
      <c r="JF40">
        <v>13</v>
      </c>
      <c r="JG40">
        <v>0</v>
      </c>
      <c r="JH40">
        <v>17752</v>
      </c>
      <c r="JI40">
        <v>351</v>
      </c>
      <c r="JJ40">
        <v>5980</v>
      </c>
      <c r="JK40">
        <v>96</v>
      </c>
      <c r="JL40">
        <v>6813</v>
      </c>
      <c r="JM40">
        <v>153</v>
      </c>
      <c r="JN40">
        <v>2258</v>
      </c>
      <c r="JO40">
        <v>73</v>
      </c>
      <c r="JP40">
        <v>1366</v>
      </c>
      <c r="JQ40">
        <v>6</v>
      </c>
      <c r="JR40">
        <v>732</v>
      </c>
      <c r="JS40">
        <v>21</v>
      </c>
      <c r="JT40">
        <v>603</v>
      </c>
      <c r="JU40">
        <v>2</v>
      </c>
      <c r="JV40">
        <v>32</v>
      </c>
      <c r="JW40">
        <v>0</v>
      </c>
      <c r="JX40">
        <v>5</v>
      </c>
      <c r="JY40">
        <v>0</v>
      </c>
      <c r="JZ40">
        <v>7</v>
      </c>
      <c r="KA40">
        <v>0</v>
      </c>
      <c r="KB40">
        <v>6</v>
      </c>
      <c r="KC40">
        <v>0</v>
      </c>
      <c r="KD40">
        <v>10</v>
      </c>
      <c r="KE40">
        <v>0</v>
      </c>
      <c r="KF40">
        <v>3</v>
      </c>
      <c r="KG40">
        <v>0</v>
      </c>
      <c r="KH40">
        <v>1</v>
      </c>
      <c r="KI40">
        <v>0</v>
      </c>
      <c r="KJ40">
        <v>1390</v>
      </c>
      <c r="KK40">
        <v>3</v>
      </c>
      <c r="KL40">
        <v>573</v>
      </c>
      <c r="KM40">
        <v>1</v>
      </c>
      <c r="KN40">
        <v>447</v>
      </c>
      <c r="KO40">
        <v>1</v>
      </c>
      <c r="KP40">
        <v>166</v>
      </c>
      <c r="KQ40">
        <v>0</v>
      </c>
      <c r="KR40">
        <v>101</v>
      </c>
      <c r="KS40">
        <v>0</v>
      </c>
      <c r="KT40">
        <v>54</v>
      </c>
      <c r="KU40">
        <v>1</v>
      </c>
      <c r="KV40">
        <v>49</v>
      </c>
      <c r="KW40">
        <v>0</v>
      </c>
      <c r="KX40">
        <v>1</v>
      </c>
      <c r="KY40">
        <v>0</v>
      </c>
      <c r="KZ40">
        <v>1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62</v>
      </c>
      <c r="LM40">
        <v>1</v>
      </c>
      <c r="LN40">
        <v>7</v>
      </c>
      <c r="LO40">
        <v>0</v>
      </c>
      <c r="LP40">
        <v>20</v>
      </c>
      <c r="LQ40">
        <v>0</v>
      </c>
      <c r="LR40">
        <v>19</v>
      </c>
      <c r="LS40">
        <v>0</v>
      </c>
      <c r="LT40">
        <v>10</v>
      </c>
      <c r="LU40">
        <v>0</v>
      </c>
      <c r="LV40">
        <v>6</v>
      </c>
      <c r="LW40">
        <v>1</v>
      </c>
      <c r="LX40">
        <v>0</v>
      </c>
      <c r="LY40">
        <v>0</v>
      </c>
      <c r="LZ40">
        <v>31</v>
      </c>
      <c r="MA40">
        <v>0</v>
      </c>
      <c r="MB40">
        <v>4</v>
      </c>
      <c r="MC40">
        <v>0</v>
      </c>
      <c r="MD40">
        <v>7</v>
      </c>
      <c r="ME40">
        <v>0</v>
      </c>
      <c r="MF40">
        <v>6</v>
      </c>
      <c r="MG40">
        <v>0</v>
      </c>
      <c r="MH40">
        <v>10</v>
      </c>
      <c r="MI40">
        <v>0</v>
      </c>
      <c r="MJ40">
        <v>3</v>
      </c>
      <c r="MK40">
        <v>0</v>
      </c>
      <c r="ML40">
        <v>1</v>
      </c>
      <c r="MM40">
        <v>0</v>
      </c>
      <c r="MN40">
        <v>1328</v>
      </c>
      <c r="MO40">
        <v>2</v>
      </c>
      <c r="MP40">
        <v>566</v>
      </c>
      <c r="MQ40">
        <v>1</v>
      </c>
      <c r="MR40">
        <v>427</v>
      </c>
      <c r="MS40">
        <v>1</v>
      </c>
      <c r="MT40">
        <v>147</v>
      </c>
      <c r="MU40">
        <v>0</v>
      </c>
      <c r="MV40">
        <v>91</v>
      </c>
      <c r="MW40">
        <v>0</v>
      </c>
      <c r="MX40">
        <v>48</v>
      </c>
      <c r="MY40">
        <v>0</v>
      </c>
      <c r="MZ40">
        <v>49</v>
      </c>
      <c r="NA40">
        <v>0</v>
      </c>
      <c r="NB40">
        <v>386</v>
      </c>
      <c r="NC40">
        <v>31</v>
      </c>
      <c r="ND40">
        <v>191</v>
      </c>
      <c r="NE40">
        <v>16</v>
      </c>
      <c r="NF40">
        <v>7</v>
      </c>
      <c r="NG40">
        <v>0</v>
      </c>
      <c r="NH40">
        <v>147</v>
      </c>
      <c r="NI40">
        <v>11</v>
      </c>
      <c r="NJ40">
        <v>41</v>
      </c>
      <c r="NK40">
        <v>4</v>
      </c>
      <c r="NL40">
        <v>0</v>
      </c>
      <c r="NM40">
        <v>0</v>
      </c>
      <c r="NN40">
        <v>0</v>
      </c>
      <c r="NO40">
        <v>0</v>
      </c>
      <c r="NP40">
        <v>35709</v>
      </c>
      <c r="NQ40">
        <v>3856</v>
      </c>
      <c r="NR40">
        <v>23975</v>
      </c>
      <c r="NS40">
        <v>2666</v>
      </c>
      <c r="NT40">
        <v>586</v>
      </c>
      <c r="NU40">
        <v>31</v>
      </c>
      <c r="NV40">
        <v>3249</v>
      </c>
      <c r="NW40">
        <v>167</v>
      </c>
      <c r="NX40">
        <v>7899</v>
      </c>
      <c r="NY40">
        <v>992</v>
      </c>
      <c r="NZ40">
        <v>0</v>
      </c>
      <c r="OA40">
        <v>0</v>
      </c>
      <c r="OB40">
        <v>0</v>
      </c>
      <c r="OC40">
        <v>0</v>
      </c>
      <c r="OD40">
        <v>242</v>
      </c>
      <c r="OE40">
        <v>18</v>
      </c>
      <c r="OF40">
        <v>102</v>
      </c>
      <c r="OG40">
        <v>8</v>
      </c>
      <c r="OH40">
        <v>2</v>
      </c>
      <c r="OI40">
        <v>0</v>
      </c>
      <c r="OJ40">
        <v>109</v>
      </c>
      <c r="OK40">
        <v>8</v>
      </c>
      <c r="OL40">
        <v>29</v>
      </c>
      <c r="OM40">
        <v>2</v>
      </c>
      <c r="ON40">
        <v>0</v>
      </c>
      <c r="OO40">
        <v>0</v>
      </c>
      <c r="OP40">
        <v>0</v>
      </c>
      <c r="OQ40">
        <v>0</v>
      </c>
      <c r="OR40">
        <v>18797</v>
      </c>
      <c r="OS40">
        <v>1617</v>
      </c>
      <c r="OT40">
        <v>14072</v>
      </c>
      <c r="OU40">
        <v>1546</v>
      </c>
      <c r="OV40">
        <v>148</v>
      </c>
      <c r="OW40">
        <v>0</v>
      </c>
      <c r="OX40">
        <v>2194</v>
      </c>
      <c r="OY40">
        <v>28</v>
      </c>
      <c r="OZ40">
        <v>2383</v>
      </c>
      <c r="PA40">
        <v>43</v>
      </c>
      <c r="PB40">
        <v>0</v>
      </c>
      <c r="PC40">
        <v>0</v>
      </c>
      <c r="PD40">
        <v>0</v>
      </c>
      <c r="PE40">
        <v>0</v>
      </c>
      <c r="PF40">
        <v>20</v>
      </c>
      <c r="PG40">
        <v>1</v>
      </c>
      <c r="PH40">
        <v>20</v>
      </c>
      <c r="PI40">
        <v>1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9223</v>
      </c>
      <c r="PU40">
        <v>1032</v>
      </c>
      <c r="PV40">
        <v>9158</v>
      </c>
      <c r="PW40">
        <v>1010</v>
      </c>
      <c r="PX40">
        <v>10</v>
      </c>
      <c r="PY40">
        <v>2</v>
      </c>
      <c r="PZ40">
        <v>29</v>
      </c>
      <c r="QA40">
        <v>12</v>
      </c>
      <c r="QB40">
        <v>26</v>
      </c>
      <c r="QC40">
        <v>8</v>
      </c>
      <c r="QD40">
        <v>0</v>
      </c>
      <c r="QE40">
        <v>0</v>
      </c>
      <c r="QF40">
        <v>0</v>
      </c>
      <c r="QG40">
        <v>0</v>
      </c>
      <c r="QH40">
        <v>19</v>
      </c>
      <c r="QI40">
        <v>5</v>
      </c>
      <c r="QJ40">
        <v>15</v>
      </c>
      <c r="QK40">
        <v>5</v>
      </c>
      <c r="QL40">
        <v>0</v>
      </c>
      <c r="QM40">
        <v>0</v>
      </c>
      <c r="QN40">
        <v>3</v>
      </c>
      <c r="QO40">
        <v>0</v>
      </c>
      <c r="QP40">
        <v>1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1186</v>
      </c>
      <c r="QW40">
        <v>203</v>
      </c>
      <c r="QX40">
        <v>392</v>
      </c>
      <c r="QY40">
        <v>90</v>
      </c>
      <c r="QZ40">
        <v>22</v>
      </c>
      <c r="RA40">
        <v>0</v>
      </c>
      <c r="RB40">
        <v>513</v>
      </c>
      <c r="RC40">
        <v>81</v>
      </c>
      <c r="RD40">
        <v>259</v>
      </c>
      <c r="RE40">
        <v>32</v>
      </c>
      <c r="RF40">
        <v>0</v>
      </c>
      <c r="RG40">
        <v>0</v>
      </c>
      <c r="RH40">
        <v>0</v>
      </c>
      <c r="RI40">
        <v>0</v>
      </c>
      <c r="RJ40">
        <v>46</v>
      </c>
      <c r="RK40">
        <v>4</v>
      </c>
      <c r="RL40">
        <v>4</v>
      </c>
      <c r="RM40">
        <v>0</v>
      </c>
      <c r="RN40">
        <v>2</v>
      </c>
      <c r="RO40">
        <v>0</v>
      </c>
      <c r="RP40">
        <v>29</v>
      </c>
      <c r="RQ40">
        <v>2</v>
      </c>
      <c r="RR40">
        <v>11</v>
      </c>
      <c r="RS40">
        <v>2</v>
      </c>
      <c r="RT40">
        <v>0</v>
      </c>
      <c r="RU40">
        <v>0</v>
      </c>
      <c r="RV40">
        <v>0</v>
      </c>
      <c r="RW40">
        <v>0</v>
      </c>
      <c r="RX40">
        <v>5189</v>
      </c>
      <c r="RY40">
        <v>908</v>
      </c>
      <c r="RZ40">
        <v>7</v>
      </c>
      <c r="SA40">
        <v>0</v>
      </c>
      <c r="SB40">
        <v>15</v>
      </c>
      <c r="SC40">
        <v>0</v>
      </c>
      <c r="SD40">
        <v>237</v>
      </c>
      <c r="SE40">
        <v>29</v>
      </c>
      <c r="SF40">
        <v>4930</v>
      </c>
      <c r="SG40">
        <v>879</v>
      </c>
      <c r="SH40">
        <v>0</v>
      </c>
      <c r="SI40">
        <v>0</v>
      </c>
      <c r="SJ40">
        <v>0</v>
      </c>
      <c r="SK40">
        <v>0</v>
      </c>
      <c r="SL40">
        <v>11</v>
      </c>
      <c r="SM40">
        <v>1</v>
      </c>
      <c r="SN40">
        <v>3</v>
      </c>
      <c r="SO40">
        <v>0</v>
      </c>
      <c r="SP40">
        <v>2</v>
      </c>
      <c r="SQ40">
        <v>0</v>
      </c>
      <c r="SR40">
        <v>6</v>
      </c>
      <c r="SS40">
        <v>1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83</v>
      </c>
      <c r="TA40">
        <v>3</v>
      </c>
      <c r="TB40">
        <v>15</v>
      </c>
      <c r="TC40">
        <v>1</v>
      </c>
      <c r="TD40">
        <v>6</v>
      </c>
      <c r="TE40">
        <v>1</v>
      </c>
      <c r="TF40">
        <v>13</v>
      </c>
      <c r="TG40">
        <v>0</v>
      </c>
      <c r="TH40">
        <v>49</v>
      </c>
      <c r="TI40">
        <v>1</v>
      </c>
      <c r="TJ40">
        <v>0</v>
      </c>
      <c r="TK40">
        <v>0</v>
      </c>
      <c r="TL40">
        <v>0</v>
      </c>
      <c r="TM40">
        <v>0</v>
      </c>
      <c r="TN40">
        <v>1</v>
      </c>
      <c r="TO40">
        <v>0</v>
      </c>
      <c r="TP40">
        <v>0</v>
      </c>
      <c r="TQ40">
        <v>0</v>
      </c>
      <c r="TR40">
        <v>1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1006</v>
      </c>
      <c r="UC40">
        <v>57</v>
      </c>
      <c r="UD40">
        <v>159</v>
      </c>
      <c r="UE40">
        <v>7</v>
      </c>
      <c r="UF40">
        <v>358</v>
      </c>
      <c r="UG40">
        <v>17</v>
      </c>
      <c r="UH40">
        <v>253</v>
      </c>
      <c r="UI40">
        <v>11</v>
      </c>
      <c r="UJ40">
        <v>236</v>
      </c>
      <c r="UK40">
        <v>22</v>
      </c>
      <c r="UL40">
        <v>0</v>
      </c>
      <c r="UM40">
        <v>0</v>
      </c>
      <c r="UN40">
        <v>0</v>
      </c>
      <c r="UO40">
        <v>0</v>
      </c>
      <c r="UP40">
        <v>47</v>
      </c>
      <c r="UQ40">
        <v>2</v>
      </c>
      <c r="UR40">
        <v>47</v>
      </c>
      <c r="US40">
        <v>2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225</v>
      </c>
      <c r="VE40">
        <v>36</v>
      </c>
      <c r="VF40">
        <v>172</v>
      </c>
      <c r="VG40">
        <v>12</v>
      </c>
      <c r="VH40">
        <v>27</v>
      </c>
      <c r="VI40">
        <v>11</v>
      </c>
      <c r="VJ40">
        <v>10</v>
      </c>
      <c r="VK40">
        <v>6</v>
      </c>
      <c r="VL40">
        <v>16</v>
      </c>
      <c r="VM40">
        <v>7</v>
      </c>
      <c r="VN40">
        <v>0</v>
      </c>
      <c r="VO40">
        <v>0</v>
      </c>
      <c r="VP40">
        <v>0</v>
      </c>
      <c r="VQ40">
        <v>0</v>
      </c>
      <c r="VR40">
        <v>2262</v>
      </c>
      <c r="VS40">
        <v>184</v>
      </c>
      <c r="VT40">
        <v>887</v>
      </c>
      <c r="VU40">
        <v>66</v>
      </c>
      <c r="VV40">
        <v>527</v>
      </c>
      <c r="VW40">
        <v>37</v>
      </c>
      <c r="VX40">
        <v>450</v>
      </c>
      <c r="VY40">
        <v>35</v>
      </c>
      <c r="VZ40">
        <v>219</v>
      </c>
      <c r="WA40">
        <v>26</v>
      </c>
      <c r="WB40">
        <v>82</v>
      </c>
      <c r="WC40">
        <v>6</v>
      </c>
      <c r="WD40">
        <v>97</v>
      </c>
      <c r="WE40">
        <v>14</v>
      </c>
      <c r="WF40">
        <v>96367</v>
      </c>
      <c r="WG40">
        <v>7112</v>
      </c>
      <c r="WH40">
        <v>34781</v>
      </c>
      <c r="WI40">
        <v>3569</v>
      </c>
      <c r="WJ40">
        <v>14813</v>
      </c>
      <c r="WK40">
        <v>784</v>
      </c>
      <c r="WL40">
        <v>13543</v>
      </c>
      <c r="WM40">
        <v>553</v>
      </c>
      <c r="WN40">
        <v>23556</v>
      </c>
      <c r="WO40">
        <v>1544</v>
      </c>
      <c r="WP40">
        <v>4258</v>
      </c>
      <c r="WQ40">
        <v>212</v>
      </c>
      <c r="WR40">
        <v>5416</v>
      </c>
      <c r="WS40">
        <v>450</v>
      </c>
    </row>
    <row r="41" spans="1:617" x14ac:dyDescent="0.15">
      <c r="A41" s="21" t="s">
        <v>64</v>
      </c>
      <c r="B41">
        <v>3</v>
      </c>
      <c r="C41">
        <v>0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876</v>
      </c>
      <c r="Q41">
        <v>47</v>
      </c>
      <c r="R41">
        <v>300</v>
      </c>
      <c r="S41">
        <v>8</v>
      </c>
      <c r="T41">
        <v>303</v>
      </c>
      <c r="U41">
        <v>19</v>
      </c>
      <c r="V41">
        <v>66</v>
      </c>
      <c r="W41">
        <v>4</v>
      </c>
      <c r="X41">
        <v>57</v>
      </c>
      <c r="Y41">
        <v>6</v>
      </c>
      <c r="Z41">
        <v>103</v>
      </c>
      <c r="AA41">
        <v>7</v>
      </c>
      <c r="AB41">
        <v>47</v>
      </c>
      <c r="AC41">
        <v>3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4</v>
      </c>
      <c r="AT41">
        <v>0</v>
      </c>
      <c r="AU41">
        <v>0</v>
      </c>
      <c r="AV41">
        <v>0</v>
      </c>
      <c r="AW41">
        <v>2</v>
      </c>
      <c r="AX41">
        <v>0</v>
      </c>
      <c r="AY41">
        <v>1</v>
      </c>
      <c r="AZ41">
        <v>0</v>
      </c>
      <c r="BA41">
        <v>1</v>
      </c>
      <c r="BB41">
        <v>0</v>
      </c>
      <c r="BC41">
        <v>0</v>
      </c>
      <c r="BD41">
        <v>0</v>
      </c>
      <c r="BE41">
        <v>0</v>
      </c>
      <c r="BF41">
        <v>36</v>
      </c>
      <c r="BG41">
        <v>2</v>
      </c>
      <c r="BH41">
        <v>0</v>
      </c>
      <c r="BI41">
        <v>0</v>
      </c>
      <c r="BJ41">
        <v>12</v>
      </c>
      <c r="BK41">
        <v>1</v>
      </c>
      <c r="BL41">
        <v>6</v>
      </c>
      <c r="BM41">
        <v>1</v>
      </c>
      <c r="BN41">
        <v>6</v>
      </c>
      <c r="BO41">
        <v>0</v>
      </c>
      <c r="BP41">
        <v>0</v>
      </c>
      <c r="BQ41">
        <v>0</v>
      </c>
      <c r="BR41">
        <v>12</v>
      </c>
      <c r="BS41">
        <v>0</v>
      </c>
      <c r="BT41">
        <v>1264</v>
      </c>
      <c r="BU41">
        <v>112</v>
      </c>
      <c r="BV41">
        <v>29</v>
      </c>
      <c r="BW41">
        <v>0</v>
      </c>
      <c r="BX41">
        <v>295</v>
      </c>
      <c r="BY41">
        <v>0</v>
      </c>
      <c r="BZ41">
        <v>138</v>
      </c>
      <c r="CA41">
        <v>5</v>
      </c>
      <c r="CB41">
        <v>348</v>
      </c>
      <c r="CC41">
        <v>52</v>
      </c>
      <c r="CD41">
        <v>2</v>
      </c>
      <c r="CE41">
        <v>0</v>
      </c>
      <c r="CF41">
        <v>452</v>
      </c>
      <c r="CG41">
        <v>55</v>
      </c>
      <c r="CH41">
        <v>36</v>
      </c>
      <c r="CI41">
        <v>2</v>
      </c>
      <c r="CJ41">
        <v>0</v>
      </c>
      <c r="CK41">
        <v>0</v>
      </c>
      <c r="CL41">
        <v>12</v>
      </c>
      <c r="CM41">
        <v>1</v>
      </c>
      <c r="CN41">
        <v>6</v>
      </c>
      <c r="CO41">
        <v>1</v>
      </c>
      <c r="CP41">
        <v>6</v>
      </c>
      <c r="CQ41">
        <v>0</v>
      </c>
      <c r="CR41">
        <v>0</v>
      </c>
      <c r="CS41">
        <v>0</v>
      </c>
      <c r="CT41">
        <v>12</v>
      </c>
      <c r="CU41">
        <v>0</v>
      </c>
      <c r="CV41">
        <v>1259</v>
      </c>
      <c r="CW41">
        <v>112</v>
      </c>
      <c r="CX41">
        <v>29</v>
      </c>
      <c r="CY41">
        <v>0</v>
      </c>
      <c r="CZ41">
        <v>293</v>
      </c>
      <c r="DA41">
        <v>0</v>
      </c>
      <c r="DB41">
        <v>137</v>
      </c>
      <c r="DC41">
        <v>5</v>
      </c>
      <c r="DD41">
        <v>348</v>
      </c>
      <c r="DE41">
        <v>52</v>
      </c>
      <c r="DF41">
        <v>0</v>
      </c>
      <c r="DG41">
        <v>0</v>
      </c>
      <c r="DH41">
        <v>452</v>
      </c>
      <c r="DI41">
        <v>55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5</v>
      </c>
      <c r="DY41">
        <v>0</v>
      </c>
      <c r="DZ41">
        <v>0</v>
      </c>
      <c r="EA41">
        <v>0</v>
      </c>
      <c r="EB41">
        <v>2</v>
      </c>
      <c r="EC41">
        <v>0</v>
      </c>
      <c r="ED41">
        <v>1</v>
      </c>
      <c r="EE41">
        <v>0</v>
      </c>
      <c r="EF41">
        <v>0</v>
      </c>
      <c r="EG41">
        <v>0</v>
      </c>
      <c r="EH41">
        <v>2</v>
      </c>
      <c r="EI41">
        <v>0</v>
      </c>
      <c r="EJ41">
        <v>0</v>
      </c>
      <c r="EK41">
        <v>0</v>
      </c>
      <c r="EL41">
        <v>1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137</v>
      </c>
      <c r="FA41">
        <v>10</v>
      </c>
      <c r="FB41">
        <v>3</v>
      </c>
      <c r="FC41">
        <v>0</v>
      </c>
      <c r="FD41">
        <v>12</v>
      </c>
      <c r="FE41">
        <v>0</v>
      </c>
      <c r="FF41">
        <v>72</v>
      </c>
      <c r="FG41">
        <v>7</v>
      </c>
      <c r="FH41">
        <v>50</v>
      </c>
      <c r="FI41">
        <v>3</v>
      </c>
      <c r="FJ41">
        <v>0</v>
      </c>
      <c r="FK41">
        <v>0</v>
      </c>
      <c r="FL41">
        <v>0</v>
      </c>
      <c r="FM41">
        <v>0</v>
      </c>
      <c r="FN41">
        <v>152</v>
      </c>
      <c r="FO41">
        <v>13</v>
      </c>
      <c r="FP41">
        <v>82</v>
      </c>
      <c r="FQ41">
        <v>4</v>
      </c>
      <c r="FR41">
        <v>33</v>
      </c>
      <c r="FS41">
        <v>4</v>
      </c>
      <c r="FT41">
        <v>16</v>
      </c>
      <c r="FU41">
        <v>0</v>
      </c>
      <c r="FV41">
        <v>9</v>
      </c>
      <c r="FW41">
        <v>1</v>
      </c>
      <c r="FX41">
        <v>6</v>
      </c>
      <c r="FY41">
        <v>1</v>
      </c>
      <c r="FZ41">
        <v>6</v>
      </c>
      <c r="GA41">
        <v>3</v>
      </c>
      <c r="GB41">
        <v>6263</v>
      </c>
      <c r="GC41">
        <v>172</v>
      </c>
      <c r="GD41">
        <v>1268</v>
      </c>
      <c r="GE41">
        <v>55</v>
      </c>
      <c r="GF41">
        <v>1520</v>
      </c>
      <c r="GG41">
        <v>41</v>
      </c>
      <c r="GH41">
        <v>1184</v>
      </c>
      <c r="GI41">
        <v>23</v>
      </c>
      <c r="GJ41">
        <v>1702</v>
      </c>
      <c r="GK41">
        <v>22</v>
      </c>
      <c r="GL41">
        <v>387</v>
      </c>
      <c r="GM41">
        <v>18</v>
      </c>
      <c r="GN41">
        <v>202</v>
      </c>
      <c r="GO41">
        <v>13</v>
      </c>
      <c r="GP41">
        <v>25</v>
      </c>
      <c r="GQ41">
        <v>1</v>
      </c>
      <c r="GR41">
        <v>7</v>
      </c>
      <c r="GS41">
        <v>0</v>
      </c>
      <c r="GT41">
        <v>8</v>
      </c>
      <c r="GU41">
        <v>1</v>
      </c>
      <c r="GV41">
        <v>5</v>
      </c>
      <c r="GW41">
        <v>0</v>
      </c>
      <c r="GX41">
        <v>4</v>
      </c>
      <c r="GY41">
        <v>0</v>
      </c>
      <c r="GZ41">
        <v>0</v>
      </c>
      <c r="HA41">
        <v>0</v>
      </c>
      <c r="HB41">
        <v>1</v>
      </c>
      <c r="HC41">
        <v>0</v>
      </c>
      <c r="HD41">
        <v>1664</v>
      </c>
      <c r="HE41">
        <v>71</v>
      </c>
      <c r="HF41">
        <v>557</v>
      </c>
      <c r="HG41">
        <v>29</v>
      </c>
      <c r="HH41">
        <v>593</v>
      </c>
      <c r="HI41">
        <v>16</v>
      </c>
      <c r="HJ41">
        <v>198</v>
      </c>
      <c r="HK41">
        <v>9</v>
      </c>
      <c r="HL41">
        <v>157</v>
      </c>
      <c r="HM41">
        <v>5</v>
      </c>
      <c r="HN41">
        <v>76</v>
      </c>
      <c r="HO41">
        <v>4</v>
      </c>
      <c r="HP41">
        <v>83</v>
      </c>
      <c r="HQ41">
        <v>8</v>
      </c>
      <c r="HR41">
        <v>52</v>
      </c>
      <c r="HS41">
        <v>7</v>
      </c>
      <c r="HT41">
        <v>18</v>
      </c>
      <c r="HU41">
        <v>1</v>
      </c>
      <c r="HV41">
        <v>16</v>
      </c>
      <c r="HW41">
        <v>1</v>
      </c>
      <c r="HX41">
        <v>7</v>
      </c>
      <c r="HY41">
        <v>0</v>
      </c>
      <c r="HZ41">
        <v>3</v>
      </c>
      <c r="IA41">
        <v>1</v>
      </c>
      <c r="IB41">
        <v>3</v>
      </c>
      <c r="IC41">
        <v>1</v>
      </c>
      <c r="ID41">
        <v>5</v>
      </c>
      <c r="IE41">
        <v>3</v>
      </c>
      <c r="IF41">
        <v>3320</v>
      </c>
      <c r="IG41">
        <v>60</v>
      </c>
      <c r="IH41">
        <v>241</v>
      </c>
      <c r="II41">
        <v>9</v>
      </c>
      <c r="IJ41">
        <v>421</v>
      </c>
      <c r="IK41">
        <v>9</v>
      </c>
      <c r="IL41">
        <v>810</v>
      </c>
      <c r="IM41">
        <v>11</v>
      </c>
      <c r="IN41">
        <v>1519</v>
      </c>
      <c r="IO41">
        <v>16</v>
      </c>
      <c r="IP41">
        <v>225</v>
      </c>
      <c r="IQ41">
        <v>10</v>
      </c>
      <c r="IR41">
        <v>104</v>
      </c>
      <c r="IS41">
        <v>5</v>
      </c>
      <c r="IT41">
        <v>66</v>
      </c>
      <c r="IU41">
        <v>1</v>
      </c>
      <c r="IV41">
        <v>53</v>
      </c>
      <c r="IW41">
        <v>1</v>
      </c>
      <c r="IX41">
        <v>6</v>
      </c>
      <c r="IY41">
        <v>0</v>
      </c>
      <c r="IZ41">
        <v>4</v>
      </c>
      <c r="JA41">
        <v>0</v>
      </c>
      <c r="JB41">
        <v>0</v>
      </c>
      <c r="JC41">
        <v>0</v>
      </c>
      <c r="JD41">
        <v>3</v>
      </c>
      <c r="JE41">
        <v>0</v>
      </c>
      <c r="JF41">
        <v>0</v>
      </c>
      <c r="JG41">
        <v>0</v>
      </c>
      <c r="JH41">
        <v>1055</v>
      </c>
      <c r="JI41">
        <v>36</v>
      </c>
      <c r="JJ41">
        <v>394</v>
      </c>
      <c r="JK41">
        <v>13</v>
      </c>
      <c r="JL41">
        <v>423</v>
      </c>
      <c r="JM41">
        <v>15</v>
      </c>
      <c r="JN41">
        <v>139</v>
      </c>
      <c r="JO41">
        <v>3</v>
      </c>
      <c r="JP41">
        <v>18</v>
      </c>
      <c r="JQ41">
        <v>1</v>
      </c>
      <c r="JR41">
        <v>76</v>
      </c>
      <c r="JS41">
        <v>4</v>
      </c>
      <c r="JT41">
        <v>5</v>
      </c>
      <c r="JU41">
        <v>0</v>
      </c>
      <c r="JV41">
        <v>9</v>
      </c>
      <c r="JW41">
        <v>4</v>
      </c>
      <c r="JX41">
        <v>4</v>
      </c>
      <c r="JY41">
        <v>2</v>
      </c>
      <c r="JZ41">
        <v>3</v>
      </c>
      <c r="KA41">
        <v>2</v>
      </c>
      <c r="KB41">
        <v>0</v>
      </c>
      <c r="KC41">
        <v>0</v>
      </c>
      <c r="KD41">
        <v>2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224</v>
      </c>
      <c r="KK41">
        <v>5</v>
      </c>
      <c r="KL41">
        <v>76</v>
      </c>
      <c r="KM41">
        <v>4</v>
      </c>
      <c r="KN41">
        <v>83</v>
      </c>
      <c r="KO41">
        <v>1</v>
      </c>
      <c r="KP41">
        <v>37</v>
      </c>
      <c r="KQ41">
        <v>0</v>
      </c>
      <c r="KR41">
        <v>8</v>
      </c>
      <c r="KS41">
        <v>0</v>
      </c>
      <c r="KT41">
        <v>10</v>
      </c>
      <c r="KU41">
        <v>0</v>
      </c>
      <c r="KV41">
        <v>10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223</v>
      </c>
      <c r="LM41">
        <v>5</v>
      </c>
      <c r="LN41">
        <v>75</v>
      </c>
      <c r="LO41">
        <v>4</v>
      </c>
      <c r="LP41">
        <v>83</v>
      </c>
      <c r="LQ41">
        <v>1</v>
      </c>
      <c r="LR41">
        <v>37</v>
      </c>
      <c r="LS41">
        <v>0</v>
      </c>
      <c r="LT41">
        <v>8</v>
      </c>
      <c r="LU41">
        <v>0</v>
      </c>
      <c r="LV41">
        <v>10</v>
      </c>
      <c r="LW41">
        <v>0</v>
      </c>
      <c r="LX41">
        <v>10</v>
      </c>
      <c r="LY41">
        <v>0</v>
      </c>
      <c r="LZ41">
        <v>9</v>
      </c>
      <c r="MA41">
        <v>4</v>
      </c>
      <c r="MB41">
        <v>4</v>
      </c>
      <c r="MC41">
        <v>2</v>
      </c>
      <c r="MD41">
        <v>3</v>
      </c>
      <c r="ME41">
        <v>2</v>
      </c>
      <c r="MF41">
        <v>0</v>
      </c>
      <c r="MG41">
        <v>0</v>
      </c>
      <c r="MH41">
        <v>2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1</v>
      </c>
      <c r="MO41">
        <v>0</v>
      </c>
      <c r="MP41">
        <v>1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31</v>
      </c>
      <c r="NC41">
        <v>1</v>
      </c>
      <c r="ND41">
        <v>17</v>
      </c>
      <c r="NE41">
        <v>1</v>
      </c>
      <c r="NF41">
        <v>2</v>
      </c>
      <c r="NG41">
        <v>0</v>
      </c>
      <c r="NH41">
        <v>8</v>
      </c>
      <c r="NI41">
        <v>0</v>
      </c>
      <c r="NJ41">
        <v>4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4675</v>
      </c>
      <c r="NQ41">
        <v>452</v>
      </c>
      <c r="NR41">
        <v>3320</v>
      </c>
      <c r="NS41">
        <v>253</v>
      </c>
      <c r="NT41">
        <v>42</v>
      </c>
      <c r="NU41">
        <v>0</v>
      </c>
      <c r="NV41">
        <v>410</v>
      </c>
      <c r="NW41">
        <v>42</v>
      </c>
      <c r="NX41">
        <v>903</v>
      </c>
      <c r="NY41">
        <v>157</v>
      </c>
      <c r="NZ41">
        <v>0</v>
      </c>
      <c r="OA41">
        <v>0</v>
      </c>
      <c r="OB41">
        <v>0</v>
      </c>
      <c r="OC41">
        <v>0</v>
      </c>
      <c r="OD41">
        <v>15</v>
      </c>
      <c r="OE41">
        <v>1</v>
      </c>
      <c r="OF41">
        <v>8</v>
      </c>
      <c r="OG41">
        <v>1</v>
      </c>
      <c r="OH41">
        <v>0</v>
      </c>
      <c r="OI41">
        <v>0</v>
      </c>
      <c r="OJ41">
        <v>6</v>
      </c>
      <c r="OK41">
        <v>0</v>
      </c>
      <c r="OL41">
        <v>1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2339</v>
      </c>
      <c r="OS41">
        <v>173</v>
      </c>
      <c r="OT41">
        <v>1907</v>
      </c>
      <c r="OU41">
        <v>124</v>
      </c>
      <c r="OV41">
        <v>9</v>
      </c>
      <c r="OW41">
        <v>0</v>
      </c>
      <c r="OX41">
        <v>253</v>
      </c>
      <c r="OY41">
        <v>27</v>
      </c>
      <c r="OZ41">
        <v>170</v>
      </c>
      <c r="PA41">
        <v>22</v>
      </c>
      <c r="PB41">
        <v>0</v>
      </c>
      <c r="PC41">
        <v>0</v>
      </c>
      <c r="PD41">
        <v>0</v>
      </c>
      <c r="PE41">
        <v>0</v>
      </c>
      <c r="PF41">
        <v>1</v>
      </c>
      <c r="PG41">
        <v>0</v>
      </c>
      <c r="PH41">
        <v>1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1347</v>
      </c>
      <c r="PU41">
        <v>128</v>
      </c>
      <c r="PV41">
        <v>1343</v>
      </c>
      <c r="PW41">
        <v>126</v>
      </c>
      <c r="PX41">
        <v>0</v>
      </c>
      <c r="PY41">
        <v>0</v>
      </c>
      <c r="PZ41">
        <v>3</v>
      </c>
      <c r="QA41">
        <v>2</v>
      </c>
      <c r="QB41">
        <v>1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4</v>
      </c>
      <c r="QI41">
        <v>0</v>
      </c>
      <c r="QJ41">
        <v>2</v>
      </c>
      <c r="QK41">
        <v>0</v>
      </c>
      <c r="QL41">
        <v>0</v>
      </c>
      <c r="QM41">
        <v>0</v>
      </c>
      <c r="QN41">
        <v>1</v>
      </c>
      <c r="QO41">
        <v>0</v>
      </c>
      <c r="QP41">
        <v>1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188</v>
      </c>
      <c r="QW41">
        <v>16</v>
      </c>
      <c r="QX41">
        <v>43</v>
      </c>
      <c r="QY41">
        <v>2</v>
      </c>
      <c r="QZ41">
        <v>3</v>
      </c>
      <c r="RA41">
        <v>0</v>
      </c>
      <c r="RB41">
        <v>101</v>
      </c>
      <c r="RC41">
        <v>10</v>
      </c>
      <c r="RD41">
        <v>41</v>
      </c>
      <c r="RE41">
        <v>4</v>
      </c>
      <c r="RF41">
        <v>0</v>
      </c>
      <c r="RG41">
        <v>0</v>
      </c>
      <c r="RH41">
        <v>0</v>
      </c>
      <c r="RI41">
        <v>0</v>
      </c>
      <c r="RJ41">
        <v>5</v>
      </c>
      <c r="RK41">
        <v>0</v>
      </c>
      <c r="RL41">
        <v>0</v>
      </c>
      <c r="RM41">
        <v>0</v>
      </c>
      <c r="RN41">
        <v>2</v>
      </c>
      <c r="RO41">
        <v>0</v>
      </c>
      <c r="RP41">
        <v>1</v>
      </c>
      <c r="RQ41">
        <v>0</v>
      </c>
      <c r="RR41">
        <v>2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708</v>
      </c>
      <c r="RY41">
        <v>131</v>
      </c>
      <c r="RZ41">
        <v>3</v>
      </c>
      <c r="SA41">
        <v>0</v>
      </c>
      <c r="SB41">
        <v>2</v>
      </c>
      <c r="SC41">
        <v>0</v>
      </c>
      <c r="SD41">
        <v>32</v>
      </c>
      <c r="SE41">
        <v>3</v>
      </c>
      <c r="SF41">
        <v>671</v>
      </c>
      <c r="SG41">
        <v>128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9</v>
      </c>
      <c r="TA41">
        <v>0</v>
      </c>
      <c r="TB41">
        <v>2</v>
      </c>
      <c r="TC41">
        <v>0</v>
      </c>
      <c r="TD41">
        <v>0</v>
      </c>
      <c r="TE41">
        <v>0</v>
      </c>
      <c r="TF41">
        <v>3</v>
      </c>
      <c r="TG41">
        <v>0</v>
      </c>
      <c r="TH41">
        <v>4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1</v>
      </c>
      <c r="TO41">
        <v>0</v>
      </c>
      <c r="TP41">
        <v>1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69</v>
      </c>
      <c r="UC41">
        <v>3</v>
      </c>
      <c r="UD41">
        <v>10</v>
      </c>
      <c r="UE41">
        <v>0</v>
      </c>
      <c r="UF41">
        <v>27</v>
      </c>
      <c r="UG41">
        <v>0</v>
      </c>
      <c r="UH41">
        <v>17</v>
      </c>
      <c r="UI41">
        <v>0</v>
      </c>
      <c r="UJ41">
        <v>15</v>
      </c>
      <c r="UK41">
        <v>3</v>
      </c>
      <c r="UL41">
        <v>0</v>
      </c>
      <c r="UM41">
        <v>0</v>
      </c>
      <c r="UN41">
        <v>0</v>
      </c>
      <c r="UO41">
        <v>0</v>
      </c>
      <c r="UP41">
        <v>5</v>
      </c>
      <c r="UQ41">
        <v>0</v>
      </c>
      <c r="UR41">
        <v>5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15</v>
      </c>
      <c r="VE41">
        <v>1</v>
      </c>
      <c r="VF41">
        <v>12</v>
      </c>
      <c r="VG41">
        <v>1</v>
      </c>
      <c r="VH41">
        <v>1</v>
      </c>
      <c r="VI41">
        <v>0</v>
      </c>
      <c r="VJ41">
        <v>1</v>
      </c>
      <c r="VK41">
        <v>0</v>
      </c>
      <c r="VL41">
        <v>1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223</v>
      </c>
      <c r="VS41">
        <v>16</v>
      </c>
      <c r="VT41">
        <v>102</v>
      </c>
      <c r="VU41">
        <v>5</v>
      </c>
      <c r="VV41">
        <v>47</v>
      </c>
      <c r="VW41">
        <v>5</v>
      </c>
      <c r="VX41">
        <v>31</v>
      </c>
      <c r="VY41">
        <v>1</v>
      </c>
      <c r="VZ41">
        <v>19</v>
      </c>
      <c r="WA41">
        <v>1</v>
      </c>
      <c r="WB41">
        <v>6</v>
      </c>
      <c r="WC41">
        <v>1</v>
      </c>
      <c r="WD41">
        <v>18</v>
      </c>
      <c r="WE41">
        <v>3</v>
      </c>
      <c r="WF41">
        <v>13215</v>
      </c>
      <c r="WG41">
        <v>793</v>
      </c>
      <c r="WH41">
        <v>4920</v>
      </c>
      <c r="WI41">
        <v>316</v>
      </c>
      <c r="WJ41">
        <v>2172</v>
      </c>
      <c r="WK41">
        <v>60</v>
      </c>
      <c r="WL41">
        <v>1870</v>
      </c>
      <c r="WM41">
        <v>81</v>
      </c>
      <c r="WN41">
        <v>3060</v>
      </c>
      <c r="WO41">
        <v>240</v>
      </c>
      <c r="WP41">
        <v>492</v>
      </c>
      <c r="WQ41">
        <v>25</v>
      </c>
      <c r="WR41">
        <v>701</v>
      </c>
      <c r="WS41">
        <v>71</v>
      </c>
    </row>
    <row r="42" spans="1:617" x14ac:dyDescent="0.15">
      <c r="A42" s="21" t="s">
        <v>65</v>
      </c>
      <c r="B42">
        <v>24</v>
      </c>
      <c r="C42">
        <v>1</v>
      </c>
      <c r="D42">
        <v>11</v>
      </c>
      <c r="E42">
        <v>0</v>
      </c>
      <c r="F42">
        <v>4</v>
      </c>
      <c r="G42">
        <v>1</v>
      </c>
      <c r="H42">
        <v>1</v>
      </c>
      <c r="I42">
        <v>0</v>
      </c>
      <c r="J42">
        <v>3</v>
      </c>
      <c r="K42">
        <v>0</v>
      </c>
      <c r="L42">
        <v>3</v>
      </c>
      <c r="M42">
        <v>0</v>
      </c>
      <c r="N42">
        <v>2</v>
      </c>
      <c r="O42">
        <v>0</v>
      </c>
      <c r="P42">
        <v>2222</v>
      </c>
      <c r="Q42">
        <v>125</v>
      </c>
      <c r="R42">
        <v>687</v>
      </c>
      <c r="S42">
        <v>34</v>
      </c>
      <c r="T42">
        <v>797</v>
      </c>
      <c r="U42">
        <v>44</v>
      </c>
      <c r="V42">
        <v>95</v>
      </c>
      <c r="W42">
        <v>2</v>
      </c>
      <c r="X42">
        <v>192</v>
      </c>
      <c r="Y42">
        <v>20</v>
      </c>
      <c r="Z42">
        <v>336</v>
      </c>
      <c r="AA42">
        <v>22</v>
      </c>
      <c r="AB42">
        <v>115</v>
      </c>
      <c r="AC42">
        <v>3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25</v>
      </c>
      <c r="AT42">
        <v>0</v>
      </c>
      <c r="AU42">
        <v>6</v>
      </c>
      <c r="AV42">
        <v>0</v>
      </c>
      <c r="AW42">
        <v>9</v>
      </c>
      <c r="AX42">
        <v>0</v>
      </c>
      <c r="AY42">
        <v>2</v>
      </c>
      <c r="AZ42">
        <v>0</v>
      </c>
      <c r="BA42">
        <v>6</v>
      </c>
      <c r="BB42">
        <v>0</v>
      </c>
      <c r="BC42">
        <v>1</v>
      </c>
      <c r="BD42">
        <v>0</v>
      </c>
      <c r="BE42">
        <v>1</v>
      </c>
      <c r="BF42">
        <v>97</v>
      </c>
      <c r="BG42">
        <v>7</v>
      </c>
      <c r="BH42">
        <v>2</v>
      </c>
      <c r="BI42">
        <v>0</v>
      </c>
      <c r="BJ42">
        <v>33</v>
      </c>
      <c r="BK42">
        <v>0</v>
      </c>
      <c r="BL42">
        <v>19</v>
      </c>
      <c r="BM42">
        <v>3</v>
      </c>
      <c r="BN42">
        <v>11</v>
      </c>
      <c r="BO42">
        <v>2</v>
      </c>
      <c r="BP42">
        <v>0</v>
      </c>
      <c r="BQ42">
        <v>0</v>
      </c>
      <c r="BR42">
        <v>32</v>
      </c>
      <c r="BS42">
        <v>2</v>
      </c>
      <c r="BT42">
        <v>3359</v>
      </c>
      <c r="BU42">
        <v>239</v>
      </c>
      <c r="BV42">
        <v>58</v>
      </c>
      <c r="BW42">
        <v>0</v>
      </c>
      <c r="BX42">
        <v>759</v>
      </c>
      <c r="BY42">
        <v>2</v>
      </c>
      <c r="BZ42">
        <v>341</v>
      </c>
      <c r="CA42">
        <v>8</v>
      </c>
      <c r="CB42">
        <v>975</v>
      </c>
      <c r="CC42">
        <v>109</v>
      </c>
      <c r="CD42">
        <v>15</v>
      </c>
      <c r="CE42">
        <v>2</v>
      </c>
      <c r="CF42">
        <v>1211</v>
      </c>
      <c r="CG42">
        <v>118</v>
      </c>
      <c r="CH42">
        <v>97</v>
      </c>
      <c r="CI42">
        <v>7</v>
      </c>
      <c r="CJ42">
        <v>2</v>
      </c>
      <c r="CK42">
        <v>0</v>
      </c>
      <c r="CL42">
        <v>33</v>
      </c>
      <c r="CM42">
        <v>0</v>
      </c>
      <c r="CN42">
        <v>19</v>
      </c>
      <c r="CO42">
        <v>3</v>
      </c>
      <c r="CP42">
        <v>11</v>
      </c>
      <c r="CQ42">
        <v>2</v>
      </c>
      <c r="CR42">
        <v>0</v>
      </c>
      <c r="CS42">
        <v>0</v>
      </c>
      <c r="CT42">
        <v>32</v>
      </c>
      <c r="CU42">
        <v>2</v>
      </c>
      <c r="CV42">
        <v>3346</v>
      </c>
      <c r="CW42">
        <v>237</v>
      </c>
      <c r="CX42">
        <v>58</v>
      </c>
      <c r="CY42">
        <v>0</v>
      </c>
      <c r="CZ42">
        <v>759</v>
      </c>
      <c r="DA42">
        <v>2</v>
      </c>
      <c r="DB42">
        <v>340</v>
      </c>
      <c r="DC42">
        <v>8</v>
      </c>
      <c r="DD42">
        <v>975</v>
      </c>
      <c r="DE42">
        <v>109</v>
      </c>
      <c r="DF42">
        <v>3</v>
      </c>
      <c r="DG42">
        <v>0</v>
      </c>
      <c r="DH42">
        <v>1211</v>
      </c>
      <c r="DI42">
        <v>118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13</v>
      </c>
      <c r="DY42">
        <v>2</v>
      </c>
      <c r="DZ42">
        <v>0</v>
      </c>
      <c r="EA42">
        <v>0</v>
      </c>
      <c r="EB42">
        <v>0</v>
      </c>
      <c r="EC42">
        <v>0</v>
      </c>
      <c r="ED42">
        <v>1</v>
      </c>
      <c r="EE42">
        <v>0</v>
      </c>
      <c r="EF42">
        <v>0</v>
      </c>
      <c r="EG42">
        <v>0</v>
      </c>
      <c r="EH42">
        <v>12</v>
      </c>
      <c r="EI42">
        <v>2</v>
      </c>
      <c r="EJ42">
        <v>0</v>
      </c>
      <c r="EK42">
        <v>0</v>
      </c>
      <c r="EL42">
        <v>5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5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472</v>
      </c>
      <c r="FA42">
        <v>43</v>
      </c>
      <c r="FB42">
        <v>3</v>
      </c>
      <c r="FC42">
        <v>0</v>
      </c>
      <c r="FD42">
        <v>27</v>
      </c>
      <c r="FE42">
        <v>0</v>
      </c>
      <c r="FF42">
        <v>247</v>
      </c>
      <c r="FG42">
        <v>32</v>
      </c>
      <c r="FH42">
        <v>195</v>
      </c>
      <c r="FI42">
        <v>11</v>
      </c>
      <c r="FJ42">
        <v>0</v>
      </c>
      <c r="FK42">
        <v>0</v>
      </c>
      <c r="FL42">
        <v>0</v>
      </c>
      <c r="FM42">
        <v>0</v>
      </c>
      <c r="FN42">
        <v>568</v>
      </c>
      <c r="FO42">
        <v>32</v>
      </c>
      <c r="FP42">
        <v>247</v>
      </c>
      <c r="FQ42">
        <v>11</v>
      </c>
      <c r="FR42">
        <v>135</v>
      </c>
      <c r="FS42">
        <v>8</v>
      </c>
      <c r="FT42">
        <v>79</v>
      </c>
      <c r="FU42">
        <v>6</v>
      </c>
      <c r="FV42">
        <v>52</v>
      </c>
      <c r="FW42">
        <v>4</v>
      </c>
      <c r="FX42">
        <v>25</v>
      </c>
      <c r="FY42">
        <v>2</v>
      </c>
      <c r="FZ42">
        <v>30</v>
      </c>
      <c r="GA42">
        <v>1</v>
      </c>
      <c r="GB42">
        <v>17041</v>
      </c>
      <c r="GC42">
        <v>687</v>
      </c>
      <c r="GD42">
        <v>3513</v>
      </c>
      <c r="GE42">
        <v>312</v>
      </c>
      <c r="GF42">
        <v>3739</v>
      </c>
      <c r="GG42">
        <v>148</v>
      </c>
      <c r="GH42">
        <v>2940</v>
      </c>
      <c r="GI42">
        <v>66</v>
      </c>
      <c r="GJ42">
        <v>4641</v>
      </c>
      <c r="GK42">
        <v>78</v>
      </c>
      <c r="GL42">
        <v>1368</v>
      </c>
      <c r="GM42">
        <v>37</v>
      </c>
      <c r="GN42">
        <v>840</v>
      </c>
      <c r="GO42">
        <v>46</v>
      </c>
      <c r="GP42">
        <v>123</v>
      </c>
      <c r="GQ42">
        <v>8</v>
      </c>
      <c r="GR42">
        <v>50</v>
      </c>
      <c r="GS42">
        <v>4</v>
      </c>
      <c r="GT42">
        <v>24</v>
      </c>
      <c r="GU42">
        <v>2</v>
      </c>
      <c r="GV42">
        <v>25</v>
      </c>
      <c r="GW42">
        <v>2</v>
      </c>
      <c r="GX42">
        <v>14</v>
      </c>
      <c r="GY42">
        <v>0</v>
      </c>
      <c r="GZ42">
        <v>1</v>
      </c>
      <c r="HA42">
        <v>0</v>
      </c>
      <c r="HB42">
        <v>9</v>
      </c>
      <c r="HC42">
        <v>0</v>
      </c>
      <c r="HD42">
        <v>3566</v>
      </c>
      <c r="HE42">
        <v>376</v>
      </c>
      <c r="HF42">
        <v>1177</v>
      </c>
      <c r="HG42">
        <v>234</v>
      </c>
      <c r="HH42">
        <v>979</v>
      </c>
      <c r="HI42">
        <v>77</v>
      </c>
      <c r="HJ42">
        <v>488</v>
      </c>
      <c r="HK42">
        <v>19</v>
      </c>
      <c r="HL42">
        <v>428</v>
      </c>
      <c r="HM42">
        <v>11</v>
      </c>
      <c r="HN42">
        <v>237</v>
      </c>
      <c r="HO42">
        <v>9</v>
      </c>
      <c r="HP42">
        <v>257</v>
      </c>
      <c r="HQ42">
        <v>26</v>
      </c>
      <c r="HR42">
        <v>168</v>
      </c>
      <c r="HS42">
        <v>10</v>
      </c>
      <c r="HT42">
        <v>44</v>
      </c>
      <c r="HU42">
        <v>1</v>
      </c>
      <c r="HV42">
        <v>36</v>
      </c>
      <c r="HW42">
        <v>1</v>
      </c>
      <c r="HX42">
        <v>18</v>
      </c>
      <c r="HY42">
        <v>2</v>
      </c>
      <c r="HZ42">
        <v>35</v>
      </c>
      <c r="IA42">
        <v>3</v>
      </c>
      <c r="IB42">
        <v>14</v>
      </c>
      <c r="IC42">
        <v>2</v>
      </c>
      <c r="ID42">
        <v>21</v>
      </c>
      <c r="IE42">
        <v>1</v>
      </c>
      <c r="IF42">
        <v>8129</v>
      </c>
      <c r="IG42">
        <v>212</v>
      </c>
      <c r="IH42">
        <v>499</v>
      </c>
      <c r="II42">
        <v>43</v>
      </c>
      <c r="IJ42">
        <v>761</v>
      </c>
      <c r="IK42">
        <v>38</v>
      </c>
      <c r="IL42">
        <v>1757</v>
      </c>
      <c r="IM42">
        <v>28</v>
      </c>
      <c r="IN42">
        <v>3883</v>
      </c>
      <c r="IO42">
        <v>64</v>
      </c>
      <c r="IP42">
        <v>818</v>
      </c>
      <c r="IQ42">
        <v>19</v>
      </c>
      <c r="IR42">
        <v>411</v>
      </c>
      <c r="IS42">
        <v>20</v>
      </c>
      <c r="IT42">
        <v>273</v>
      </c>
      <c r="IU42">
        <v>13</v>
      </c>
      <c r="IV42">
        <v>151</v>
      </c>
      <c r="IW42">
        <v>6</v>
      </c>
      <c r="IX42">
        <v>75</v>
      </c>
      <c r="IY42">
        <v>5</v>
      </c>
      <c r="IZ42">
        <v>35</v>
      </c>
      <c r="JA42">
        <v>2</v>
      </c>
      <c r="JB42">
        <v>2</v>
      </c>
      <c r="JC42">
        <v>0</v>
      </c>
      <c r="JD42">
        <v>10</v>
      </c>
      <c r="JE42">
        <v>0</v>
      </c>
      <c r="JF42">
        <v>0</v>
      </c>
      <c r="JG42">
        <v>0</v>
      </c>
      <c r="JH42">
        <v>5208</v>
      </c>
      <c r="JI42">
        <v>98</v>
      </c>
      <c r="JJ42">
        <v>1784</v>
      </c>
      <c r="JK42">
        <v>34</v>
      </c>
      <c r="JL42">
        <v>1953</v>
      </c>
      <c r="JM42">
        <v>33</v>
      </c>
      <c r="JN42">
        <v>682</v>
      </c>
      <c r="JO42">
        <v>19</v>
      </c>
      <c r="JP42">
        <v>317</v>
      </c>
      <c r="JQ42">
        <v>3</v>
      </c>
      <c r="JR42">
        <v>303</v>
      </c>
      <c r="JS42">
        <v>9</v>
      </c>
      <c r="JT42">
        <v>169</v>
      </c>
      <c r="JU42">
        <v>0</v>
      </c>
      <c r="JV42">
        <v>4</v>
      </c>
      <c r="JW42">
        <v>1</v>
      </c>
      <c r="JX42">
        <v>2</v>
      </c>
      <c r="JY42">
        <v>0</v>
      </c>
      <c r="JZ42">
        <v>0</v>
      </c>
      <c r="KA42">
        <v>0</v>
      </c>
      <c r="KB42">
        <v>1</v>
      </c>
      <c r="KC42">
        <v>0</v>
      </c>
      <c r="KD42">
        <v>1</v>
      </c>
      <c r="KE42">
        <v>1</v>
      </c>
      <c r="KF42">
        <v>0</v>
      </c>
      <c r="KG42">
        <v>0</v>
      </c>
      <c r="KH42">
        <v>0</v>
      </c>
      <c r="KI42">
        <v>0</v>
      </c>
      <c r="KJ42">
        <v>138</v>
      </c>
      <c r="KK42">
        <v>1</v>
      </c>
      <c r="KL42">
        <v>53</v>
      </c>
      <c r="KM42">
        <v>1</v>
      </c>
      <c r="KN42">
        <v>46</v>
      </c>
      <c r="KO42">
        <v>0</v>
      </c>
      <c r="KP42">
        <v>13</v>
      </c>
      <c r="KQ42">
        <v>0</v>
      </c>
      <c r="KR42">
        <v>13</v>
      </c>
      <c r="KS42">
        <v>0</v>
      </c>
      <c r="KT42">
        <v>10</v>
      </c>
      <c r="KU42">
        <v>0</v>
      </c>
      <c r="KV42">
        <v>3</v>
      </c>
      <c r="KW42">
        <v>0</v>
      </c>
      <c r="KX42">
        <v>3</v>
      </c>
      <c r="KY42">
        <v>1</v>
      </c>
      <c r="KZ42">
        <v>1</v>
      </c>
      <c r="LA42">
        <v>0</v>
      </c>
      <c r="LB42">
        <v>0</v>
      </c>
      <c r="LC42">
        <v>0</v>
      </c>
      <c r="LD42">
        <v>1</v>
      </c>
      <c r="LE42">
        <v>0</v>
      </c>
      <c r="LF42">
        <v>1</v>
      </c>
      <c r="LG42">
        <v>1</v>
      </c>
      <c r="LH42">
        <v>0</v>
      </c>
      <c r="LI42">
        <v>0</v>
      </c>
      <c r="LJ42">
        <v>0</v>
      </c>
      <c r="LK42">
        <v>0</v>
      </c>
      <c r="LL42">
        <v>38</v>
      </c>
      <c r="LM42">
        <v>1</v>
      </c>
      <c r="LN42">
        <v>12</v>
      </c>
      <c r="LO42">
        <v>1</v>
      </c>
      <c r="LP42">
        <v>8</v>
      </c>
      <c r="LQ42">
        <v>0</v>
      </c>
      <c r="LR42">
        <v>6</v>
      </c>
      <c r="LS42">
        <v>0</v>
      </c>
      <c r="LT42">
        <v>4</v>
      </c>
      <c r="LU42">
        <v>0</v>
      </c>
      <c r="LV42">
        <v>6</v>
      </c>
      <c r="LW42">
        <v>0</v>
      </c>
      <c r="LX42">
        <v>2</v>
      </c>
      <c r="LY42">
        <v>0</v>
      </c>
      <c r="LZ42">
        <v>1</v>
      </c>
      <c r="MA42">
        <v>0</v>
      </c>
      <c r="MB42">
        <v>1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100</v>
      </c>
      <c r="MO42">
        <v>0</v>
      </c>
      <c r="MP42">
        <v>41</v>
      </c>
      <c r="MQ42">
        <v>0</v>
      </c>
      <c r="MR42">
        <v>38</v>
      </c>
      <c r="MS42">
        <v>0</v>
      </c>
      <c r="MT42">
        <v>7</v>
      </c>
      <c r="MU42">
        <v>0</v>
      </c>
      <c r="MV42">
        <v>9</v>
      </c>
      <c r="MW42">
        <v>0</v>
      </c>
      <c r="MX42">
        <v>4</v>
      </c>
      <c r="MY42">
        <v>0</v>
      </c>
      <c r="MZ42">
        <v>1</v>
      </c>
      <c r="NA42">
        <v>0</v>
      </c>
      <c r="NB42">
        <v>186</v>
      </c>
      <c r="NC42">
        <v>18</v>
      </c>
      <c r="ND42">
        <v>105</v>
      </c>
      <c r="NE42">
        <v>14</v>
      </c>
      <c r="NF42">
        <v>3</v>
      </c>
      <c r="NG42">
        <v>0</v>
      </c>
      <c r="NH42">
        <v>48</v>
      </c>
      <c r="NI42">
        <v>4</v>
      </c>
      <c r="NJ42">
        <v>30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13303</v>
      </c>
      <c r="NQ42">
        <v>1377</v>
      </c>
      <c r="NR42">
        <v>9090</v>
      </c>
      <c r="NS42">
        <v>977</v>
      </c>
      <c r="NT42">
        <v>203</v>
      </c>
      <c r="NU42">
        <v>9</v>
      </c>
      <c r="NV42">
        <v>1281</v>
      </c>
      <c r="NW42">
        <v>60</v>
      </c>
      <c r="NX42">
        <v>2729</v>
      </c>
      <c r="NY42">
        <v>331</v>
      </c>
      <c r="NZ42">
        <v>0</v>
      </c>
      <c r="OA42">
        <v>0</v>
      </c>
      <c r="OB42">
        <v>0</v>
      </c>
      <c r="OC42">
        <v>0</v>
      </c>
      <c r="OD42">
        <v>113</v>
      </c>
      <c r="OE42">
        <v>8</v>
      </c>
      <c r="OF42">
        <v>54</v>
      </c>
      <c r="OG42">
        <v>4</v>
      </c>
      <c r="OH42">
        <v>2</v>
      </c>
      <c r="OI42">
        <v>0</v>
      </c>
      <c r="OJ42">
        <v>40</v>
      </c>
      <c r="OK42">
        <v>4</v>
      </c>
      <c r="OL42">
        <v>17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6789</v>
      </c>
      <c r="OS42">
        <v>624</v>
      </c>
      <c r="OT42">
        <v>5292</v>
      </c>
      <c r="OU42">
        <v>608</v>
      </c>
      <c r="OV42">
        <v>23</v>
      </c>
      <c r="OW42">
        <v>0</v>
      </c>
      <c r="OX42">
        <v>838</v>
      </c>
      <c r="OY42">
        <v>13</v>
      </c>
      <c r="OZ42">
        <v>636</v>
      </c>
      <c r="PA42">
        <v>3</v>
      </c>
      <c r="PB42">
        <v>0</v>
      </c>
      <c r="PC42">
        <v>0</v>
      </c>
      <c r="PD42">
        <v>0</v>
      </c>
      <c r="PE42">
        <v>0</v>
      </c>
      <c r="PF42">
        <v>8</v>
      </c>
      <c r="PG42">
        <v>0</v>
      </c>
      <c r="PH42">
        <v>7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1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3531</v>
      </c>
      <c r="PU42">
        <v>337</v>
      </c>
      <c r="PV42">
        <v>3503</v>
      </c>
      <c r="PW42">
        <v>323</v>
      </c>
      <c r="PX42">
        <v>0</v>
      </c>
      <c r="PY42">
        <v>0</v>
      </c>
      <c r="PZ42">
        <v>13</v>
      </c>
      <c r="QA42">
        <v>8</v>
      </c>
      <c r="QB42">
        <v>15</v>
      </c>
      <c r="QC42">
        <v>6</v>
      </c>
      <c r="QD42">
        <v>0</v>
      </c>
      <c r="QE42">
        <v>0</v>
      </c>
      <c r="QF42">
        <v>0</v>
      </c>
      <c r="QG42">
        <v>0</v>
      </c>
      <c r="QH42">
        <v>22</v>
      </c>
      <c r="QI42">
        <v>7</v>
      </c>
      <c r="QJ42">
        <v>17</v>
      </c>
      <c r="QK42">
        <v>7</v>
      </c>
      <c r="QL42">
        <v>0</v>
      </c>
      <c r="QM42">
        <v>0</v>
      </c>
      <c r="QN42">
        <v>1</v>
      </c>
      <c r="QO42">
        <v>0</v>
      </c>
      <c r="QP42">
        <v>4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452</v>
      </c>
      <c r="QW42">
        <v>87</v>
      </c>
      <c r="QX42">
        <v>140</v>
      </c>
      <c r="QY42">
        <v>35</v>
      </c>
      <c r="QZ42">
        <v>17</v>
      </c>
      <c r="RA42">
        <v>1</v>
      </c>
      <c r="RB42">
        <v>182</v>
      </c>
      <c r="RC42">
        <v>26</v>
      </c>
      <c r="RD42">
        <v>113</v>
      </c>
      <c r="RE42">
        <v>25</v>
      </c>
      <c r="RF42">
        <v>0</v>
      </c>
      <c r="RG42">
        <v>0</v>
      </c>
      <c r="RH42">
        <v>0</v>
      </c>
      <c r="RI42">
        <v>0</v>
      </c>
      <c r="RJ42">
        <v>16</v>
      </c>
      <c r="RK42">
        <v>0</v>
      </c>
      <c r="RL42">
        <v>0</v>
      </c>
      <c r="RM42">
        <v>0</v>
      </c>
      <c r="RN42">
        <v>1</v>
      </c>
      <c r="RO42">
        <v>0</v>
      </c>
      <c r="RP42">
        <v>7</v>
      </c>
      <c r="RQ42">
        <v>0</v>
      </c>
      <c r="RR42">
        <v>8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1931</v>
      </c>
      <c r="RY42">
        <v>293</v>
      </c>
      <c r="RZ42">
        <v>2</v>
      </c>
      <c r="SA42">
        <v>0</v>
      </c>
      <c r="SB42">
        <v>5</v>
      </c>
      <c r="SC42">
        <v>0</v>
      </c>
      <c r="SD42">
        <v>90</v>
      </c>
      <c r="SE42">
        <v>4</v>
      </c>
      <c r="SF42">
        <v>1834</v>
      </c>
      <c r="SG42">
        <v>289</v>
      </c>
      <c r="SH42">
        <v>0</v>
      </c>
      <c r="SI42">
        <v>0</v>
      </c>
      <c r="SJ42">
        <v>0</v>
      </c>
      <c r="SK42">
        <v>0</v>
      </c>
      <c r="SL42">
        <v>1</v>
      </c>
      <c r="SM42">
        <v>0</v>
      </c>
      <c r="SN42">
        <v>1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50</v>
      </c>
      <c r="TA42">
        <v>2</v>
      </c>
      <c r="TB42">
        <v>13</v>
      </c>
      <c r="TC42">
        <v>0</v>
      </c>
      <c r="TD42">
        <v>1</v>
      </c>
      <c r="TE42">
        <v>1</v>
      </c>
      <c r="TF42">
        <v>8</v>
      </c>
      <c r="TG42">
        <v>1</v>
      </c>
      <c r="TH42">
        <v>28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462</v>
      </c>
      <c r="UC42">
        <v>18</v>
      </c>
      <c r="UD42">
        <v>78</v>
      </c>
      <c r="UE42">
        <v>3</v>
      </c>
      <c r="UF42">
        <v>148</v>
      </c>
      <c r="UG42">
        <v>4</v>
      </c>
      <c r="UH42">
        <v>143</v>
      </c>
      <c r="UI42">
        <v>5</v>
      </c>
      <c r="UJ42">
        <v>93</v>
      </c>
      <c r="UK42">
        <v>6</v>
      </c>
      <c r="UL42">
        <v>0</v>
      </c>
      <c r="UM42">
        <v>0</v>
      </c>
      <c r="UN42">
        <v>0</v>
      </c>
      <c r="UO42">
        <v>0</v>
      </c>
      <c r="UP42">
        <v>26</v>
      </c>
      <c r="UQ42">
        <v>3</v>
      </c>
      <c r="UR42">
        <v>26</v>
      </c>
      <c r="US42">
        <v>3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88</v>
      </c>
      <c r="VE42">
        <v>16</v>
      </c>
      <c r="VF42">
        <v>62</v>
      </c>
      <c r="VG42">
        <v>8</v>
      </c>
      <c r="VH42">
        <v>9</v>
      </c>
      <c r="VI42">
        <v>3</v>
      </c>
      <c r="VJ42">
        <v>7</v>
      </c>
      <c r="VK42">
        <v>3</v>
      </c>
      <c r="VL42">
        <v>10</v>
      </c>
      <c r="VM42">
        <v>2</v>
      </c>
      <c r="VN42">
        <v>0</v>
      </c>
      <c r="VO42">
        <v>0</v>
      </c>
      <c r="VP42">
        <v>0</v>
      </c>
      <c r="VQ42">
        <v>0</v>
      </c>
      <c r="VR42">
        <v>880</v>
      </c>
      <c r="VS42">
        <v>58</v>
      </c>
      <c r="VT42">
        <v>365</v>
      </c>
      <c r="VU42">
        <v>25</v>
      </c>
      <c r="VV42">
        <v>175</v>
      </c>
      <c r="VW42">
        <v>9</v>
      </c>
      <c r="VX42">
        <v>147</v>
      </c>
      <c r="VY42">
        <v>13</v>
      </c>
      <c r="VZ42">
        <v>101</v>
      </c>
      <c r="WA42">
        <v>6</v>
      </c>
      <c r="WB42">
        <v>28</v>
      </c>
      <c r="WC42">
        <v>2</v>
      </c>
      <c r="WD42">
        <v>64</v>
      </c>
      <c r="WE42">
        <v>3</v>
      </c>
      <c r="WF42">
        <v>36397</v>
      </c>
      <c r="WG42">
        <v>2471</v>
      </c>
      <c r="WH42">
        <v>13351</v>
      </c>
      <c r="WI42">
        <v>1323</v>
      </c>
      <c r="WJ42">
        <v>5525</v>
      </c>
      <c r="WK42">
        <v>203</v>
      </c>
      <c r="WL42">
        <v>4904</v>
      </c>
      <c r="WM42">
        <v>168</v>
      </c>
      <c r="WN42">
        <v>8732</v>
      </c>
      <c r="WO42">
        <v>549</v>
      </c>
      <c r="WP42">
        <v>1719</v>
      </c>
      <c r="WQ42">
        <v>61</v>
      </c>
      <c r="WR42">
        <v>2166</v>
      </c>
      <c r="WS42">
        <v>167</v>
      </c>
    </row>
    <row r="43" spans="1:617" x14ac:dyDescent="0.15">
      <c r="A43" s="21" t="s">
        <v>66</v>
      </c>
      <c r="B43">
        <v>10</v>
      </c>
      <c r="C43">
        <v>0</v>
      </c>
      <c r="D43">
        <v>4</v>
      </c>
      <c r="E43">
        <v>0</v>
      </c>
      <c r="F43">
        <v>3</v>
      </c>
      <c r="G43">
        <v>0</v>
      </c>
      <c r="H43">
        <v>1</v>
      </c>
      <c r="I43">
        <v>0</v>
      </c>
      <c r="J43">
        <v>2</v>
      </c>
      <c r="K43">
        <v>0</v>
      </c>
      <c r="L43">
        <v>0</v>
      </c>
      <c r="M43">
        <v>0</v>
      </c>
      <c r="N43">
        <v>0</v>
      </c>
      <c r="O43">
        <v>0</v>
      </c>
      <c r="P43">
        <v>1265</v>
      </c>
      <c r="Q43">
        <v>105</v>
      </c>
      <c r="R43">
        <v>364</v>
      </c>
      <c r="S43">
        <v>16</v>
      </c>
      <c r="T43">
        <v>463</v>
      </c>
      <c r="U43">
        <v>42</v>
      </c>
      <c r="V43">
        <v>99</v>
      </c>
      <c r="W43">
        <v>6</v>
      </c>
      <c r="X43">
        <v>73</v>
      </c>
      <c r="Y43">
        <v>5</v>
      </c>
      <c r="Z43">
        <v>200</v>
      </c>
      <c r="AA43">
        <v>34</v>
      </c>
      <c r="AB43">
        <v>66</v>
      </c>
      <c r="AC43">
        <v>2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5</v>
      </c>
      <c r="AT43">
        <v>0</v>
      </c>
      <c r="AU43">
        <v>2</v>
      </c>
      <c r="AV43">
        <v>0</v>
      </c>
      <c r="AW43">
        <v>1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51</v>
      </c>
      <c r="BG43">
        <v>5</v>
      </c>
      <c r="BH43">
        <v>0</v>
      </c>
      <c r="BI43">
        <v>0</v>
      </c>
      <c r="BJ43">
        <v>16</v>
      </c>
      <c r="BK43">
        <v>1</v>
      </c>
      <c r="BL43">
        <v>12</v>
      </c>
      <c r="BM43">
        <v>0</v>
      </c>
      <c r="BN43">
        <v>5</v>
      </c>
      <c r="BO43">
        <v>1</v>
      </c>
      <c r="BP43">
        <v>0</v>
      </c>
      <c r="BQ43">
        <v>0</v>
      </c>
      <c r="BR43">
        <v>18</v>
      </c>
      <c r="BS43">
        <v>3</v>
      </c>
      <c r="BT43">
        <v>1829</v>
      </c>
      <c r="BU43">
        <v>176</v>
      </c>
      <c r="BV43">
        <v>27</v>
      </c>
      <c r="BW43">
        <v>0</v>
      </c>
      <c r="BX43">
        <v>427</v>
      </c>
      <c r="BY43">
        <v>2</v>
      </c>
      <c r="BZ43">
        <v>210</v>
      </c>
      <c r="CA43">
        <v>9</v>
      </c>
      <c r="CB43">
        <v>478</v>
      </c>
      <c r="CC43">
        <v>87</v>
      </c>
      <c r="CD43">
        <v>5</v>
      </c>
      <c r="CE43">
        <v>0</v>
      </c>
      <c r="CF43">
        <v>682</v>
      </c>
      <c r="CG43">
        <v>78</v>
      </c>
      <c r="CH43">
        <v>51</v>
      </c>
      <c r="CI43">
        <v>5</v>
      </c>
      <c r="CJ43">
        <v>0</v>
      </c>
      <c r="CK43">
        <v>0</v>
      </c>
      <c r="CL43">
        <v>16</v>
      </c>
      <c r="CM43">
        <v>1</v>
      </c>
      <c r="CN43">
        <v>12</v>
      </c>
      <c r="CO43">
        <v>0</v>
      </c>
      <c r="CP43">
        <v>5</v>
      </c>
      <c r="CQ43">
        <v>1</v>
      </c>
      <c r="CR43">
        <v>0</v>
      </c>
      <c r="CS43">
        <v>0</v>
      </c>
      <c r="CT43">
        <v>18</v>
      </c>
      <c r="CU43">
        <v>3</v>
      </c>
      <c r="CV43">
        <v>1822</v>
      </c>
      <c r="CW43">
        <v>176</v>
      </c>
      <c r="CX43">
        <v>27</v>
      </c>
      <c r="CY43">
        <v>0</v>
      </c>
      <c r="CZ43">
        <v>426</v>
      </c>
      <c r="DA43">
        <v>2</v>
      </c>
      <c r="DB43">
        <v>208</v>
      </c>
      <c r="DC43">
        <v>9</v>
      </c>
      <c r="DD43">
        <v>478</v>
      </c>
      <c r="DE43">
        <v>87</v>
      </c>
      <c r="DF43">
        <v>1</v>
      </c>
      <c r="DG43">
        <v>0</v>
      </c>
      <c r="DH43">
        <v>682</v>
      </c>
      <c r="DI43">
        <v>78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7</v>
      </c>
      <c r="DY43">
        <v>0</v>
      </c>
      <c r="DZ43">
        <v>0</v>
      </c>
      <c r="EA43">
        <v>0</v>
      </c>
      <c r="EB43">
        <v>1</v>
      </c>
      <c r="EC43">
        <v>0</v>
      </c>
      <c r="ED43">
        <v>2</v>
      </c>
      <c r="EE43">
        <v>0</v>
      </c>
      <c r="EF43">
        <v>0</v>
      </c>
      <c r="EG43">
        <v>0</v>
      </c>
      <c r="EH43">
        <v>4</v>
      </c>
      <c r="EI43">
        <v>0</v>
      </c>
      <c r="EJ43">
        <v>0</v>
      </c>
      <c r="EK43">
        <v>0</v>
      </c>
      <c r="EL43">
        <v>3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1</v>
      </c>
      <c r="ES43">
        <v>0</v>
      </c>
      <c r="ET43">
        <v>2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176</v>
      </c>
      <c r="FA43">
        <v>15</v>
      </c>
      <c r="FB43">
        <v>0</v>
      </c>
      <c r="FC43">
        <v>0</v>
      </c>
      <c r="FD43">
        <v>8</v>
      </c>
      <c r="FE43">
        <v>0</v>
      </c>
      <c r="FF43">
        <v>95</v>
      </c>
      <c r="FG43">
        <v>9</v>
      </c>
      <c r="FH43">
        <v>73</v>
      </c>
      <c r="FI43">
        <v>6</v>
      </c>
      <c r="FJ43">
        <v>0</v>
      </c>
      <c r="FK43">
        <v>0</v>
      </c>
      <c r="FL43">
        <v>0</v>
      </c>
      <c r="FM43">
        <v>0</v>
      </c>
      <c r="FN43">
        <v>268</v>
      </c>
      <c r="FO43">
        <v>16</v>
      </c>
      <c r="FP43">
        <v>154</v>
      </c>
      <c r="FQ43">
        <v>10</v>
      </c>
      <c r="FR43">
        <v>47</v>
      </c>
      <c r="FS43">
        <v>3</v>
      </c>
      <c r="FT43">
        <v>27</v>
      </c>
      <c r="FU43">
        <v>0</v>
      </c>
      <c r="FV43">
        <v>22</v>
      </c>
      <c r="FW43">
        <v>1</v>
      </c>
      <c r="FX43">
        <v>14</v>
      </c>
      <c r="FY43">
        <v>2</v>
      </c>
      <c r="FZ43">
        <v>4</v>
      </c>
      <c r="GA43">
        <v>0</v>
      </c>
      <c r="GB43">
        <v>8883</v>
      </c>
      <c r="GC43">
        <v>314</v>
      </c>
      <c r="GD43">
        <v>2042</v>
      </c>
      <c r="GE43">
        <v>128</v>
      </c>
      <c r="GF43">
        <v>1945</v>
      </c>
      <c r="GG43">
        <v>76</v>
      </c>
      <c r="GH43">
        <v>1522</v>
      </c>
      <c r="GI43">
        <v>33</v>
      </c>
      <c r="GJ43">
        <v>2211</v>
      </c>
      <c r="GK43">
        <v>39</v>
      </c>
      <c r="GL43">
        <v>712</v>
      </c>
      <c r="GM43">
        <v>16</v>
      </c>
      <c r="GN43">
        <v>451</v>
      </c>
      <c r="GO43">
        <v>22</v>
      </c>
      <c r="GP43">
        <v>63</v>
      </c>
      <c r="GQ43">
        <v>6</v>
      </c>
      <c r="GR43">
        <v>33</v>
      </c>
      <c r="GS43">
        <v>4</v>
      </c>
      <c r="GT43">
        <v>10</v>
      </c>
      <c r="GU43">
        <v>1</v>
      </c>
      <c r="GV43">
        <v>10</v>
      </c>
      <c r="GW43">
        <v>0</v>
      </c>
      <c r="GX43">
        <v>7</v>
      </c>
      <c r="GY43">
        <v>1</v>
      </c>
      <c r="GZ43">
        <v>2</v>
      </c>
      <c r="HA43">
        <v>0</v>
      </c>
      <c r="HB43">
        <v>1</v>
      </c>
      <c r="HC43">
        <v>0</v>
      </c>
      <c r="HD43">
        <v>2743</v>
      </c>
      <c r="HE43">
        <v>132</v>
      </c>
      <c r="HF43">
        <v>917</v>
      </c>
      <c r="HG43">
        <v>60</v>
      </c>
      <c r="HH43">
        <v>862</v>
      </c>
      <c r="HI43">
        <v>44</v>
      </c>
      <c r="HJ43">
        <v>358</v>
      </c>
      <c r="HK43">
        <v>11</v>
      </c>
      <c r="HL43">
        <v>284</v>
      </c>
      <c r="HM43">
        <v>7</v>
      </c>
      <c r="HN43">
        <v>157</v>
      </c>
      <c r="HO43">
        <v>2</v>
      </c>
      <c r="HP43">
        <v>165</v>
      </c>
      <c r="HQ43">
        <v>8</v>
      </c>
      <c r="HR43">
        <v>89</v>
      </c>
      <c r="HS43">
        <v>7</v>
      </c>
      <c r="HT43">
        <v>39</v>
      </c>
      <c r="HU43">
        <v>5</v>
      </c>
      <c r="HV43">
        <v>18</v>
      </c>
      <c r="HW43">
        <v>1</v>
      </c>
      <c r="HX43">
        <v>7</v>
      </c>
      <c r="HY43">
        <v>0</v>
      </c>
      <c r="HZ43">
        <v>15</v>
      </c>
      <c r="IA43">
        <v>0</v>
      </c>
      <c r="IB43">
        <v>7</v>
      </c>
      <c r="IC43">
        <v>1</v>
      </c>
      <c r="ID43">
        <v>3</v>
      </c>
      <c r="IE43">
        <v>0</v>
      </c>
      <c r="IF43">
        <v>4705</v>
      </c>
      <c r="IG43">
        <v>119</v>
      </c>
      <c r="IH43">
        <v>506</v>
      </c>
      <c r="II43">
        <v>45</v>
      </c>
      <c r="IJ43">
        <v>573</v>
      </c>
      <c r="IK43">
        <v>13</v>
      </c>
      <c r="IL43">
        <v>969</v>
      </c>
      <c r="IM43">
        <v>9</v>
      </c>
      <c r="IN43">
        <v>1920</v>
      </c>
      <c r="IO43">
        <v>30</v>
      </c>
      <c r="IP43">
        <v>452</v>
      </c>
      <c r="IQ43">
        <v>8</v>
      </c>
      <c r="IR43">
        <v>285</v>
      </c>
      <c r="IS43">
        <v>14</v>
      </c>
      <c r="IT43">
        <v>111</v>
      </c>
      <c r="IU43">
        <v>3</v>
      </c>
      <c r="IV43">
        <v>80</v>
      </c>
      <c r="IW43">
        <v>1</v>
      </c>
      <c r="IX43">
        <v>17</v>
      </c>
      <c r="IY43">
        <v>1</v>
      </c>
      <c r="IZ43">
        <v>9</v>
      </c>
      <c r="JA43">
        <v>0</v>
      </c>
      <c r="JB43">
        <v>0</v>
      </c>
      <c r="JC43">
        <v>0</v>
      </c>
      <c r="JD43">
        <v>5</v>
      </c>
      <c r="JE43">
        <v>1</v>
      </c>
      <c r="JF43">
        <v>0</v>
      </c>
      <c r="JG43">
        <v>0</v>
      </c>
      <c r="JH43">
        <v>1414</v>
      </c>
      <c r="JI43">
        <v>62</v>
      </c>
      <c r="JJ43">
        <v>607</v>
      </c>
      <c r="JK43">
        <v>23</v>
      </c>
      <c r="JL43">
        <v>508</v>
      </c>
      <c r="JM43">
        <v>19</v>
      </c>
      <c r="JN43">
        <v>190</v>
      </c>
      <c r="JO43">
        <v>13</v>
      </c>
      <c r="JP43">
        <v>6</v>
      </c>
      <c r="JQ43">
        <v>1</v>
      </c>
      <c r="JR43">
        <v>102</v>
      </c>
      <c r="JS43">
        <v>6</v>
      </c>
      <c r="JT43">
        <v>1</v>
      </c>
      <c r="JU43">
        <v>0</v>
      </c>
      <c r="JV43">
        <v>5</v>
      </c>
      <c r="JW43">
        <v>0</v>
      </c>
      <c r="JX43">
        <v>2</v>
      </c>
      <c r="JY43">
        <v>0</v>
      </c>
      <c r="JZ43">
        <v>2</v>
      </c>
      <c r="KA43">
        <v>0</v>
      </c>
      <c r="KB43">
        <v>1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21</v>
      </c>
      <c r="KK43">
        <v>1</v>
      </c>
      <c r="KL43">
        <v>12</v>
      </c>
      <c r="KM43">
        <v>0</v>
      </c>
      <c r="KN43">
        <v>2</v>
      </c>
      <c r="KO43">
        <v>0</v>
      </c>
      <c r="KP43">
        <v>5</v>
      </c>
      <c r="KQ43">
        <v>0</v>
      </c>
      <c r="KR43">
        <v>1</v>
      </c>
      <c r="KS43">
        <v>1</v>
      </c>
      <c r="KT43">
        <v>1</v>
      </c>
      <c r="KU43">
        <v>0</v>
      </c>
      <c r="KV43">
        <v>0</v>
      </c>
      <c r="KW43">
        <v>0</v>
      </c>
      <c r="KX43">
        <v>3</v>
      </c>
      <c r="KY43">
        <v>0</v>
      </c>
      <c r="KZ43">
        <v>2</v>
      </c>
      <c r="LA43">
        <v>0</v>
      </c>
      <c r="LB43">
        <v>0</v>
      </c>
      <c r="LC43">
        <v>0</v>
      </c>
      <c r="LD43">
        <v>1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19</v>
      </c>
      <c r="LM43">
        <v>1</v>
      </c>
      <c r="LN43">
        <v>11</v>
      </c>
      <c r="LO43">
        <v>0</v>
      </c>
      <c r="LP43">
        <v>1</v>
      </c>
      <c r="LQ43">
        <v>0</v>
      </c>
      <c r="LR43">
        <v>5</v>
      </c>
      <c r="LS43">
        <v>0</v>
      </c>
      <c r="LT43">
        <v>1</v>
      </c>
      <c r="LU43">
        <v>1</v>
      </c>
      <c r="LV43">
        <v>1</v>
      </c>
      <c r="LW43">
        <v>0</v>
      </c>
      <c r="LX43">
        <v>0</v>
      </c>
      <c r="LY43">
        <v>0</v>
      </c>
      <c r="LZ43">
        <v>2</v>
      </c>
      <c r="MA43">
        <v>0</v>
      </c>
      <c r="MB43">
        <v>0</v>
      </c>
      <c r="MC43">
        <v>0</v>
      </c>
      <c r="MD43">
        <v>2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2</v>
      </c>
      <c r="MO43">
        <v>0</v>
      </c>
      <c r="MP43">
        <v>1</v>
      </c>
      <c r="MQ43">
        <v>0</v>
      </c>
      <c r="MR43">
        <v>1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77</v>
      </c>
      <c r="NC43">
        <v>1</v>
      </c>
      <c r="ND43">
        <v>46</v>
      </c>
      <c r="NE43">
        <v>1</v>
      </c>
      <c r="NF43">
        <v>1</v>
      </c>
      <c r="NG43">
        <v>0</v>
      </c>
      <c r="NH43">
        <v>21</v>
      </c>
      <c r="NI43">
        <v>0</v>
      </c>
      <c r="NJ43">
        <v>9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7064</v>
      </c>
      <c r="NQ43">
        <v>722</v>
      </c>
      <c r="NR43">
        <v>4830</v>
      </c>
      <c r="NS43">
        <v>482</v>
      </c>
      <c r="NT43">
        <v>107</v>
      </c>
      <c r="NU43">
        <v>6</v>
      </c>
      <c r="NV43">
        <v>551</v>
      </c>
      <c r="NW43">
        <v>43</v>
      </c>
      <c r="NX43">
        <v>1576</v>
      </c>
      <c r="NY43">
        <v>191</v>
      </c>
      <c r="NZ43">
        <v>0</v>
      </c>
      <c r="OA43">
        <v>0</v>
      </c>
      <c r="OB43">
        <v>0</v>
      </c>
      <c r="OC43">
        <v>0</v>
      </c>
      <c r="OD43">
        <v>40</v>
      </c>
      <c r="OE43">
        <v>1</v>
      </c>
      <c r="OF43">
        <v>25</v>
      </c>
      <c r="OG43">
        <v>1</v>
      </c>
      <c r="OH43">
        <v>0</v>
      </c>
      <c r="OI43">
        <v>0</v>
      </c>
      <c r="OJ43">
        <v>13</v>
      </c>
      <c r="OK43">
        <v>0</v>
      </c>
      <c r="OL43">
        <v>2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3376</v>
      </c>
      <c r="OS43">
        <v>260</v>
      </c>
      <c r="OT43">
        <v>2534</v>
      </c>
      <c r="OU43">
        <v>253</v>
      </c>
      <c r="OV43">
        <v>10</v>
      </c>
      <c r="OW43">
        <v>0</v>
      </c>
      <c r="OX43">
        <v>331</v>
      </c>
      <c r="OY43">
        <v>3</v>
      </c>
      <c r="OZ43">
        <v>501</v>
      </c>
      <c r="PA43">
        <v>4</v>
      </c>
      <c r="PB43">
        <v>0</v>
      </c>
      <c r="PC43">
        <v>0</v>
      </c>
      <c r="PD43">
        <v>0</v>
      </c>
      <c r="PE43">
        <v>0</v>
      </c>
      <c r="PF43">
        <v>2</v>
      </c>
      <c r="PG43">
        <v>0</v>
      </c>
      <c r="PH43">
        <v>2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2153</v>
      </c>
      <c r="PU43">
        <v>205</v>
      </c>
      <c r="PV43">
        <v>2137</v>
      </c>
      <c r="PW43">
        <v>201</v>
      </c>
      <c r="PX43">
        <v>0</v>
      </c>
      <c r="PY43">
        <v>0</v>
      </c>
      <c r="PZ43">
        <v>11</v>
      </c>
      <c r="QA43">
        <v>3</v>
      </c>
      <c r="QB43">
        <v>5</v>
      </c>
      <c r="QC43">
        <v>1</v>
      </c>
      <c r="QD43">
        <v>0</v>
      </c>
      <c r="QE43">
        <v>0</v>
      </c>
      <c r="QF43">
        <v>0</v>
      </c>
      <c r="QG43">
        <v>0</v>
      </c>
      <c r="QH43">
        <v>7</v>
      </c>
      <c r="QI43">
        <v>0</v>
      </c>
      <c r="QJ43">
        <v>7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233</v>
      </c>
      <c r="QW43">
        <v>71</v>
      </c>
      <c r="QX43">
        <v>65</v>
      </c>
      <c r="QY43">
        <v>21</v>
      </c>
      <c r="QZ43">
        <v>1</v>
      </c>
      <c r="RA43">
        <v>0</v>
      </c>
      <c r="RB43">
        <v>102</v>
      </c>
      <c r="RC43">
        <v>30</v>
      </c>
      <c r="RD43">
        <v>65</v>
      </c>
      <c r="RE43">
        <v>20</v>
      </c>
      <c r="RF43">
        <v>0</v>
      </c>
      <c r="RG43">
        <v>0</v>
      </c>
      <c r="RH43">
        <v>0</v>
      </c>
      <c r="RI43">
        <v>0</v>
      </c>
      <c r="RJ43">
        <v>14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7</v>
      </c>
      <c r="RQ43">
        <v>0</v>
      </c>
      <c r="RR43">
        <v>7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1022</v>
      </c>
      <c r="RY43">
        <v>165</v>
      </c>
      <c r="RZ43">
        <v>3</v>
      </c>
      <c r="SA43">
        <v>0</v>
      </c>
      <c r="SB43">
        <v>4</v>
      </c>
      <c r="SC43">
        <v>0</v>
      </c>
      <c r="SD43">
        <v>54</v>
      </c>
      <c r="SE43">
        <v>1</v>
      </c>
      <c r="SF43">
        <v>961</v>
      </c>
      <c r="SG43">
        <v>164</v>
      </c>
      <c r="SH43">
        <v>0</v>
      </c>
      <c r="SI43">
        <v>0</v>
      </c>
      <c r="SJ43">
        <v>0</v>
      </c>
      <c r="SK43">
        <v>0</v>
      </c>
      <c r="SL43">
        <v>2</v>
      </c>
      <c r="SM43">
        <v>0</v>
      </c>
      <c r="SN43">
        <v>0</v>
      </c>
      <c r="SO43">
        <v>0</v>
      </c>
      <c r="SP43">
        <v>1</v>
      </c>
      <c r="SQ43">
        <v>0</v>
      </c>
      <c r="SR43">
        <v>1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27</v>
      </c>
      <c r="TA43">
        <v>2</v>
      </c>
      <c r="TB43">
        <v>7</v>
      </c>
      <c r="TC43">
        <v>2</v>
      </c>
      <c r="TD43">
        <v>1</v>
      </c>
      <c r="TE43">
        <v>0</v>
      </c>
      <c r="TF43">
        <v>5</v>
      </c>
      <c r="TG43">
        <v>0</v>
      </c>
      <c r="TH43">
        <v>14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204</v>
      </c>
      <c r="UC43">
        <v>9</v>
      </c>
      <c r="UD43">
        <v>52</v>
      </c>
      <c r="UE43">
        <v>1</v>
      </c>
      <c r="UF43">
        <v>79</v>
      </c>
      <c r="UG43">
        <v>3</v>
      </c>
      <c r="UH43">
        <v>44</v>
      </c>
      <c r="UI43">
        <v>4</v>
      </c>
      <c r="UJ43">
        <v>29</v>
      </c>
      <c r="UK43">
        <v>1</v>
      </c>
      <c r="UL43">
        <v>0</v>
      </c>
      <c r="UM43">
        <v>0</v>
      </c>
      <c r="UN43">
        <v>0</v>
      </c>
      <c r="UO43">
        <v>0</v>
      </c>
      <c r="UP43">
        <v>12</v>
      </c>
      <c r="UQ43">
        <v>0</v>
      </c>
      <c r="UR43">
        <v>12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49</v>
      </c>
      <c r="VE43">
        <v>10</v>
      </c>
      <c r="VF43">
        <v>32</v>
      </c>
      <c r="VG43">
        <v>4</v>
      </c>
      <c r="VH43">
        <v>12</v>
      </c>
      <c r="VI43">
        <v>3</v>
      </c>
      <c r="VJ43">
        <v>4</v>
      </c>
      <c r="VK43">
        <v>2</v>
      </c>
      <c r="VL43">
        <v>1</v>
      </c>
      <c r="VM43">
        <v>1</v>
      </c>
      <c r="VN43">
        <v>0</v>
      </c>
      <c r="VO43">
        <v>0</v>
      </c>
      <c r="VP43">
        <v>0</v>
      </c>
      <c r="VQ43">
        <v>0</v>
      </c>
      <c r="VR43">
        <v>409</v>
      </c>
      <c r="VS43">
        <v>22</v>
      </c>
      <c r="VT43">
        <v>204</v>
      </c>
      <c r="VU43">
        <v>11</v>
      </c>
      <c r="VV43">
        <v>67</v>
      </c>
      <c r="VW43">
        <v>4</v>
      </c>
      <c r="VX43">
        <v>62</v>
      </c>
      <c r="VY43">
        <v>0</v>
      </c>
      <c r="VZ43">
        <v>40</v>
      </c>
      <c r="WA43">
        <v>2</v>
      </c>
      <c r="WB43">
        <v>14</v>
      </c>
      <c r="WC43">
        <v>2</v>
      </c>
      <c r="WD43">
        <v>22</v>
      </c>
      <c r="WE43">
        <v>3</v>
      </c>
      <c r="WF43">
        <v>19217</v>
      </c>
      <c r="WG43">
        <v>1332</v>
      </c>
      <c r="WH43">
        <v>7263</v>
      </c>
      <c r="WI43">
        <v>626</v>
      </c>
      <c r="WJ43">
        <v>2950</v>
      </c>
      <c r="WK43">
        <v>126</v>
      </c>
      <c r="WL43">
        <v>2477</v>
      </c>
      <c r="WM43">
        <v>100</v>
      </c>
      <c r="WN43">
        <v>4411</v>
      </c>
      <c r="WO43">
        <v>328</v>
      </c>
      <c r="WP43">
        <v>917</v>
      </c>
      <c r="WQ43">
        <v>50</v>
      </c>
      <c r="WR43">
        <v>1199</v>
      </c>
      <c r="WS43">
        <v>102</v>
      </c>
    </row>
    <row r="44" spans="1:617" x14ac:dyDescent="0.15">
      <c r="A44" s="21" t="s">
        <v>67</v>
      </c>
      <c r="B44">
        <v>23</v>
      </c>
      <c r="C44">
        <v>4</v>
      </c>
      <c r="D44">
        <v>12</v>
      </c>
      <c r="E44">
        <v>0</v>
      </c>
      <c r="F44">
        <v>3</v>
      </c>
      <c r="G44">
        <v>0</v>
      </c>
      <c r="H44">
        <v>0</v>
      </c>
      <c r="I44">
        <v>0</v>
      </c>
      <c r="J44">
        <v>2</v>
      </c>
      <c r="K44">
        <v>1</v>
      </c>
      <c r="L44">
        <v>5</v>
      </c>
      <c r="M44">
        <v>3</v>
      </c>
      <c r="N44">
        <v>1</v>
      </c>
      <c r="O44">
        <v>0</v>
      </c>
      <c r="P44">
        <v>3482</v>
      </c>
      <c r="Q44">
        <v>161</v>
      </c>
      <c r="R44">
        <v>1025</v>
      </c>
      <c r="S44">
        <v>22</v>
      </c>
      <c r="T44">
        <v>1246</v>
      </c>
      <c r="U44">
        <v>79</v>
      </c>
      <c r="V44">
        <v>243</v>
      </c>
      <c r="W44">
        <v>5</v>
      </c>
      <c r="X44">
        <v>266</v>
      </c>
      <c r="Y44">
        <v>21</v>
      </c>
      <c r="Z44">
        <v>454</v>
      </c>
      <c r="AA44">
        <v>30</v>
      </c>
      <c r="AB44">
        <v>248</v>
      </c>
      <c r="AC44">
        <v>4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18</v>
      </c>
      <c r="AT44">
        <v>0</v>
      </c>
      <c r="AU44">
        <v>3</v>
      </c>
      <c r="AV44">
        <v>0</v>
      </c>
      <c r="AW44">
        <v>11</v>
      </c>
      <c r="AX44">
        <v>0</v>
      </c>
      <c r="AY44">
        <v>0</v>
      </c>
      <c r="AZ44">
        <v>0</v>
      </c>
      <c r="BA44">
        <v>2</v>
      </c>
      <c r="BB44">
        <v>0</v>
      </c>
      <c r="BC44">
        <v>2</v>
      </c>
      <c r="BD44">
        <v>0</v>
      </c>
      <c r="BE44">
        <v>0</v>
      </c>
      <c r="BF44">
        <v>126</v>
      </c>
      <c r="BG44">
        <v>7</v>
      </c>
      <c r="BH44">
        <v>0</v>
      </c>
      <c r="BI44">
        <v>0</v>
      </c>
      <c r="BJ44">
        <v>47</v>
      </c>
      <c r="BK44">
        <v>0</v>
      </c>
      <c r="BL44">
        <v>22</v>
      </c>
      <c r="BM44">
        <v>1</v>
      </c>
      <c r="BN44">
        <v>21</v>
      </c>
      <c r="BO44">
        <v>1</v>
      </c>
      <c r="BP44">
        <v>0</v>
      </c>
      <c r="BQ44">
        <v>0</v>
      </c>
      <c r="BR44">
        <v>36</v>
      </c>
      <c r="BS44">
        <v>5</v>
      </c>
      <c r="BT44">
        <v>6226</v>
      </c>
      <c r="BU44">
        <v>468</v>
      </c>
      <c r="BV44">
        <v>52</v>
      </c>
      <c r="BW44">
        <v>0</v>
      </c>
      <c r="BX44">
        <v>997</v>
      </c>
      <c r="BY44">
        <v>3</v>
      </c>
      <c r="BZ44">
        <v>674</v>
      </c>
      <c r="CA44">
        <v>22</v>
      </c>
      <c r="CB44">
        <v>1828</v>
      </c>
      <c r="CC44">
        <v>217</v>
      </c>
      <c r="CD44">
        <v>14</v>
      </c>
      <c r="CE44">
        <v>1</v>
      </c>
      <c r="CF44">
        <v>2661</v>
      </c>
      <c r="CG44">
        <v>225</v>
      </c>
      <c r="CH44">
        <v>126</v>
      </c>
      <c r="CI44">
        <v>7</v>
      </c>
      <c r="CJ44">
        <v>0</v>
      </c>
      <c r="CK44">
        <v>0</v>
      </c>
      <c r="CL44">
        <v>47</v>
      </c>
      <c r="CM44">
        <v>0</v>
      </c>
      <c r="CN44">
        <v>22</v>
      </c>
      <c r="CO44">
        <v>1</v>
      </c>
      <c r="CP44">
        <v>21</v>
      </c>
      <c r="CQ44">
        <v>1</v>
      </c>
      <c r="CR44">
        <v>0</v>
      </c>
      <c r="CS44">
        <v>0</v>
      </c>
      <c r="CT44">
        <v>36</v>
      </c>
      <c r="CU44">
        <v>5</v>
      </c>
      <c r="CV44">
        <v>6207</v>
      </c>
      <c r="CW44">
        <v>466</v>
      </c>
      <c r="CX44">
        <v>51</v>
      </c>
      <c r="CY44">
        <v>0</v>
      </c>
      <c r="CZ44">
        <v>997</v>
      </c>
      <c r="DA44">
        <v>2</v>
      </c>
      <c r="DB44">
        <v>665</v>
      </c>
      <c r="DC44">
        <v>22</v>
      </c>
      <c r="DD44">
        <v>1828</v>
      </c>
      <c r="DE44">
        <v>217</v>
      </c>
      <c r="DF44">
        <v>5</v>
      </c>
      <c r="DG44">
        <v>0</v>
      </c>
      <c r="DH44">
        <v>2661</v>
      </c>
      <c r="DI44">
        <v>225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19</v>
      </c>
      <c r="DY44">
        <v>2</v>
      </c>
      <c r="DZ44">
        <v>1</v>
      </c>
      <c r="EA44">
        <v>0</v>
      </c>
      <c r="EB44">
        <v>0</v>
      </c>
      <c r="EC44">
        <v>1</v>
      </c>
      <c r="ED44">
        <v>9</v>
      </c>
      <c r="EE44">
        <v>0</v>
      </c>
      <c r="EF44">
        <v>0</v>
      </c>
      <c r="EG44">
        <v>0</v>
      </c>
      <c r="EH44">
        <v>9</v>
      </c>
      <c r="EI44">
        <v>1</v>
      </c>
      <c r="EJ44">
        <v>0</v>
      </c>
      <c r="EK44">
        <v>0</v>
      </c>
      <c r="EL44">
        <v>4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2</v>
      </c>
      <c r="ES44">
        <v>0</v>
      </c>
      <c r="ET44">
        <v>2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671</v>
      </c>
      <c r="FA44">
        <v>46</v>
      </c>
      <c r="FB44">
        <v>2</v>
      </c>
      <c r="FC44">
        <v>0</v>
      </c>
      <c r="FD44">
        <v>18</v>
      </c>
      <c r="FE44">
        <v>0</v>
      </c>
      <c r="FF44">
        <v>333</v>
      </c>
      <c r="FG44">
        <v>34</v>
      </c>
      <c r="FH44">
        <v>318</v>
      </c>
      <c r="FI44">
        <v>12</v>
      </c>
      <c r="FJ44">
        <v>0</v>
      </c>
      <c r="FK44">
        <v>0</v>
      </c>
      <c r="FL44">
        <v>0</v>
      </c>
      <c r="FM44">
        <v>0</v>
      </c>
      <c r="FN44">
        <v>397</v>
      </c>
      <c r="FO44">
        <v>21</v>
      </c>
      <c r="FP44">
        <v>241</v>
      </c>
      <c r="FQ44">
        <v>9</v>
      </c>
      <c r="FR44">
        <v>63</v>
      </c>
      <c r="FS44">
        <v>3</v>
      </c>
      <c r="FT44">
        <v>48</v>
      </c>
      <c r="FU44">
        <v>6</v>
      </c>
      <c r="FV44">
        <v>22</v>
      </c>
      <c r="FW44">
        <v>2</v>
      </c>
      <c r="FX44">
        <v>14</v>
      </c>
      <c r="FY44">
        <v>1</v>
      </c>
      <c r="FZ44">
        <v>9</v>
      </c>
      <c r="GA44">
        <v>0</v>
      </c>
      <c r="GB44">
        <v>30607</v>
      </c>
      <c r="GC44">
        <v>1123</v>
      </c>
      <c r="GD44">
        <v>5444</v>
      </c>
      <c r="GE44">
        <v>353</v>
      </c>
      <c r="GF44">
        <v>5974</v>
      </c>
      <c r="GG44">
        <v>309</v>
      </c>
      <c r="GH44">
        <v>6859</v>
      </c>
      <c r="GI44">
        <v>144</v>
      </c>
      <c r="GJ44">
        <v>7683</v>
      </c>
      <c r="GK44">
        <v>134</v>
      </c>
      <c r="GL44">
        <v>2958</v>
      </c>
      <c r="GM44">
        <v>115</v>
      </c>
      <c r="GN44">
        <v>1689</v>
      </c>
      <c r="GO44">
        <v>68</v>
      </c>
      <c r="GP44">
        <v>129</v>
      </c>
      <c r="GQ44">
        <v>6</v>
      </c>
      <c r="GR44">
        <v>82</v>
      </c>
      <c r="GS44">
        <v>5</v>
      </c>
      <c r="GT44">
        <v>11</v>
      </c>
      <c r="GU44">
        <v>0</v>
      </c>
      <c r="GV44">
        <v>20</v>
      </c>
      <c r="GW44">
        <v>1</v>
      </c>
      <c r="GX44">
        <v>6</v>
      </c>
      <c r="GY44">
        <v>0</v>
      </c>
      <c r="GZ44">
        <v>6</v>
      </c>
      <c r="HA44">
        <v>0</v>
      </c>
      <c r="HB44">
        <v>4</v>
      </c>
      <c r="HC44">
        <v>0</v>
      </c>
      <c r="HD44">
        <v>11640</v>
      </c>
      <c r="HE44">
        <v>509</v>
      </c>
      <c r="HF44">
        <v>3574</v>
      </c>
      <c r="HG44">
        <v>271</v>
      </c>
      <c r="HH44">
        <v>3467</v>
      </c>
      <c r="HI44">
        <v>151</v>
      </c>
      <c r="HJ44">
        <v>1625</v>
      </c>
      <c r="HK44">
        <v>32</v>
      </c>
      <c r="HL44">
        <v>1278</v>
      </c>
      <c r="HM44">
        <v>23</v>
      </c>
      <c r="HN44">
        <v>847</v>
      </c>
      <c r="HO44">
        <v>7</v>
      </c>
      <c r="HP44">
        <v>849</v>
      </c>
      <c r="HQ44">
        <v>25</v>
      </c>
      <c r="HR44">
        <v>92</v>
      </c>
      <c r="HS44">
        <v>7</v>
      </c>
      <c r="HT44">
        <v>33</v>
      </c>
      <c r="HU44">
        <v>0</v>
      </c>
      <c r="HV44">
        <v>25</v>
      </c>
      <c r="HW44">
        <v>2</v>
      </c>
      <c r="HX44">
        <v>14</v>
      </c>
      <c r="HY44">
        <v>3</v>
      </c>
      <c r="HZ44">
        <v>10</v>
      </c>
      <c r="IA44">
        <v>2</v>
      </c>
      <c r="IB44">
        <v>5</v>
      </c>
      <c r="IC44">
        <v>0</v>
      </c>
      <c r="ID44">
        <v>5</v>
      </c>
      <c r="IE44">
        <v>0</v>
      </c>
      <c r="IF44">
        <v>15810</v>
      </c>
      <c r="IG44">
        <v>431</v>
      </c>
      <c r="IH44">
        <v>1151</v>
      </c>
      <c r="II44">
        <v>58</v>
      </c>
      <c r="IJ44">
        <v>1461</v>
      </c>
      <c r="IK44">
        <v>80</v>
      </c>
      <c r="IL44">
        <v>4365</v>
      </c>
      <c r="IM44">
        <v>53</v>
      </c>
      <c r="IN44">
        <v>6361</v>
      </c>
      <c r="IO44">
        <v>111</v>
      </c>
      <c r="IP44">
        <v>1639</v>
      </c>
      <c r="IQ44">
        <v>86</v>
      </c>
      <c r="IR44">
        <v>833</v>
      </c>
      <c r="IS44">
        <v>43</v>
      </c>
      <c r="IT44">
        <v>24</v>
      </c>
      <c r="IU44">
        <v>4</v>
      </c>
      <c r="IV44">
        <v>9</v>
      </c>
      <c r="IW44">
        <v>0</v>
      </c>
      <c r="IX44">
        <v>8</v>
      </c>
      <c r="IY44">
        <v>1</v>
      </c>
      <c r="IZ44">
        <v>5</v>
      </c>
      <c r="JA44">
        <v>2</v>
      </c>
      <c r="JB44">
        <v>0</v>
      </c>
      <c r="JC44">
        <v>0</v>
      </c>
      <c r="JD44">
        <v>2</v>
      </c>
      <c r="JE44">
        <v>1</v>
      </c>
      <c r="JF44">
        <v>0</v>
      </c>
      <c r="JG44">
        <v>0</v>
      </c>
      <c r="JH44">
        <v>2667</v>
      </c>
      <c r="JI44">
        <v>183</v>
      </c>
      <c r="JJ44">
        <v>448</v>
      </c>
      <c r="JK44">
        <v>24</v>
      </c>
      <c r="JL44">
        <v>933</v>
      </c>
      <c r="JM44">
        <v>78</v>
      </c>
      <c r="JN44">
        <v>822</v>
      </c>
      <c r="JO44">
        <v>59</v>
      </c>
      <c r="JP44">
        <v>17</v>
      </c>
      <c r="JQ44">
        <v>0</v>
      </c>
      <c r="JR44">
        <v>447</v>
      </c>
      <c r="JS44">
        <v>22</v>
      </c>
      <c r="JT44">
        <v>0</v>
      </c>
      <c r="JU44">
        <v>0</v>
      </c>
      <c r="JV44">
        <v>152</v>
      </c>
      <c r="JW44">
        <v>4</v>
      </c>
      <c r="JX44">
        <v>117</v>
      </c>
      <c r="JY44">
        <v>4</v>
      </c>
      <c r="JZ44">
        <v>19</v>
      </c>
      <c r="KA44">
        <v>0</v>
      </c>
      <c r="KB44">
        <v>9</v>
      </c>
      <c r="KC44">
        <v>0</v>
      </c>
      <c r="KD44">
        <v>6</v>
      </c>
      <c r="KE44">
        <v>0</v>
      </c>
      <c r="KF44">
        <v>1</v>
      </c>
      <c r="KG44">
        <v>0</v>
      </c>
      <c r="KH44">
        <v>0</v>
      </c>
      <c r="KI44">
        <v>0</v>
      </c>
      <c r="KJ44">
        <v>490</v>
      </c>
      <c r="KK44">
        <v>0</v>
      </c>
      <c r="KL44">
        <v>271</v>
      </c>
      <c r="KM44">
        <v>0</v>
      </c>
      <c r="KN44">
        <v>113</v>
      </c>
      <c r="KO44">
        <v>0</v>
      </c>
      <c r="KP44">
        <v>47</v>
      </c>
      <c r="KQ44">
        <v>0</v>
      </c>
      <c r="KR44">
        <v>27</v>
      </c>
      <c r="KS44">
        <v>0</v>
      </c>
      <c r="KT44">
        <v>25</v>
      </c>
      <c r="KU44">
        <v>0</v>
      </c>
      <c r="KV44">
        <v>7</v>
      </c>
      <c r="KW44">
        <v>0</v>
      </c>
      <c r="KX44">
        <v>122</v>
      </c>
      <c r="KY44">
        <v>4</v>
      </c>
      <c r="KZ44">
        <v>101</v>
      </c>
      <c r="LA44">
        <v>4</v>
      </c>
      <c r="LB44">
        <v>12</v>
      </c>
      <c r="LC44">
        <v>0</v>
      </c>
      <c r="LD44">
        <v>6</v>
      </c>
      <c r="LE44">
        <v>0</v>
      </c>
      <c r="LF44">
        <v>2</v>
      </c>
      <c r="LG44">
        <v>0</v>
      </c>
      <c r="LH44">
        <v>1</v>
      </c>
      <c r="LI44">
        <v>0</v>
      </c>
      <c r="LJ44">
        <v>0</v>
      </c>
      <c r="LK44">
        <v>0</v>
      </c>
      <c r="LL44">
        <v>228</v>
      </c>
      <c r="LM44">
        <v>0</v>
      </c>
      <c r="LN44">
        <v>156</v>
      </c>
      <c r="LO44">
        <v>0</v>
      </c>
      <c r="LP44">
        <v>20</v>
      </c>
      <c r="LQ44">
        <v>0</v>
      </c>
      <c r="LR44">
        <v>20</v>
      </c>
      <c r="LS44">
        <v>0</v>
      </c>
      <c r="LT44">
        <v>13</v>
      </c>
      <c r="LU44">
        <v>0</v>
      </c>
      <c r="LV44">
        <v>16</v>
      </c>
      <c r="LW44">
        <v>0</v>
      </c>
      <c r="LX44">
        <v>3</v>
      </c>
      <c r="LY44">
        <v>0</v>
      </c>
      <c r="LZ44">
        <v>30</v>
      </c>
      <c r="MA44">
        <v>0</v>
      </c>
      <c r="MB44">
        <v>16</v>
      </c>
      <c r="MC44">
        <v>0</v>
      </c>
      <c r="MD44">
        <v>7</v>
      </c>
      <c r="ME44">
        <v>0</v>
      </c>
      <c r="MF44">
        <v>3</v>
      </c>
      <c r="MG44">
        <v>0</v>
      </c>
      <c r="MH44">
        <v>4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262</v>
      </c>
      <c r="MO44">
        <v>0</v>
      </c>
      <c r="MP44">
        <v>115</v>
      </c>
      <c r="MQ44">
        <v>0</v>
      </c>
      <c r="MR44">
        <v>93</v>
      </c>
      <c r="MS44">
        <v>0</v>
      </c>
      <c r="MT44">
        <v>27</v>
      </c>
      <c r="MU44">
        <v>0</v>
      </c>
      <c r="MV44">
        <v>14</v>
      </c>
      <c r="MW44">
        <v>0</v>
      </c>
      <c r="MX44">
        <v>9</v>
      </c>
      <c r="MY44">
        <v>0</v>
      </c>
      <c r="MZ44">
        <v>4</v>
      </c>
      <c r="NA44">
        <v>0</v>
      </c>
      <c r="NB44">
        <v>131</v>
      </c>
      <c r="NC44">
        <v>14</v>
      </c>
      <c r="ND44">
        <v>75</v>
      </c>
      <c r="NE44">
        <v>10</v>
      </c>
      <c r="NF44">
        <v>1</v>
      </c>
      <c r="NG44">
        <v>0</v>
      </c>
      <c r="NH44">
        <v>35</v>
      </c>
      <c r="NI44">
        <v>2</v>
      </c>
      <c r="NJ44">
        <v>20</v>
      </c>
      <c r="NK44">
        <v>2</v>
      </c>
      <c r="NL44">
        <v>0</v>
      </c>
      <c r="NM44">
        <v>0</v>
      </c>
      <c r="NN44">
        <v>0</v>
      </c>
      <c r="NO44">
        <v>0</v>
      </c>
      <c r="NP44">
        <v>17441</v>
      </c>
      <c r="NQ44">
        <v>1862</v>
      </c>
      <c r="NR44">
        <v>10610</v>
      </c>
      <c r="NS44">
        <v>873</v>
      </c>
      <c r="NT44">
        <v>195</v>
      </c>
      <c r="NU44">
        <v>4</v>
      </c>
      <c r="NV44">
        <v>3204</v>
      </c>
      <c r="NW44">
        <v>668</v>
      </c>
      <c r="NX44">
        <v>3432</v>
      </c>
      <c r="NY44">
        <v>317</v>
      </c>
      <c r="NZ44">
        <v>0</v>
      </c>
      <c r="OA44">
        <v>0</v>
      </c>
      <c r="OB44">
        <v>0</v>
      </c>
      <c r="OC44">
        <v>0</v>
      </c>
      <c r="OD44">
        <v>69</v>
      </c>
      <c r="OE44">
        <v>11</v>
      </c>
      <c r="OF44">
        <v>40</v>
      </c>
      <c r="OG44">
        <v>9</v>
      </c>
      <c r="OH44">
        <v>1</v>
      </c>
      <c r="OI44">
        <v>0</v>
      </c>
      <c r="OJ44">
        <v>22</v>
      </c>
      <c r="OK44">
        <v>2</v>
      </c>
      <c r="OL44">
        <v>6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8720</v>
      </c>
      <c r="OS44">
        <v>669</v>
      </c>
      <c r="OT44">
        <v>6598</v>
      </c>
      <c r="OU44">
        <v>596</v>
      </c>
      <c r="OV44">
        <v>66</v>
      </c>
      <c r="OW44">
        <v>0</v>
      </c>
      <c r="OX44">
        <v>1165</v>
      </c>
      <c r="OY44">
        <v>53</v>
      </c>
      <c r="OZ44">
        <v>891</v>
      </c>
      <c r="PA44">
        <v>20</v>
      </c>
      <c r="PB44">
        <v>0</v>
      </c>
      <c r="PC44">
        <v>0</v>
      </c>
      <c r="PD44">
        <v>0</v>
      </c>
      <c r="PE44">
        <v>0</v>
      </c>
      <c r="PF44">
        <v>6</v>
      </c>
      <c r="PG44">
        <v>0</v>
      </c>
      <c r="PH44">
        <v>5</v>
      </c>
      <c r="PI44">
        <v>0</v>
      </c>
      <c r="PJ44">
        <v>0</v>
      </c>
      <c r="PK44">
        <v>0</v>
      </c>
      <c r="PL44">
        <v>1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4253</v>
      </c>
      <c r="PU44">
        <v>409</v>
      </c>
      <c r="PV44">
        <v>3732</v>
      </c>
      <c r="PW44">
        <v>240</v>
      </c>
      <c r="PX44">
        <v>23</v>
      </c>
      <c r="PY44">
        <v>0</v>
      </c>
      <c r="PZ44">
        <v>471</v>
      </c>
      <c r="QA44">
        <v>158</v>
      </c>
      <c r="QB44">
        <v>27</v>
      </c>
      <c r="QC44">
        <v>11</v>
      </c>
      <c r="QD44">
        <v>0</v>
      </c>
      <c r="QE44">
        <v>0</v>
      </c>
      <c r="QF44">
        <v>0</v>
      </c>
      <c r="QG44">
        <v>0</v>
      </c>
      <c r="QH44">
        <v>14</v>
      </c>
      <c r="QI44">
        <v>2</v>
      </c>
      <c r="QJ44">
        <v>10</v>
      </c>
      <c r="QK44">
        <v>1</v>
      </c>
      <c r="QL44">
        <v>0</v>
      </c>
      <c r="QM44">
        <v>0</v>
      </c>
      <c r="QN44">
        <v>4</v>
      </c>
      <c r="QO44">
        <v>0</v>
      </c>
      <c r="QP44">
        <v>0</v>
      </c>
      <c r="QQ44">
        <v>1</v>
      </c>
      <c r="QR44">
        <v>0</v>
      </c>
      <c r="QS44">
        <v>0</v>
      </c>
      <c r="QT44">
        <v>0</v>
      </c>
      <c r="QU44">
        <v>0</v>
      </c>
      <c r="QV44">
        <v>1770</v>
      </c>
      <c r="QW44">
        <v>489</v>
      </c>
      <c r="QX44">
        <v>206</v>
      </c>
      <c r="QY44">
        <v>32</v>
      </c>
      <c r="QZ44">
        <v>68</v>
      </c>
      <c r="RA44">
        <v>0</v>
      </c>
      <c r="RB44">
        <v>1422</v>
      </c>
      <c r="RC44">
        <v>451</v>
      </c>
      <c r="RD44">
        <v>74</v>
      </c>
      <c r="RE44">
        <v>6</v>
      </c>
      <c r="RF44">
        <v>0</v>
      </c>
      <c r="RG44">
        <v>0</v>
      </c>
      <c r="RH44">
        <v>0</v>
      </c>
      <c r="RI44">
        <v>0</v>
      </c>
      <c r="RJ44">
        <v>20</v>
      </c>
      <c r="RK44">
        <v>0</v>
      </c>
      <c r="RL44">
        <v>1</v>
      </c>
      <c r="RM44">
        <v>0</v>
      </c>
      <c r="RN44">
        <v>0</v>
      </c>
      <c r="RO44">
        <v>0</v>
      </c>
      <c r="RP44">
        <v>7</v>
      </c>
      <c r="RQ44">
        <v>0</v>
      </c>
      <c r="RR44">
        <v>12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2505</v>
      </c>
      <c r="RY44">
        <v>283</v>
      </c>
      <c r="RZ44">
        <v>4</v>
      </c>
      <c r="SA44">
        <v>0</v>
      </c>
      <c r="SB44">
        <v>2</v>
      </c>
      <c r="SC44">
        <v>0</v>
      </c>
      <c r="SD44">
        <v>115</v>
      </c>
      <c r="SE44">
        <v>5</v>
      </c>
      <c r="SF44">
        <v>2384</v>
      </c>
      <c r="SG44">
        <v>278</v>
      </c>
      <c r="SH44">
        <v>0</v>
      </c>
      <c r="SI44">
        <v>0</v>
      </c>
      <c r="SJ44">
        <v>0</v>
      </c>
      <c r="SK44">
        <v>0</v>
      </c>
      <c r="SL44">
        <v>5</v>
      </c>
      <c r="SM44">
        <v>1</v>
      </c>
      <c r="SN44">
        <v>2</v>
      </c>
      <c r="SO44">
        <v>0</v>
      </c>
      <c r="SP44">
        <v>0</v>
      </c>
      <c r="SQ44">
        <v>0</v>
      </c>
      <c r="SR44">
        <v>1</v>
      </c>
      <c r="SS44">
        <v>0</v>
      </c>
      <c r="ST44">
        <v>2</v>
      </c>
      <c r="SU44">
        <v>1</v>
      </c>
      <c r="SV44">
        <v>0</v>
      </c>
      <c r="SW44">
        <v>0</v>
      </c>
      <c r="SX44">
        <v>0</v>
      </c>
      <c r="SY44">
        <v>0</v>
      </c>
      <c r="SZ44">
        <v>58</v>
      </c>
      <c r="TA44">
        <v>0</v>
      </c>
      <c r="TB44">
        <v>16</v>
      </c>
      <c r="TC44">
        <v>0</v>
      </c>
      <c r="TD44">
        <v>3</v>
      </c>
      <c r="TE44">
        <v>0</v>
      </c>
      <c r="TF44">
        <v>5</v>
      </c>
      <c r="TG44">
        <v>0</v>
      </c>
      <c r="TH44">
        <v>34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85</v>
      </c>
      <c r="UC44">
        <v>4</v>
      </c>
      <c r="UD44">
        <v>14</v>
      </c>
      <c r="UE44">
        <v>0</v>
      </c>
      <c r="UF44">
        <v>29</v>
      </c>
      <c r="UG44">
        <v>1</v>
      </c>
      <c r="UH44">
        <v>24</v>
      </c>
      <c r="UI44">
        <v>1</v>
      </c>
      <c r="UJ44">
        <v>18</v>
      </c>
      <c r="UK44">
        <v>2</v>
      </c>
      <c r="UL44">
        <v>0</v>
      </c>
      <c r="UM44">
        <v>0</v>
      </c>
      <c r="UN44">
        <v>0</v>
      </c>
      <c r="UO44">
        <v>0</v>
      </c>
      <c r="UP44">
        <v>17</v>
      </c>
      <c r="UQ44">
        <v>0</v>
      </c>
      <c r="UR44">
        <v>17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50</v>
      </c>
      <c r="VE44">
        <v>8</v>
      </c>
      <c r="VF44">
        <v>40</v>
      </c>
      <c r="VG44">
        <v>5</v>
      </c>
      <c r="VH44">
        <v>4</v>
      </c>
      <c r="VI44">
        <v>3</v>
      </c>
      <c r="VJ44">
        <v>2</v>
      </c>
      <c r="VK44">
        <v>0</v>
      </c>
      <c r="VL44">
        <v>4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681</v>
      </c>
      <c r="VS44">
        <v>46</v>
      </c>
      <c r="VT44">
        <v>328</v>
      </c>
      <c r="VU44">
        <v>19</v>
      </c>
      <c r="VV44">
        <v>114</v>
      </c>
      <c r="VW44">
        <v>3</v>
      </c>
      <c r="VX44">
        <v>107</v>
      </c>
      <c r="VY44">
        <v>9</v>
      </c>
      <c r="VZ44">
        <v>67</v>
      </c>
      <c r="WA44">
        <v>6</v>
      </c>
      <c r="WB44">
        <v>19</v>
      </c>
      <c r="WC44">
        <v>4</v>
      </c>
      <c r="WD44">
        <v>46</v>
      </c>
      <c r="WE44">
        <v>5</v>
      </c>
      <c r="WF44">
        <v>58427</v>
      </c>
      <c r="WG44">
        <v>3660</v>
      </c>
      <c r="WH44">
        <v>17133</v>
      </c>
      <c r="WI44">
        <v>1248</v>
      </c>
      <c r="WJ44">
        <v>8430</v>
      </c>
      <c r="WK44">
        <v>395</v>
      </c>
      <c r="WL44">
        <v>11313</v>
      </c>
      <c r="WM44">
        <v>873</v>
      </c>
      <c r="WN44">
        <v>13527</v>
      </c>
      <c r="WO44">
        <v>701</v>
      </c>
      <c r="WP44">
        <v>3426</v>
      </c>
      <c r="WQ44">
        <v>146</v>
      </c>
      <c r="WR44">
        <v>4598</v>
      </c>
      <c r="WS44">
        <v>297</v>
      </c>
    </row>
    <row r="45" spans="1:617" x14ac:dyDescent="0.15">
      <c r="A45" s="21" t="s">
        <v>68</v>
      </c>
      <c r="B45">
        <v>30</v>
      </c>
      <c r="C45">
        <v>3</v>
      </c>
      <c r="D45">
        <v>19</v>
      </c>
      <c r="E45">
        <v>1</v>
      </c>
      <c r="F45">
        <v>3</v>
      </c>
      <c r="G45">
        <v>0</v>
      </c>
      <c r="H45">
        <v>1</v>
      </c>
      <c r="I45">
        <v>0</v>
      </c>
      <c r="J45">
        <v>4</v>
      </c>
      <c r="K45">
        <v>0</v>
      </c>
      <c r="L45">
        <v>2</v>
      </c>
      <c r="M45">
        <v>1</v>
      </c>
      <c r="N45">
        <v>1</v>
      </c>
      <c r="O45">
        <v>1</v>
      </c>
      <c r="P45">
        <v>1917</v>
      </c>
      <c r="Q45">
        <v>92</v>
      </c>
      <c r="R45">
        <v>432</v>
      </c>
      <c r="S45">
        <v>3</v>
      </c>
      <c r="T45">
        <v>853</v>
      </c>
      <c r="U45">
        <v>47</v>
      </c>
      <c r="V45">
        <v>136</v>
      </c>
      <c r="W45">
        <v>7</v>
      </c>
      <c r="X45">
        <v>99</v>
      </c>
      <c r="Y45">
        <v>8</v>
      </c>
      <c r="Z45">
        <v>308</v>
      </c>
      <c r="AA45">
        <v>26</v>
      </c>
      <c r="AB45">
        <v>89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2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</v>
      </c>
      <c r="BF45">
        <v>59</v>
      </c>
      <c r="BG45">
        <v>1</v>
      </c>
      <c r="BH45">
        <v>0</v>
      </c>
      <c r="BI45">
        <v>0</v>
      </c>
      <c r="BJ45">
        <v>21</v>
      </c>
      <c r="BK45">
        <v>0</v>
      </c>
      <c r="BL45">
        <v>15</v>
      </c>
      <c r="BM45">
        <v>0</v>
      </c>
      <c r="BN45">
        <v>7</v>
      </c>
      <c r="BO45">
        <v>1</v>
      </c>
      <c r="BP45">
        <v>0</v>
      </c>
      <c r="BQ45">
        <v>0</v>
      </c>
      <c r="BR45">
        <v>16</v>
      </c>
      <c r="BS45">
        <v>0</v>
      </c>
      <c r="BT45">
        <v>2718</v>
      </c>
      <c r="BU45">
        <v>206</v>
      </c>
      <c r="BV45">
        <v>0</v>
      </c>
      <c r="BW45">
        <v>0</v>
      </c>
      <c r="BX45">
        <v>461</v>
      </c>
      <c r="BY45">
        <v>1</v>
      </c>
      <c r="BZ45">
        <v>255</v>
      </c>
      <c r="CA45">
        <v>4</v>
      </c>
      <c r="CB45">
        <v>1045</v>
      </c>
      <c r="CC45">
        <v>123</v>
      </c>
      <c r="CD45">
        <v>6</v>
      </c>
      <c r="CE45">
        <v>0</v>
      </c>
      <c r="CF45">
        <v>951</v>
      </c>
      <c r="CG45">
        <v>78</v>
      </c>
      <c r="CH45">
        <v>59</v>
      </c>
      <c r="CI45">
        <v>1</v>
      </c>
      <c r="CJ45">
        <v>0</v>
      </c>
      <c r="CK45">
        <v>0</v>
      </c>
      <c r="CL45">
        <v>21</v>
      </c>
      <c r="CM45">
        <v>0</v>
      </c>
      <c r="CN45">
        <v>15</v>
      </c>
      <c r="CO45">
        <v>0</v>
      </c>
      <c r="CP45">
        <v>7</v>
      </c>
      <c r="CQ45">
        <v>1</v>
      </c>
      <c r="CR45">
        <v>0</v>
      </c>
      <c r="CS45">
        <v>0</v>
      </c>
      <c r="CT45">
        <v>16</v>
      </c>
      <c r="CU45">
        <v>0</v>
      </c>
      <c r="CV45">
        <v>2706</v>
      </c>
      <c r="CW45">
        <v>205</v>
      </c>
      <c r="CX45">
        <v>0</v>
      </c>
      <c r="CY45">
        <v>0</v>
      </c>
      <c r="CZ45">
        <v>461</v>
      </c>
      <c r="DA45">
        <v>1</v>
      </c>
      <c r="DB45">
        <v>249</v>
      </c>
      <c r="DC45">
        <v>3</v>
      </c>
      <c r="DD45">
        <v>1045</v>
      </c>
      <c r="DE45">
        <v>123</v>
      </c>
      <c r="DF45">
        <v>0</v>
      </c>
      <c r="DG45">
        <v>0</v>
      </c>
      <c r="DH45">
        <v>951</v>
      </c>
      <c r="DI45">
        <v>78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12</v>
      </c>
      <c r="DY45">
        <v>1</v>
      </c>
      <c r="DZ45">
        <v>0</v>
      </c>
      <c r="EA45">
        <v>0</v>
      </c>
      <c r="EB45">
        <v>0</v>
      </c>
      <c r="EC45">
        <v>0</v>
      </c>
      <c r="ED45">
        <v>6</v>
      </c>
      <c r="EE45">
        <v>1</v>
      </c>
      <c r="EF45">
        <v>0</v>
      </c>
      <c r="EG45">
        <v>0</v>
      </c>
      <c r="EH45">
        <v>6</v>
      </c>
      <c r="EI45">
        <v>0</v>
      </c>
      <c r="EJ45">
        <v>0</v>
      </c>
      <c r="EK45">
        <v>0</v>
      </c>
      <c r="EL45">
        <v>2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1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366</v>
      </c>
      <c r="FA45">
        <v>19</v>
      </c>
      <c r="FB45">
        <v>0</v>
      </c>
      <c r="FC45">
        <v>0</v>
      </c>
      <c r="FD45">
        <v>0</v>
      </c>
      <c r="FE45">
        <v>0</v>
      </c>
      <c r="FF45">
        <v>192</v>
      </c>
      <c r="FG45">
        <v>13</v>
      </c>
      <c r="FH45">
        <v>174</v>
      </c>
      <c r="FI45">
        <v>6</v>
      </c>
      <c r="FJ45">
        <v>0</v>
      </c>
      <c r="FK45">
        <v>0</v>
      </c>
      <c r="FL45">
        <v>0</v>
      </c>
      <c r="FM45">
        <v>0</v>
      </c>
      <c r="FN45">
        <v>204</v>
      </c>
      <c r="FO45">
        <v>11</v>
      </c>
      <c r="FP45">
        <v>120</v>
      </c>
      <c r="FQ45">
        <v>8</v>
      </c>
      <c r="FR45">
        <v>42</v>
      </c>
      <c r="FS45">
        <v>0</v>
      </c>
      <c r="FT45">
        <v>26</v>
      </c>
      <c r="FU45">
        <v>3</v>
      </c>
      <c r="FV45">
        <v>9</v>
      </c>
      <c r="FW45">
        <v>0</v>
      </c>
      <c r="FX45">
        <v>4</v>
      </c>
      <c r="FY45">
        <v>0</v>
      </c>
      <c r="FZ45">
        <v>3</v>
      </c>
      <c r="GA45">
        <v>0</v>
      </c>
      <c r="GB45">
        <v>15000</v>
      </c>
      <c r="GC45">
        <v>582</v>
      </c>
      <c r="GD45">
        <v>2734</v>
      </c>
      <c r="GE45">
        <v>165</v>
      </c>
      <c r="GF45">
        <v>3021</v>
      </c>
      <c r="GG45">
        <v>125</v>
      </c>
      <c r="GH45">
        <v>3443</v>
      </c>
      <c r="GI45">
        <v>84</v>
      </c>
      <c r="GJ45">
        <v>3519</v>
      </c>
      <c r="GK45">
        <v>73</v>
      </c>
      <c r="GL45">
        <v>1541</v>
      </c>
      <c r="GM45">
        <v>94</v>
      </c>
      <c r="GN45">
        <v>742</v>
      </c>
      <c r="GO45">
        <v>41</v>
      </c>
      <c r="GP45">
        <v>23</v>
      </c>
      <c r="GQ45">
        <v>1</v>
      </c>
      <c r="GR45">
        <v>0</v>
      </c>
      <c r="GS45">
        <v>0</v>
      </c>
      <c r="GT45">
        <v>3</v>
      </c>
      <c r="GU45">
        <v>0</v>
      </c>
      <c r="GV45">
        <v>13</v>
      </c>
      <c r="GW45">
        <v>1</v>
      </c>
      <c r="GX45">
        <v>2</v>
      </c>
      <c r="GY45">
        <v>0</v>
      </c>
      <c r="GZ45">
        <v>2</v>
      </c>
      <c r="HA45">
        <v>0</v>
      </c>
      <c r="HB45">
        <v>3</v>
      </c>
      <c r="HC45">
        <v>0</v>
      </c>
      <c r="HD45">
        <v>1838</v>
      </c>
      <c r="HE45">
        <v>47</v>
      </c>
      <c r="HF45">
        <v>62</v>
      </c>
      <c r="HG45">
        <v>5</v>
      </c>
      <c r="HH45">
        <v>588</v>
      </c>
      <c r="HI45">
        <v>20</v>
      </c>
      <c r="HJ45">
        <v>432</v>
      </c>
      <c r="HK45">
        <v>17</v>
      </c>
      <c r="HL45">
        <v>358</v>
      </c>
      <c r="HM45">
        <v>2</v>
      </c>
      <c r="HN45">
        <v>233</v>
      </c>
      <c r="HO45">
        <v>2</v>
      </c>
      <c r="HP45">
        <v>165</v>
      </c>
      <c r="HQ45">
        <v>1</v>
      </c>
      <c r="HR45">
        <v>66</v>
      </c>
      <c r="HS45">
        <v>3</v>
      </c>
      <c r="HT45">
        <v>38</v>
      </c>
      <c r="HU45">
        <v>2</v>
      </c>
      <c r="HV45">
        <v>18</v>
      </c>
      <c r="HW45">
        <v>0</v>
      </c>
      <c r="HX45">
        <v>5</v>
      </c>
      <c r="HY45">
        <v>1</v>
      </c>
      <c r="HZ45">
        <v>4</v>
      </c>
      <c r="IA45">
        <v>0</v>
      </c>
      <c r="IB45">
        <v>1</v>
      </c>
      <c r="IC45">
        <v>0</v>
      </c>
      <c r="ID45">
        <v>0</v>
      </c>
      <c r="IE45">
        <v>0</v>
      </c>
      <c r="IF45">
        <v>11682</v>
      </c>
      <c r="IG45">
        <v>447</v>
      </c>
      <c r="IH45">
        <v>2377</v>
      </c>
      <c r="II45">
        <v>153</v>
      </c>
      <c r="IJ45">
        <v>1983</v>
      </c>
      <c r="IK45">
        <v>73</v>
      </c>
      <c r="IL45">
        <v>2536</v>
      </c>
      <c r="IM45">
        <v>28</v>
      </c>
      <c r="IN45">
        <v>3138</v>
      </c>
      <c r="IO45">
        <v>71</v>
      </c>
      <c r="IP45">
        <v>1074</v>
      </c>
      <c r="IQ45">
        <v>82</v>
      </c>
      <c r="IR45">
        <v>574</v>
      </c>
      <c r="IS45">
        <v>40</v>
      </c>
      <c r="IT45">
        <v>7</v>
      </c>
      <c r="IU45">
        <v>0</v>
      </c>
      <c r="IV45">
        <v>2</v>
      </c>
      <c r="IW45">
        <v>0</v>
      </c>
      <c r="IX45">
        <v>2</v>
      </c>
      <c r="IY45">
        <v>0</v>
      </c>
      <c r="IZ45">
        <v>3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1194</v>
      </c>
      <c r="JI45">
        <v>88</v>
      </c>
      <c r="JJ45">
        <v>119</v>
      </c>
      <c r="JK45">
        <v>7</v>
      </c>
      <c r="JL45">
        <v>402</v>
      </c>
      <c r="JM45">
        <v>32</v>
      </c>
      <c r="JN45">
        <v>444</v>
      </c>
      <c r="JO45">
        <v>39</v>
      </c>
      <c r="JP45">
        <v>4</v>
      </c>
      <c r="JQ45">
        <v>0</v>
      </c>
      <c r="JR45">
        <v>225</v>
      </c>
      <c r="JS45">
        <v>10</v>
      </c>
      <c r="JT45">
        <v>0</v>
      </c>
      <c r="JU45">
        <v>0</v>
      </c>
      <c r="JV45">
        <v>108</v>
      </c>
      <c r="JW45">
        <v>7</v>
      </c>
      <c r="JX45">
        <v>80</v>
      </c>
      <c r="JY45">
        <v>6</v>
      </c>
      <c r="JZ45">
        <v>19</v>
      </c>
      <c r="KA45">
        <v>0</v>
      </c>
      <c r="KB45">
        <v>5</v>
      </c>
      <c r="KC45">
        <v>1</v>
      </c>
      <c r="KD45">
        <v>3</v>
      </c>
      <c r="KE45">
        <v>0</v>
      </c>
      <c r="KF45">
        <v>1</v>
      </c>
      <c r="KG45">
        <v>0</v>
      </c>
      <c r="KH45">
        <v>0</v>
      </c>
      <c r="KI45">
        <v>0</v>
      </c>
      <c r="KJ45">
        <v>286</v>
      </c>
      <c r="KK45">
        <v>0</v>
      </c>
      <c r="KL45">
        <v>176</v>
      </c>
      <c r="KM45">
        <v>0</v>
      </c>
      <c r="KN45">
        <v>48</v>
      </c>
      <c r="KO45">
        <v>0</v>
      </c>
      <c r="KP45">
        <v>31</v>
      </c>
      <c r="KQ45">
        <v>0</v>
      </c>
      <c r="KR45">
        <v>19</v>
      </c>
      <c r="KS45">
        <v>0</v>
      </c>
      <c r="KT45">
        <v>9</v>
      </c>
      <c r="KU45">
        <v>0</v>
      </c>
      <c r="KV45">
        <v>3</v>
      </c>
      <c r="KW45">
        <v>0</v>
      </c>
      <c r="KX45">
        <v>56</v>
      </c>
      <c r="KY45">
        <v>4</v>
      </c>
      <c r="KZ45">
        <v>47</v>
      </c>
      <c r="LA45">
        <v>3</v>
      </c>
      <c r="LB45">
        <v>5</v>
      </c>
      <c r="LC45">
        <v>0</v>
      </c>
      <c r="LD45">
        <v>1</v>
      </c>
      <c r="LE45">
        <v>1</v>
      </c>
      <c r="LF45">
        <v>2</v>
      </c>
      <c r="LG45">
        <v>0</v>
      </c>
      <c r="LH45">
        <v>1</v>
      </c>
      <c r="LI45">
        <v>0</v>
      </c>
      <c r="LJ45">
        <v>0</v>
      </c>
      <c r="LK45">
        <v>0</v>
      </c>
      <c r="LL45">
        <v>201</v>
      </c>
      <c r="LM45">
        <v>0</v>
      </c>
      <c r="LN45">
        <v>125</v>
      </c>
      <c r="LO45">
        <v>0</v>
      </c>
      <c r="LP45">
        <v>32</v>
      </c>
      <c r="LQ45">
        <v>0</v>
      </c>
      <c r="LR45">
        <v>20</v>
      </c>
      <c r="LS45">
        <v>0</v>
      </c>
      <c r="LT45">
        <v>15</v>
      </c>
      <c r="LU45">
        <v>0</v>
      </c>
      <c r="LV45">
        <v>7</v>
      </c>
      <c r="LW45">
        <v>0</v>
      </c>
      <c r="LX45">
        <v>2</v>
      </c>
      <c r="LY45">
        <v>0</v>
      </c>
      <c r="LZ45">
        <v>52</v>
      </c>
      <c r="MA45">
        <v>3</v>
      </c>
      <c r="MB45">
        <v>33</v>
      </c>
      <c r="MC45">
        <v>3</v>
      </c>
      <c r="MD45">
        <v>14</v>
      </c>
      <c r="ME45">
        <v>0</v>
      </c>
      <c r="MF45">
        <v>4</v>
      </c>
      <c r="MG45">
        <v>0</v>
      </c>
      <c r="MH45">
        <v>1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85</v>
      </c>
      <c r="MO45">
        <v>0</v>
      </c>
      <c r="MP45">
        <v>51</v>
      </c>
      <c r="MQ45">
        <v>0</v>
      </c>
      <c r="MR45">
        <v>16</v>
      </c>
      <c r="MS45">
        <v>0</v>
      </c>
      <c r="MT45">
        <v>11</v>
      </c>
      <c r="MU45">
        <v>0</v>
      </c>
      <c r="MV45">
        <v>4</v>
      </c>
      <c r="MW45">
        <v>0</v>
      </c>
      <c r="MX45">
        <v>2</v>
      </c>
      <c r="MY45">
        <v>0</v>
      </c>
      <c r="MZ45">
        <v>1</v>
      </c>
      <c r="NA45">
        <v>0</v>
      </c>
      <c r="NB45">
        <v>67</v>
      </c>
      <c r="NC45">
        <v>1</v>
      </c>
      <c r="ND45">
        <v>41</v>
      </c>
      <c r="NE45">
        <v>0</v>
      </c>
      <c r="NF45">
        <v>0</v>
      </c>
      <c r="NG45">
        <v>0</v>
      </c>
      <c r="NH45">
        <v>21</v>
      </c>
      <c r="NI45">
        <v>1</v>
      </c>
      <c r="NJ45">
        <v>5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7924</v>
      </c>
      <c r="NQ45">
        <v>677</v>
      </c>
      <c r="NR45">
        <v>4861</v>
      </c>
      <c r="NS45">
        <v>356</v>
      </c>
      <c r="NT45">
        <v>28</v>
      </c>
      <c r="NU45">
        <v>0</v>
      </c>
      <c r="NV45">
        <v>1520</v>
      </c>
      <c r="NW45">
        <v>181</v>
      </c>
      <c r="NX45">
        <v>1515</v>
      </c>
      <c r="NY45">
        <v>140</v>
      </c>
      <c r="NZ45">
        <v>0</v>
      </c>
      <c r="OA45">
        <v>0</v>
      </c>
      <c r="OB45">
        <v>0</v>
      </c>
      <c r="OC45">
        <v>0</v>
      </c>
      <c r="OD45">
        <v>42</v>
      </c>
      <c r="OE45">
        <v>0</v>
      </c>
      <c r="OF45">
        <v>28</v>
      </c>
      <c r="OG45">
        <v>0</v>
      </c>
      <c r="OH45">
        <v>0</v>
      </c>
      <c r="OI45">
        <v>0</v>
      </c>
      <c r="OJ45">
        <v>12</v>
      </c>
      <c r="OK45">
        <v>0</v>
      </c>
      <c r="OL45">
        <v>2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3895</v>
      </c>
      <c r="OS45">
        <v>270</v>
      </c>
      <c r="OT45">
        <v>2860</v>
      </c>
      <c r="OU45">
        <v>251</v>
      </c>
      <c r="OV45">
        <v>0</v>
      </c>
      <c r="OW45">
        <v>0</v>
      </c>
      <c r="OX45">
        <v>569</v>
      </c>
      <c r="OY45">
        <v>8</v>
      </c>
      <c r="OZ45">
        <v>466</v>
      </c>
      <c r="PA45">
        <v>11</v>
      </c>
      <c r="PB45">
        <v>0</v>
      </c>
      <c r="PC45">
        <v>0</v>
      </c>
      <c r="PD45">
        <v>0</v>
      </c>
      <c r="PE45">
        <v>0</v>
      </c>
      <c r="PF45">
        <v>4</v>
      </c>
      <c r="PG45">
        <v>0</v>
      </c>
      <c r="PH45">
        <v>3</v>
      </c>
      <c r="PI45">
        <v>0</v>
      </c>
      <c r="PJ45">
        <v>0</v>
      </c>
      <c r="PK45">
        <v>0</v>
      </c>
      <c r="PL45">
        <v>1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2145</v>
      </c>
      <c r="PU45">
        <v>129</v>
      </c>
      <c r="PV45">
        <v>1858</v>
      </c>
      <c r="PW45">
        <v>81</v>
      </c>
      <c r="PX45">
        <v>0</v>
      </c>
      <c r="PY45">
        <v>0</v>
      </c>
      <c r="PZ45">
        <v>269</v>
      </c>
      <c r="QA45">
        <v>45</v>
      </c>
      <c r="QB45">
        <v>18</v>
      </c>
      <c r="QC45">
        <v>3</v>
      </c>
      <c r="QD45">
        <v>0</v>
      </c>
      <c r="QE45">
        <v>0</v>
      </c>
      <c r="QF45">
        <v>0</v>
      </c>
      <c r="QG45">
        <v>0</v>
      </c>
      <c r="QH45">
        <v>4</v>
      </c>
      <c r="QI45">
        <v>0</v>
      </c>
      <c r="QJ45">
        <v>3</v>
      </c>
      <c r="QK45">
        <v>0</v>
      </c>
      <c r="QL45">
        <v>0</v>
      </c>
      <c r="QM45">
        <v>0</v>
      </c>
      <c r="QN45">
        <v>1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709</v>
      </c>
      <c r="QW45">
        <v>150</v>
      </c>
      <c r="QX45">
        <v>96</v>
      </c>
      <c r="QY45">
        <v>23</v>
      </c>
      <c r="QZ45">
        <v>0</v>
      </c>
      <c r="RA45">
        <v>0</v>
      </c>
      <c r="RB45">
        <v>595</v>
      </c>
      <c r="RC45">
        <v>126</v>
      </c>
      <c r="RD45">
        <v>18</v>
      </c>
      <c r="RE45">
        <v>1</v>
      </c>
      <c r="RF45">
        <v>0</v>
      </c>
      <c r="RG45">
        <v>0</v>
      </c>
      <c r="RH45">
        <v>0</v>
      </c>
      <c r="RI45">
        <v>0</v>
      </c>
      <c r="RJ45">
        <v>10</v>
      </c>
      <c r="RK45">
        <v>1</v>
      </c>
      <c r="RL45">
        <v>0</v>
      </c>
      <c r="RM45">
        <v>0</v>
      </c>
      <c r="RN45">
        <v>0</v>
      </c>
      <c r="RO45">
        <v>0</v>
      </c>
      <c r="RP45">
        <v>7</v>
      </c>
      <c r="RQ45">
        <v>1</v>
      </c>
      <c r="RR45">
        <v>3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1028</v>
      </c>
      <c r="RY45">
        <v>123</v>
      </c>
      <c r="RZ45">
        <v>1</v>
      </c>
      <c r="SA45">
        <v>0</v>
      </c>
      <c r="SB45">
        <v>0</v>
      </c>
      <c r="SC45">
        <v>0</v>
      </c>
      <c r="SD45">
        <v>61</v>
      </c>
      <c r="SE45">
        <v>1</v>
      </c>
      <c r="SF45">
        <v>966</v>
      </c>
      <c r="SG45">
        <v>122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50</v>
      </c>
      <c r="TA45">
        <v>1</v>
      </c>
      <c r="TB45">
        <v>12</v>
      </c>
      <c r="TC45">
        <v>0</v>
      </c>
      <c r="TD45">
        <v>0</v>
      </c>
      <c r="TE45">
        <v>0</v>
      </c>
      <c r="TF45">
        <v>8</v>
      </c>
      <c r="TG45">
        <v>1</v>
      </c>
      <c r="TH45">
        <v>30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59</v>
      </c>
      <c r="UC45">
        <v>1</v>
      </c>
      <c r="UD45">
        <v>13</v>
      </c>
      <c r="UE45">
        <v>0</v>
      </c>
      <c r="UF45">
        <v>20</v>
      </c>
      <c r="UG45">
        <v>0</v>
      </c>
      <c r="UH45">
        <v>16</v>
      </c>
      <c r="UI45">
        <v>0</v>
      </c>
      <c r="UJ45">
        <v>10</v>
      </c>
      <c r="UK45">
        <v>1</v>
      </c>
      <c r="UL45">
        <v>0</v>
      </c>
      <c r="UM45">
        <v>0</v>
      </c>
      <c r="UN45">
        <v>0</v>
      </c>
      <c r="UO45">
        <v>0</v>
      </c>
      <c r="UP45">
        <v>7</v>
      </c>
      <c r="UQ45">
        <v>0</v>
      </c>
      <c r="UR45">
        <v>7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38</v>
      </c>
      <c r="VE45">
        <v>3</v>
      </c>
      <c r="VF45">
        <v>21</v>
      </c>
      <c r="VG45">
        <v>1</v>
      </c>
      <c r="VH45">
        <v>8</v>
      </c>
      <c r="VI45">
        <v>0</v>
      </c>
      <c r="VJ45">
        <v>2</v>
      </c>
      <c r="VK45">
        <v>0</v>
      </c>
      <c r="VL45">
        <v>7</v>
      </c>
      <c r="VM45">
        <v>2</v>
      </c>
      <c r="VN45">
        <v>0</v>
      </c>
      <c r="VO45">
        <v>0</v>
      </c>
      <c r="VP45">
        <v>0</v>
      </c>
      <c r="VQ45">
        <v>0</v>
      </c>
      <c r="VR45">
        <v>362</v>
      </c>
      <c r="VS45">
        <v>16</v>
      </c>
      <c r="VT45">
        <v>180</v>
      </c>
      <c r="VU45">
        <v>9</v>
      </c>
      <c r="VV45">
        <v>66</v>
      </c>
      <c r="VW45">
        <v>0</v>
      </c>
      <c r="VX45">
        <v>64</v>
      </c>
      <c r="VY45">
        <v>4</v>
      </c>
      <c r="VZ45">
        <v>26</v>
      </c>
      <c r="WA45">
        <v>1</v>
      </c>
      <c r="WB45">
        <v>6</v>
      </c>
      <c r="WC45">
        <v>1</v>
      </c>
      <c r="WD45">
        <v>20</v>
      </c>
      <c r="WE45">
        <v>1</v>
      </c>
      <c r="WF45">
        <v>27925</v>
      </c>
      <c r="WG45">
        <v>1576</v>
      </c>
      <c r="WH45">
        <v>8027</v>
      </c>
      <c r="WI45">
        <v>524</v>
      </c>
      <c r="WJ45">
        <v>4363</v>
      </c>
      <c r="WK45">
        <v>173</v>
      </c>
      <c r="WL45">
        <v>5546</v>
      </c>
      <c r="WM45">
        <v>289</v>
      </c>
      <c r="WN45">
        <v>6352</v>
      </c>
      <c r="WO45">
        <v>350</v>
      </c>
      <c r="WP45">
        <v>1855</v>
      </c>
      <c r="WQ45">
        <v>120</v>
      </c>
      <c r="WR45">
        <v>1782</v>
      </c>
      <c r="WS45">
        <v>120</v>
      </c>
    </row>
    <row r="46" spans="1:617" x14ac:dyDescent="0.15">
      <c r="A46" s="21" t="s">
        <v>69</v>
      </c>
      <c r="B46">
        <v>13</v>
      </c>
      <c r="C46">
        <v>0</v>
      </c>
      <c r="D46">
        <v>7</v>
      </c>
      <c r="E46">
        <v>0</v>
      </c>
      <c r="F46">
        <v>2</v>
      </c>
      <c r="G46">
        <v>0</v>
      </c>
      <c r="H46">
        <v>0</v>
      </c>
      <c r="I46">
        <v>0</v>
      </c>
      <c r="J46">
        <v>4</v>
      </c>
      <c r="K46">
        <v>0</v>
      </c>
      <c r="L46">
        <v>0</v>
      </c>
      <c r="M46">
        <v>0</v>
      </c>
      <c r="N46">
        <v>0</v>
      </c>
      <c r="O46">
        <v>0</v>
      </c>
      <c r="P46">
        <v>1521</v>
      </c>
      <c r="Q46">
        <v>63</v>
      </c>
      <c r="R46">
        <v>514</v>
      </c>
      <c r="S46">
        <v>13</v>
      </c>
      <c r="T46">
        <v>473</v>
      </c>
      <c r="U46">
        <v>26</v>
      </c>
      <c r="V46">
        <v>86</v>
      </c>
      <c r="W46">
        <v>1</v>
      </c>
      <c r="X46">
        <v>97</v>
      </c>
      <c r="Y46">
        <v>6</v>
      </c>
      <c r="Z46">
        <v>226</v>
      </c>
      <c r="AA46">
        <v>17</v>
      </c>
      <c r="AB46">
        <v>125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38</v>
      </c>
      <c r="BG46">
        <v>3</v>
      </c>
      <c r="BH46">
        <v>1</v>
      </c>
      <c r="BI46">
        <v>0</v>
      </c>
      <c r="BJ46">
        <v>22</v>
      </c>
      <c r="BK46">
        <v>0</v>
      </c>
      <c r="BL46">
        <v>5</v>
      </c>
      <c r="BM46">
        <v>2</v>
      </c>
      <c r="BN46">
        <v>3</v>
      </c>
      <c r="BO46">
        <v>0</v>
      </c>
      <c r="BP46">
        <v>0</v>
      </c>
      <c r="BQ46">
        <v>0</v>
      </c>
      <c r="BR46">
        <v>7</v>
      </c>
      <c r="BS46">
        <v>1</v>
      </c>
      <c r="BT46">
        <v>2801</v>
      </c>
      <c r="BU46">
        <v>150</v>
      </c>
      <c r="BV46">
        <v>122</v>
      </c>
      <c r="BW46">
        <v>0</v>
      </c>
      <c r="BX46">
        <v>538</v>
      </c>
      <c r="BY46">
        <v>2</v>
      </c>
      <c r="BZ46">
        <v>358</v>
      </c>
      <c r="CA46">
        <v>3</v>
      </c>
      <c r="CB46">
        <v>630</v>
      </c>
      <c r="CC46">
        <v>50</v>
      </c>
      <c r="CD46">
        <v>22</v>
      </c>
      <c r="CE46">
        <v>0</v>
      </c>
      <c r="CF46">
        <v>1131</v>
      </c>
      <c r="CG46">
        <v>95</v>
      </c>
      <c r="CH46">
        <v>38</v>
      </c>
      <c r="CI46">
        <v>3</v>
      </c>
      <c r="CJ46">
        <v>1</v>
      </c>
      <c r="CK46">
        <v>0</v>
      </c>
      <c r="CL46">
        <v>22</v>
      </c>
      <c r="CM46">
        <v>0</v>
      </c>
      <c r="CN46">
        <v>5</v>
      </c>
      <c r="CO46">
        <v>2</v>
      </c>
      <c r="CP46">
        <v>3</v>
      </c>
      <c r="CQ46">
        <v>0</v>
      </c>
      <c r="CR46">
        <v>0</v>
      </c>
      <c r="CS46">
        <v>0</v>
      </c>
      <c r="CT46">
        <v>7</v>
      </c>
      <c r="CU46">
        <v>1</v>
      </c>
      <c r="CV46">
        <v>2761</v>
      </c>
      <c r="CW46">
        <v>150</v>
      </c>
      <c r="CX46">
        <v>121</v>
      </c>
      <c r="CY46">
        <v>0</v>
      </c>
      <c r="CZ46">
        <v>535</v>
      </c>
      <c r="DA46">
        <v>2</v>
      </c>
      <c r="DB46">
        <v>338</v>
      </c>
      <c r="DC46">
        <v>3</v>
      </c>
      <c r="DD46">
        <v>630</v>
      </c>
      <c r="DE46">
        <v>50</v>
      </c>
      <c r="DF46">
        <v>6</v>
      </c>
      <c r="DG46">
        <v>0</v>
      </c>
      <c r="DH46">
        <v>1131</v>
      </c>
      <c r="DI46">
        <v>95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40</v>
      </c>
      <c r="DY46">
        <v>0</v>
      </c>
      <c r="DZ46">
        <v>1</v>
      </c>
      <c r="EA46">
        <v>0</v>
      </c>
      <c r="EB46">
        <v>3</v>
      </c>
      <c r="EC46">
        <v>0</v>
      </c>
      <c r="ED46">
        <v>20</v>
      </c>
      <c r="EE46">
        <v>0</v>
      </c>
      <c r="EF46">
        <v>0</v>
      </c>
      <c r="EG46">
        <v>0</v>
      </c>
      <c r="EH46">
        <v>16</v>
      </c>
      <c r="EI46">
        <v>0</v>
      </c>
      <c r="EJ46">
        <v>0</v>
      </c>
      <c r="EK46">
        <v>0</v>
      </c>
      <c r="EL46">
        <v>1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1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288</v>
      </c>
      <c r="FA46">
        <v>15</v>
      </c>
      <c r="FB46">
        <v>7</v>
      </c>
      <c r="FC46">
        <v>0</v>
      </c>
      <c r="FD46">
        <v>12</v>
      </c>
      <c r="FE46">
        <v>0</v>
      </c>
      <c r="FF46">
        <v>125</v>
      </c>
      <c r="FG46">
        <v>12</v>
      </c>
      <c r="FH46">
        <v>144</v>
      </c>
      <c r="FI46">
        <v>3</v>
      </c>
      <c r="FJ46">
        <v>0</v>
      </c>
      <c r="FK46">
        <v>0</v>
      </c>
      <c r="FL46">
        <v>0</v>
      </c>
      <c r="FM46">
        <v>0</v>
      </c>
      <c r="FN46">
        <v>192</v>
      </c>
      <c r="FO46">
        <v>11</v>
      </c>
      <c r="FP46">
        <v>124</v>
      </c>
      <c r="FQ46">
        <v>6</v>
      </c>
      <c r="FR46">
        <v>41</v>
      </c>
      <c r="FS46">
        <v>3</v>
      </c>
      <c r="FT46">
        <v>14</v>
      </c>
      <c r="FU46">
        <v>1</v>
      </c>
      <c r="FV46">
        <v>7</v>
      </c>
      <c r="FW46">
        <v>1</v>
      </c>
      <c r="FX46">
        <v>3</v>
      </c>
      <c r="FY46">
        <v>0</v>
      </c>
      <c r="FZ46">
        <v>3</v>
      </c>
      <c r="GA46">
        <v>0</v>
      </c>
      <c r="GB46">
        <v>12381</v>
      </c>
      <c r="GC46">
        <v>270</v>
      </c>
      <c r="GD46">
        <v>2051</v>
      </c>
      <c r="GE46">
        <v>94</v>
      </c>
      <c r="GF46">
        <v>2557</v>
      </c>
      <c r="GG46">
        <v>79</v>
      </c>
      <c r="GH46">
        <v>2561</v>
      </c>
      <c r="GI46">
        <v>34</v>
      </c>
      <c r="GJ46">
        <v>3362</v>
      </c>
      <c r="GK46">
        <v>37</v>
      </c>
      <c r="GL46">
        <v>1185</v>
      </c>
      <c r="GM46">
        <v>18</v>
      </c>
      <c r="GN46">
        <v>665</v>
      </c>
      <c r="GO46">
        <v>8</v>
      </c>
      <c r="GP46">
        <v>63</v>
      </c>
      <c r="GQ46">
        <v>2</v>
      </c>
      <c r="GR46">
        <v>39</v>
      </c>
      <c r="GS46">
        <v>1</v>
      </c>
      <c r="GT46">
        <v>10</v>
      </c>
      <c r="GU46">
        <v>1</v>
      </c>
      <c r="GV46">
        <v>8</v>
      </c>
      <c r="GW46">
        <v>0</v>
      </c>
      <c r="GX46">
        <v>4</v>
      </c>
      <c r="GY46">
        <v>0</v>
      </c>
      <c r="GZ46">
        <v>1</v>
      </c>
      <c r="HA46">
        <v>0</v>
      </c>
      <c r="HB46">
        <v>1</v>
      </c>
      <c r="HC46">
        <v>0</v>
      </c>
      <c r="HD46">
        <v>4631</v>
      </c>
      <c r="HE46">
        <v>151</v>
      </c>
      <c r="HF46">
        <v>1250</v>
      </c>
      <c r="HG46">
        <v>71</v>
      </c>
      <c r="HH46">
        <v>1463</v>
      </c>
      <c r="HI46">
        <v>50</v>
      </c>
      <c r="HJ46">
        <v>710</v>
      </c>
      <c r="HK46">
        <v>11</v>
      </c>
      <c r="HL46">
        <v>547</v>
      </c>
      <c r="HM46">
        <v>9</v>
      </c>
      <c r="HN46">
        <v>377</v>
      </c>
      <c r="HO46">
        <v>5</v>
      </c>
      <c r="HP46">
        <v>284</v>
      </c>
      <c r="HQ46">
        <v>5</v>
      </c>
      <c r="HR46">
        <v>35</v>
      </c>
      <c r="HS46">
        <v>3</v>
      </c>
      <c r="HT46">
        <v>13</v>
      </c>
      <c r="HU46">
        <v>1</v>
      </c>
      <c r="HV46">
        <v>13</v>
      </c>
      <c r="HW46">
        <v>0</v>
      </c>
      <c r="HX46">
        <v>3</v>
      </c>
      <c r="HY46">
        <v>1</v>
      </c>
      <c r="HZ46">
        <v>3</v>
      </c>
      <c r="IA46">
        <v>1</v>
      </c>
      <c r="IB46">
        <v>1</v>
      </c>
      <c r="IC46">
        <v>0</v>
      </c>
      <c r="ID46">
        <v>2</v>
      </c>
      <c r="IE46">
        <v>0</v>
      </c>
      <c r="IF46">
        <v>6329</v>
      </c>
      <c r="IG46">
        <v>75</v>
      </c>
      <c r="IH46">
        <v>335</v>
      </c>
      <c r="II46">
        <v>14</v>
      </c>
      <c r="IJ46">
        <v>573</v>
      </c>
      <c r="IK46">
        <v>16</v>
      </c>
      <c r="IL46">
        <v>1621</v>
      </c>
      <c r="IM46">
        <v>6</v>
      </c>
      <c r="IN46">
        <v>2802</v>
      </c>
      <c r="IO46">
        <v>28</v>
      </c>
      <c r="IP46">
        <v>619</v>
      </c>
      <c r="IQ46">
        <v>8</v>
      </c>
      <c r="IR46">
        <v>379</v>
      </c>
      <c r="IS46">
        <v>3</v>
      </c>
      <c r="IT46">
        <v>76</v>
      </c>
      <c r="IU46">
        <v>4</v>
      </c>
      <c r="IV46">
        <v>57</v>
      </c>
      <c r="IW46">
        <v>3</v>
      </c>
      <c r="IX46">
        <v>16</v>
      </c>
      <c r="IY46">
        <v>1</v>
      </c>
      <c r="IZ46">
        <v>3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1264</v>
      </c>
      <c r="JI46">
        <v>43</v>
      </c>
      <c r="JJ46">
        <v>363</v>
      </c>
      <c r="JK46">
        <v>8</v>
      </c>
      <c r="JL46">
        <v>488</v>
      </c>
      <c r="JM46">
        <v>13</v>
      </c>
      <c r="JN46">
        <v>224</v>
      </c>
      <c r="JO46">
        <v>17</v>
      </c>
      <c r="JP46">
        <v>2</v>
      </c>
      <c r="JQ46">
        <v>0</v>
      </c>
      <c r="JR46">
        <v>187</v>
      </c>
      <c r="JS46">
        <v>5</v>
      </c>
      <c r="JT46">
        <v>0</v>
      </c>
      <c r="JU46">
        <v>0</v>
      </c>
      <c r="JV46">
        <v>18</v>
      </c>
      <c r="JW46">
        <v>2</v>
      </c>
      <c r="JX46">
        <v>15</v>
      </c>
      <c r="JY46">
        <v>1</v>
      </c>
      <c r="JZ46">
        <v>2</v>
      </c>
      <c r="KA46">
        <v>1</v>
      </c>
      <c r="KB46">
        <v>0</v>
      </c>
      <c r="KC46">
        <v>0</v>
      </c>
      <c r="KD46">
        <v>0</v>
      </c>
      <c r="KE46">
        <v>0</v>
      </c>
      <c r="KF46">
        <v>1</v>
      </c>
      <c r="KG46">
        <v>0</v>
      </c>
      <c r="KH46">
        <v>0</v>
      </c>
      <c r="KI46">
        <v>0</v>
      </c>
      <c r="KJ46">
        <v>157</v>
      </c>
      <c r="KK46">
        <v>1</v>
      </c>
      <c r="KL46">
        <v>103</v>
      </c>
      <c r="KM46">
        <v>1</v>
      </c>
      <c r="KN46">
        <v>33</v>
      </c>
      <c r="KO46">
        <v>0</v>
      </c>
      <c r="KP46">
        <v>6</v>
      </c>
      <c r="KQ46">
        <v>0</v>
      </c>
      <c r="KR46">
        <v>11</v>
      </c>
      <c r="KS46">
        <v>0</v>
      </c>
      <c r="KT46">
        <v>2</v>
      </c>
      <c r="KU46">
        <v>0</v>
      </c>
      <c r="KV46">
        <v>2</v>
      </c>
      <c r="KW46">
        <v>0</v>
      </c>
      <c r="KX46">
        <v>14</v>
      </c>
      <c r="KY46">
        <v>1</v>
      </c>
      <c r="KZ46">
        <v>11</v>
      </c>
      <c r="LA46">
        <v>0</v>
      </c>
      <c r="LB46">
        <v>2</v>
      </c>
      <c r="LC46">
        <v>1</v>
      </c>
      <c r="LD46">
        <v>0</v>
      </c>
      <c r="LE46">
        <v>0</v>
      </c>
      <c r="LF46">
        <v>0</v>
      </c>
      <c r="LG46">
        <v>0</v>
      </c>
      <c r="LH46">
        <v>1</v>
      </c>
      <c r="LI46">
        <v>0</v>
      </c>
      <c r="LJ46">
        <v>0</v>
      </c>
      <c r="LK46">
        <v>0</v>
      </c>
      <c r="LL46">
        <v>116</v>
      </c>
      <c r="LM46">
        <v>1</v>
      </c>
      <c r="LN46">
        <v>86</v>
      </c>
      <c r="LO46">
        <v>1</v>
      </c>
      <c r="LP46">
        <v>16</v>
      </c>
      <c r="LQ46">
        <v>0</v>
      </c>
      <c r="LR46">
        <v>4</v>
      </c>
      <c r="LS46">
        <v>0</v>
      </c>
      <c r="LT46">
        <v>9</v>
      </c>
      <c r="LU46">
        <v>0</v>
      </c>
      <c r="LV46">
        <v>1</v>
      </c>
      <c r="LW46">
        <v>0</v>
      </c>
      <c r="LX46">
        <v>0</v>
      </c>
      <c r="LY46">
        <v>0</v>
      </c>
      <c r="LZ46">
        <v>4</v>
      </c>
      <c r="MA46">
        <v>1</v>
      </c>
      <c r="MB46">
        <v>4</v>
      </c>
      <c r="MC46">
        <v>1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41</v>
      </c>
      <c r="MO46">
        <v>0</v>
      </c>
      <c r="MP46">
        <v>17</v>
      </c>
      <c r="MQ46">
        <v>0</v>
      </c>
      <c r="MR46">
        <v>17</v>
      </c>
      <c r="MS46">
        <v>0</v>
      </c>
      <c r="MT46">
        <v>2</v>
      </c>
      <c r="MU46">
        <v>0</v>
      </c>
      <c r="MV46">
        <v>2</v>
      </c>
      <c r="MW46">
        <v>0</v>
      </c>
      <c r="MX46">
        <v>1</v>
      </c>
      <c r="MY46">
        <v>0</v>
      </c>
      <c r="MZ46">
        <v>2</v>
      </c>
      <c r="NA46">
        <v>0</v>
      </c>
      <c r="NB46">
        <v>84</v>
      </c>
      <c r="NC46">
        <v>2</v>
      </c>
      <c r="ND46">
        <v>52</v>
      </c>
      <c r="NE46">
        <v>0</v>
      </c>
      <c r="NF46">
        <v>1</v>
      </c>
      <c r="NG46">
        <v>0</v>
      </c>
      <c r="NH46">
        <v>21</v>
      </c>
      <c r="NI46">
        <v>1</v>
      </c>
      <c r="NJ46">
        <v>10</v>
      </c>
      <c r="NK46">
        <v>1</v>
      </c>
      <c r="NL46">
        <v>0</v>
      </c>
      <c r="NM46">
        <v>0</v>
      </c>
      <c r="NN46">
        <v>0</v>
      </c>
      <c r="NO46">
        <v>0</v>
      </c>
      <c r="NP46">
        <v>9142</v>
      </c>
      <c r="NQ46">
        <v>918</v>
      </c>
      <c r="NR46">
        <v>4333</v>
      </c>
      <c r="NS46">
        <v>429</v>
      </c>
      <c r="NT46">
        <v>120</v>
      </c>
      <c r="NU46">
        <v>4</v>
      </c>
      <c r="NV46">
        <v>2533</v>
      </c>
      <c r="NW46">
        <v>229</v>
      </c>
      <c r="NX46">
        <v>2156</v>
      </c>
      <c r="NY46">
        <v>256</v>
      </c>
      <c r="NZ46">
        <v>0</v>
      </c>
      <c r="OA46">
        <v>0</v>
      </c>
      <c r="OB46">
        <v>0</v>
      </c>
      <c r="OC46">
        <v>0</v>
      </c>
      <c r="OD46">
        <v>58</v>
      </c>
      <c r="OE46">
        <v>0</v>
      </c>
      <c r="OF46">
        <v>36</v>
      </c>
      <c r="OG46">
        <v>0</v>
      </c>
      <c r="OH46">
        <v>0</v>
      </c>
      <c r="OI46">
        <v>0</v>
      </c>
      <c r="OJ46">
        <v>15</v>
      </c>
      <c r="OK46">
        <v>0</v>
      </c>
      <c r="OL46">
        <v>7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5783</v>
      </c>
      <c r="OS46">
        <v>447</v>
      </c>
      <c r="OT46">
        <v>2642</v>
      </c>
      <c r="OU46">
        <v>279</v>
      </c>
      <c r="OV46">
        <v>70</v>
      </c>
      <c r="OW46">
        <v>0</v>
      </c>
      <c r="OX46">
        <v>2172</v>
      </c>
      <c r="OY46">
        <v>153</v>
      </c>
      <c r="OZ46">
        <v>899</v>
      </c>
      <c r="PA46">
        <v>15</v>
      </c>
      <c r="PB46">
        <v>0</v>
      </c>
      <c r="PC46">
        <v>0</v>
      </c>
      <c r="PD46">
        <v>0</v>
      </c>
      <c r="PE46">
        <v>0</v>
      </c>
      <c r="PF46">
        <v>3</v>
      </c>
      <c r="PG46">
        <v>0</v>
      </c>
      <c r="PH46">
        <v>3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1765</v>
      </c>
      <c r="PU46">
        <v>187</v>
      </c>
      <c r="PV46">
        <v>1591</v>
      </c>
      <c r="PW46">
        <v>144</v>
      </c>
      <c r="PX46">
        <v>13</v>
      </c>
      <c r="PY46">
        <v>1</v>
      </c>
      <c r="PZ46">
        <v>148</v>
      </c>
      <c r="QA46">
        <v>40</v>
      </c>
      <c r="QB46">
        <v>13</v>
      </c>
      <c r="QC46">
        <v>2</v>
      </c>
      <c r="QD46">
        <v>0</v>
      </c>
      <c r="QE46">
        <v>0</v>
      </c>
      <c r="QF46">
        <v>0</v>
      </c>
      <c r="QG46">
        <v>0</v>
      </c>
      <c r="QH46">
        <v>5</v>
      </c>
      <c r="QI46">
        <v>0</v>
      </c>
      <c r="QJ46">
        <v>4</v>
      </c>
      <c r="QK46">
        <v>0</v>
      </c>
      <c r="QL46">
        <v>0</v>
      </c>
      <c r="QM46">
        <v>0</v>
      </c>
      <c r="QN46">
        <v>1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301</v>
      </c>
      <c r="QW46">
        <v>50</v>
      </c>
      <c r="QX46">
        <v>49</v>
      </c>
      <c r="QY46">
        <v>5</v>
      </c>
      <c r="QZ46">
        <v>10</v>
      </c>
      <c r="RA46">
        <v>0</v>
      </c>
      <c r="RB46">
        <v>164</v>
      </c>
      <c r="RC46">
        <v>31</v>
      </c>
      <c r="RD46">
        <v>78</v>
      </c>
      <c r="RE46">
        <v>14</v>
      </c>
      <c r="RF46">
        <v>0</v>
      </c>
      <c r="RG46">
        <v>0</v>
      </c>
      <c r="RH46">
        <v>0</v>
      </c>
      <c r="RI46">
        <v>0</v>
      </c>
      <c r="RJ46">
        <v>10</v>
      </c>
      <c r="RK46">
        <v>2</v>
      </c>
      <c r="RL46">
        <v>1</v>
      </c>
      <c r="RM46">
        <v>0</v>
      </c>
      <c r="RN46">
        <v>1</v>
      </c>
      <c r="RO46">
        <v>0</v>
      </c>
      <c r="RP46">
        <v>5</v>
      </c>
      <c r="RQ46">
        <v>1</v>
      </c>
      <c r="RR46">
        <v>3</v>
      </c>
      <c r="RS46">
        <v>1</v>
      </c>
      <c r="RT46">
        <v>0</v>
      </c>
      <c r="RU46">
        <v>0</v>
      </c>
      <c r="RV46">
        <v>0</v>
      </c>
      <c r="RW46">
        <v>0</v>
      </c>
      <c r="RX46">
        <v>1173</v>
      </c>
      <c r="RY46">
        <v>220</v>
      </c>
      <c r="RZ46">
        <v>2</v>
      </c>
      <c r="SA46">
        <v>0</v>
      </c>
      <c r="SB46">
        <v>2</v>
      </c>
      <c r="SC46">
        <v>0</v>
      </c>
      <c r="SD46">
        <v>37</v>
      </c>
      <c r="SE46">
        <v>3</v>
      </c>
      <c r="SF46">
        <v>1132</v>
      </c>
      <c r="SG46">
        <v>217</v>
      </c>
      <c r="SH46">
        <v>0</v>
      </c>
      <c r="SI46">
        <v>0</v>
      </c>
      <c r="SJ46">
        <v>0</v>
      </c>
      <c r="SK46">
        <v>0</v>
      </c>
      <c r="SL46">
        <v>1</v>
      </c>
      <c r="SM46">
        <v>0</v>
      </c>
      <c r="SN46">
        <v>1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14</v>
      </c>
      <c r="TA46">
        <v>2</v>
      </c>
      <c r="TB46">
        <v>4</v>
      </c>
      <c r="TC46">
        <v>0</v>
      </c>
      <c r="TD46">
        <v>0</v>
      </c>
      <c r="TE46">
        <v>0</v>
      </c>
      <c r="TF46">
        <v>1</v>
      </c>
      <c r="TG46">
        <v>0</v>
      </c>
      <c r="TH46">
        <v>9</v>
      </c>
      <c r="TI46">
        <v>2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49</v>
      </c>
      <c r="UC46">
        <v>6</v>
      </c>
      <c r="UD46">
        <v>7</v>
      </c>
      <c r="UE46">
        <v>0</v>
      </c>
      <c r="UF46">
        <v>19</v>
      </c>
      <c r="UG46">
        <v>2</v>
      </c>
      <c r="UH46">
        <v>8</v>
      </c>
      <c r="UI46">
        <v>1</v>
      </c>
      <c r="UJ46">
        <v>15</v>
      </c>
      <c r="UK46">
        <v>3</v>
      </c>
      <c r="UL46">
        <v>0</v>
      </c>
      <c r="UM46">
        <v>0</v>
      </c>
      <c r="UN46">
        <v>0</v>
      </c>
      <c r="UO46">
        <v>0</v>
      </c>
      <c r="UP46">
        <v>7</v>
      </c>
      <c r="UQ46">
        <v>0</v>
      </c>
      <c r="UR46">
        <v>7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57</v>
      </c>
      <c r="VE46">
        <v>6</v>
      </c>
      <c r="VF46">
        <v>38</v>
      </c>
      <c r="VG46">
        <v>1</v>
      </c>
      <c r="VH46">
        <v>6</v>
      </c>
      <c r="VI46">
        <v>1</v>
      </c>
      <c r="VJ46">
        <v>3</v>
      </c>
      <c r="VK46">
        <v>1</v>
      </c>
      <c r="VL46">
        <v>10</v>
      </c>
      <c r="VM46">
        <v>3</v>
      </c>
      <c r="VN46">
        <v>0</v>
      </c>
      <c r="VO46">
        <v>0</v>
      </c>
      <c r="VP46">
        <v>0</v>
      </c>
      <c r="VQ46">
        <v>0</v>
      </c>
      <c r="VR46">
        <v>328</v>
      </c>
      <c r="VS46">
        <v>16</v>
      </c>
      <c r="VT46">
        <v>184</v>
      </c>
      <c r="VU46">
        <v>6</v>
      </c>
      <c r="VV46">
        <v>66</v>
      </c>
      <c r="VW46">
        <v>3</v>
      </c>
      <c r="VX46">
        <v>40</v>
      </c>
      <c r="VY46">
        <v>4</v>
      </c>
      <c r="VZ46">
        <v>25</v>
      </c>
      <c r="WA46">
        <v>2</v>
      </c>
      <c r="WB46">
        <v>3</v>
      </c>
      <c r="WC46">
        <v>0</v>
      </c>
      <c r="WD46">
        <v>10</v>
      </c>
      <c r="WE46">
        <v>1</v>
      </c>
      <c r="WF46">
        <v>26133</v>
      </c>
      <c r="WG46">
        <v>1416</v>
      </c>
      <c r="WH46">
        <v>7027</v>
      </c>
      <c r="WI46">
        <v>536</v>
      </c>
      <c r="WJ46">
        <v>3700</v>
      </c>
      <c r="WK46">
        <v>111</v>
      </c>
      <c r="WL46">
        <v>5663</v>
      </c>
      <c r="WM46">
        <v>279</v>
      </c>
      <c r="WN46">
        <v>6389</v>
      </c>
      <c r="WO46">
        <v>352</v>
      </c>
      <c r="WP46">
        <v>1433</v>
      </c>
      <c r="WQ46">
        <v>35</v>
      </c>
      <c r="WR46">
        <v>1921</v>
      </c>
      <c r="WS46">
        <v>103</v>
      </c>
    </row>
    <row r="47" spans="1:617" x14ac:dyDescent="0.15">
      <c r="A47" s="21" t="s">
        <v>70</v>
      </c>
      <c r="B47">
        <v>4</v>
      </c>
      <c r="C47">
        <v>1</v>
      </c>
      <c r="D47">
        <v>3</v>
      </c>
      <c r="E47">
        <v>1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901</v>
      </c>
      <c r="Q47">
        <v>51</v>
      </c>
      <c r="R47">
        <v>301</v>
      </c>
      <c r="S47">
        <v>7</v>
      </c>
      <c r="T47">
        <v>287</v>
      </c>
      <c r="U47">
        <v>23</v>
      </c>
      <c r="V47">
        <v>71</v>
      </c>
      <c r="W47">
        <v>4</v>
      </c>
      <c r="X47">
        <v>70</v>
      </c>
      <c r="Y47">
        <v>3</v>
      </c>
      <c r="Z47">
        <v>113</v>
      </c>
      <c r="AA47">
        <v>11</v>
      </c>
      <c r="AB47">
        <v>59</v>
      </c>
      <c r="AC47">
        <v>3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35</v>
      </c>
      <c r="BG47">
        <v>3</v>
      </c>
      <c r="BH47">
        <v>0</v>
      </c>
      <c r="BI47">
        <v>0</v>
      </c>
      <c r="BJ47">
        <v>14</v>
      </c>
      <c r="BK47">
        <v>1</v>
      </c>
      <c r="BL47">
        <v>6</v>
      </c>
      <c r="BM47">
        <v>1</v>
      </c>
      <c r="BN47">
        <v>4</v>
      </c>
      <c r="BO47">
        <v>0</v>
      </c>
      <c r="BP47">
        <v>0</v>
      </c>
      <c r="BQ47">
        <v>0</v>
      </c>
      <c r="BR47">
        <v>11</v>
      </c>
      <c r="BS47">
        <v>1</v>
      </c>
      <c r="BT47">
        <v>1426</v>
      </c>
      <c r="BU47">
        <v>76</v>
      </c>
      <c r="BV47">
        <v>102</v>
      </c>
      <c r="BW47">
        <v>0</v>
      </c>
      <c r="BX47">
        <v>280</v>
      </c>
      <c r="BY47">
        <v>0</v>
      </c>
      <c r="BZ47">
        <v>163</v>
      </c>
      <c r="CA47">
        <v>3</v>
      </c>
      <c r="CB47">
        <v>256</v>
      </c>
      <c r="CC47">
        <v>14</v>
      </c>
      <c r="CD47">
        <v>6</v>
      </c>
      <c r="CE47">
        <v>0</v>
      </c>
      <c r="CF47">
        <v>619</v>
      </c>
      <c r="CG47">
        <v>59</v>
      </c>
      <c r="CH47">
        <v>35</v>
      </c>
      <c r="CI47">
        <v>3</v>
      </c>
      <c r="CJ47">
        <v>0</v>
      </c>
      <c r="CK47">
        <v>0</v>
      </c>
      <c r="CL47">
        <v>14</v>
      </c>
      <c r="CM47">
        <v>1</v>
      </c>
      <c r="CN47">
        <v>6</v>
      </c>
      <c r="CO47">
        <v>1</v>
      </c>
      <c r="CP47">
        <v>4</v>
      </c>
      <c r="CQ47">
        <v>0</v>
      </c>
      <c r="CR47">
        <v>0</v>
      </c>
      <c r="CS47">
        <v>0</v>
      </c>
      <c r="CT47">
        <v>11</v>
      </c>
      <c r="CU47">
        <v>1</v>
      </c>
      <c r="CV47">
        <v>1412</v>
      </c>
      <c r="CW47">
        <v>76</v>
      </c>
      <c r="CX47">
        <v>102</v>
      </c>
      <c r="CY47">
        <v>0</v>
      </c>
      <c r="CZ47">
        <v>279</v>
      </c>
      <c r="DA47">
        <v>0</v>
      </c>
      <c r="DB47">
        <v>153</v>
      </c>
      <c r="DC47">
        <v>3</v>
      </c>
      <c r="DD47">
        <v>256</v>
      </c>
      <c r="DE47">
        <v>14</v>
      </c>
      <c r="DF47">
        <v>3</v>
      </c>
      <c r="DG47">
        <v>0</v>
      </c>
      <c r="DH47">
        <v>619</v>
      </c>
      <c r="DI47">
        <v>59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14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10</v>
      </c>
      <c r="EE47">
        <v>0</v>
      </c>
      <c r="EF47">
        <v>0</v>
      </c>
      <c r="EG47">
        <v>0</v>
      </c>
      <c r="EH47">
        <v>3</v>
      </c>
      <c r="EI47">
        <v>0</v>
      </c>
      <c r="EJ47">
        <v>0</v>
      </c>
      <c r="EK47">
        <v>0</v>
      </c>
      <c r="EL47">
        <v>1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1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168</v>
      </c>
      <c r="FA47">
        <v>15</v>
      </c>
      <c r="FB47">
        <v>5</v>
      </c>
      <c r="FC47">
        <v>0</v>
      </c>
      <c r="FD47">
        <v>4</v>
      </c>
      <c r="FE47">
        <v>0</v>
      </c>
      <c r="FF47">
        <v>75</v>
      </c>
      <c r="FG47">
        <v>11</v>
      </c>
      <c r="FH47">
        <v>84</v>
      </c>
      <c r="FI47">
        <v>4</v>
      </c>
      <c r="FJ47">
        <v>0</v>
      </c>
      <c r="FK47">
        <v>0</v>
      </c>
      <c r="FL47">
        <v>0</v>
      </c>
      <c r="FM47">
        <v>0</v>
      </c>
      <c r="FN47">
        <v>158</v>
      </c>
      <c r="FO47">
        <v>15</v>
      </c>
      <c r="FP47">
        <v>104</v>
      </c>
      <c r="FQ47">
        <v>11</v>
      </c>
      <c r="FR47">
        <v>31</v>
      </c>
      <c r="FS47">
        <v>0</v>
      </c>
      <c r="FT47">
        <v>9</v>
      </c>
      <c r="FU47">
        <v>1</v>
      </c>
      <c r="FV47">
        <v>8</v>
      </c>
      <c r="FW47">
        <v>1</v>
      </c>
      <c r="FX47">
        <v>4</v>
      </c>
      <c r="FY47">
        <v>1</v>
      </c>
      <c r="FZ47">
        <v>2</v>
      </c>
      <c r="GA47">
        <v>1</v>
      </c>
      <c r="GB47">
        <v>8274</v>
      </c>
      <c r="GC47">
        <v>272</v>
      </c>
      <c r="GD47">
        <v>1472</v>
      </c>
      <c r="GE47">
        <v>112</v>
      </c>
      <c r="GF47">
        <v>1656</v>
      </c>
      <c r="GG47">
        <v>77</v>
      </c>
      <c r="GH47">
        <v>1630</v>
      </c>
      <c r="GI47">
        <v>29</v>
      </c>
      <c r="GJ47">
        <v>2559</v>
      </c>
      <c r="GK47">
        <v>26</v>
      </c>
      <c r="GL47">
        <v>583</v>
      </c>
      <c r="GM47">
        <v>10</v>
      </c>
      <c r="GN47">
        <v>374</v>
      </c>
      <c r="GO47">
        <v>18</v>
      </c>
      <c r="GP47">
        <v>18</v>
      </c>
      <c r="GQ47">
        <v>2</v>
      </c>
      <c r="GR47">
        <v>3</v>
      </c>
      <c r="GS47">
        <v>0</v>
      </c>
      <c r="GT47">
        <v>8</v>
      </c>
      <c r="GU47">
        <v>0</v>
      </c>
      <c r="GV47">
        <v>4</v>
      </c>
      <c r="GW47">
        <v>0</v>
      </c>
      <c r="GX47">
        <v>2</v>
      </c>
      <c r="GY47">
        <v>1</v>
      </c>
      <c r="GZ47">
        <v>1</v>
      </c>
      <c r="HA47">
        <v>1</v>
      </c>
      <c r="HB47">
        <v>0</v>
      </c>
      <c r="HC47">
        <v>0</v>
      </c>
      <c r="HD47">
        <v>2120</v>
      </c>
      <c r="HE47">
        <v>96</v>
      </c>
      <c r="HF47">
        <v>565</v>
      </c>
      <c r="HG47">
        <v>49</v>
      </c>
      <c r="HH47">
        <v>715</v>
      </c>
      <c r="HI47">
        <v>36</v>
      </c>
      <c r="HJ47">
        <v>266</v>
      </c>
      <c r="HK47">
        <v>3</v>
      </c>
      <c r="HL47">
        <v>287</v>
      </c>
      <c r="HM47">
        <v>3</v>
      </c>
      <c r="HN47">
        <v>159</v>
      </c>
      <c r="HO47">
        <v>3</v>
      </c>
      <c r="HP47">
        <v>128</v>
      </c>
      <c r="HQ47">
        <v>2</v>
      </c>
      <c r="HR47">
        <v>47</v>
      </c>
      <c r="HS47">
        <v>4</v>
      </c>
      <c r="HT47">
        <v>29</v>
      </c>
      <c r="HU47">
        <v>3</v>
      </c>
      <c r="HV47">
        <v>11</v>
      </c>
      <c r="HW47">
        <v>0</v>
      </c>
      <c r="HX47">
        <v>2</v>
      </c>
      <c r="HY47">
        <v>0</v>
      </c>
      <c r="HZ47">
        <v>3</v>
      </c>
      <c r="IA47">
        <v>0</v>
      </c>
      <c r="IB47">
        <v>1</v>
      </c>
      <c r="IC47">
        <v>0</v>
      </c>
      <c r="ID47">
        <v>1</v>
      </c>
      <c r="IE47">
        <v>1</v>
      </c>
      <c r="IF47">
        <v>5084</v>
      </c>
      <c r="IG47">
        <v>130</v>
      </c>
      <c r="IH47">
        <v>505</v>
      </c>
      <c r="II47">
        <v>48</v>
      </c>
      <c r="IJ47">
        <v>578</v>
      </c>
      <c r="IK47">
        <v>31</v>
      </c>
      <c r="IL47">
        <v>1174</v>
      </c>
      <c r="IM47">
        <v>11</v>
      </c>
      <c r="IN47">
        <v>2259</v>
      </c>
      <c r="IO47">
        <v>22</v>
      </c>
      <c r="IP47">
        <v>324</v>
      </c>
      <c r="IQ47">
        <v>2</v>
      </c>
      <c r="IR47">
        <v>244</v>
      </c>
      <c r="IS47">
        <v>16</v>
      </c>
      <c r="IT47">
        <v>79</v>
      </c>
      <c r="IU47">
        <v>9</v>
      </c>
      <c r="IV47">
        <v>64</v>
      </c>
      <c r="IW47">
        <v>8</v>
      </c>
      <c r="IX47">
        <v>11</v>
      </c>
      <c r="IY47">
        <v>0</v>
      </c>
      <c r="IZ47">
        <v>3</v>
      </c>
      <c r="JA47">
        <v>1</v>
      </c>
      <c r="JB47">
        <v>0</v>
      </c>
      <c r="JC47">
        <v>0</v>
      </c>
      <c r="JD47">
        <v>1</v>
      </c>
      <c r="JE47">
        <v>0</v>
      </c>
      <c r="JF47">
        <v>0</v>
      </c>
      <c r="JG47">
        <v>0</v>
      </c>
      <c r="JH47">
        <v>1009</v>
      </c>
      <c r="JI47">
        <v>43</v>
      </c>
      <c r="JJ47">
        <v>369</v>
      </c>
      <c r="JK47">
        <v>14</v>
      </c>
      <c r="JL47">
        <v>352</v>
      </c>
      <c r="JM47">
        <v>9</v>
      </c>
      <c r="JN47">
        <v>182</v>
      </c>
      <c r="JO47">
        <v>15</v>
      </c>
      <c r="JP47">
        <v>7</v>
      </c>
      <c r="JQ47">
        <v>0</v>
      </c>
      <c r="JR47">
        <v>99</v>
      </c>
      <c r="JS47">
        <v>5</v>
      </c>
      <c r="JT47">
        <v>0</v>
      </c>
      <c r="JU47">
        <v>0</v>
      </c>
      <c r="JV47">
        <v>14</v>
      </c>
      <c r="JW47">
        <v>0</v>
      </c>
      <c r="JX47">
        <v>8</v>
      </c>
      <c r="JY47">
        <v>0</v>
      </c>
      <c r="JZ47">
        <v>1</v>
      </c>
      <c r="KA47">
        <v>0</v>
      </c>
      <c r="KB47">
        <v>0</v>
      </c>
      <c r="KC47">
        <v>0</v>
      </c>
      <c r="KD47">
        <v>3</v>
      </c>
      <c r="KE47">
        <v>0</v>
      </c>
      <c r="KF47">
        <v>1</v>
      </c>
      <c r="KG47">
        <v>0</v>
      </c>
      <c r="KH47">
        <v>1</v>
      </c>
      <c r="KI47">
        <v>0</v>
      </c>
      <c r="KJ47">
        <v>61</v>
      </c>
      <c r="KK47">
        <v>3</v>
      </c>
      <c r="KL47">
        <v>33</v>
      </c>
      <c r="KM47">
        <v>1</v>
      </c>
      <c r="KN47">
        <v>11</v>
      </c>
      <c r="KO47">
        <v>1</v>
      </c>
      <c r="KP47">
        <v>8</v>
      </c>
      <c r="KQ47">
        <v>0</v>
      </c>
      <c r="KR47">
        <v>6</v>
      </c>
      <c r="KS47">
        <v>1</v>
      </c>
      <c r="KT47">
        <v>1</v>
      </c>
      <c r="KU47">
        <v>0</v>
      </c>
      <c r="KV47">
        <v>2</v>
      </c>
      <c r="KW47">
        <v>0</v>
      </c>
      <c r="KX47">
        <v>6</v>
      </c>
      <c r="KY47">
        <v>0</v>
      </c>
      <c r="KZ47">
        <v>3</v>
      </c>
      <c r="LA47">
        <v>0</v>
      </c>
      <c r="LB47">
        <v>1</v>
      </c>
      <c r="LC47">
        <v>0</v>
      </c>
      <c r="LD47">
        <v>0</v>
      </c>
      <c r="LE47">
        <v>0</v>
      </c>
      <c r="LF47">
        <v>2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36</v>
      </c>
      <c r="LM47">
        <v>3</v>
      </c>
      <c r="LN47">
        <v>18</v>
      </c>
      <c r="LO47">
        <v>1</v>
      </c>
      <c r="LP47">
        <v>7</v>
      </c>
      <c r="LQ47">
        <v>1</v>
      </c>
      <c r="LR47">
        <v>4</v>
      </c>
      <c r="LS47">
        <v>0</v>
      </c>
      <c r="LT47">
        <v>5</v>
      </c>
      <c r="LU47">
        <v>1</v>
      </c>
      <c r="LV47">
        <v>0</v>
      </c>
      <c r="LW47">
        <v>0</v>
      </c>
      <c r="LX47">
        <v>2</v>
      </c>
      <c r="LY47">
        <v>0</v>
      </c>
      <c r="LZ47">
        <v>8</v>
      </c>
      <c r="MA47">
        <v>0</v>
      </c>
      <c r="MB47">
        <v>5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1</v>
      </c>
      <c r="MI47">
        <v>0</v>
      </c>
      <c r="MJ47">
        <v>1</v>
      </c>
      <c r="MK47">
        <v>0</v>
      </c>
      <c r="ML47">
        <v>1</v>
      </c>
      <c r="MM47">
        <v>0</v>
      </c>
      <c r="MN47">
        <v>25</v>
      </c>
      <c r="MO47">
        <v>0</v>
      </c>
      <c r="MP47">
        <v>15</v>
      </c>
      <c r="MQ47">
        <v>0</v>
      </c>
      <c r="MR47">
        <v>4</v>
      </c>
      <c r="MS47">
        <v>0</v>
      </c>
      <c r="MT47">
        <v>4</v>
      </c>
      <c r="MU47">
        <v>0</v>
      </c>
      <c r="MV47">
        <v>1</v>
      </c>
      <c r="MW47">
        <v>0</v>
      </c>
      <c r="MX47">
        <v>1</v>
      </c>
      <c r="MY47">
        <v>0</v>
      </c>
      <c r="MZ47">
        <v>0</v>
      </c>
      <c r="NA47">
        <v>0</v>
      </c>
      <c r="NB47">
        <v>50</v>
      </c>
      <c r="NC47">
        <v>7</v>
      </c>
      <c r="ND47">
        <v>32</v>
      </c>
      <c r="NE47">
        <v>5</v>
      </c>
      <c r="NF47">
        <v>0</v>
      </c>
      <c r="NG47">
        <v>0</v>
      </c>
      <c r="NH47">
        <v>11</v>
      </c>
      <c r="NI47">
        <v>0</v>
      </c>
      <c r="NJ47">
        <v>7</v>
      </c>
      <c r="NK47">
        <v>2</v>
      </c>
      <c r="NL47">
        <v>0</v>
      </c>
      <c r="NM47">
        <v>0</v>
      </c>
      <c r="NN47">
        <v>0</v>
      </c>
      <c r="NO47">
        <v>0</v>
      </c>
      <c r="NP47">
        <v>6974</v>
      </c>
      <c r="NQ47">
        <v>661</v>
      </c>
      <c r="NR47">
        <v>2631</v>
      </c>
      <c r="NS47">
        <v>270</v>
      </c>
      <c r="NT47">
        <v>182</v>
      </c>
      <c r="NU47">
        <v>2</v>
      </c>
      <c r="NV47">
        <v>2540</v>
      </c>
      <c r="NW47">
        <v>215</v>
      </c>
      <c r="NX47">
        <v>1621</v>
      </c>
      <c r="NY47">
        <v>174</v>
      </c>
      <c r="NZ47">
        <v>0</v>
      </c>
      <c r="OA47">
        <v>0</v>
      </c>
      <c r="OB47">
        <v>0</v>
      </c>
      <c r="OC47">
        <v>0</v>
      </c>
      <c r="OD47">
        <v>32</v>
      </c>
      <c r="OE47">
        <v>3</v>
      </c>
      <c r="OF47">
        <v>20</v>
      </c>
      <c r="OG47">
        <v>2</v>
      </c>
      <c r="OH47">
        <v>0</v>
      </c>
      <c r="OI47">
        <v>0</v>
      </c>
      <c r="OJ47">
        <v>7</v>
      </c>
      <c r="OK47">
        <v>0</v>
      </c>
      <c r="OL47">
        <v>5</v>
      </c>
      <c r="OM47">
        <v>1</v>
      </c>
      <c r="ON47">
        <v>0</v>
      </c>
      <c r="OO47">
        <v>0</v>
      </c>
      <c r="OP47">
        <v>0</v>
      </c>
      <c r="OQ47">
        <v>0</v>
      </c>
      <c r="OR47">
        <v>4831</v>
      </c>
      <c r="OS47">
        <v>376</v>
      </c>
      <c r="OT47">
        <v>1642</v>
      </c>
      <c r="OU47">
        <v>195</v>
      </c>
      <c r="OV47">
        <v>138</v>
      </c>
      <c r="OW47">
        <v>1</v>
      </c>
      <c r="OX47">
        <v>2265</v>
      </c>
      <c r="OY47">
        <v>159</v>
      </c>
      <c r="OZ47">
        <v>786</v>
      </c>
      <c r="PA47">
        <v>21</v>
      </c>
      <c r="PB47">
        <v>0</v>
      </c>
      <c r="PC47">
        <v>0</v>
      </c>
      <c r="PD47">
        <v>0</v>
      </c>
      <c r="PE47">
        <v>0</v>
      </c>
      <c r="PF47">
        <v>3</v>
      </c>
      <c r="PG47">
        <v>2</v>
      </c>
      <c r="PH47">
        <v>3</v>
      </c>
      <c r="PI47">
        <v>2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1066</v>
      </c>
      <c r="PU47">
        <v>98</v>
      </c>
      <c r="PV47">
        <v>906</v>
      </c>
      <c r="PW47">
        <v>58</v>
      </c>
      <c r="PX47">
        <v>14</v>
      </c>
      <c r="PY47">
        <v>0</v>
      </c>
      <c r="PZ47">
        <v>125</v>
      </c>
      <c r="QA47">
        <v>32</v>
      </c>
      <c r="QB47">
        <v>21</v>
      </c>
      <c r="QC47">
        <v>8</v>
      </c>
      <c r="QD47">
        <v>0</v>
      </c>
      <c r="QE47">
        <v>0</v>
      </c>
      <c r="QF47">
        <v>0</v>
      </c>
      <c r="QG47">
        <v>0</v>
      </c>
      <c r="QH47">
        <v>4</v>
      </c>
      <c r="QI47">
        <v>1</v>
      </c>
      <c r="QJ47">
        <v>4</v>
      </c>
      <c r="QK47">
        <v>1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194</v>
      </c>
      <c r="QW47">
        <v>36</v>
      </c>
      <c r="QX47">
        <v>52</v>
      </c>
      <c r="QY47">
        <v>11</v>
      </c>
      <c r="QZ47">
        <v>3</v>
      </c>
      <c r="RA47">
        <v>0</v>
      </c>
      <c r="RB47">
        <v>99</v>
      </c>
      <c r="RC47">
        <v>16</v>
      </c>
      <c r="RD47">
        <v>40</v>
      </c>
      <c r="RE47">
        <v>9</v>
      </c>
      <c r="RF47">
        <v>0</v>
      </c>
      <c r="RG47">
        <v>0</v>
      </c>
      <c r="RH47">
        <v>0</v>
      </c>
      <c r="RI47">
        <v>0</v>
      </c>
      <c r="RJ47">
        <v>7</v>
      </c>
      <c r="RK47">
        <v>1</v>
      </c>
      <c r="RL47">
        <v>1</v>
      </c>
      <c r="RM47">
        <v>0</v>
      </c>
      <c r="RN47">
        <v>0</v>
      </c>
      <c r="RO47">
        <v>0</v>
      </c>
      <c r="RP47">
        <v>4</v>
      </c>
      <c r="RQ47">
        <v>0</v>
      </c>
      <c r="RR47">
        <v>2</v>
      </c>
      <c r="RS47">
        <v>1</v>
      </c>
      <c r="RT47">
        <v>0</v>
      </c>
      <c r="RU47">
        <v>0</v>
      </c>
      <c r="RV47">
        <v>0</v>
      </c>
      <c r="RW47">
        <v>0</v>
      </c>
      <c r="RX47">
        <v>801</v>
      </c>
      <c r="RY47">
        <v>142</v>
      </c>
      <c r="RZ47">
        <v>3</v>
      </c>
      <c r="SA47">
        <v>0</v>
      </c>
      <c r="SB47">
        <v>6</v>
      </c>
      <c r="SC47">
        <v>0</v>
      </c>
      <c r="SD47">
        <v>42</v>
      </c>
      <c r="SE47">
        <v>7</v>
      </c>
      <c r="SF47">
        <v>750</v>
      </c>
      <c r="SG47">
        <v>135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12</v>
      </c>
      <c r="TA47">
        <v>0</v>
      </c>
      <c r="TB47">
        <v>2</v>
      </c>
      <c r="TC47">
        <v>0</v>
      </c>
      <c r="TD47">
        <v>0</v>
      </c>
      <c r="TE47">
        <v>0</v>
      </c>
      <c r="TF47">
        <v>4</v>
      </c>
      <c r="TG47">
        <v>0</v>
      </c>
      <c r="TH47">
        <v>6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32</v>
      </c>
      <c r="UC47">
        <v>3</v>
      </c>
      <c r="UD47">
        <v>5</v>
      </c>
      <c r="UE47">
        <v>1</v>
      </c>
      <c r="UF47">
        <v>10</v>
      </c>
      <c r="UG47">
        <v>1</v>
      </c>
      <c r="UH47">
        <v>4</v>
      </c>
      <c r="UI47">
        <v>0</v>
      </c>
      <c r="UJ47">
        <v>13</v>
      </c>
      <c r="UK47">
        <v>1</v>
      </c>
      <c r="UL47">
        <v>0</v>
      </c>
      <c r="UM47">
        <v>0</v>
      </c>
      <c r="UN47">
        <v>0</v>
      </c>
      <c r="UO47">
        <v>0</v>
      </c>
      <c r="UP47">
        <v>4</v>
      </c>
      <c r="UQ47">
        <v>0</v>
      </c>
      <c r="UR47">
        <v>4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38</v>
      </c>
      <c r="VE47">
        <v>6</v>
      </c>
      <c r="VF47">
        <v>21</v>
      </c>
      <c r="VG47">
        <v>5</v>
      </c>
      <c r="VH47">
        <v>11</v>
      </c>
      <c r="VI47">
        <v>0</v>
      </c>
      <c r="VJ47">
        <v>1</v>
      </c>
      <c r="VK47">
        <v>1</v>
      </c>
      <c r="VL47">
        <v>5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248</v>
      </c>
      <c r="VS47">
        <v>26</v>
      </c>
      <c r="VT47">
        <v>139</v>
      </c>
      <c r="VU47">
        <v>17</v>
      </c>
      <c r="VV47">
        <v>45</v>
      </c>
      <c r="VW47">
        <v>1</v>
      </c>
      <c r="VX47">
        <v>27</v>
      </c>
      <c r="VY47">
        <v>2</v>
      </c>
      <c r="VZ47">
        <v>20</v>
      </c>
      <c r="WA47">
        <v>3</v>
      </c>
      <c r="WB47">
        <v>4</v>
      </c>
      <c r="WC47">
        <v>1</v>
      </c>
      <c r="WD47">
        <v>13</v>
      </c>
      <c r="WE47">
        <v>2</v>
      </c>
      <c r="WF47">
        <v>17743</v>
      </c>
      <c r="WG47">
        <v>1075</v>
      </c>
      <c r="WH47">
        <v>4511</v>
      </c>
      <c r="WI47">
        <v>389</v>
      </c>
      <c r="WJ47">
        <v>2409</v>
      </c>
      <c r="WK47">
        <v>102</v>
      </c>
      <c r="WL47">
        <v>4479</v>
      </c>
      <c r="WM47">
        <v>262</v>
      </c>
      <c r="WN47">
        <v>4590</v>
      </c>
      <c r="WO47">
        <v>221</v>
      </c>
      <c r="WP47">
        <v>702</v>
      </c>
      <c r="WQ47">
        <v>21</v>
      </c>
      <c r="WR47">
        <v>1052</v>
      </c>
      <c r="WS47">
        <v>80</v>
      </c>
    </row>
    <row r="48" spans="1:617" x14ac:dyDescent="0.15">
      <c r="A48" s="21" t="s">
        <v>71</v>
      </c>
      <c r="B48">
        <v>9</v>
      </c>
      <c r="C48">
        <v>0</v>
      </c>
      <c r="D48">
        <v>8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1364</v>
      </c>
      <c r="Q48">
        <v>69</v>
      </c>
      <c r="R48">
        <v>508</v>
      </c>
      <c r="S48">
        <v>20</v>
      </c>
      <c r="T48">
        <v>464</v>
      </c>
      <c r="U48">
        <v>30</v>
      </c>
      <c r="V48">
        <v>95</v>
      </c>
      <c r="W48">
        <v>3</v>
      </c>
      <c r="X48">
        <v>91</v>
      </c>
      <c r="Y48">
        <v>7</v>
      </c>
      <c r="Z48">
        <v>137</v>
      </c>
      <c r="AA48">
        <v>6</v>
      </c>
      <c r="AB48">
        <v>69</v>
      </c>
      <c r="AC48">
        <v>3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67</v>
      </c>
      <c r="BG48">
        <v>3</v>
      </c>
      <c r="BH48">
        <v>0</v>
      </c>
      <c r="BI48">
        <v>0</v>
      </c>
      <c r="BJ48">
        <v>29</v>
      </c>
      <c r="BK48">
        <v>1</v>
      </c>
      <c r="BL48">
        <v>12</v>
      </c>
      <c r="BM48">
        <v>1</v>
      </c>
      <c r="BN48">
        <v>8</v>
      </c>
      <c r="BO48">
        <v>1</v>
      </c>
      <c r="BP48">
        <v>0</v>
      </c>
      <c r="BQ48">
        <v>0</v>
      </c>
      <c r="BR48">
        <v>18</v>
      </c>
      <c r="BS48">
        <v>0</v>
      </c>
      <c r="BT48">
        <v>1905</v>
      </c>
      <c r="BU48">
        <v>87</v>
      </c>
      <c r="BV48">
        <v>83</v>
      </c>
      <c r="BW48">
        <v>0</v>
      </c>
      <c r="BX48">
        <v>495</v>
      </c>
      <c r="BY48">
        <v>1</v>
      </c>
      <c r="BZ48">
        <v>288</v>
      </c>
      <c r="CA48">
        <v>10</v>
      </c>
      <c r="CB48">
        <v>335</v>
      </c>
      <c r="CC48">
        <v>24</v>
      </c>
      <c r="CD48">
        <v>7</v>
      </c>
      <c r="CE48">
        <v>0</v>
      </c>
      <c r="CF48">
        <v>697</v>
      </c>
      <c r="CG48">
        <v>52</v>
      </c>
      <c r="CH48">
        <v>67</v>
      </c>
      <c r="CI48">
        <v>3</v>
      </c>
      <c r="CJ48">
        <v>0</v>
      </c>
      <c r="CK48">
        <v>0</v>
      </c>
      <c r="CL48">
        <v>29</v>
      </c>
      <c r="CM48">
        <v>1</v>
      </c>
      <c r="CN48">
        <v>12</v>
      </c>
      <c r="CO48">
        <v>1</v>
      </c>
      <c r="CP48">
        <v>8</v>
      </c>
      <c r="CQ48">
        <v>1</v>
      </c>
      <c r="CR48">
        <v>0</v>
      </c>
      <c r="CS48">
        <v>0</v>
      </c>
      <c r="CT48">
        <v>18</v>
      </c>
      <c r="CU48">
        <v>0</v>
      </c>
      <c r="CV48">
        <v>1888</v>
      </c>
      <c r="CW48">
        <v>87</v>
      </c>
      <c r="CX48">
        <v>83</v>
      </c>
      <c r="CY48">
        <v>0</v>
      </c>
      <c r="CZ48">
        <v>493</v>
      </c>
      <c r="DA48">
        <v>1</v>
      </c>
      <c r="DB48">
        <v>281</v>
      </c>
      <c r="DC48">
        <v>10</v>
      </c>
      <c r="DD48">
        <v>334</v>
      </c>
      <c r="DE48">
        <v>24</v>
      </c>
      <c r="DF48">
        <v>0</v>
      </c>
      <c r="DG48">
        <v>0</v>
      </c>
      <c r="DH48">
        <v>697</v>
      </c>
      <c r="DI48">
        <v>52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17</v>
      </c>
      <c r="DY48">
        <v>0</v>
      </c>
      <c r="DZ48">
        <v>0</v>
      </c>
      <c r="EA48">
        <v>0</v>
      </c>
      <c r="EB48">
        <v>2</v>
      </c>
      <c r="EC48">
        <v>0</v>
      </c>
      <c r="ED48">
        <v>7</v>
      </c>
      <c r="EE48">
        <v>0</v>
      </c>
      <c r="EF48">
        <v>1</v>
      </c>
      <c r="EG48">
        <v>0</v>
      </c>
      <c r="EH48">
        <v>7</v>
      </c>
      <c r="EI48">
        <v>0</v>
      </c>
      <c r="EJ48">
        <v>0</v>
      </c>
      <c r="EK48">
        <v>0</v>
      </c>
      <c r="EL48">
        <v>1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272</v>
      </c>
      <c r="FA48">
        <v>22</v>
      </c>
      <c r="FB48">
        <v>9</v>
      </c>
      <c r="FC48">
        <v>0</v>
      </c>
      <c r="FD48">
        <v>11</v>
      </c>
      <c r="FE48">
        <v>0</v>
      </c>
      <c r="FF48">
        <v>153</v>
      </c>
      <c r="FG48">
        <v>16</v>
      </c>
      <c r="FH48">
        <v>99</v>
      </c>
      <c r="FI48">
        <v>6</v>
      </c>
      <c r="FJ48">
        <v>0</v>
      </c>
      <c r="FK48">
        <v>0</v>
      </c>
      <c r="FL48">
        <v>0</v>
      </c>
      <c r="FM48">
        <v>0</v>
      </c>
      <c r="FN48">
        <v>194</v>
      </c>
      <c r="FO48">
        <v>8</v>
      </c>
      <c r="FP48">
        <v>106</v>
      </c>
      <c r="FQ48">
        <v>3</v>
      </c>
      <c r="FR48">
        <v>44</v>
      </c>
      <c r="FS48">
        <v>2</v>
      </c>
      <c r="FT48">
        <v>22</v>
      </c>
      <c r="FU48">
        <v>2</v>
      </c>
      <c r="FV48">
        <v>8</v>
      </c>
      <c r="FW48">
        <v>0</v>
      </c>
      <c r="FX48">
        <v>6</v>
      </c>
      <c r="FY48">
        <v>1</v>
      </c>
      <c r="FZ48">
        <v>8</v>
      </c>
      <c r="GA48">
        <v>0</v>
      </c>
      <c r="GB48">
        <v>13365</v>
      </c>
      <c r="GC48">
        <v>429</v>
      </c>
      <c r="GD48">
        <v>1857</v>
      </c>
      <c r="GE48">
        <v>206</v>
      </c>
      <c r="GF48">
        <v>3114</v>
      </c>
      <c r="GG48">
        <v>114</v>
      </c>
      <c r="GH48">
        <v>3512</v>
      </c>
      <c r="GI48">
        <v>32</v>
      </c>
      <c r="GJ48">
        <v>3413</v>
      </c>
      <c r="GK48">
        <v>39</v>
      </c>
      <c r="GL48">
        <v>898</v>
      </c>
      <c r="GM48">
        <v>17</v>
      </c>
      <c r="GN48">
        <v>571</v>
      </c>
      <c r="GO48">
        <v>21</v>
      </c>
      <c r="GP48">
        <v>112</v>
      </c>
      <c r="GQ48">
        <v>3</v>
      </c>
      <c r="GR48">
        <v>77</v>
      </c>
      <c r="GS48">
        <v>1</v>
      </c>
      <c r="GT48">
        <v>14</v>
      </c>
      <c r="GU48">
        <v>0</v>
      </c>
      <c r="GV48">
        <v>10</v>
      </c>
      <c r="GW48">
        <v>1</v>
      </c>
      <c r="GX48">
        <v>2</v>
      </c>
      <c r="GY48">
        <v>0</v>
      </c>
      <c r="GZ48">
        <v>2</v>
      </c>
      <c r="HA48">
        <v>1</v>
      </c>
      <c r="HB48">
        <v>7</v>
      </c>
      <c r="HC48">
        <v>0</v>
      </c>
      <c r="HD48">
        <v>4983</v>
      </c>
      <c r="HE48">
        <v>243</v>
      </c>
      <c r="HF48">
        <v>1018</v>
      </c>
      <c r="HG48">
        <v>163</v>
      </c>
      <c r="HH48">
        <v>1858</v>
      </c>
      <c r="HI48">
        <v>53</v>
      </c>
      <c r="HJ48">
        <v>1020</v>
      </c>
      <c r="HK48">
        <v>8</v>
      </c>
      <c r="HL48">
        <v>500</v>
      </c>
      <c r="HM48">
        <v>8</v>
      </c>
      <c r="HN48">
        <v>293</v>
      </c>
      <c r="HO48">
        <v>4</v>
      </c>
      <c r="HP48">
        <v>294</v>
      </c>
      <c r="HQ48">
        <v>7</v>
      </c>
      <c r="HR48">
        <v>53</v>
      </c>
      <c r="HS48">
        <v>4</v>
      </c>
      <c r="HT48">
        <v>14</v>
      </c>
      <c r="HU48">
        <v>1</v>
      </c>
      <c r="HV48">
        <v>24</v>
      </c>
      <c r="HW48">
        <v>2</v>
      </c>
      <c r="HX48">
        <v>9</v>
      </c>
      <c r="HY48">
        <v>1</v>
      </c>
      <c r="HZ48">
        <v>4</v>
      </c>
      <c r="IA48">
        <v>0</v>
      </c>
      <c r="IB48">
        <v>1</v>
      </c>
      <c r="IC48">
        <v>0</v>
      </c>
      <c r="ID48">
        <v>1</v>
      </c>
      <c r="IE48">
        <v>0</v>
      </c>
      <c r="IF48">
        <v>6925</v>
      </c>
      <c r="IG48">
        <v>131</v>
      </c>
      <c r="IH48">
        <v>453</v>
      </c>
      <c r="II48">
        <v>29</v>
      </c>
      <c r="IJ48">
        <v>767</v>
      </c>
      <c r="IK48">
        <v>39</v>
      </c>
      <c r="IL48">
        <v>2113</v>
      </c>
      <c r="IM48">
        <v>11</v>
      </c>
      <c r="IN48">
        <v>2889</v>
      </c>
      <c r="IO48">
        <v>30</v>
      </c>
      <c r="IP48">
        <v>435</v>
      </c>
      <c r="IQ48">
        <v>8</v>
      </c>
      <c r="IR48">
        <v>268</v>
      </c>
      <c r="IS48">
        <v>14</v>
      </c>
      <c r="IT48">
        <v>25</v>
      </c>
      <c r="IU48">
        <v>1</v>
      </c>
      <c r="IV48">
        <v>15</v>
      </c>
      <c r="IW48">
        <v>1</v>
      </c>
      <c r="IX48">
        <v>4</v>
      </c>
      <c r="IY48">
        <v>0</v>
      </c>
      <c r="IZ48">
        <v>3</v>
      </c>
      <c r="JA48">
        <v>0</v>
      </c>
      <c r="JB48">
        <v>0</v>
      </c>
      <c r="JC48">
        <v>0</v>
      </c>
      <c r="JD48">
        <v>3</v>
      </c>
      <c r="JE48">
        <v>0</v>
      </c>
      <c r="JF48">
        <v>0</v>
      </c>
      <c r="JG48">
        <v>0</v>
      </c>
      <c r="JH48">
        <v>1306</v>
      </c>
      <c r="JI48">
        <v>54</v>
      </c>
      <c r="JJ48">
        <v>327</v>
      </c>
      <c r="JK48">
        <v>14</v>
      </c>
      <c r="JL48">
        <v>444</v>
      </c>
      <c r="JM48">
        <v>22</v>
      </c>
      <c r="JN48">
        <v>358</v>
      </c>
      <c r="JO48">
        <v>13</v>
      </c>
      <c r="JP48">
        <v>8</v>
      </c>
      <c r="JQ48">
        <v>0</v>
      </c>
      <c r="JR48">
        <v>168</v>
      </c>
      <c r="JS48">
        <v>5</v>
      </c>
      <c r="JT48">
        <v>1</v>
      </c>
      <c r="JU48">
        <v>0</v>
      </c>
      <c r="JV48">
        <v>4</v>
      </c>
      <c r="JW48">
        <v>0</v>
      </c>
      <c r="JX48">
        <v>0</v>
      </c>
      <c r="JY48">
        <v>0</v>
      </c>
      <c r="JZ48">
        <v>2</v>
      </c>
      <c r="KA48">
        <v>0</v>
      </c>
      <c r="KB48">
        <v>0</v>
      </c>
      <c r="KC48">
        <v>0</v>
      </c>
      <c r="KD48">
        <v>2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151</v>
      </c>
      <c r="KK48">
        <v>1</v>
      </c>
      <c r="KL48">
        <v>59</v>
      </c>
      <c r="KM48">
        <v>0</v>
      </c>
      <c r="KN48">
        <v>45</v>
      </c>
      <c r="KO48">
        <v>0</v>
      </c>
      <c r="KP48">
        <v>21</v>
      </c>
      <c r="KQ48">
        <v>0</v>
      </c>
      <c r="KR48">
        <v>16</v>
      </c>
      <c r="KS48">
        <v>1</v>
      </c>
      <c r="KT48">
        <v>2</v>
      </c>
      <c r="KU48">
        <v>0</v>
      </c>
      <c r="KV48">
        <v>8</v>
      </c>
      <c r="KW48">
        <v>0</v>
      </c>
      <c r="KX48">
        <v>1</v>
      </c>
      <c r="KY48">
        <v>0</v>
      </c>
      <c r="KZ48">
        <v>0</v>
      </c>
      <c r="LA48">
        <v>0</v>
      </c>
      <c r="LB48">
        <v>1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73</v>
      </c>
      <c r="LM48">
        <v>0</v>
      </c>
      <c r="LN48">
        <v>36</v>
      </c>
      <c r="LO48">
        <v>0</v>
      </c>
      <c r="LP48">
        <v>20</v>
      </c>
      <c r="LQ48">
        <v>0</v>
      </c>
      <c r="LR48">
        <v>6</v>
      </c>
      <c r="LS48">
        <v>0</v>
      </c>
      <c r="LT48">
        <v>6</v>
      </c>
      <c r="LU48">
        <v>0</v>
      </c>
      <c r="LV48">
        <v>0</v>
      </c>
      <c r="LW48">
        <v>0</v>
      </c>
      <c r="LX48">
        <v>5</v>
      </c>
      <c r="LY48">
        <v>0</v>
      </c>
      <c r="LZ48">
        <v>3</v>
      </c>
      <c r="MA48">
        <v>0</v>
      </c>
      <c r="MB48">
        <v>0</v>
      </c>
      <c r="MC48">
        <v>0</v>
      </c>
      <c r="MD48">
        <v>1</v>
      </c>
      <c r="ME48">
        <v>0</v>
      </c>
      <c r="MF48">
        <v>0</v>
      </c>
      <c r="MG48">
        <v>0</v>
      </c>
      <c r="MH48">
        <v>2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78</v>
      </c>
      <c r="MO48">
        <v>1</v>
      </c>
      <c r="MP48">
        <v>23</v>
      </c>
      <c r="MQ48">
        <v>0</v>
      </c>
      <c r="MR48">
        <v>25</v>
      </c>
      <c r="MS48">
        <v>0</v>
      </c>
      <c r="MT48">
        <v>15</v>
      </c>
      <c r="MU48">
        <v>0</v>
      </c>
      <c r="MV48">
        <v>10</v>
      </c>
      <c r="MW48">
        <v>1</v>
      </c>
      <c r="MX48">
        <v>2</v>
      </c>
      <c r="MY48">
        <v>0</v>
      </c>
      <c r="MZ48">
        <v>3</v>
      </c>
      <c r="NA48">
        <v>0</v>
      </c>
      <c r="NB48">
        <v>95</v>
      </c>
      <c r="NC48">
        <v>9</v>
      </c>
      <c r="ND48">
        <v>59</v>
      </c>
      <c r="NE48">
        <v>6</v>
      </c>
      <c r="NF48">
        <v>0</v>
      </c>
      <c r="NG48">
        <v>0</v>
      </c>
      <c r="NH48">
        <v>26</v>
      </c>
      <c r="NI48">
        <v>2</v>
      </c>
      <c r="NJ48">
        <v>10</v>
      </c>
      <c r="NK48">
        <v>1</v>
      </c>
      <c r="NL48">
        <v>0</v>
      </c>
      <c r="NM48">
        <v>0</v>
      </c>
      <c r="NN48">
        <v>0</v>
      </c>
      <c r="NO48">
        <v>0</v>
      </c>
      <c r="NP48">
        <v>8862</v>
      </c>
      <c r="NQ48">
        <v>876</v>
      </c>
      <c r="NR48">
        <v>5172</v>
      </c>
      <c r="NS48">
        <v>549</v>
      </c>
      <c r="NT48">
        <v>80</v>
      </c>
      <c r="NU48">
        <v>3</v>
      </c>
      <c r="NV48">
        <v>2010</v>
      </c>
      <c r="NW48">
        <v>141</v>
      </c>
      <c r="NX48">
        <v>1600</v>
      </c>
      <c r="NY48">
        <v>183</v>
      </c>
      <c r="NZ48">
        <v>0</v>
      </c>
      <c r="OA48">
        <v>0</v>
      </c>
      <c r="OB48">
        <v>0</v>
      </c>
      <c r="OC48">
        <v>0</v>
      </c>
      <c r="OD48">
        <v>75</v>
      </c>
      <c r="OE48">
        <v>6</v>
      </c>
      <c r="OF48">
        <v>46</v>
      </c>
      <c r="OG48">
        <v>4</v>
      </c>
      <c r="OH48">
        <v>0</v>
      </c>
      <c r="OI48">
        <v>0</v>
      </c>
      <c r="OJ48">
        <v>21</v>
      </c>
      <c r="OK48">
        <v>2</v>
      </c>
      <c r="OL48">
        <v>8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5638</v>
      </c>
      <c r="OS48">
        <v>459</v>
      </c>
      <c r="OT48">
        <v>3483</v>
      </c>
      <c r="OU48">
        <v>376</v>
      </c>
      <c r="OV48">
        <v>24</v>
      </c>
      <c r="OW48">
        <v>0</v>
      </c>
      <c r="OX48">
        <v>1562</v>
      </c>
      <c r="OY48">
        <v>78</v>
      </c>
      <c r="OZ48">
        <v>569</v>
      </c>
      <c r="PA48">
        <v>5</v>
      </c>
      <c r="PB48">
        <v>0</v>
      </c>
      <c r="PC48">
        <v>0</v>
      </c>
      <c r="PD48">
        <v>0</v>
      </c>
      <c r="PE48">
        <v>0</v>
      </c>
      <c r="PF48">
        <v>1</v>
      </c>
      <c r="PG48">
        <v>0</v>
      </c>
      <c r="PH48">
        <v>1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1745</v>
      </c>
      <c r="PU48">
        <v>178</v>
      </c>
      <c r="PV48">
        <v>1519</v>
      </c>
      <c r="PW48">
        <v>136</v>
      </c>
      <c r="PX48">
        <v>9</v>
      </c>
      <c r="PY48">
        <v>0</v>
      </c>
      <c r="PZ48">
        <v>213</v>
      </c>
      <c r="QA48">
        <v>41</v>
      </c>
      <c r="QB48">
        <v>4</v>
      </c>
      <c r="QC48">
        <v>1</v>
      </c>
      <c r="QD48">
        <v>0</v>
      </c>
      <c r="QE48">
        <v>0</v>
      </c>
      <c r="QF48">
        <v>0</v>
      </c>
      <c r="QG48">
        <v>0</v>
      </c>
      <c r="QH48">
        <v>5</v>
      </c>
      <c r="QI48">
        <v>1</v>
      </c>
      <c r="QJ48">
        <v>5</v>
      </c>
      <c r="QK48">
        <v>1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317</v>
      </c>
      <c r="QW48">
        <v>60</v>
      </c>
      <c r="QX48">
        <v>109</v>
      </c>
      <c r="QY48">
        <v>33</v>
      </c>
      <c r="QZ48">
        <v>2</v>
      </c>
      <c r="RA48">
        <v>0</v>
      </c>
      <c r="RB48">
        <v>151</v>
      </c>
      <c r="RC48">
        <v>21</v>
      </c>
      <c r="RD48">
        <v>55</v>
      </c>
      <c r="RE48">
        <v>6</v>
      </c>
      <c r="RF48">
        <v>0</v>
      </c>
      <c r="RG48">
        <v>0</v>
      </c>
      <c r="RH48">
        <v>0</v>
      </c>
      <c r="RI48">
        <v>0</v>
      </c>
      <c r="RJ48">
        <v>6</v>
      </c>
      <c r="RK48">
        <v>1</v>
      </c>
      <c r="RL48">
        <v>0</v>
      </c>
      <c r="RM48">
        <v>0</v>
      </c>
      <c r="RN48">
        <v>0</v>
      </c>
      <c r="RO48">
        <v>0</v>
      </c>
      <c r="RP48">
        <v>4</v>
      </c>
      <c r="RQ48">
        <v>0</v>
      </c>
      <c r="RR48">
        <v>2</v>
      </c>
      <c r="RS48">
        <v>1</v>
      </c>
      <c r="RT48">
        <v>0</v>
      </c>
      <c r="RU48">
        <v>0</v>
      </c>
      <c r="RV48">
        <v>0</v>
      </c>
      <c r="RW48">
        <v>0</v>
      </c>
      <c r="RX48">
        <v>1022</v>
      </c>
      <c r="RY48">
        <v>169</v>
      </c>
      <c r="RZ48">
        <v>4</v>
      </c>
      <c r="SA48">
        <v>0</v>
      </c>
      <c r="SB48">
        <v>20</v>
      </c>
      <c r="SC48">
        <v>0</v>
      </c>
      <c r="SD48">
        <v>52</v>
      </c>
      <c r="SE48">
        <v>1</v>
      </c>
      <c r="SF48">
        <v>946</v>
      </c>
      <c r="SG48">
        <v>168</v>
      </c>
      <c r="SH48">
        <v>0</v>
      </c>
      <c r="SI48">
        <v>0</v>
      </c>
      <c r="SJ48">
        <v>0</v>
      </c>
      <c r="SK48">
        <v>0</v>
      </c>
      <c r="SL48">
        <v>2</v>
      </c>
      <c r="SM48">
        <v>0</v>
      </c>
      <c r="SN48">
        <v>1</v>
      </c>
      <c r="SO48">
        <v>0</v>
      </c>
      <c r="SP48">
        <v>0</v>
      </c>
      <c r="SQ48">
        <v>0</v>
      </c>
      <c r="SR48">
        <v>1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24</v>
      </c>
      <c r="TA48">
        <v>0</v>
      </c>
      <c r="TB48">
        <v>10</v>
      </c>
      <c r="TC48">
        <v>0</v>
      </c>
      <c r="TD48">
        <v>0</v>
      </c>
      <c r="TE48">
        <v>0</v>
      </c>
      <c r="TF48">
        <v>5</v>
      </c>
      <c r="TG48">
        <v>0</v>
      </c>
      <c r="TH48">
        <v>9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55</v>
      </c>
      <c r="UC48">
        <v>2</v>
      </c>
      <c r="UD48">
        <v>9</v>
      </c>
      <c r="UE48">
        <v>0</v>
      </c>
      <c r="UF48">
        <v>15</v>
      </c>
      <c r="UG48">
        <v>0</v>
      </c>
      <c r="UH48">
        <v>21</v>
      </c>
      <c r="UI48">
        <v>0</v>
      </c>
      <c r="UJ48">
        <v>10</v>
      </c>
      <c r="UK48">
        <v>2</v>
      </c>
      <c r="UL48">
        <v>0</v>
      </c>
      <c r="UM48">
        <v>0</v>
      </c>
      <c r="UN48">
        <v>0</v>
      </c>
      <c r="UO48">
        <v>0</v>
      </c>
      <c r="UP48">
        <v>6</v>
      </c>
      <c r="UQ48">
        <v>1</v>
      </c>
      <c r="UR48">
        <v>6</v>
      </c>
      <c r="US48">
        <v>1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61</v>
      </c>
      <c r="VE48">
        <v>8</v>
      </c>
      <c r="VF48">
        <v>38</v>
      </c>
      <c r="VG48">
        <v>4</v>
      </c>
      <c r="VH48">
        <v>10</v>
      </c>
      <c r="VI48">
        <v>3</v>
      </c>
      <c r="VJ48">
        <v>6</v>
      </c>
      <c r="VK48">
        <v>0</v>
      </c>
      <c r="VL48">
        <v>7</v>
      </c>
      <c r="VM48">
        <v>1</v>
      </c>
      <c r="VN48">
        <v>0</v>
      </c>
      <c r="VO48">
        <v>0</v>
      </c>
      <c r="VP48">
        <v>0</v>
      </c>
      <c r="VQ48">
        <v>0</v>
      </c>
      <c r="VR48">
        <v>366</v>
      </c>
      <c r="VS48">
        <v>20</v>
      </c>
      <c r="VT48">
        <v>173</v>
      </c>
      <c r="VU48">
        <v>9</v>
      </c>
      <c r="VV48">
        <v>73</v>
      </c>
      <c r="VW48">
        <v>3</v>
      </c>
      <c r="VX48">
        <v>60</v>
      </c>
      <c r="VY48">
        <v>5</v>
      </c>
      <c r="VZ48">
        <v>28</v>
      </c>
      <c r="WA48">
        <v>2</v>
      </c>
      <c r="WB48">
        <v>6</v>
      </c>
      <c r="WC48">
        <v>1</v>
      </c>
      <c r="WD48">
        <v>26</v>
      </c>
      <c r="WE48">
        <v>0</v>
      </c>
      <c r="WF48">
        <v>25768</v>
      </c>
      <c r="WG48">
        <v>1483</v>
      </c>
      <c r="WH48">
        <v>7629</v>
      </c>
      <c r="WI48">
        <v>775</v>
      </c>
      <c r="WJ48">
        <v>4164</v>
      </c>
      <c r="WK48">
        <v>148</v>
      </c>
      <c r="WL48">
        <v>6058</v>
      </c>
      <c r="WM48">
        <v>202</v>
      </c>
      <c r="WN48">
        <v>5538</v>
      </c>
      <c r="WO48">
        <v>259</v>
      </c>
      <c r="WP48">
        <v>1042</v>
      </c>
      <c r="WQ48">
        <v>23</v>
      </c>
      <c r="WR48">
        <v>1337</v>
      </c>
      <c r="WS48">
        <v>76</v>
      </c>
    </row>
    <row r="49" spans="1:617" x14ac:dyDescent="0.15">
      <c r="A49" s="21" t="s">
        <v>72</v>
      </c>
      <c r="B49">
        <v>8</v>
      </c>
      <c r="C49">
        <v>0</v>
      </c>
      <c r="D49">
        <v>2</v>
      </c>
      <c r="E49">
        <v>0</v>
      </c>
      <c r="F49">
        <v>2</v>
      </c>
      <c r="G49">
        <v>0</v>
      </c>
      <c r="H49">
        <v>2</v>
      </c>
      <c r="I49">
        <v>0</v>
      </c>
      <c r="J49">
        <v>1</v>
      </c>
      <c r="K49">
        <v>0</v>
      </c>
      <c r="L49">
        <v>0</v>
      </c>
      <c r="M49">
        <v>0</v>
      </c>
      <c r="N49">
        <v>1</v>
      </c>
      <c r="O49">
        <v>0</v>
      </c>
      <c r="P49">
        <v>915</v>
      </c>
      <c r="Q49">
        <v>36</v>
      </c>
      <c r="R49">
        <v>350</v>
      </c>
      <c r="S49">
        <v>4</v>
      </c>
      <c r="T49">
        <v>317</v>
      </c>
      <c r="U49">
        <v>20</v>
      </c>
      <c r="V49">
        <v>50</v>
      </c>
      <c r="W49">
        <v>3</v>
      </c>
      <c r="X49">
        <v>71</v>
      </c>
      <c r="Y49">
        <v>2</v>
      </c>
      <c r="Z49">
        <v>85</v>
      </c>
      <c r="AA49">
        <v>7</v>
      </c>
      <c r="AB49">
        <v>42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37</v>
      </c>
      <c r="BG49">
        <v>2</v>
      </c>
      <c r="BH49">
        <v>0</v>
      </c>
      <c r="BI49">
        <v>0</v>
      </c>
      <c r="BJ49">
        <v>11</v>
      </c>
      <c r="BK49">
        <v>0</v>
      </c>
      <c r="BL49">
        <v>3</v>
      </c>
      <c r="BM49">
        <v>2</v>
      </c>
      <c r="BN49">
        <v>7</v>
      </c>
      <c r="BO49">
        <v>0</v>
      </c>
      <c r="BP49">
        <v>0</v>
      </c>
      <c r="BQ49">
        <v>0</v>
      </c>
      <c r="BR49">
        <v>16</v>
      </c>
      <c r="BS49">
        <v>0</v>
      </c>
      <c r="BT49">
        <v>935</v>
      </c>
      <c r="BU49">
        <v>47</v>
      </c>
      <c r="BV49">
        <v>89</v>
      </c>
      <c r="BW49">
        <v>0</v>
      </c>
      <c r="BX49">
        <v>226</v>
      </c>
      <c r="BY49">
        <v>0</v>
      </c>
      <c r="BZ49">
        <v>111</v>
      </c>
      <c r="CA49">
        <v>2</v>
      </c>
      <c r="CB49">
        <v>147</v>
      </c>
      <c r="CC49">
        <v>12</v>
      </c>
      <c r="CD49">
        <v>9</v>
      </c>
      <c r="CE49">
        <v>0</v>
      </c>
      <c r="CF49">
        <v>353</v>
      </c>
      <c r="CG49">
        <v>33</v>
      </c>
      <c r="CH49">
        <v>37</v>
      </c>
      <c r="CI49">
        <v>2</v>
      </c>
      <c r="CJ49">
        <v>0</v>
      </c>
      <c r="CK49">
        <v>0</v>
      </c>
      <c r="CL49">
        <v>11</v>
      </c>
      <c r="CM49">
        <v>0</v>
      </c>
      <c r="CN49">
        <v>3</v>
      </c>
      <c r="CO49">
        <v>2</v>
      </c>
      <c r="CP49">
        <v>7</v>
      </c>
      <c r="CQ49">
        <v>0</v>
      </c>
      <c r="CR49">
        <v>0</v>
      </c>
      <c r="CS49">
        <v>0</v>
      </c>
      <c r="CT49">
        <v>16</v>
      </c>
      <c r="CU49">
        <v>0</v>
      </c>
      <c r="CV49">
        <v>920</v>
      </c>
      <c r="CW49">
        <v>47</v>
      </c>
      <c r="CX49">
        <v>89</v>
      </c>
      <c r="CY49">
        <v>0</v>
      </c>
      <c r="CZ49">
        <v>225</v>
      </c>
      <c r="DA49">
        <v>0</v>
      </c>
      <c r="DB49">
        <v>105</v>
      </c>
      <c r="DC49">
        <v>2</v>
      </c>
      <c r="DD49">
        <v>147</v>
      </c>
      <c r="DE49">
        <v>12</v>
      </c>
      <c r="DF49">
        <v>1</v>
      </c>
      <c r="DG49">
        <v>0</v>
      </c>
      <c r="DH49">
        <v>353</v>
      </c>
      <c r="DI49">
        <v>33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15</v>
      </c>
      <c r="DY49">
        <v>0</v>
      </c>
      <c r="DZ49">
        <v>0</v>
      </c>
      <c r="EA49">
        <v>0</v>
      </c>
      <c r="EB49">
        <v>1</v>
      </c>
      <c r="EC49">
        <v>0</v>
      </c>
      <c r="ED49">
        <v>6</v>
      </c>
      <c r="EE49">
        <v>0</v>
      </c>
      <c r="EF49">
        <v>0</v>
      </c>
      <c r="EG49">
        <v>0</v>
      </c>
      <c r="EH49">
        <v>8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144</v>
      </c>
      <c r="FA49">
        <v>11</v>
      </c>
      <c r="FB49">
        <v>8</v>
      </c>
      <c r="FC49">
        <v>0</v>
      </c>
      <c r="FD49">
        <v>5</v>
      </c>
      <c r="FE49">
        <v>0</v>
      </c>
      <c r="FF49">
        <v>61</v>
      </c>
      <c r="FG49">
        <v>9</v>
      </c>
      <c r="FH49">
        <v>70</v>
      </c>
      <c r="FI49">
        <v>2</v>
      </c>
      <c r="FJ49">
        <v>0</v>
      </c>
      <c r="FK49">
        <v>0</v>
      </c>
      <c r="FL49">
        <v>0</v>
      </c>
      <c r="FM49">
        <v>0</v>
      </c>
      <c r="FN49">
        <v>127</v>
      </c>
      <c r="FO49">
        <v>7</v>
      </c>
      <c r="FP49">
        <v>78</v>
      </c>
      <c r="FQ49">
        <v>3</v>
      </c>
      <c r="FR49">
        <v>24</v>
      </c>
      <c r="FS49">
        <v>2</v>
      </c>
      <c r="FT49">
        <v>15</v>
      </c>
      <c r="FU49">
        <v>1</v>
      </c>
      <c r="FV49">
        <v>5</v>
      </c>
      <c r="FW49">
        <v>1</v>
      </c>
      <c r="FX49">
        <v>3</v>
      </c>
      <c r="FY49">
        <v>0</v>
      </c>
      <c r="FZ49">
        <v>2</v>
      </c>
      <c r="GA49">
        <v>0</v>
      </c>
      <c r="GB49">
        <v>7098</v>
      </c>
      <c r="GC49">
        <v>253</v>
      </c>
      <c r="GD49">
        <v>1646</v>
      </c>
      <c r="GE49">
        <v>116</v>
      </c>
      <c r="GF49">
        <v>1483</v>
      </c>
      <c r="GG49">
        <v>72</v>
      </c>
      <c r="GH49">
        <v>1538</v>
      </c>
      <c r="GI49">
        <v>32</v>
      </c>
      <c r="GJ49">
        <v>1706</v>
      </c>
      <c r="GK49">
        <v>17</v>
      </c>
      <c r="GL49">
        <v>466</v>
      </c>
      <c r="GM49">
        <v>8</v>
      </c>
      <c r="GN49">
        <v>259</v>
      </c>
      <c r="GO49">
        <v>8</v>
      </c>
      <c r="GP49">
        <v>61</v>
      </c>
      <c r="GQ49">
        <v>2</v>
      </c>
      <c r="GR49">
        <v>40</v>
      </c>
      <c r="GS49">
        <v>1</v>
      </c>
      <c r="GT49">
        <v>9</v>
      </c>
      <c r="GU49">
        <v>1</v>
      </c>
      <c r="GV49">
        <v>8</v>
      </c>
      <c r="GW49">
        <v>0</v>
      </c>
      <c r="GX49">
        <v>2</v>
      </c>
      <c r="GY49">
        <v>0</v>
      </c>
      <c r="GZ49">
        <v>0</v>
      </c>
      <c r="HA49">
        <v>0</v>
      </c>
      <c r="HB49">
        <v>2</v>
      </c>
      <c r="HC49">
        <v>0</v>
      </c>
      <c r="HD49">
        <v>2655</v>
      </c>
      <c r="HE49">
        <v>132</v>
      </c>
      <c r="HF49">
        <v>1087</v>
      </c>
      <c r="HG49">
        <v>82</v>
      </c>
      <c r="HH49">
        <v>830</v>
      </c>
      <c r="HI49">
        <v>40</v>
      </c>
      <c r="HJ49">
        <v>352</v>
      </c>
      <c r="HK49">
        <v>6</v>
      </c>
      <c r="HL49">
        <v>161</v>
      </c>
      <c r="HM49">
        <v>1</v>
      </c>
      <c r="HN49">
        <v>114</v>
      </c>
      <c r="HO49">
        <v>0</v>
      </c>
      <c r="HP49">
        <v>111</v>
      </c>
      <c r="HQ49">
        <v>3</v>
      </c>
      <c r="HR49">
        <v>23</v>
      </c>
      <c r="HS49">
        <v>2</v>
      </c>
      <c r="HT49">
        <v>9</v>
      </c>
      <c r="HU49">
        <v>1</v>
      </c>
      <c r="HV49">
        <v>9</v>
      </c>
      <c r="HW49">
        <v>0</v>
      </c>
      <c r="HX49">
        <v>1</v>
      </c>
      <c r="HY49">
        <v>0</v>
      </c>
      <c r="HZ49">
        <v>3</v>
      </c>
      <c r="IA49">
        <v>1</v>
      </c>
      <c r="IB49">
        <v>1</v>
      </c>
      <c r="IC49">
        <v>0</v>
      </c>
      <c r="ID49">
        <v>0</v>
      </c>
      <c r="IE49">
        <v>0</v>
      </c>
      <c r="IF49">
        <v>3644</v>
      </c>
      <c r="IG49">
        <v>63</v>
      </c>
      <c r="IH49">
        <v>363</v>
      </c>
      <c r="II49">
        <v>7</v>
      </c>
      <c r="IJ49">
        <v>401</v>
      </c>
      <c r="IK49">
        <v>15</v>
      </c>
      <c r="IL49">
        <v>959</v>
      </c>
      <c r="IM49">
        <v>15</v>
      </c>
      <c r="IN49">
        <v>1532</v>
      </c>
      <c r="IO49">
        <v>16</v>
      </c>
      <c r="IP49">
        <v>245</v>
      </c>
      <c r="IQ49">
        <v>5</v>
      </c>
      <c r="IR49">
        <v>144</v>
      </c>
      <c r="IS49">
        <v>5</v>
      </c>
      <c r="IT49">
        <v>27</v>
      </c>
      <c r="IU49">
        <v>2</v>
      </c>
      <c r="IV49">
        <v>16</v>
      </c>
      <c r="IW49">
        <v>0</v>
      </c>
      <c r="IX49">
        <v>4</v>
      </c>
      <c r="IY49">
        <v>1</v>
      </c>
      <c r="IZ49">
        <v>5</v>
      </c>
      <c r="JA49">
        <v>1</v>
      </c>
      <c r="JB49">
        <v>0</v>
      </c>
      <c r="JC49">
        <v>0</v>
      </c>
      <c r="JD49">
        <v>2</v>
      </c>
      <c r="JE49">
        <v>0</v>
      </c>
      <c r="JF49">
        <v>0</v>
      </c>
      <c r="JG49">
        <v>0</v>
      </c>
      <c r="JH49">
        <v>777</v>
      </c>
      <c r="JI49">
        <v>58</v>
      </c>
      <c r="JJ49">
        <v>184</v>
      </c>
      <c r="JK49">
        <v>27</v>
      </c>
      <c r="JL49">
        <v>249</v>
      </c>
      <c r="JM49">
        <v>17</v>
      </c>
      <c r="JN49">
        <v>224</v>
      </c>
      <c r="JO49">
        <v>11</v>
      </c>
      <c r="JP49">
        <v>12</v>
      </c>
      <c r="JQ49">
        <v>0</v>
      </c>
      <c r="JR49">
        <v>106</v>
      </c>
      <c r="JS49">
        <v>3</v>
      </c>
      <c r="JT49">
        <v>2</v>
      </c>
      <c r="JU49">
        <v>0</v>
      </c>
      <c r="JV49">
        <v>16</v>
      </c>
      <c r="JW49">
        <v>1</v>
      </c>
      <c r="JX49">
        <v>13</v>
      </c>
      <c r="JY49">
        <v>1</v>
      </c>
      <c r="JZ49">
        <v>2</v>
      </c>
      <c r="KA49">
        <v>0</v>
      </c>
      <c r="KB49">
        <v>1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22</v>
      </c>
      <c r="KK49">
        <v>0</v>
      </c>
      <c r="KL49">
        <v>12</v>
      </c>
      <c r="KM49">
        <v>0</v>
      </c>
      <c r="KN49">
        <v>3</v>
      </c>
      <c r="KO49">
        <v>0</v>
      </c>
      <c r="KP49">
        <v>3</v>
      </c>
      <c r="KQ49">
        <v>0</v>
      </c>
      <c r="KR49">
        <v>1</v>
      </c>
      <c r="KS49">
        <v>0</v>
      </c>
      <c r="KT49">
        <v>1</v>
      </c>
      <c r="KU49">
        <v>0</v>
      </c>
      <c r="KV49">
        <v>2</v>
      </c>
      <c r="KW49">
        <v>0</v>
      </c>
      <c r="KX49">
        <v>16</v>
      </c>
      <c r="KY49">
        <v>1</v>
      </c>
      <c r="KZ49">
        <v>13</v>
      </c>
      <c r="LA49">
        <v>1</v>
      </c>
      <c r="LB49">
        <v>2</v>
      </c>
      <c r="LC49">
        <v>0</v>
      </c>
      <c r="LD49">
        <v>1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16</v>
      </c>
      <c r="LM49">
        <v>0</v>
      </c>
      <c r="LN49">
        <v>9</v>
      </c>
      <c r="LO49">
        <v>0</v>
      </c>
      <c r="LP49">
        <v>2</v>
      </c>
      <c r="LQ49">
        <v>0</v>
      </c>
      <c r="LR49">
        <v>3</v>
      </c>
      <c r="LS49">
        <v>0</v>
      </c>
      <c r="LT49">
        <v>0</v>
      </c>
      <c r="LU49">
        <v>0</v>
      </c>
      <c r="LV49">
        <v>1</v>
      </c>
      <c r="LW49">
        <v>0</v>
      </c>
      <c r="LX49">
        <v>1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6</v>
      </c>
      <c r="MO49">
        <v>0</v>
      </c>
      <c r="MP49">
        <v>3</v>
      </c>
      <c r="MQ49">
        <v>0</v>
      </c>
      <c r="MR49">
        <v>1</v>
      </c>
      <c r="MS49">
        <v>0</v>
      </c>
      <c r="MT49">
        <v>0</v>
      </c>
      <c r="MU49">
        <v>0</v>
      </c>
      <c r="MV49">
        <v>1</v>
      </c>
      <c r="MW49">
        <v>0</v>
      </c>
      <c r="MX49">
        <v>0</v>
      </c>
      <c r="MY49">
        <v>0</v>
      </c>
      <c r="MZ49">
        <v>1</v>
      </c>
      <c r="NA49">
        <v>0</v>
      </c>
      <c r="NB49">
        <v>70</v>
      </c>
      <c r="NC49">
        <v>6</v>
      </c>
      <c r="ND49">
        <v>47</v>
      </c>
      <c r="NE49">
        <v>5</v>
      </c>
      <c r="NF49">
        <v>1</v>
      </c>
      <c r="NG49">
        <v>0</v>
      </c>
      <c r="NH49">
        <v>13</v>
      </c>
      <c r="NI49">
        <v>0</v>
      </c>
      <c r="NJ49">
        <v>9</v>
      </c>
      <c r="NK49">
        <v>1</v>
      </c>
      <c r="NL49">
        <v>0</v>
      </c>
      <c r="NM49">
        <v>0</v>
      </c>
      <c r="NN49">
        <v>0</v>
      </c>
      <c r="NO49">
        <v>0</v>
      </c>
      <c r="NP49">
        <v>5622</v>
      </c>
      <c r="NQ49">
        <v>541</v>
      </c>
      <c r="NR49">
        <v>3126</v>
      </c>
      <c r="NS49">
        <v>297</v>
      </c>
      <c r="NT49">
        <v>95</v>
      </c>
      <c r="NU49">
        <v>3</v>
      </c>
      <c r="NV49">
        <v>1477</v>
      </c>
      <c r="NW49">
        <v>116</v>
      </c>
      <c r="NX49">
        <v>924</v>
      </c>
      <c r="NY49">
        <v>125</v>
      </c>
      <c r="NZ49">
        <v>0</v>
      </c>
      <c r="OA49">
        <v>0</v>
      </c>
      <c r="OB49">
        <v>0</v>
      </c>
      <c r="OC49">
        <v>0</v>
      </c>
      <c r="OD49">
        <v>52</v>
      </c>
      <c r="OE49">
        <v>4</v>
      </c>
      <c r="OF49">
        <v>38</v>
      </c>
      <c r="OG49">
        <v>4</v>
      </c>
      <c r="OH49">
        <v>0</v>
      </c>
      <c r="OI49">
        <v>0</v>
      </c>
      <c r="OJ49">
        <v>8</v>
      </c>
      <c r="OK49">
        <v>0</v>
      </c>
      <c r="OL49">
        <v>6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3540</v>
      </c>
      <c r="OS49">
        <v>273</v>
      </c>
      <c r="OT49">
        <v>2038</v>
      </c>
      <c r="OU49">
        <v>207</v>
      </c>
      <c r="OV49">
        <v>32</v>
      </c>
      <c r="OW49">
        <v>0</v>
      </c>
      <c r="OX49">
        <v>1132</v>
      </c>
      <c r="OY49">
        <v>60</v>
      </c>
      <c r="OZ49">
        <v>338</v>
      </c>
      <c r="PA49">
        <v>6</v>
      </c>
      <c r="PB49">
        <v>0</v>
      </c>
      <c r="PC49">
        <v>0</v>
      </c>
      <c r="PD49">
        <v>0</v>
      </c>
      <c r="PE49">
        <v>0</v>
      </c>
      <c r="PF49">
        <v>2</v>
      </c>
      <c r="PG49">
        <v>1</v>
      </c>
      <c r="PH49">
        <v>2</v>
      </c>
      <c r="PI49">
        <v>1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1125</v>
      </c>
      <c r="PU49">
        <v>100</v>
      </c>
      <c r="PV49">
        <v>958</v>
      </c>
      <c r="PW49">
        <v>68</v>
      </c>
      <c r="PX49">
        <v>8</v>
      </c>
      <c r="PY49">
        <v>0</v>
      </c>
      <c r="PZ49">
        <v>157</v>
      </c>
      <c r="QA49">
        <v>31</v>
      </c>
      <c r="QB49">
        <v>2</v>
      </c>
      <c r="QC49">
        <v>1</v>
      </c>
      <c r="QD49">
        <v>0</v>
      </c>
      <c r="QE49">
        <v>0</v>
      </c>
      <c r="QF49">
        <v>0</v>
      </c>
      <c r="QG49">
        <v>0</v>
      </c>
      <c r="QH49">
        <v>2</v>
      </c>
      <c r="QI49">
        <v>0</v>
      </c>
      <c r="QJ49">
        <v>2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241</v>
      </c>
      <c r="QW49">
        <v>48</v>
      </c>
      <c r="QX49">
        <v>93</v>
      </c>
      <c r="QY49">
        <v>21</v>
      </c>
      <c r="QZ49">
        <v>4</v>
      </c>
      <c r="RA49">
        <v>0</v>
      </c>
      <c r="RB49">
        <v>123</v>
      </c>
      <c r="RC49">
        <v>24</v>
      </c>
      <c r="RD49">
        <v>21</v>
      </c>
      <c r="RE49">
        <v>3</v>
      </c>
      <c r="RF49">
        <v>0</v>
      </c>
      <c r="RG49">
        <v>0</v>
      </c>
      <c r="RH49">
        <v>0</v>
      </c>
      <c r="RI49">
        <v>0</v>
      </c>
      <c r="RJ49">
        <v>8</v>
      </c>
      <c r="RK49">
        <v>1</v>
      </c>
      <c r="RL49">
        <v>0</v>
      </c>
      <c r="RM49">
        <v>0</v>
      </c>
      <c r="RN49">
        <v>1</v>
      </c>
      <c r="RO49">
        <v>0</v>
      </c>
      <c r="RP49">
        <v>4</v>
      </c>
      <c r="RQ49">
        <v>0</v>
      </c>
      <c r="RR49">
        <v>3</v>
      </c>
      <c r="RS49">
        <v>1</v>
      </c>
      <c r="RT49">
        <v>0</v>
      </c>
      <c r="RU49">
        <v>0</v>
      </c>
      <c r="RV49">
        <v>0</v>
      </c>
      <c r="RW49">
        <v>0</v>
      </c>
      <c r="RX49">
        <v>590</v>
      </c>
      <c r="RY49">
        <v>113</v>
      </c>
      <c r="RZ49">
        <v>4</v>
      </c>
      <c r="SA49">
        <v>0</v>
      </c>
      <c r="SB49">
        <v>3</v>
      </c>
      <c r="SC49">
        <v>0</v>
      </c>
      <c r="SD49">
        <v>37</v>
      </c>
      <c r="SE49">
        <v>0</v>
      </c>
      <c r="SF49">
        <v>546</v>
      </c>
      <c r="SG49">
        <v>113</v>
      </c>
      <c r="SH49">
        <v>0</v>
      </c>
      <c r="SI49">
        <v>0</v>
      </c>
      <c r="SJ49">
        <v>0</v>
      </c>
      <c r="SK49">
        <v>0</v>
      </c>
      <c r="SL49">
        <v>2</v>
      </c>
      <c r="SM49">
        <v>0</v>
      </c>
      <c r="SN49">
        <v>1</v>
      </c>
      <c r="SO49">
        <v>0</v>
      </c>
      <c r="SP49">
        <v>0</v>
      </c>
      <c r="SQ49">
        <v>0</v>
      </c>
      <c r="SR49">
        <v>1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6</v>
      </c>
      <c r="TA49">
        <v>0</v>
      </c>
      <c r="TB49">
        <v>3</v>
      </c>
      <c r="TC49">
        <v>0</v>
      </c>
      <c r="TD49">
        <v>0</v>
      </c>
      <c r="TE49">
        <v>0</v>
      </c>
      <c r="TF49">
        <v>1</v>
      </c>
      <c r="TG49">
        <v>0</v>
      </c>
      <c r="TH49">
        <v>2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68</v>
      </c>
      <c r="UC49">
        <v>2</v>
      </c>
      <c r="UD49">
        <v>7</v>
      </c>
      <c r="UE49">
        <v>0</v>
      </c>
      <c r="UF49">
        <v>33</v>
      </c>
      <c r="UG49">
        <v>1</v>
      </c>
      <c r="UH49">
        <v>19</v>
      </c>
      <c r="UI49">
        <v>0</v>
      </c>
      <c r="UJ49">
        <v>9</v>
      </c>
      <c r="UK49">
        <v>1</v>
      </c>
      <c r="UL49">
        <v>0</v>
      </c>
      <c r="UM49">
        <v>0</v>
      </c>
      <c r="UN49">
        <v>0</v>
      </c>
      <c r="UO49">
        <v>0</v>
      </c>
      <c r="UP49">
        <v>4</v>
      </c>
      <c r="UQ49">
        <v>0</v>
      </c>
      <c r="UR49">
        <v>4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52</v>
      </c>
      <c r="VE49">
        <v>5</v>
      </c>
      <c r="VF49">
        <v>23</v>
      </c>
      <c r="VG49">
        <v>1</v>
      </c>
      <c r="VH49">
        <v>15</v>
      </c>
      <c r="VI49">
        <v>2</v>
      </c>
      <c r="VJ49">
        <v>8</v>
      </c>
      <c r="VK49">
        <v>1</v>
      </c>
      <c r="VL49">
        <v>6</v>
      </c>
      <c r="VM49">
        <v>1</v>
      </c>
      <c r="VN49">
        <v>0</v>
      </c>
      <c r="VO49">
        <v>0</v>
      </c>
      <c r="VP49">
        <v>0</v>
      </c>
      <c r="VQ49">
        <v>0</v>
      </c>
      <c r="VR49">
        <v>242</v>
      </c>
      <c r="VS49">
        <v>15</v>
      </c>
      <c r="VT49">
        <v>127</v>
      </c>
      <c r="VU49">
        <v>8</v>
      </c>
      <c r="VV49">
        <v>38</v>
      </c>
      <c r="VW49">
        <v>2</v>
      </c>
      <c r="VX49">
        <v>33</v>
      </c>
      <c r="VY49">
        <v>3</v>
      </c>
      <c r="VZ49">
        <v>22</v>
      </c>
      <c r="WA49">
        <v>2</v>
      </c>
      <c r="WB49">
        <v>3</v>
      </c>
      <c r="WC49">
        <v>0</v>
      </c>
      <c r="WD49">
        <v>19</v>
      </c>
      <c r="WE49">
        <v>0</v>
      </c>
      <c r="WF49">
        <v>14714</v>
      </c>
      <c r="WG49">
        <v>888</v>
      </c>
      <c r="WH49">
        <v>5219</v>
      </c>
      <c r="WI49">
        <v>417</v>
      </c>
      <c r="WJ49">
        <v>2126</v>
      </c>
      <c r="WK49">
        <v>95</v>
      </c>
      <c r="WL49">
        <v>3237</v>
      </c>
      <c r="WM49">
        <v>162</v>
      </c>
      <c r="WN49">
        <v>2918</v>
      </c>
      <c r="WO49">
        <v>158</v>
      </c>
      <c r="WP49">
        <v>560</v>
      </c>
      <c r="WQ49">
        <v>15</v>
      </c>
      <c r="WR49">
        <v>654</v>
      </c>
      <c r="WS49">
        <v>41</v>
      </c>
    </row>
    <row r="50" spans="1:617" x14ac:dyDescent="0.15">
      <c r="A50" s="21" t="s">
        <v>73</v>
      </c>
      <c r="B50">
        <v>12</v>
      </c>
      <c r="C50">
        <v>2</v>
      </c>
      <c r="D50">
        <v>5</v>
      </c>
      <c r="E50">
        <v>1</v>
      </c>
      <c r="F50">
        <v>3</v>
      </c>
      <c r="G50">
        <v>0</v>
      </c>
      <c r="H50">
        <v>1</v>
      </c>
      <c r="I50">
        <v>0</v>
      </c>
      <c r="J50">
        <v>3</v>
      </c>
      <c r="K50">
        <v>1</v>
      </c>
      <c r="L50">
        <v>0</v>
      </c>
      <c r="M50">
        <v>0</v>
      </c>
      <c r="N50">
        <v>0</v>
      </c>
      <c r="O50">
        <v>0</v>
      </c>
      <c r="P50">
        <v>1697</v>
      </c>
      <c r="Q50">
        <v>73</v>
      </c>
      <c r="R50">
        <v>692</v>
      </c>
      <c r="S50">
        <v>15</v>
      </c>
      <c r="T50">
        <v>501</v>
      </c>
      <c r="U50">
        <v>36</v>
      </c>
      <c r="V50">
        <v>90</v>
      </c>
      <c r="W50">
        <v>4</v>
      </c>
      <c r="X50">
        <v>97</v>
      </c>
      <c r="Y50">
        <v>5</v>
      </c>
      <c r="Z50">
        <v>194</v>
      </c>
      <c r="AA50">
        <v>13</v>
      </c>
      <c r="AB50">
        <v>123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44</v>
      </c>
      <c r="BG50">
        <v>5</v>
      </c>
      <c r="BH50">
        <v>1</v>
      </c>
      <c r="BI50">
        <v>0</v>
      </c>
      <c r="BJ50">
        <v>15</v>
      </c>
      <c r="BK50">
        <v>1</v>
      </c>
      <c r="BL50">
        <v>7</v>
      </c>
      <c r="BM50">
        <v>0</v>
      </c>
      <c r="BN50">
        <v>9</v>
      </c>
      <c r="BO50">
        <v>1</v>
      </c>
      <c r="BP50">
        <v>0</v>
      </c>
      <c r="BQ50">
        <v>0</v>
      </c>
      <c r="BR50">
        <v>12</v>
      </c>
      <c r="BS50">
        <v>3</v>
      </c>
      <c r="BT50">
        <v>2264</v>
      </c>
      <c r="BU50">
        <v>118</v>
      </c>
      <c r="BV50">
        <v>76</v>
      </c>
      <c r="BW50">
        <v>3</v>
      </c>
      <c r="BX50">
        <v>451</v>
      </c>
      <c r="BY50">
        <v>10</v>
      </c>
      <c r="BZ50">
        <v>279</v>
      </c>
      <c r="CA50">
        <v>48</v>
      </c>
      <c r="CB50">
        <v>595</v>
      </c>
      <c r="CC50">
        <v>0</v>
      </c>
      <c r="CD50">
        <v>15</v>
      </c>
      <c r="CE50">
        <v>0</v>
      </c>
      <c r="CF50">
        <v>848</v>
      </c>
      <c r="CG50">
        <v>57</v>
      </c>
      <c r="CH50">
        <v>44</v>
      </c>
      <c r="CI50">
        <v>5</v>
      </c>
      <c r="CJ50">
        <v>1</v>
      </c>
      <c r="CK50">
        <v>0</v>
      </c>
      <c r="CL50">
        <v>15</v>
      </c>
      <c r="CM50">
        <v>1</v>
      </c>
      <c r="CN50">
        <v>7</v>
      </c>
      <c r="CO50">
        <v>0</v>
      </c>
      <c r="CP50">
        <v>9</v>
      </c>
      <c r="CQ50">
        <v>1</v>
      </c>
      <c r="CR50">
        <v>0</v>
      </c>
      <c r="CS50">
        <v>0</v>
      </c>
      <c r="CT50">
        <v>12</v>
      </c>
      <c r="CU50">
        <v>3</v>
      </c>
      <c r="CV50">
        <v>2245</v>
      </c>
      <c r="CW50">
        <v>118</v>
      </c>
      <c r="CX50">
        <v>75</v>
      </c>
      <c r="CY50">
        <v>3</v>
      </c>
      <c r="CZ50">
        <v>450</v>
      </c>
      <c r="DA50">
        <v>10</v>
      </c>
      <c r="DB50">
        <v>275</v>
      </c>
      <c r="DC50">
        <v>48</v>
      </c>
      <c r="DD50">
        <v>593</v>
      </c>
      <c r="DE50">
        <v>0</v>
      </c>
      <c r="DF50">
        <v>4</v>
      </c>
      <c r="DG50">
        <v>0</v>
      </c>
      <c r="DH50">
        <v>848</v>
      </c>
      <c r="DI50">
        <v>57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19</v>
      </c>
      <c r="DY50">
        <v>0</v>
      </c>
      <c r="DZ50">
        <v>1</v>
      </c>
      <c r="EA50">
        <v>0</v>
      </c>
      <c r="EB50">
        <v>1</v>
      </c>
      <c r="EC50">
        <v>0</v>
      </c>
      <c r="ED50">
        <v>4</v>
      </c>
      <c r="EE50">
        <v>0</v>
      </c>
      <c r="EF50">
        <v>2</v>
      </c>
      <c r="EG50">
        <v>0</v>
      </c>
      <c r="EH50">
        <v>11</v>
      </c>
      <c r="EI50">
        <v>0</v>
      </c>
      <c r="EJ50">
        <v>0</v>
      </c>
      <c r="EK50">
        <v>0</v>
      </c>
      <c r="EL50">
        <v>1</v>
      </c>
      <c r="EM50">
        <v>0</v>
      </c>
      <c r="EN50">
        <v>0</v>
      </c>
      <c r="EO50">
        <v>0</v>
      </c>
      <c r="EP50">
        <v>1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247</v>
      </c>
      <c r="FA50">
        <v>11</v>
      </c>
      <c r="FB50">
        <v>24</v>
      </c>
      <c r="FC50">
        <v>2</v>
      </c>
      <c r="FD50">
        <v>20</v>
      </c>
      <c r="FE50">
        <v>0</v>
      </c>
      <c r="FF50">
        <v>121</v>
      </c>
      <c r="FG50">
        <v>5</v>
      </c>
      <c r="FH50">
        <v>82</v>
      </c>
      <c r="FI50">
        <v>4</v>
      </c>
      <c r="FJ50">
        <v>0</v>
      </c>
      <c r="FK50">
        <v>0</v>
      </c>
      <c r="FL50">
        <v>0</v>
      </c>
      <c r="FM50">
        <v>0</v>
      </c>
      <c r="FN50">
        <v>194</v>
      </c>
      <c r="FO50">
        <v>11</v>
      </c>
      <c r="FP50">
        <v>116</v>
      </c>
      <c r="FQ50">
        <v>7</v>
      </c>
      <c r="FR50">
        <v>40</v>
      </c>
      <c r="FS50">
        <v>3</v>
      </c>
      <c r="FT50">
        <v>19</v>
      </c>
      <c r="FU50">
        <v>1</v>
      </c>
      <c r="FV50">
        <v>10</v>
      </c>
      <c r="FW50">
        <v>0</v>
      </c>
      <c r="FX50">
        <v>4</v>
      </c>
      <c r="FY50">
        <v>0</v>
      </c>
      <c r="FZ50">
        <v>5</v>
      </c>
      <c r="GA50">
        <v>0</v>
      </c>
      <c r="GB50">
        <v>13313</v>
      </c>
      <c r="GC50">
        <v>371</v>
      </c>
      <c r="GD50">
        <v>2315</v>
      </c>
      <c r="GE50">
        <v>135</v>
      </c>
      <c r="GF50">
        <v>2285</v>
      </c>
      <c r="GG50">
        <v>108</v>
      </c>
      <c r="GH50">
        <v>3034</v>
      </c>
      <c r="GI50">
        <v>41</v>
      </c>
      <c r="GJ50">
        <v>3869</v>
      </c>
      <c r="GK50">
        <v>44</v>
      </c>
      <c r="GL50">
        <v>1173</v>
      </c>
      <c r="GM50">
        <v>23</v>
      </c>
      <c r="GN50">
        <v>637</v>
      </c>
      <c r="GO50">
        <v>20</v>
      </c>
      <c r="GP50">
        <v>66</v>
      </c>
      <c r="GQ50">
        <v>4</v>
      </c>
      <c r="GR50">
        <v>43</v>
      </c>
      <c r="GS50">
        <v>3</v>
      </c>
      <c r="GT50">
        <v>6</v>
      </c>
      <c r="GU50">
        <v>0</v>
      </c>
      <c r="GV50">
        <v>9</v>
      </c>
      <c r="GW50">
        <v>1</v>
      </c>
      <c r="GX50">
        <v>5</v>
      </c>
      <c r="GY50">
        <v>0</v>
      </c>
      <c r="GZ50">
        <v>2</v>
      </c>
      <c r="HA50">
        <v>0</v>
      </c>
      <c r="HB50">
        <v>1</v>
      </c>
      <c r="HC50">
        <v>0</v>
      </c>
      <c r="HD50">
        <v>3991</v>
      </c>
      <c r="HE50">
        <v>183</v>
      </c>
      <c r="HF50">
        <v>1360</v>
      </c>
      <c r="HG50">
        <v>96</v>
      </c>
      <c r="HH50">
        <v>1052</v>
      </c>
      <c r="HI50">
        <v>59</v>
      </c>
      <c r="HJ50">
        <v>517</v>
      </c>
      <c r="HK50">
        <v>11</v>
      </c>
      <c r="HL50">
        <v>482</v>
      </c>
      <c r="HM50">
        <v>7</v>
      </c>
      <c r="HN50">
        <v>335</v>
      </c>
      <c r="HO50">
        <v>3</v>
      </c>
      <c r="HP50">
        <v>245</v>
      </c>
      <c r="HQ50">
        <v>7</v>
      </c>
      <c r="HR50">
        <v>52</v>
      </c>
      <c r="HS50">
        <v>3</v>
      </c>
      <c r="HT50">
        <v>17</v>
      </c>
      <c r="HU50">
        <v>0</v>
      </c>
      <c r="HV50">
        <v>24</v>
      </c>
      <c r="HW50">
        <v>3</v>
      </c>
      <c r="HX50">
        <v>4</v>
      </c>
      <c r="HY50">
        <v>0</v>
      </c>
      <c r="HZ50">
        <v>4</v>
      </c>
      <c r="IA50">
        <v>0</v>
      </c>
      <c r="IB50">
        <v>0</v>
      </c>
      <c r="IC50">
        <v>0</v>
      </c>
      <c r="ID50">
        <v>3</v>
      </c>
      <c r="IE50">
        <v>0</v>
      </c>
      <c r="IF50">
        <v>7765</v>
      </c>
      <c r="IG50">
        <v>117</v>
      </c>
      <c r="IH50">
        <v>496</v>
      </c>
      <c r="II50">
        <v>18</v>
      </c>
      <c r="IJ50">
        <v>731</v>
      </c>
      <c r="IK50">
        <v>19</v>
      </c>
      <c r="IL50">
        <v>2186</v>
      </c>
      <c r="IM50">
        <v>14</v>
      </c>
      <c r="IN50">
        <v>3353</v>
      </c>
      <c r="IO50">
        <v>36</v>
      </c>
      <c r="IP50">
        <v>612</v>
      </c>
      <c r="IQ50">
        <v>17</v>
      </c>
      <c r="IR50">
        <v>387</v>
      </c>
      <c r="IS50">
        <v>13</v>
      </c>
      <c r="IT50">
        <v>24</v>
      </c>
      <c r="IU50">
        <v>1</v>
      </c>
      <c r="IV50">
        <v>14</v>
      </c>
      <c r="IW50">
        <v>1</v>
      </c>
      <c r="IX50">
        <v>4</v>
      </c>
      <c r="IY50">
        <v>0</v>
      </c>
      <c r="IZ50">
        <v>3</v>
      </c>
      <c r="JA50">
        <v>0</v>
      </c>
      <c r="JB50">
        <v>1</v>
      </c>
      <c r="JC50">
        <v>0</v>
      </c>
      <c r="JD50">
        <v>2</v>
      </c>
      <c r="JE50">
        <v>0</v>
      </c>
      <c r="JF50">
        <v>0</v>
      </c>
      <c r="JG50">
        <v>0</v>
      </c>
      <c r="JH50">
        <v>1385</v>
      </c>
      <c r="JI50">
        <v>71</v>
      </c>
      <c r="JJ50">
        <v>361</v>
      </c>
      <c r="JK50">
        <v>21</v>
      </c>
      <c r="JL50">
        <v>477</v>
      </c>
      <c r="JM50">
        <v>30</v>
      </c>
      <c r="JN50">
        <v>316</v>
      </c>
      <c r="JO50">
        <v>16</v>
      </c>
      <c r="JP50">
        <v>14</v>
      </c>
      <c r="JQ50">
        <v>1</v>
      </c>
      <c r="JR50">
        <v>217</v>
      </c>
      <c r="JS50">
        <v>3</v>
      </c>
      <c r="JT50">
        <v>0</v>
      </c>
      <c r="JU50">
        <v>0</v>
      </c>
      <c r="JV50">
        <v>52</v>
      </c>
      <c r="JW50">
        <v>3</v>
      </c>
      <c r="JX50">
        <v>42</v>
      </c>
      <c r="JY50">
        <v>3</v>
      </c>
      <c r="JZ50">
        <v>6</v>
      </c>
      <c r="KA50">
        <v>0</v>
      </c>
      <c r="KB50">
        <v>3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1</v>
      </c>
      <c r="KI50">
        <v>0</v>
      </c>
      <c r="KJ50">
        <v>172</v>
      </c>
      <c r="KK50">
        <v>0</v>
      </c>
      <c r="KL50">
        <v>98</v>
      </c>
      <c r="KM50">
        <v>0</v>
      </c>
      <c r="KN50">
        <v>25</v>
      </c>
      <c r="KO50">
        <v>0</v>
      </c>
      <c r="KP50">
        <v>15</v>
      </c>
      <c r="KQ50">
        <v>0</v>
      </c>
      <c r="KR50">
        <v>20</v>
      </c>
      <c r="KS50">
        <v>0</v>
      </c>
      <c r="KT50">
        <v>9</v>
      </c>
      <c r="KU50">
        <v>0</v>
      </c>
      <c r="KV50">
        <v>5</v>
      </c>
      <c r="KW50">
        <v>0</v>
      </c>
      <c r="KX50">
        <v>41</v>
      </c>
      <c r="KY50">
        <v>0</v>
      </c>
      <c r="KZ50">
        <v>35</v>
      </c>
      <c r="LA50">
        <v>0</v>
      </c>
      <c r="LB50">
        <v>3</v>
      </c>
      <c r="LC50">
        <v>0</v>
      </c>
      <c r="LD50">
        <v>2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1</v>
      </c>
      <c r="LK50">
        <v>0</v>
      </c>
      <c r="LL50">
        <v>126</v>
      </c>
      <c r="LM50">
        <v>0</v>
      </c>
      <c r="LN50">
        <v>83</v>
      </c>
      <c r="LO50">
        <v>0</v>
      </c>
      <c r="LP50">
        <v>16</v>
      </c>
      <c r="LQ50">
        <v>0</v>
      </c>
      <c r="LR50">
        <v>13</v>
      </c>
      <c r="LS50">
        <v>0</v>
      </c>
      <c r="LT50">
        <v>8</v>
      </c>
      <c r="LU50">
        <v>0</v>
      </c>
      <c r="LV50">
        <v>5</v>
      </c>
      <c r="LW50">
        <v>0</v>
      </c>
      <c r="LX50">
        <v>1</v>
      </c>
      <c r="LY50">
        <v>0</v>
      </c>
      <c r="LZ50">
        <v>11</v>
      </c>
      <c r="MA50">
        <v>3</v>
      </c>
      <c r="MB50">
        <v>7</v>
      </c>
      <c r="MC50">
        <v>3</v>
      </c>
      <c r="MD50">
        <v>3</v>
      </c>
      <c r="ME50">
        <v>0</v>
      </c>
      <c r="MF50">
        <v>1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46</v>
      </c>
      <c r="MO50">
        <v>0</v>
      </c>
      <c r="MP50">
        <v>15</v>
      </c>
      <c r="MQ50">
        <v>0</v>
      </c>
      <c r="MR50">
        <v>9</v>
      </c>
      <c r="MS50">
        <v>0</v>
      </c>
      <c r="MT50">
        <v>2</v>
      </c>
      <c r="MU50">
        <v>0</v>
      </c>
      <c r="MV50">
        <v>12</v>
      </c>
      <c r="MW50">
        <v>0</v>
      </c>
      <c r="MX50">
        <v>4</v>
      </c>
      <c r="MY50">
        <v>0</v>
      </c>
      <c r="MZ50">
        <v>4</v>
      </c>
      <c r="NA50">
        <v>0</v>
      </c>
      <c r="NB50">
        <v>65</v>
      </c>
      <c r="NC50">
        <v>3</v>
      </c>
      <c r="ND50">
        <v>37</v>
      </c>
      <c r="NE50">
        <v>1</v>
      </c>
      <c r="NF50">
        <v>0</v>
      </c>
      <c r="NG50">
        <v>0</v>
      </c>
      <c r="NH50">
        <v>16</v>
      </c>
      <c r="NI50">
        <v>1</v>
      </c>
      <c r="NJ50">
        <v>12</v>
      </c>
      <c r="NK50">
        <v>1</v>
      </c>
      <c r="NL50">
        <v>0</v>
      </c>
      <c r="NM50">
        <v>0</v>
      </c>
      <c r="NN50">
        <v>0</v>
      </c>
      <c r="NO50">
        <v>0</v>
      </c>
      <c r="NP50">
        <v>7744</v>
      </c>
      <c r="NQ50">
        <v>678</v>
      </c>
      <c r="NR50">
        <v>4099</v>
      </c>
      <c r="NS50">
        <v>373</v>
      </c>
      <c r="NT50">
        <v>147</v>
      </c>
      <c r="NU50">
        <v>4</v>
      </c>
      <c r="NV50">
        <v>1791</v>
      </c>
      <c r="NW50">
        <v>132</v>
      </c>
      <c r="NX50">
        <v>1707</v>
      </c>
      <c r="NY50">
        <v>169</v>
      </c>
      <c r="NZ50">
        <v>0</v>
      </c>
      <c r="OA50">
        <v>0</v>
      </c>
      <c r="OB50">
        <v>0</v>
      </c>
      <c r="OC50">
        <v>0</v>
      </c>
      <c r="OD50">
        <v>43</v>
      </c>
      <c r="OE50">
        <v>1</v>
      </c>
      <c r="OF50">
        <v>23</v>
      </c>
      <c r="OG50">
        <v>0</v>
      </c>
      <c r="OH50">
        <v>0</v>
      </c>
      <c r="OI50">
        <v>0</v>
      </c>
      <c r="OJ50">
        <v>10</v>
      </c>
      <c r="OK50">
        <v>0</v>
      </c>
      <c r="OL50">
        <v>10</v>
      </c>
      <c r="OM50">
        <v>1</v>
      </c>
      <c r="ON50">
        <v>0</v>
      </c>
      <c r="OO50">
        <v>0</v>
      </c>
      <c r="OP50">
        <v>0</v>
      </c>
      <c r="OQ50">
        <v>0</v>
      </c>
      <c r="OR50">
        <v>4582</v>
      </c>
      <c r="OS50">
        <v>285</v>
      </c>
      <c r="OT50">
        <v>2662</v>
      </c>
      <c r="OU50">
        <v>253</v>
      </c>
      <c r="OV50">
        <v>69</v>
      </c>
      <c r="OW50">
        <v>0</v>
      </c>
      <c r="OX50">
        <v>1269</v>
      </c>
      <c r="OY50">
        <v>28</v>
      </c>
      <c r="OZ50">
        <v>582</v>
      </c>
      <c r="PA50">
        <v>4</v>
      </c>
      <c r="PB50">
        <v>0</v>
      </c>
      <c r="PC50">
        <v>0</v>
      </c>
      <c r="PD50">
        <v>0</v>
      </c>
      <c r="PE50">
        <v>0</v>
      </c>
      <c r="PF50">
        <v>6</v>
      </c>
      <c r="PG50">
        <v>0</v>
      </c>
      <c r="PH50">
        <v>5</v>
      </c>
      <c r="PI50">
        <v>0</v>
      </c>
      <c r="PJ50">
        <v>0</v>
      </c>
      <c r="PK50">
        <v>0</v>
      </c>
      <c r="PL50">
        <v>1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1408</v>
      </c>
      <c r="PU50">
        <v>138</v>
      </c>
      <c r="PV50">
        <v>1218</v>
      </c>
      <c r="PW50">
        <v>82</v>
      </c>
      <c r="PX50">
        <v>13</v>
      </c>
      <c r="PY50">
        <v>0</v>
      </c>
      <c r="PZ50">
        <v>149</v>
      </c>
      <c r="QA50">
        <v>47</v>
      </c>
      <c r="QB50">
        <v>28</v>
      </c>
      <c r="QC50">
        <v>9</v>
      </c>
      <c r="QD50">
        <v>0</v>
      </c>
      <c r="QE50">
        <v>0</v>
      </c>
      <c r="QF50">
        <v>0</v>
      </c>
      <c r="QG50">
        <v>0</v>
      </c>
      <c r="QH50">
        <v>5</v>
      </c>
      <c r="QI50">
        <v>1</v>
      </c>
      <c r="QJ50">
        <v>3</v>
      </c>
      <c r="QK50">
        <v>0</v>
      </c>
      <c r="QL50">
        <v>0</v>
      </c>
      <c r="QM50">
        <v>0</v>
      </c>
      <c r="QN50">
        <v>2</v>
      </c>
      <c r="QO50">
        <v>1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509</v>
      </c>
      <c r="QW50">
        <v>92</v>
      </c>
      <c r="QX50">
        <v>163</v>
      </c>
      <c r="QY50">
        <v>35</v>
      </c>
      <c r="QZ50">
        <v>18</v>
      </c>
      <c r="RA50">
        <v>0</v>
      </c>
      <c r="RB50">
        <v>250</v>
      </c>
      <c r="RC50">
        <v>50</v>
      </c>
      <c r="RD50">
        <v>78</v>
      </c>
      <c r="RE50">
        <v>7</v>
      </c>
      <c r="RF50">
        <v>0</v>
      </c>
      <c r="RG50">
        <v>0</v>
      </c>
      <c r="RH50">
        <v>0</v>
      </c>
      <c r="RI50">
        <v>0</v>
      </c>
      <c r="RJ50">
        <v>6</v>
      </c>
      <c r="RK50">
        <v>0</v>
      </c>
      <c r="RL50">
        <v>1</v>
      </c>
      <c r="RM50">
        <v>0</v>
      </c>
      <c r="RN50">
        <v>0</v>
      </c>
      <c r="RO50">
        <v>0</v>
      </c>
      <c r="RP50">
        <v>3</v>
      </c>
      <c r="RQ50">
        <v>0</v>
      </c>
      <c r="RR50">
        <v>2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1121</v>
      </c>
      <c r="RY50">
        <v>152</v>
      </c>
      <c r="RZ50">
        <v>7</v>
      </c>
      <c r="SA50">
        <v>0</v>
      </c>
      <c r="SB50">
        <v>21</v>
      </c>
      <c r="SC50">
        <v>0</v>
      </c>
      <c r="SD50">
        <v>92</v>
      </c>
      <c r="SE50">
        <v>4</v>
      </c>
      <c r="SF50">
        <v>1001</v>
      </c>
      <c r="SG50">
        <v>148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12</v>
      </c>
      <c r="TA50">
        <v>1</v>
      </c>
      <c r="TB50">
        <v>2</v>
      </c>
      <c r="TC50">
        <v>0</v>
      </c>
      <c r="TD50">
        <v>0</v>
      </c>
      <c r="TE50">
        <v>1</v>
      </c>
      <c r="TF50">
        <v>7</v>
      </c>
      <c r="TG50">
        <v>0</v>
      </c>
      <c r="TH50">
        <v>3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53</v>
      </c>
      <c r="UC50">
        <v>1</v>
      </c>
      <c r="UD50">
        <v>12</v>
      </c>
      <c r="UE50">
        <v>1</v>
      </c>
      <c r="UF50">
        <v>13</v>
      </c>
      <c r="UG50">
        <v>0</v>
      </c>
      <c r="UH50">
        <v>18</v>
      </c>
      <c r="UI50">
        <v>0</v>
      </c>
      <c r="UJ50">
        <v>10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5</v>
      </c>
      <c r="UQ50">
        <v>1</v>
      </c>
      <c r="UR50">
        <v>5</v>
      </c>
      <c r="US50">
        <v>1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59</v>
      </c>
      <c r="VE50">
        <v>9</v>
      </c>
      <c r="VF50">
        <v>35</v>
      </c>
      <c r="VG50">
        <v>2</v>
      </c>
      <c r="VH50">
        <v>13</v>
      </c>
      <c r="VI50">
        <v>3</v>
      </c>
      <c r="VJ50">
        <v>6</v>
      </c>
      <c r="VK50">
        <v>3</v>
      </c>
      <c r="VL50">
        <v>5</v>
      </c>
      <c r="VM50">
        <v>1</v>
      </c>
      <c r="VN50">
        <v>0</v>
      </c>
      <c r="VO50">
        <v>0</v>
      </c>
      <c r="VP50">
        <v>0</v>
      </c>
      <c r="VQ50">
        <v>0</v>
      </c>
      <c r="VR50">
        <v>316</v>
      </c>
      <c r="VS50">
        <v>21</v>
      </c>
      <c r="VT50">
        <v>159</v>
      </c>
      <c r="VU50">
        <v>9</v>
      </c>
      <c r="VV50">
        <v>59</v>
      </c>
      <c r="VW50">
        <v>4</v>
      </c>
      <c r="VX50">
        <v>43</v>
      </c>
      <c r="VY50">
        <v>2</v>
      </c>
      <c r="VZ50">
        <v>34</v>
      </c>
      <c r="WA50">
        <v>3</v>
      </c>
      <c r="WB50">
        <v>4</v>
      </c>
      <c r="WC50">
        <v>0</v>
      </c>
      <c r="WD50">
        <v>17</v>
      </c>
      <c r="WE50">
        <v>3</v>
      </c>
      <c r="WF50">
        <v>25265</v>
      </c>
      <c r="WG50">
        <v>1251</v>
      </c>
      <c r="WH50">
        <v>7206</v>
      </c>
      <c r="WI50">
        <v>528</v>
      </c>
      <c r="WJ50">
        <v>3404</v>
      </c>
      <c r="WK50">
        <v>158</v>
      </c>
      <c r="WL50">
        <v>5315</v>
      </c>
      <c r="WM50">
        <v>230</v>
      </c>
      <c r="WN50">
        <v>6350</v>
      </c>
      <c r="WO50">
        <v>222</v>
      </c>
      <c r="WP50">
        <v>1382</v>
      </c>
      <c r="WQ50">
        <v>36</v>
      </c>
      <c r="WR50">
        <v>1608</v>
      </c>
      <c r="WS50">
        <v>77</v>
      </c>
    </row>
    <row r="51" spans="1:617" x14ac:dyDescent="0.15">
      <c r="A51" s="21" t="s">
        <v>74</v>
      </c>
      <c r="B51">
        <v>7</v>
      </c>
      <c r="C51">
        <v>0</v>
      </c>
      <c r="D51">
        <v>4</v>
      </c>
      <c r="E51">
        <v>0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623</v>
      </c>
      <c r="Q51">
        <v>30</v>
      </c>
      <c r="R51">
        <v>252</v>
      </c>
      <c r="S51">
        <v>4</v>
      </c>
      <c r="T51">
        <v>207</v>
      </c>
      <c r="U51">
        <v>16</v>
      </c>
      <c r="V51">
        <v>41</v>
      </c>
      <c r="W51">
        <v>3</v>
      </c>
      <c r="X51">
        <v>31</v>
      </c>
      <c r="Y51">
        <v>2</v>
      </c>
      <c r="Z51">
        <v>62</v>
      </c>
      <c r="AA51">
        <v>3</v>
      </c>
      <c r="AB51">
        <v>30</v>
      </c>
      <c r="AC51">
        <v>2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4</v>
      </c>
      <c r="AT51">
        <v>0</v>
      </c>
      <c r="AU51">
        <v>1</v>
      </c>
      <c r="AV51">
        <v>0</v>
      </c>
      <c r="AW51">
        <v>1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1</v>
      </c>
      <c r="BF51">
        <v>29</v>
      </c>
      <c r="BG51">
        <v>3</v>
      </c>
      <c r="BH51">
        <v>1</v>
      </c>
      <c r="BI51">
        <v>0</v>
      </c>
      <c r="BJ51">
        <v>13</v>
      </c>
      <c r="BK51">
        <v>0</v>
      </c>
      <c r="BL51">
        <v>3</v>
      </c>
      <c r="BM51">
        <v>1</v>
      </c>
      <c r="BN51">
        <v>4</v>
      </c>
      <c r="BO51">
        <v>0</v>
      </c>
      <c r="BP51">
        <v>0</v>
      </c>
      <c r="BQ51">
        <v>0</v>
      </c>
      <c r="BR51">
        <v>8</v>
      </c>
      <c r="BS51">
        <v>2</v>
      </c>
      <c r="BT51">
        <v>839</v>
      </c>
      <c r="BU51">
        <v>63</v>
      </c>
      <c r="BV51">
        <v>50</v>
      </c>
      <c r="BW51">
        <v>0</v>
      </c>
      <c r="BX51">
        <v>142</v>
      </c>
      <c r="BY51">
        <v>0</v>
      </c>
      <c r="BZ51">
        <v>106</v>
      </c>
      <c r="CA51">
        <v>3</v>
      </c>
      <c r="CB51">
        <v>226</v>
      </c>
      <c r="CC51">
        <v>29</v>
      </c>
      <c r="CD51">
        <v>8</v>
      </c>
      <c r="CE51">
        <v>0</v>
      </c>
      <c r="CF51">
        <v>307</v>
      </c>
      <c r="CG51">
        <v>31</v>
      </c>
      <c r="CH51">
        <v>29</v>
      </c>
      <c r="CI51">
        <v>3</v>
      </c>
      <c r="CJ51">
        <v>1</v>
      </c>
      <c r="CK51">
        <v>0</v>
      </c>
      <c r="CL51">
        <v>13</v>
      </c>
      <c r="CM51">
        <v>0</v>
      </c>
      <c r="CN51">
        <v>3</v>
      </c>
      <c r="CO51">
        <v>1</v>
      </c>
      <c r="CP51">
        <v>4</v>
      </c>
      <c r="CQ51">
        <v>0</v>
      </c>
      <c r="CR51">
        <v>0</v>
      </c>
      <c r="CS51">
        <v>0</v>
      </c>
      <c r="CT51">
        <v>8</v>
      </c>
      <c r="CU51">
        <v>2</v>
      </c>
      <c r="CV51">
        <v>832</v>
      </c>
      <c r="CW51">
        <v>63</v>
      </c>
      <c r="CX51">
        <v>49</v>
      </c>
      <c r="CY51">
        <v>0</v>
      </c>
      <c r="CZ51">
        <v>142</v>
      </c>
      <c r="DA51">
        <v>0</v>
      </c>
      <c r="DB51">
        <v>106</v>
      </c>
      <c r="DC51">
        <v>3</v>
      </c>
      <c r="DD51">
        <v>226</v>
      </c>
      <c r="DE51">
        <v>29</v>
      </c>
      <c r="DF51">
        <v>2</v>
      </c>
      <c r="DG51">
        <v>0</v>
      </c>
      <c r="DH51">
        <v>307</v>
      </c>
      <c r="DI51">
        <v>31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7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6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116</v>
      </c>
      <c r="FA51">
        <v>7</v>
      </c>
      <c r="FB51">
        <v>13</v>
      </c>
      <c r="FC51">
        <v>0</v>
      </c>
      <c r="FD51">
        <v>8</v>
      </c>
      <c r="FE51">
        <v>0</v>
      </c>
      <c r="FF51">
        <v>57</v>
      </c>
      <c r="FG51">
        <v>6</v>
      </c>
      <c r="FH51">
        <v>38</v>
      </c>
      <c r="FI51">
        <v>1</v>
      </c>
      <c r="FJ51">
        <v>0</v>
      </c>
      <c r="FK51">
        <v>0</v>
      </c>
      <c r="FL51">
        <v>0</v>
      </c>
      <c r="FM51">
        <v>0</v>
      </c>
      <c r="FN51">
        <v>81</v>
      </c>
      <c r="FO51">
        <v>4</v>
      </c>
      <c r="FP51">
        <v>48</v>
      </c>
      <c r="FQ51">
        <v>1</v>
      </c>
      <c r="FR51">
        <v>15</v>
      </c>
      <c r="FS51">
        <v>3</v>
      </c>
      <c r="FT51">
        <v>7</v>
      </c>
      <c r="FU51">
        <v>0</v>
      </c>
      <c r="FV51">
        <v>4</v>
      </c>
      <c r="FW51">
        <v>0</v>
      </c>
      <c r="FX51">
        <v>3</v>
      </c>
      <c r="FY51">
        <v>0</v>
      </c>
      <c r="FZ51">
        <v>4</v>
      </c>
      <c r="GA51">
        <v>0</v>
      </c>
      <c r="GB51">
        <v>5093</v>
      </c>
      <c r="GC51">
        <v>157</v>
      </c>
      <c r="GD51">
        <v>902</v>
      </c>
      <c r="GE51">
        <v>62</v>
      </c>
      <c r="GF51">
        <v>964</v>
      </c>
      <c r="GG51">
        <v>42</v>
      </c>
      <c r="GH51">
        <v>1130</v>
      </c>
      <c r="GI51">
        <v>31</v>
      </c>
      <c r="GJ51">
        <v>1521</v>
      </c>
      <c r="GK51">
        <v>9</v>
      </c>
      <c r="GL51">
        <v>354</v>
      </c>
      <c r="GM51">
        <v>7</v>
      </c>
      <c r="GN51">
        <v>222</v>
      </c>
      <c r="GO51">
        <v>6</v>
      </c>
      <c r="GP51">
        <v>27</v>
      </c>
      <c r="GQ51">
        <v>0</v>
      </c>
      <c r="GR51">
        <v>19</v>
      </c>
      <c r="GS51">
        <v>0</v>
      </c>
      <c r="GT51">
        <v>3</v>
      </c>
      <c r="GU51">
        <v>0</v>
      </c>
      <c r="GV51">
        <v>3</v>
      </c>
      <c r="GW51">
        <v>0</v>
      </c>
      <c r="GX51">
        <v>1</v>
      </c>
      <c r="GY51">
        <v>0</v>
      </c>
      <c r="GZ51">
        <v>0</v>
      </c>
      <c r="HA51">
        <v>0</v>
      </c>
      <c r="HB51">
        <v>1</v>
      </c>
      <c r="HC51">
        <v>0</v>
      </c>
      <c r="HD51">
        <v>1641</v>
      </c>
      <c r="HE51">
        <v>73</v>
      </c>
      <c r="HF51">
        <v>570</v>
      </c>
      <c r="HG51">
        <v>44</v>
      </c>
      <c r="HH51">
        <v>493</v>
      </c>
      <c r="HI51">
        <v>20</v>
      </c>
      <c r="HJ51">
        <v>222</v>
      </c>
      <c r="HK51">
        <v>7</v>
      </c>
      <c r="HL51">
        <v>154</v>
      </c>
      <c r="HM51">
        <v>0</v>
      </c>
      <c r="HN51">
        <v>106</v>
      </c>
      <c r="HO51">
        <v>1</v>
      </c>
      <c r="HP51">
        <v>96</v>
      </c>
      <c r="HQ51">
        <v>1</v>
      </c>
      <c r="HR51">
        <v>28</v>
      </c>
      <c r="HS51">
        <v>3</v>
      </c>
      <c r="HT51">
        <v>9</v>
      </c>
      <c r="HU51">
        <v>1</v>
      </c>
      <c r="HV51">
        <v>10</v>
      </c>
      <c r="HW51">
        <v>2</v>
      </c>
      <c r="HX51">
        <v>2</v>
      </c>
      <c r="HY51">
        <v>0</v>
      </c>
      <c r="HZ51">
        <v>3</v>
      </c>
      <c r="IA51">
        <v>0</v>
      </c>
      <c r="IB51">
        <v>2</v>
      </c>
      <c r="IC51">
        <v>0</v>
      </c>
      <c r="ID51">
        <v>2</v>
      </c>
      <c r="IE51">
        <v>0</v>
      </c>
      <c r="IF51">
        <v>2874</v>
      </c>
      <c r="IG51">
        <v>49</v>
      </c>
      <c r="IH51">
        <v>181</v>
      </c>
      <c r="II51">
        <v>12</v>
      </c>
      <c r="IJ51">
        <v>260</v>
      </c>
      <c r="IK51">
        <v>11</v>
      </c>
      <c r="IL51">
        <v>771</v>
      </c>
      <c r="IM51">
        <v>8</v>
      </c>
      <c r="IN51">
        <v>1355</v>
      </c>
      <c r="IO51">
        <v>9</v>
      </c>
      <c r="IP51">
        <v>182</v>
      </c>
      <c r="IQ51">
        <v>4</v>
      </c>
      <c r="IR51">
        <v>125</v>
      </c>
      <c r="IS51">
        <v>5</v>
      </c>
      <c r="IT51">
        <v>13</v>
      </c>
      <c r="IU51">
        <v>1</v>
      </c>
      <c r="IV51">
        <v>9</v>
      </c>
      <c r="IW51">
        <v>0</v>
      </c>
      <c r="IX51">
        <v>2</v>
      </c>
      <c r="IY51">
        <v>1</v>
      </c>
      <c r="IZ51">
        <v>1</v>
      </c>
      <c r="JA51">
        <v>0</v>
      </c>
      <c r="JB51">
        <v>0</v>
      </c>
      <c r="JC51">
        <v>0</v>
      </c>
      <c r="JD51">
        <v>1</v>
      </c>
      <c r="JE51">
        <v>0</v>
      </c>
      <c r="JF51">
        <v>0</v>
      </c>
      <c r="JG51">
        <v>0</v>
      </c>
      <c r="JH51">
        <v>504</v>
      </c>
      <c r="JI51">
        <v>35</v>
      </c>
      <c r="JJ51">
        <v>106</v>
      </c>
      <c r="JK51">
        <v>6</v>
      </c>
      <c r="JL51">
        <v>200</v>
      </c>
      <c r="JM51">
        <v>11</v>
      </c>
      <c r="JN51">
        <v>130</v>
      </c>
      <c r="JO51">
        <v>16</v>
      </c>
      <c r="JP51">
        <v>3</v>
      </c>
      <c r="JQ51">
        <v>0</v>
      </c>
      <c r="JR51">
        <v>65</v>
      </c>
      <c r="JS51">
        <v>2</v>
      </c>
      <c r="JT51">
        <v>0</v>
      </c>
      <c r="JU51">
        <v>0</v>
      </c>
      <c r="JV51">
        <v>13</v>
      </c>
      <c r="JW51">
        <v>0</v>
      </c>
      <c r="JX51">
        <v>11</v>
      </c>
      <c r="JY51">
        <v>0</v>
      </c>
      <c r="JZ51">
        <v>0</v>
      </c>
      <c r="KA51">
        <v>0</v>
      </c>
      <c r="KB51">
        <v>1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1</v>
      </c>
      <c r="KI51">
        <v>0</v>
      </c>
      <c r="KJ51">
        <v>74</v>
      </c>
      <c r="KK51">
        <v>0</v>
      </c>
      <c r="KL51">
        <v>45</v>
      </c>
      <c r="KM51">
        <v>0</v>
      </c>
      <c r="KN51">
        <v>11</v>
      </c>
      <c r="KO51">
        <v>0</v>
      </c>
      <c r="KP51">
        <v>7</v>
      </c>
      <c r="KQ51">
        <v>0</v>
      </c>
      <c r="KR51">
        <v>9</v>
      </c>
      <c r="KS51">
        <v>0</v>
      </c>
      <c r="KT51">
        <v>1</v>
      </c>
      <c r="KU51">
        <v>0</v>
      </c>
      <c r="KV51">
        <v>1</v>
      </c>
      <c r="KW51">
        <v>0</v>
      </c>
      <c r="KX51">
        <v>12</v>
      </c>
      <c r="KY51">
        <v>0</v>
      </c>
      <c r="KZ51">
        <v>10</v>
      </c>
      <c r="LA51">
        <v>0</v>
      </c>
      <c r="LB51">
        <v>0</v>
      </c>
      <c r="LC51">
        <v>0</v>
      </c>
      <c r="LD51">
        <v>1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</v>
      </c>
      <c r="LK51">
        <v>0</v>
      </c>
      <c r="LL51">
        <v>53</v>
      </c>
      <c r="LM51">
        <v>0</v>
      </c>
      <c r="LN51">
        <v>38</v>
      </c>
      <c r="LO51">
        <v>0</v>
      </c>
      <c r="LP51">
        <v>5</v>
      </c>
      <c r="LQ51">
        <v>0</v>
      </c>
      <c r="LR51">
        <v>4</v>
      </c>
      <c r="LS51">
        <v>0</v>
      </c>
      <c r="LT51">
        <v>5</v>
      </c>
      <c r="LU51">
        <v>0</v>
      </c>
      <c r="LV51">
        <v>1</v>
      </c>
      <c r="LW51">
        <v>0</v>
      </c>
      <c r="LX51">
        <v>0</v>
      </c>
      <c r="LY51">
        <v>0</v>
      </c>
      <c r="LZ51">
        <v>1</v>
      </c>
      <c r="MA51">
        <v>0</v>
      </c>
      <c r="MB51">
        <v>1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21</v>
      </c>
      <c r="MO51">
        <v>0</v>
      </c>
      <c r="MP51">
        <v>7</v>
      </c>
      <c r="MQ51">
        <v>0</v>
      </c>
      <c r="MR51">
        <v>6</v>
      </c>
      <c r="MS51">
        <v>0</v>
      </c>
      <c r="MT51">
        <v>3</v>
      </c>
      <c r="MU51">
        <v>0</v>
      </c>
      <c r="MV51">
        <v>4</v>
      </c>
      <c r="MW51">
        <v>0</v>
      </c>
      <c r="MX51">
        <v>0</v>
      </c>
      <c r="MY51">
        <v>0</v>
      </c>
      <c r="MZ51">
        <v>1</v>
      </c>
      <c r="NA51">
        <v>0</v>
      </c>
      <c r="NB51">
        <v>28</v>
      </c>
      <c r="NC51">
        <v>2</v>
      </c>
      <c r="ND51">
        <v>13</v>
      </c>
      <c r="NE51">
        <v>2</v>
      </c>
      <c r="NF51">
        <v>0</v>
      </c>
      <c r="NG51">
        <v>0</v>
      </c>
      <c r="NH51">
        <v>9</v>
      </c>
      <c r="NI51">
        <v>0</v>
      </c>
      <c r="NJ51">
        <v>6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3204</v>
      </c>
      <c r="NQ51">
        <v>275</v>
      </c>
      <c r="NR51">
        <v>1768</v>
      </c>
      <c r="NS51">
        <v>148</v>
      </c>
      <c r="NT51">
        <v>55</v>
      </c>
      <c r="NU51">
        <v>0</v>
      </c>
      <c r="NV51">
        <v>722</v>
      </c>
      <c r="NW51">
        <v>76</v>
      </c>
      <c r="NX51">
        <v>659</v>
      </c>
      <c r="NY51">
        <v>51</v>
      </c>
      <c r="NZ51">
        <v>0</v>
      </c>
      <c r="OA51">
        <v>0</v>
      </c>
      <c r="OB51">
        <v>0</v>
      </c>
      <c r="OC51">
        <v>0</v>
      </c>
      <c r="OD51">
        <v>13</v>
      </c>
      <c r="OE51">
        <v>2</v>
      </c>
      <c r="OF51">
        <v>5</v>
      </c>
      <c r="OG51">
        <v>2</v>
      </c>
      <c r="OH51">
        <v>0</v>
      </c>
      <c r="OI51">
        <v>0</v>
      </c>
      <c r="OJ51">
        <v>4</v>
      </c>
      <c r="OK51">
        <v>0</v>
      </c>
      <c r="OL51">
        <v>4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1879</v>
      </c>
      <c r="OS51">
        <v>123</v>
      </c>
      <c r="OT51">
        <v>1110</v>
      </c>
      <c r="OU51">
        <v>102</v>
      </c>
      <c r="OV51">
        <v>24</v>
      </c>
      <c r="OW51">
        <v>0</v>
      </c>
      <c r="OX51">
        <v>508</v>
      </c>
      <c r="OY51">
        <v>18</v>
      </c>
      <c r="OZ51">
        <v>237</v>
      </c>
      <c r="PA51">
        <v>3</v>
      </c>
      <c r="PB51">
        <v>0</v>
      </c>
      <c r="PC51">
        <v>0</v>
      </c>
      <c r="PD51">
        <v>0</v>
      </c>
      <c r="PE51">
        <v>0</v>
      </c>
      <c r="PF51">
        <v>1</v>
      </c>
      <c r="PG51">
        <v>0</v>
      </c>
      <c r="PH51">
        <v>1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669</v>
      </c>
      <c r="PU51">
        <v>61</v>
      </c>
      <c r="PV51">
        <v>569</v>
      </c>
      <c r="PW51">
        <v>34</v>
      </c>
      <c r="PX51">
        <v>11</v>
      </c>
      <c r="PY51">
        <v>0</v>
      </c>
      <c r="PZ51">
        <v>83</v>
      </c>
      <c r="QA51">
        <v>26</v>
      </c>
      <c r="QB51">
        <v>6</v>
      </c>
      <c r="QC51">
        <v>1</v>
      </c>
      <c r="QD51">
        <v>0</v>
      </c>
      <c r="QE51">
        <v>0</v>
      </c>
      <c r="QF51">
        <v>0</v>
      </c>
      <c r="QG51">
        <v>0</v>
      </c>
      <c r="QH51">
        <v>4</v>
      </c>
      <c r="QI51">
        <v>0</v>
      </c>
      <c r="QJ51">
        <v>2</v>
      </c>
      <c r="QK51">
        <v>0</v>
      </c>
      <c r="QL51">
        <v>0</v>
      </c>
      <c r="QM51">
        <v>0</v>
      </c>
      <c r="QN51">
        <v>2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195</v>
      </c>
      <c r="QW51">
        <v>44</v>
      </c>
      <c r="QX51">
        <v>67</v>
      </c>
      <c r="QY51">
        <v>11</v>
      </c>
      <c r="QZ51">
        <v>5</v>
      </c>
      <c r="RA51">
        <v>0</v>
      </c>
      <c r="RB51">
        <v>98</v>
      </c>
      <c r="RC51">
        <v>32</v>
      </c>
      <c r="RD51">
        <v>25</v>
      </c>
      <c r="RE51">
        <v>1</v>
      </c>
      <c r="RF51">
        <v>0</v>
      </c>
      <c r="RG51">
        <v>0</v>
      </c>
      <c r="RH51">
        <v>0</v>
      </c>
      <c r="RI51">
        <v>0</v>
      </c>
      <c r="RJ51">
        <v>5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3</v>
      </c>
      <c r="RQ51">
        <v>0</v>
      </c>
      <c r="RR51">
        <v>2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411</v>
      </c>
      <c r="RY51">
        <v>45</v>
      </c>
      <c r="RZ51">
        <v>1</v>
      </c>
      <c r="SA51">
        <v>0</v>
      </c>
      <c r="SB51">
        <v>3</v>
      </c>
      <c r="SC51">
        <v>0</v>
      </c>
      <c r="SD51">
        <v>22</v>
      </c>
      <c r="SE51">
        <v>0</v>
      </c>
      <c r="SF51">
        <v>385</v>
      </c>
      <c r="SG51">
        <v>45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6</v>
      </c>
      <c r="TA51">
        <v>0</v>
      </c>
      <c r="TB51">
        <v>2</v>
      </c>
      <c r="TC51">
        <v>0</v>
      </c>
      <c r="TD51">
        <v>1</v>
      </c>
      <c r="TE51">
        <v>0</v>
      </c>
      <c r="TF51">
        <v>0</v>
      </c>
      <c r="TG51">
        <v>0</v>
      </c>
      <c r="TH51">
        <v>3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28</v>
      </c>
      <c r="UC51">
        <v>0</v>
      </c>
      <c r="UD51">
        <v>6</v>
      </c>
      <c r="UE51">
        <v>0</v>
      </c>
      <c r="UF51">
        <v>10</v>
      </c>
      <c r="UG51">
        <v>0</v>
      </c>
      <c r="UH51">
        <v>11</v>
      </c>
      <c r="UI51">
        <v>0</v>
      </c>
      <c r="UJ51">
        <v>1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5</v>
      </c>
      <c r="UQ51">
        <v>0</v>
      </c>
      <c r="UR51">
        <v>5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16</v>
      </c>
      <c r="VE51">
        <v>2</v>
      </c>
      <c r="VF51">
        <v>13</v>
      </c>
      <c r="VG51">
        <v>1</v>
      </c>
      <c r="VH51">
        <v>1</v>
      </c>
      <c r="VI51">
        <v>0</v>
      </c>
      <c r="VJ51">
        <v>0</v>
      </c>
      <c r="VK51">
        <v>0</v>
      </c>
      <c r="VL51">
        <v>2</v>
      </c>
      <c r="VM51">
        <v>1</v>
      </c>
      <c r="VN51">
        <v>0</v>
      </c>
      <c r="VO51">
        <v>0</v>
      </c>
      <c r="VP51">
        <v>0</v>
      </c>
      <c r="VQ51">
        <v>0</v>
      </c>
      <c r="VR51">
        <v>145</v>
      </c>
      <c r="VS51">
        <v>9</v>
      </c>
      <c r="VT51">
        <v>66</v>
      </c>
      <c r="VU51">
        <v>3</v>
      </c>
      <c r="VV51">
        <v>29</v>
      </c>
      <c r="VW51">
        <v>3</v>
      </c>
      <c r="VX51">
        <v>20</v>
      </c>
      <c r="VY51">
        <v>1</v>
      </c>
      <c r="VZ51">
        <v>14</v>
      </c>
      <c r="WA51">
        <v>0</v>
      </c>
      <c r="WB51">
        <v>4</v>
      </c>
      <c r="WC51">
        <v>0</v>
      </c>
      <c r="WD51">
        <v>12</v>
      </c>
      <c r="WE51">
        <v>2</v>
      </c>
      <c r="WF51">
        <v>9875</v>
      </c>
      <c r="WG51">
        <v>532</v>
      </c>
      <c r="WH51">
        <v>2985</v>
      </c>
      <c r="WI51">
        <v>214</v>
      </c>
      <c r="WJ51">
        <v>1376</v>
      </c>
      <c r="WK51">
        <v>58</v>
      </c>
      <c r="WL51">
        <v>2056</v>
      </c>
      <c r="WM51">
        <v>119</v>
      </c>
      <c r="WN51">
        <v>2475</v>
      </c>
      <c r="WO51">
        <v>92</v>
      </c>
      <c r="WP51">
        <v>424</v>
      </c>
      <c r="WQ51">
        <v>10</v>
      </c>
      <c r="WR51">
        <v>559</v>
      </c>
      <c r="WS51">
        <v>39</v>
      </c>
    </row>
    <row r="52" spans="1:617" x14ac:dyDescent="0.15">
      <c r="A52" s="21" t="s">
        <v>75</v>
      </c>
      <c r="B52">
        <v>20</v>
      </c>
      <c r="C52">
        <v>5</v>
      </c>
      <c r="D52">
        <v>7</v>
      </c>
      <c r="E52">
        <v>0</v>
      </c>
      <c r="F52">
        <v>2</v>
      </c>
      <c r="G52">
        <v>1</v>
      </c>
      <c r="H52">
        <v>4</v>
      </c>
      <c r="I52">
        <v>1</v>
      </c>
      <c r="J52">
        <v>2</v>
      </c>
      <c r="K52">
        <v>2</v>
      </c>
      <c r="L52">
        <v>4</v>
      </c>
      <c r="M52">
        <v>0</v>
      </c>
      <c r="N52">
        <v>1</v>
      </c>
      <c r="O52">
        <v>1</v>
      </c>
      <c r="P52">
        <v>1687</v>
      </c>
      <c r="Q52">
        <v>134</v>
      </c>
      <c r="R52">
        <v>596</v>
      </c>
      <c r="S52">
        <v>12</v>
      </c>
      <c r="T52">
        <v>525</v>
      </c>
      <c r="U52">
        <v>62</v>
      </c>
      <c r="V52">
        <v>102</v>
      </c>
      <c r="W52">
        <v>10</v>
      </c>
      <c r="X52">
        <v>108</v>
      </c>
      <c r="Y52">
        <v>11</v>
      </c>
      <c r="Z52">
        <v>258</v>
      </c>
      <c r="AA52">
        <v>38</v>
      </c>
      <c r="AB52">
        <v>98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49</v>
      </c>
      <c r="BG52">
        <v>3</v>
      </c>
      <c r="BH52">
        <v>0</v>
      </c>
      <c r="BI52">
        <v>0</v>
      </c>
      <c r="BJ52">
        <v>20</v>
      </c>
      <c r="BK52">
        <v>0</v>
      </c>
      <c r="BL52">
        <v>6</v>
      </c>
      <c r="BM52">
        <v>1</v>
      </c>
      <c r="BN52">
        <v>2</v>
      </c>
      <c r="BO52">
        <v>0</v>
      </c>
      <c r="BP52">
        <v>0</v>
      </c>
      <c r="BQ52">
        <v>0</v>
      </c>
      <c r="BR52">
        <v>21</v>
      </c>
      <c r="BS52">
        <v>2</v>
      </c>
      <c r="BT52">
        <v>2302</v>
      </c>
      <c r="BU52">
        <v>169</v>
      </c>
      <c r="BV52">
        <v>62</v>
      </c>
      <c r="BW52">
        <v>0</v>
      </c>
      <c r="BX52">
        <v>523</v>
      </c>
      <c r="BY52">
        <v>1</v>
      </c>
      <c r="BZ52">
        <v>301</v>
      </c>
      <c r="CA52">
        <v>10</v>
      </c>
      <c r="CB52">
        <v>597</v>
      </c>
      <c r="CC52">
        <v>77</v>
      </c>
      <c r="CD52">
        <v>15</v>
      </c>
      <c r="CE52">
        <v>0</v>
      </c>
      <c r="CF52">
        <v>804</v>
      </c>
      <c r="CG52">
        <v>81</v>
      </c>
      <c r="CH52">
        <v>49</v>
      </c>
      <c r="CI52">
        <v>3</v>
      </c>
      <c r="CJ52">
        <v>0</v>
      </c>
      <c r="CK52">
        <v>0</v>
      </c>
      <c r="CL52">
        <v>20</v>
      </c>
      <c r="CM52">
        <v>0</v>
      </c>
      <c r="CN52">
        <v>6</v>
      </c>
      <c r="CO52">
        <v>1</v>
      </c>
      <c r="CP52">
        <v>2</v>
      </c>
      <c r="CQ52">
        <v>0</v>
      </c>
      <c r="CR52">
        <v>0</v>
      </c>
      <c r="CS52">
        <v>0</v>
      </c>
      <c r="CT52">
        <v>21</v>
      </c>
      <c r="CU52">
        <v>2</v>
      </c>
      <c r="CV52">
        <v>2281</v>
      </c>
      <c r="CW52">
        <v>169</v>
      </c>
      <c r="CX52">
        <v>62</v>
      </c>
      <c r="CY52">
        <v>0</v>
      </c>
      <c r="CZ52">
        <v>522</v>
      </c>
      <c r="DA52">
        <v>1</v>
      </c>
      <c r="DB52">
        <v>292</v>
      </c>
      <c r="DC52">
        <v>10</v>
      </c>
      <c r="DD52">
        <v>597</v>
      </c>
      <c r="DE52">
        <v>77</v>
      </c>
      <c r="DF52">
        <v>4</v>
      </c>
      <c r="DG52">
        <v>0</v>
      </c>
      <c r="DH52">
        <v>804</v>
      </c>
      <c r="DI52">
        <v>81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21</v>
      </c>
      <c r="DY52">
        <v>0</v>
      </c>
      <c r="DZ52">
        <v>0</v>
      </c>
      <c r="EA52">
        <v>0</v>
      </c>
      <c r="EB52">
        <v>1</v>
      </c>
      <c r="EC52">
        <v>0</v>
      </c>
      <c r="ED52">
        <v>9</v>
      </c>
      <c r="EE52">
        <v>0</v>
      </c>
      <c r="EF52">
        <v>0</v>
      </c>
      <c r="EG52">
        <v>0</v>
      </c>
      <c r="EH52">
        <v>11</v>
      </c>
      <c r="EI52">
        <v>0</v>
      </c>
      <c r="EJ52">
        <v>0</v>
      </c>
      <c r="EK52">
        <v>0</v>
      </c>
      <c r="EL52">
        <v>1</v>
      </c>
      <c r="EM52">
        <v>1</v>
      </c>
      <c r="EN52">
        <v>0</v>
      </c>
      <c r="EO52">
        <v>0</v>
      </c>
      <c r="EP52">
        <v>0</v>
      </c>
      <c r="EQ52">
        <v>0</v>
      </c>
      <c r="ER52">
        <v>1</v>
      </c>
      <c r="ES52">
        <v>1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300</v>
      </c>
      <c r="FA52">
        <v>17</v>
      </c>
      <c r="FB52">
        <v>7</v>
      </c>
      <c r="FC52">
        <v>0</v>
      </c>
      <c r="FD52">
        <v>17</v>
      </c>
      <c r="FE52">
        <v>0</v>
      </c>
      <c r="FF52">
        <v>187</v>
      </c>
      <c r="FG52">
        <v>15</v>
      </c>
      <c r="FH52">
        <v>89</v>
      </c>
      <c r="FI52">
        <v>2</v>
      </c>
      <c r="FJ52">
        <v>0</v>
      </c>
      <c r="FK52">
        <v>0</v>
      </c>
      <c r="FL52">
        <v>0</v>
      </c>
      <c r="FM52">
        <v>0</v>
      </c>
      <c r="FN52">
        <v>273</v>
      </c>
      <c r="FO52">
        <v>14</v>
      </c>
      <c r="FP52">
        <v>155</v>
      </c>
      <c r="FQ52">
        <v>5</v>
      </c>
      <c r="FR52">
        <v>46</v>
      </c>
      <c r="FS52">
        <v>5</v>
      </c>
      <c r="FT52">
        <v>20</v>
      </c>
      <c r="FU52">
        <v>1</v>
      </c>
      <c r="FV52">
        <v>16</v>
      </c>
      <c r="FW52">
        <v>0</v>
      </c>
      <c r="FX52">
        <v>20</v>
      </c>
      <c r="FY52">
        <v>2</v>
      </c>
      <c r="FZ52">
        <v>16</v>
      </c>
      <c r="GA52">
        <v>1</v>
      </c>
      <c r="GB52">
        <v>11968</v>
      </c>
      <c r="GC52">
        <v>459</v>
      </c>
      <c r="GD52">
        <v>2556</v>
      </c>
      <c r="GE52">
        <v>211</v>
      </c>
      <c r="GF52">
        <v>2319</v>
      </c>
      <c r="GG52">
        <v>112</v>
      </c>
      <c r="GH52">
        <v>2181</v>
      </c>
      <c r="GI52">
        <v>45</v>
      </c>
      <c r="GJ52">
        <v>2989</v>
      </c>
      <c r="GK52">
        <v>40</v>
      </c>
      <c r="GL52">
        <v>1147</v>
      </c>
      <c r="GM52">
        <v>25</v>
      </c>
      <c r="GN52">
        <v>776</v>
      </c>
      <c r="GO52">
        <v>26</v>
      </c>
      <c r="GP52">
        <v>75</v>
      </c>
      <c r="GQ52">
        <v>3</v>
      </c>
      <c r="GR52">
        <v>50</v>
      </c>
      <c r="GS52">
        <v>2</v>
      </c>
      <c r="GT52">
        <v>7</v>
      </c>
      <c r="GU52">
        <v>1</v>
      </c>
      <c r="GV52">
        <v>6</v>
      </c>
      <c r="GW52">
        <v>0</v>
      </c>
      <c r="GX52">
        <v>5</v>
      </c>
      <c r="GY52">
        <v>0</v>
      </c>
      <c r="GZ52">
        <v>7</v>
      </c>
      <c r="HA52">
        <v>0</v>
      </c>
      <c r="HB52">
        <v>0</v>
      </c>
      <c r="HC52">
        <v>0</v>
      </c>
      <c r="HD52">
        <v>4480</v>
      </c>
      <c r="HE52">
        <v>256</v>
      </c>
      <c r="HF52">
        <v>1723</v>
      </c>
      <c r="HG52">
        <v>158</v>
      </c>
      <c r="HH52">
        <v>1267</v>
      </c>
      <c r="HI52">
        <v>64</v>
      </c>
      <c r="HJ52">
        <v>492</v>
      </c>
      <c r="HK52">
        <v>11</v>
      </c>
      <c r="HL52">
        <v>405</v>
      </c>
      <c r="HM52">
        <v>5</v>
      </c>
      <c r="HN52">
        <v>300</v>
      </c>
      <c r="HO52">
        <v>5</v>
      </c>
      <c r="HP52">
        <v>293</v>
      </c>
      <c r="HQ52">
        <v>13</v>
      </c>
      <c r="HR52">
        <v>70</v>
      </c>
      <c r="HS52">
        <v>4</v>
      </c>
      <c r="HT52">
        <v>26</v>
      </c>
      <c r="HU52">
        <v>0</v>
      </c>
      <c r="HV52">
        <v>16</v>
      </c>
      <c r="HW52">
        <v>2</v>
      </c>
      <c r="HX52">
        <v>5</v>
      </c>
      <c r="HY52">
        <v>0</v>
      </c>
      <c r="HZ52">
        <v>4</v>
      </c>
      <c r="IA52">
        <v>0</v>
      </c>
      <c r="IB52">
        <v>5</v>
      </c>
      <c r="IC52">
        <v>1</v>
      </c>
      <c r="ID52">
        <v>14</v>
      </c>
      <c r="IE52">
        <v>1</v>
      </c>
      <c r="IF52">
        <v>6216</v>
      </c>
      <c r="IG52">
        <v>132</v>
      </c>
      <c r="IH52">
        <v>549</v>
      </c>
      <c r="II52">
        <v>27</v>
      </c>
      <c r="IJ52">
        <v>696</v>
      </c>
      <c r="IK52">
        <v>28</v>
      </c>
      <c r="IL52">
        <v>1305</v>
      </c>
      <c r="IM52">
        <v>18</v>
      </c>
      <c r="IN52">
        <v>2534</v>
      </c>
      <c r="IO52">
        <v>33</v>
      </c>
      <c r="IP52">
        <v>652</v>
      </c>
      <c r="IQ52">
        <v>13</v>
      </c>
      <c r="IR52">
        <v>480</v>
      </c>
      <c r="IS52">
        <v>13</v>
      </c>
      <c r="IT52">
        <v>27</v>
      </c>
      <c r="IU52">
        <v>2</v>
      </c>
      <c r="IV52">
        <v>10</v>
      </c>
      <c r="IW52">
        <v>0</v>
      </c>
      <c r="IX52">
        <v>5</v>
      </c>
      <c r="IY52">
        <v>0</v>
      </c>
      <c r="IZ52">
        <v>6</v>
      </c>
      <c r="JA52">
        <v>1</v>
      </c>
      <c r="JB52">
        <v>1</v>
      </c>
      <c r="JC52">
        <v>0</v>
      </c>
      <c r="JD52">
        <v>5</v>
      </c>
      <c r="JE52">
        <v>1</v>
      </c>
      <c r="JF52">
        <v>0</v>
      </c>
      <c r="JG52">
        <v>0</v>
      </c>
      <c r="JH52">
        <v>1179</v>
      </c>
      <c r="JI52">
        <v>71</v>
      </c>
      <c r="JJ52">
        <v>230</v>
      </c>
      <c r="JK52">
        <v>26</v>
      </c>
      <c r="JL52">
        <v>334</v>
      </c>
      <c r="JM52">
        <v>20</v>
      </c>
      <c r="JN52">
        <v>381</v>
      </c>
      <c r="JO52">
        <v>16</v>
      </c>
      <c r="JP52">
        <v>40</v>
      </c>
      <c r="JQ52">
        <v>2</v>
      </c>
      <c r="JR52">
        <v>194</v>
      </c>
      <c r="JS52">
        <v>7</v>
      </c>
      <c r="JT52">
        <v>0</v>
      </c>
      <c r="JU52">
        <v>0</v>
      </c>
      <c r="JV52">
        <v>101</v>
      </c>
      <c r="JW52">
        <v>5</v>
      </c>
      <c r="JX52">
        <v>69</v>
      </c>
      <c r="JY52">
        <v>3</v>
      </c>
      <c r="JZ52">
        <v>18</v>
      </c>
      <c r="KA52">
        <v>2</v>
      </c>
      <c r="KB52">
        <v>3</v>
      </c>
      <c r="KC52">
        <v>0</v>
      </c>
      <c r="KD52">
        <v>6</v>
      </c>
      <c r="KE52">
        <v>0</v>
      </c>
      <c r="KF52">
        <v>3</v>
      </c>
      <c r="KG52">
        <v>0</v>
      </c>
      <c r="KH52">
        <v>2</v>
      </c>
      <c r="KI52">
        <v>0</v>
      </c>
      <c r="KJ52">
        <v>93</v>
      </c>
      <c r="KK52">
        <v>0</v>
      </c>
      <c r="KL52">
        <v>54</v>
      </c>
      <c r="KM52">
        <v>0</v>
      </c>
      <c r="KN52">
        <v>22</v>
      </c>
      <c r="KO52">
        <v>0</v>
      </c>
      <c r="KP52">
        <v>3</v>
      </c>
      <c r="KQ52">
        <v>0</v>
      </c>
      <c r="KR52">
        <v>10</v>
      </c>
      <c r="KS52">
        <v>0</v>
      </c>
      <c r="KT52">
        <v>1</v>
      </c>
      <c r="KU52">
        <v>0</v>
      </c>
      <c r="KV52">
        <v>3</v>
      </c>
      <c r="KW52">
        <v>0</v>
      </c>
      <c r="KX52">
        <v>55</v>
      </c>
      <c r="KY52">
        <v>2</v>
      </c>
      <c r="KZ52">
        <v>44</v>
      </c>
      <c r="LA52">
        <v>2</v>
      </c>
      <c r="LB52">
        <v>4</v>
      </c>
      <c r="LC52">
        <v>0</v>
      </c>
      <c r="LD52">
        <v>1</v>
      </c>
      <c r="LE52">
        <v>0</v>
      </c>
      <c r="LF52">
        <v>3</v>
      </c>
      <c r="LG52">
        <v>0</v>
      </c>
      <c r="LH52">
        <v>1</v>
      </c>
      <c r="LI52">
        <v>0</v>
      </c>
      <c r="LJ52">
        <v>2</v>
      </c>
      <c r="LK52">
        <v>0</v>
      </c>
      <c r="LL52">
        <v>64</v>
      </c>
      <c r="LM52">
        <v>0</v>
      </c>
      <c r="LN52">
        <v>35</v>
      </c>
      <c r="LO52">
        <v>0</v>
      </c>
      <c r="LP52">
        <v>16</v>
      </c>
      <c r="LQ52">
        <v>0</v>
      </c>
      <c r="LR52">
        <v>2</v>
      </c>
      <c r="LS52">
        <v>0</v>
      </c>
      <c r="LT52">
        <v>7</v>
      </c>
      <c r="LU52">
        <v>0</v>
      </c>
      <c r="LV52">
        <v>1</v>
      </c>
      <c r="LW52">
        <v>0</v>
      </c>
      <c r="LX52">
        <v>3</v>
      </c>
      <c r="LY52">
        <v>0</v>
      </c>
      <c r="LZ52">
        <v>46</v>
      </c>
      <c r="MA52">
        <v>3</v>
      </c>
      <c r="MB52">
        <v>25</v>
      </c>
      <c r="MC52">
        <v>1</v>
      </c>
      <c r="MD52">
        <v>14</v>
      </c>
      <c r="ME52">
        <v>2</v>
      </c>
      <c r="MF52">
        <v>2</v>
      </c>
      <c r="MG52">
        <v>0</v>
      </c>
      <c r="MH52">
        <v>3</v>
      </c>
      <c r="MI52">
        <v>0</v>
      </c>
      <c r="MJ52">
        <v>2</v>
      </c>
      <c r="MK52">
        <v>0</v>
      </c>
      <c r="ML52">
        <v>0</v>
      </c>
      <c r="MM52">
        <v>0</v>
      </c>
      <c r="MN52">
        <v>29</v>
      </c>
      <c r="MO52">
        <v>0</v>
      </c>
      <c r="MP52">
        <v>19</v>
      </c>
      <c r="MQ52">
        <v>0</v>
      </c>
      <c r="MR52">
        <v>6</v>
      </c>
      <c r="MS52">
        <v>0</v>
      </c>
      <c r="MT52">
        <v>1</v>
      </c>
      <c r="MU52">
        <v>0</v>
      </c>
      <c r="MV52">
        <v>3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73</v>
      </c>
      <c r="NC52">
        <v>3</v>
      </c>
      <c r="ND52">
        <v>44</v>
      </c>
      <c r="NE52">
        <v>2</v>
      </c>
      <c r="NF52">
        <v>0</v>
      </c>
      <c r="NG52">
        <v>0</v>
      </c>
      <c r="NH52">
        <v>23</v>
      </c>
      <c r="NI52">
        <v>0</v>
      </c>
      <c r="NJ52">
        <v>6</v>
      </c>
      <c r="NK52">
        <v>1</v>
      </c>
      <c r="NL52">
        <v>0</v>
      </c>
      <c r="NM52">
        <v>0</v>
      </c>
      <c r="NN52">
        <v>0</v>
      </c>
      <c r="NO52">
        <v>0</v>
      </c>
      <c r="NP52">
        <v>8703</v>
      </c>
      <c r="NQ52">
        <v>751</v>
      </c>
      <c r="NR52">
        <v>4623</v>
      </c>
      <c r="NS52">
        <v>341</v>
      </c>
      <c r="NT52">
        <v>83</v>
      </c>
      <c r="NU52">
        <v>3</v>
      </c>
      <c r="NV52">
        <v>1459</v>
      </c>
      <c r="NW52">
        <v>228</v>
      </c>
      <c r="NX52">
        <v>2538</v>
      </c>
      <c r="NY52">
        <v>179</v>
      </c>
      <c r="NZ52">
        <v>0</v>
      </c>
      <c r="OA52">
        <v>0</v>
      </c>
      <c r="OB52">
        <v>0</v>
      </c>
      <c r="OC52">
        <v>0</v>
      </c>
      <c r="OD52">
        <v>50</v>
      </c>
      <c r="OE52">
        <v>1</v>
      </c>
      <c r="OF52">
        <v>30</v>
      </c>
      <c r="OG52">
        <v>1</v>
      </c>
      <c r="OH52">
        <v>0</v>
      </c>
      <c r="OI52">
        <v>0</v>
      </c>
      <c r="OJ52">
        <v>18</v>
      </c>
      <c r="OK52">
        <v>0</v>
      </c>
      <c r="OL52">
        <v>2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4823</v>
      </c>
      <c r="OS52">
        <v>248</v>
      </c>
      <c r="OT52">
        <v>2449</v>
      </c>
      <c r="OU52">
        <v>174</v>
      </c>
      <c r="OV52">
        <v>29</v>
      </c>
      <c r="OW52">
        <v>0</v>
      </c>
      <c r="OX52">
        <v>854</v>
      </c>
      <c r="OY52">
        <v>39</v>
      </c>
      <c r="OZ52">
        <v>1491</v>
      </c>
      <c r="PA52">
        <v>35</v>
      </c>
      <c r="PB52">
        <v>0</v>
      </c>
      <c r="PC52">
        <v>0</v>
      </c>
      <c r="PD52">
        <v>0</v>
      </c>
      <c r="PE52">
        <v>0</v>
      </c>
      <c r="PF52">
        <v>4</v>
      </c>
      <c r="PG52">
        <v>0</v>
      </c>
      <c r="PH52">
        <v>4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2130</v>
      </c>
      <c r="PU52">
        <v>201</v>
      </c>
      <c r="PV52">
        <v>2021</v>
      </c>
      <c r="PW52">
        <v>136</v>
      </c>
      <c r="PX52">
        <v>9</v>
      </c>
      <c r="PY52">
        <v>0</v>
      </c>
      <c r="PZ52">
        <v>86</v>
      </c>
      <c r="QA52">
        <v>59</v>
      </c>
      <c r="QB52">
        <v>14</v>
      </c>
      <c r="QC52">
        <v>6</v>
      </c>
      <c r="QD52">
        <v>0</v>
      </c>
      <c r="QE52">
        <v>0</v>
      </c>
      <c r="QF52">
        <v>0</v>
      </c>
      <c r="QG52">
        <v>0</v>
      </c>
      <c r="QH52">
        <v>1</v>
      </c>
      <c r="QI52">
        <v>0</v>
      </c>
      <c r="QJ52">
        <v>1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558</v>
      </c>
      <c r="QW52">
        <v>163</v>
      </c>
      <c r="QX52">
        <v>93</v>
      </c>
      <c r="QY52">
        <v>28</v>
      </c>
      <c r="QZ52">
        <v>11</v>
      </c>
      <c r="RA52">
        <v>0</v>
      </c>
      <c r="RB52">
        <v>406</v>
      </c>
      <c r="RC52">
        <v>123</v>
      </c>
      <c r="RD52">
        <v>48</v>
      </c>
      <c r="RE52">
        <v>12</v>
      </c>
      <c r="RF52">
        <v>0</v>
      </c>
      <c r="RG52">
        <v>0</v>
      </c>
      <c r="RH52">
        <v>0</v>
      </c>
      <c r="RI52">
        <v>0</v>
      </c>
      <c r="RJ52">
        <v>8</v>
      </c>
      <c r="RK52">
        <v>1</v>
      </c>
      <c r="RL52">
        <v>0</v>
      </c>
      <c r="RM52">
        <v>0</v>
      </c>
      <c r="RN52">
        <v>0</v>
      </c>
      <c r="RO52">
        <v>0</v>
      </c>
      <c r="RP52">
        <v>4</v>
      </c>
      <c r="RQ52">
        <v>0</v>
      </c>
      <c r="RR52">
        <v>4</v>
      </c>
      <c r="RS52">
        <v>1</v>
      </c>
      <c r="RT52">
        <v>0</v>
      </c>
      <c r="RU52">
        <v>0</v>
      </c>
      <c r="RV52">
        <v>0</v>
      </c>
      <c r="RW52">
        <v>0</v>
      </c>
      <c r="RX52">
        <v>1041</v>
      </c>
      <c r="RY52">
        <v>129</v>
      </c>
      <c r="RZ52">
        <v>5</v>
      </c>
      <c r="SA52">
        <v>0</v>
      </c>
      <c r="SB52">
        <v>6</v>
      </c>
      <c r="SC52">
        <v>0</v>
      </c>
      <c r="SD52">
        <v>79</v>
      </c>
      <c r="SE52">
        <v>5</v>
      </c>
      <c r="SF52">
        <v>951</v>
      </c>
      <c r="SG52">
        <v>124</v>
      </c>
      <c r="SH52">
        <v>0</v>
      </c>
      <c r="SI52">
        <v>0</v>
      </c>
      <c r="SJ52">
        <v>0</v>
      </c>
      <c r="SK52">
        <v>0</v>
      </c>
      <c r="SL52">
        <v>1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1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9</v>
      </c>
      <c r="TA52">
        <v>0</v>
      </c>
      <c r="TB52">
        <v>1</v>
      </c>
      <c r="TC52">
        <v>0</v>
      </c>
      <c r="TD52">
        <v>0</v>
      </c>
      <c r="TE52">
        <v>0</v>
      </c>
      <c r="TF52">
        <v>2</v>
      </c>
      <c r="TG52">
        <v>0</v>
      </c>
      <c r="TH52">
        <v>6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79</v>
      </c>
      <c r="UC52">
        <v>4</v>
      </c>
      <c r="UD52">
        <v>17</v>
      </c>
      <c r="UE52">
        <v>0</v>
      </c>
      <c r="UF52">
        <v>15</v>
      </c>
      <c r="UG52">
        <v>1</v>
      </c>
      <c r="UH52">
        <v>24</v>
      </c>
      <c r="UI52">
        <v>1</v>
      </c>
      <c r="UJ52">
        <v>23</v>
      </c>
      <c r="UK52">
        <v>2</v>
      </c>
      <c r="UL52">
        <v>0</v>
      </c>
      <c r="UM52">
        <v>0</v>
      </c>
      <c r="UN52">
        <v>0</v>
      </c>
      <c r="UO52">
        <v>0</v>
      </c>
      <c r="UP52">
        <v>9</v>
      </c>
      <c r="UQ52">
        <v>1</v>
      </c>
      <c r="UR52">
        <v>9</v>
      </c>
      <c r="US52">
        <v>1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63</v>
      </c>
      <c r="VE52">
        <v>6</v>
      </c>
      <c r="VF52">
        <v>37</v>
      </c>
      <c r="VG52">
        <v>3</v>
      </c>
      <c r="VH52">
        <v>13</v>
      </c>
      <c r="VI52">
        <v>2</v>
      </c>
      <c r="VJ52">
        <v>8</v>
      </c>
      <c r="VK52">
        <v>1</v>
      </c>
      <c r="VL52">
        <v>5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416</v>
      </c>
      <c r="VS52">
        <v>26</v>
      </c>
      <c r="VT52">
        <v>206</v>
      </c>
      <c r="VU52">
        <v>7</v>
      </c>
      <c r="VV52">
        <v>68</v>
      </c>
      <c r="VW52">
        <v>6</v>
      </c>
      <c r="VX52">
        <v>54</v>
      </c>
      <c r="VY52">
        <v>4</v>
      </c>
      <c r="VZ52">
        <v>26</v>
      </c>
      <c r="WA52">
        <v>3</v>
      </c>
      <c r="WB52">
        <v>24</v>
      </c>
      <c r="WC52">
        <v>2</v>
      </c>
      <c r="WD52">
        <v>38</v>
      </c>
      <c r="WE52">
        <v>4</v>
      </c>
      <c r="WF52">
        <v>24960</v>
      </c>
      <c r="WG52">
        <v>1530</v>
      </c>
      <c r="WH52">
        <v>7844</v>
      </c>
      <c r="WI52">
        <v>564</v>
      </c>
      <c r="WJ52">
        <v>3467</v>
      </c>
      <c r="WK52">
        <v>178</v>
      </c>
      <c r="WL52">
        <v>4230</v>
      </c>
      <c r="WM52">
        <v>308</v>
      </c>
      <c r="WN52">
        <v>6321</v>
      </c>
      <c r="WO52">
        <v>309</v>
      </c>
      <c r="WP52">
        <v>1420</v>
      </c>
      <c r="WQ52">
        <v>63</v>
      </c>
      <c r="WR52">
        <v>1678</v>
      </c>
      <c r="WS52">
        <v>108</v>
      </c>
    </row>
    <row r="53" spans="1:617" x14ac:dyDescent="0.15">
      <c r="A53" s="21" t="s">
        <v>76</v>
      </c>
      <c r="B53">
        <v>12</v>
      </c>
      <c r="C53">
        <v>1</v>
      </c>
      <c r="D53">
        <v>5</v>
      </c>
      <c r="E53">
        <v>1</v>
      </c>
      <c r="F53">
        <v>1</v>
      </c>
      <c r="G53">
        <v>0</v>
      </c>
      <c r="H53">
        <v>1</v>
      </c>
      <c r="I53">
        <v>0</v>
      </c>
      <c r="J53">
        <v>3</v>
      </c>
      <c r="K53">
        <v>0</v>
      </c>
      <c r="L53">
        <v>1</v>
      </c>
      <c r="M53">
        <v>0</v>
      </c>
      <c r="N53">
        <v>1</v>
      </c>
      <c r="O53">
        <v>0</v>
      </c>
      <c r="P53">
        <v>644</v>
      </c>
      <c r="Q53">
        <v>36</v>
      </c>
      <c r="R53">
        <v>223</v>
      </c>
      <c r="S53">
        <v>6</v>
      </c>
      <c r="T53">
        <v>202</v>
      </c>
      <c r="U53">
        <v>13</v>
      </c>
      <c r="V53">
        <v>34</v>
      </c>
      <c r="W53">
        <v>2</v>
      </c>
      <c r="X53">
        <v>56</v>
      </c>
      <c r="Y53">
        <v>2</v>
      </c>
      <c r="Z53">
        <v>106</v>
      </c>
      <c r="AA53">
        <v>12</v>
      </c>
      <c r="AB53">
        <v>23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12</v>
      </c>
      <c r="BG53">
        <v>0</v>
      </c>
      <c r="BH53">
        <v>1</v>
      </c>
      <c r="BI53">
        <v>0</v>
      </c>
      <c r="BJ53">
        <v>5</v>
      </c>
      <c r="BK53">
        <v>0</v>
      </c>
      <c r="BL53">
        <v>3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3</v>
      </c>
      <c r="BS53">
        <v>0</v>
      </c>
      <c r="BT53">
        <v>841</v>
      </c>
      <c r="BU53">
        <v>57</v>
      </c>
      <c r="BV53">
        <v>19</v>
      </c>
      <c r="BW53">
        <v>0</v>
      </c>
      <c r="BX53">
        <v>188</v>
      </c>
      <c r="BY53">
        <v>2</v>
      </c>
      <c r="BZ53">
        <v>134</v>
      </c>
      <c r="CA53">
        <v>6</v>
      </c>
      <c r="CB53">
        <v>169</v>
      </c>
      <c r="CC53">
        <v>13</v>
      </c>
      <c r="CD53">
        <v>4</v>
      </c>
      <c r="CE53">
        <v>0</v>
      </c>
      <c r="CF53">
        <v>327</v>
      </c>
      <c r="CG53">
        <v>36</v>
      </c>
      <c r="CH53">
        <v>12</v>
      </c>
      <c r="CI53">
        <v>0</v>
      </c>
      <c r="CJ53">
        <v>1</v>
      </c>
      <c r="CK53">
        <v>0</v>
      </c>
      <c r="CL53">
        <v>5</v>
      </c>
      <c r="CM53">
        <v>0</v>
      </c>
      <c r="CN53">
        <v>3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3</v>
      </c>
      <c r="CU53">
        <v>0</v>
      </c>
      <c r="CV53">
        <v>829</v>
      </c>
      <c r="CW53">
        <v>56</v>
      </c>
      <c r="CX53">
        <v>19</v>
      </c>
      <c r="CY53">
        <v>0</v>
      </c>
      <c r="CZ53">
        <v>185</v>
      </c>
      <c r="DA53">
        <v>1</v>
      </c>
      <c r="DB53">
        <v>129</v>
      </c>
      <c r="DC53">
        <v>6</v>
      </c>
      <c r="DD53">
        <v>169</v>
      </c>
      <c r="DE53">
        <v>13</v>
      </c>
      <c r="DF53">
        <v>0</v>
      </c>
      <c r="DG53">
        <v>0</v>
      </c>
      <c r="DH53">
        <v>327</v>
      </c>
      <c r="DI53">
        <v>36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12</v>
      </c>
      <c r="DY53">
        <v>1</v>
      </c>
      <c r="DZ53">
        <v>0</v>
      </c>
      <c r="EA53">
        <v>0</v>
      </c>
      <c r="EB53">
        <v>3</v>
      </c>
      <c r="EC53">
        <v>1</v>
      </c>
      <c r="ED53">
        <v>5</v>
      </c>
      <c r="EE53">
        <v>0</v>
      </c>
      <c r="EF53">
        <v>0</v>
      </c>
      <c r="EG53">
        <v>0</v>
      </c>
      <c r="EH53">
        <v>4</v>
      </c>
      <c r="EI53">
        <v>0</v>
      </c>
      <c r="EJ53">
        <v>0</v>
      </c>
      <c r="EK53">
        <v>0</v>
      </c>
      <c r="EL53">
        <v>2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2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125</v>
      </c>
      <c r="FA53">
        <v>8</v>
      </c>
      <c r="FB53">
        <v>4</v>
      </c>
      <c r="FC53">
        <v>0</v>
      </c>
      <c r="FD53">
        <v>7</v>
      </c>
      <c r="FE53">
        <v>0</v>
      </c>
      <c r="FF53">
        <v>70</v>
      </c>
      <c r="FG53">
        <v>7</v>
      </c>
      <c r="FH53">
        <v>44</v>
      </c>
      <c r="FI53">
        <v>1</v>
      </c>
      <c r="FJ53">
        <v>0</v>
      </c>
      <c r="FK53">
        <v>0</v>
      </c>
      <c r="FL53">
        <v>0</v>
      </c>
      <c r="FM53">
        <v>0</v>
      </c>
      <c r="FN53">
        <v>86</v>
      </c>
      <c r="FO53">
        <v>6</v>
      </c>
      <c r="FP53">
        <v>51</v>
      </c>
      <c r="FQ53">
        <v>4</v>
      </c>
      <c r="FR53">
        <v>17</v>
      </c>
      <c r="FS53">
        <v>1</v>
      </c>
      <c r="FT53">
        <v>5</v>
      </c>
      <c r="FU53">
        <v>0</v>
      </c>
      <c r="FV53">
        <v>3</v>
      </c>
      <c r="FW53">
        <v>0</v>
      </c>
      <c r="FX53">
        <v>7</v>
      </c>
      <c r="FY53">
        <v>0</v>
      </c>
      <c r="FZ53">
        <v>3</v>
      </c>
      <c r="GA53">
        <v>1</v>
      </c>
      <c r="GB53">
        <v>4194</v>
      </c>
      <c r="GC53">
        <v>176</v>
      </c>
      <c r="GD53">
        <v>1050</v>
      </c>
      <c r="GE53">
        <v>87</v>
      </c>
      <c r="GF53">
        <v>838</v>
      </c>
      <c r="GG53">
        <v>33</v>
      </c>
      <c r="GH53">
        <v>729</v>
      </c>
      <c r="GI53">
        <v>29</v>
      </c>
      <c r="GJ53">
        <v>944</v>
      </c>
      <c r="GK53">
        <v>11</v>
      </c>
      <c r="GL53">
        <v>384</v>
      </c>
      <c r="GM53">
        <v>8</v>
      </c>
      <c r="GN53">
        <v>249</v>
      </c>
      <c r="GO53">
        <v>8</v>
      </c>
      <c r="GP53">
        <v>28</v>
      </c>
      <c r="GQ53">
        <v>2</v>
      </c>
      <c r="GR53">
        <v>12</v>
      </c>
      <c r="GS53">
        <v>1</v>
      </c>
      <c r="GT53">
        <v>5</v>
      </c>
      <c r="GU53">
        <v>0</v>
      </c>
      <c r="GV53">
        <v>5</v>
      </c>
      <c r="GW53">
        <v>0</v>
      </c>
      <c r="GX53">
        <v>1</v>
      </c>
      <c r="GY53">
        <v>0</v>
      </c>
      <c r="GZ53">
        <v>4</v>
      </c>
      <c r="HA53">
        <v>0</v>
      </c>
      <c r="HB53">
        <v>1</v>
      </c>
      <c r="HC53">
        <v>1</v>
      </c>
      <c r="HD53">
        <v>1616</v>
      </c>
      <c r="HE53">
        <v>99</v>
      </c>
      <c r="HF53">
        <v>727</v>
      </c>
      <c r="HG53">
        <v>73</v>
      </c>
      <c r="HH53">
        <v>443</v>
      </c>
      <c r="HI53">
        <v>20</v>
      </c>
      <c r="HJ53">
        <v>175</v>
      </c>
      <c r="HK53">
        <v>3</v>
      </c>
      <c r="HL53">
        <v>121</v>
      </c>
      <c r="HM53">
        <v>1</v>
      </c>
      <c r="HN53">
        <v>69</v>
      </c>
      <c r="HO53">
        <v>0</v>
      </c>
      <c r="HP53">
        <v>81</v>
      </c>
      <c r="HQ53">
        <v>2</v>
      </c>
      <c r="HR53">
        <v>15</v>
      </c>
      <c r="HS53">
        <v>2</v>
      </c>
      <c r="HT53">
        <v>4</v>
      </c>
      <c r="HU53">
        <v>1</v>
      </c>
      <c r="HV53">
        <v>7</v>
      </c>
      <c r="HW53">
        <v>1</v>
      </c>
      <c r="HX53">
        <v>0</v>
      </c>
      <c r="HY53">
        <v>0</v>
      </c>
      <c r="HZ53">
        <v>1</v>
      </c>
      <c r="IA53">
        <v>0</v>
      </c>
      <c r="IB53">
        <v>1</v>
      </c>
      <c r="IC53">
        <v>0</v>
      </c>
      <c r="ID53">
        <v>2</v>
      </c>
      <c r="IE53">
        <v>0</v>
      </c>
      <c r="IF53">
        <v>2096</v>
      </c>
      <c r="IG53">
        <v>44</v>
      </c>
      <c r="IH53">
        <v>241</v>
      </c>
      <c r="II53">
        <v>10</v>
      </c>
      <c r="IJ53">
        <v>256</v>
      </c>
      <c r="IK53">
        <v>4</v>
      </c>
      <c r="IL53">
        <v>400</v>
      </c>
      <c r="IM53">
        <v>8</v>
      </c>
      <c r="IN53">
        <v>804</v>
      </c>
      <c r="IO53">
        <v>10</v>
      </c>
      <c r="IP53">
        <v>227</v>
      </c>
      <c r="IQ53">
        <v>6</v>
      </c>
      <c r="IR53">
        <v>168</v>
      </c>
      <c r="IS53">
        <v>6</v>
      </c>
      <c r="IT53">
        <v>2</v>
      </c>
      <c r="IU53">
        <v>0</v>
      </c>
      <c r="IV53">
        <v>1</v>
      </c>
      <c r="IW53">
        <v>0</v>
      </c>
      <c r="IX53">
        <v>1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455</v>
      </c>
      <c r="JI53">
        <v>33</v>
      </c>
      <c r="JJ53">
        <v>67</v>
      </c>
      <c r="JK53">
        <v>4</v>
      </c>
      <c r="JL53">
        <v>134</v>
      </c>
      <c r="JM53">
        <v>9</v>
      </c>
      <c r="JN53">
        <v>151</v>
      </c>
      <c r="JO53">
        <v>18</v>
      </c>
      <c r="JP53">
        <v>17</v>
      </c>
      <c r="JQ53">
        <v>0</v>
      </c>
      <c r="JR53">
        <v>86</v>
      </c>
      <c r="JS53">
        <v>2</v>
      </c>
      <c r="JT53">
        <v>0</v>
      </c>
      <c r="JU53">
        <v>0</v>
      </c>
      <c r="JV53">
        <v>41</v>
      </c>
      <c r="JW53">
        <v>2</v>
      </c>
      <c r="JX53">
        <v>34</v>
      </c>
      <c r="JY53">
        <v>2</v>
      </c>
      <c r="JZ53">
        <v>4</v>
      </c>
      <c r="KA53">
        <v>0</v>
      </c>
      <c r="KB53">
        <v>0</v>
      </c>
      <c r="KC53">
        <v>0</v>
      </c>
      <c r="KD53">
        <v>1</v>
      </c>
      <c r="KE53">
        <v>0</v>
      </c>
      <c r="KF53">
        <v>2</v>
      </c>
      <c r="KG53">
        <v>0</v>
      </c>
      <c r="KH53">
        <v>0</v>
      </c>
      <c r="KI53">
        <v>0</v>
      </c>
      <c r="KJ53">
        <v>27</v>
      </c>
      <c r="KK53">
        <v>0</v>
      </c>
      <c r="KL53">
        <v>15</v>
      </c>
      <c r="KM53">
        <v>0</v>
      </c>
      <c r="KN53">
        <v>5</v>
      </c>
      <c r="KO53">
        <v>0</v>
      </c>
      <c r="KP53">
        <v>3</v>
      </c>
      <c r="KQ53">
        <v>0</v>
      </c>
      <c r="KR53">
        <v>2</v>
      </c>
      <c r="KS53">
        <v>0</v>
      </c>
      <c r="KT53">
        <v>2</v>
      </c>
      <c r="KU53">
        <v>0</v>
      </c>
      <c r="KV53">
        <v>0</v>
      </c>
      <c r="KW53">
        <v>0</v>
      </c>
      <c r="KX53">
        <v>25</v>
      </c>
      <c r="KY53">
        <v>1</v>
      </c>
      <c r="KZ53">
        <v>23</v>
      </c>
      <c r="LA53">
        <v>1</v>
      </c>
      <c r="LB53">
        <v>0</v>
      </c>
      <c r="LC53">
        <v>0</v>
      </c>
      <c r="LD53">
        <v>0</v>
      </c>
      <c r="LE53">
        <v>0</v>
      </c>
      <c r="LF53">
        <v>1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21</v>
      </c>
      <c r="LM53">
        <v>0</v>
      </c>
      <c r="LN53">
        <v>12</v>
      </c>
      <c r="LO53">
        <v>0</v>
      </c>
      <c r="LP53">
        <v>2</v>
      </c>
      <c r="LQ53">
        <v>0</v>
      </c>
      <c r="LR53">
        <v>3</v>
      </c>
      <c r="LS53">
        <v>0</v>
      </c>
      <c r="LT53">
        <v>2</v>
      </c>
      <c r="LU53">
        <v>0</v>
      </c>
      <c r="LV53">
        <v>2</v>
      </c>
      <c r="LW53">
        <v>0</v>
      </c>
      <c r="LX53">
        <v>0</v>
      </c>
      <c r="LY53">
        <v>0</v>
      </c>
      <c r="LZ53">
        <v>16</v>
      </c>
      <c r="MA53">
        <v>1</v>
      </c>
      <c r="MB53">
        <v>11</v>
      </c>
      <c r="MC53">
        <v>1</v>
      </c>
      <c r="MD53">
        <v>4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1</v>
      </c>
      <c r="MK53">
        <v>0</v>
      </c>
      <c r="ML53">
        <v>0</v>
      </c>
      <c r="MM53">
        <v>0</v>
      </c>
      <c r="MN53">
        <v>6</v>
      </c>
      <c r="MO53">
        <v>0</v>
      </c>
      <c r="MP53">
        <v>3</v>
      </c>
      <c r="MQ53">
        <v>0</v>
      </c>
      <c r="MR53">
        <v>3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19</v>
      </c>
      <c r="NC53">
        <v>1</v>
      </c>
      <c r="ND53">
        <v>12</v>
      </c>
      <c r="NE53">
        <v>1</v>
      </c>
      <c r="NF53">
        <v>0</v>
      </c>
      <c r="NG53">
        <v>0</v>
      </c>
      <c r="NH53">
        <v>6</v>
      </c>
      <c r="NI53">
        <v>0</v>
      </c>
      <c r="NJ53">
        <v>1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2978</v>
      </c>
      <c r="NQ53">
        <v>267</v>
      </c>
      <c r="NR53">
        <v>1459</v>
      </c>
      <c r="NS53">
        <v>118</v>
      </c>
      <c r="NT53">
        <v>37</v>
      </c>
      <c r="NU53">
        <v>1</v>
      </c>
      <c r="NV53">
        <v>509</v>
      </c>
      <c r="NW53">
        <v>85</v>
      </c>
      <c r="NX53">
        <v>973</v>
      </c>
      <c r="NY53">
        <v>63</v>
      </c>
      <c r="NZ53">
        <v>0</v>
      </c>
      <c r="OA53">
        <v>0</v>
      </c>
      <c r="OB53">
        <v>0</v>
      </c>
      <c r="OC53">
        <v>0</v>
      </c>
      <c r="OD53">
        <v>11</v>
      </c>
      <c r="OE53">
        <v>1</v>
      </c>
      <c r="OF53">
        <v>5</v>
      </c>
      <c r="OG53">
        <v>1</v>
      </c>
      <c r="OH53">
        <v>0</v>
      </c>
      <c r="OI53">
        <v>0</v>
      </c>
      <c r="OJ53">
        <v>5</v>
      </c>
      <c r="OK53">
        <v>0</v>
      </c>
      <c r="OL53">
        <v>1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1730</v>
      </c>
      <c r="OS53">
        <v>103</v>
      </c>
      <c r="OT53">
        <v>765</v>
      </c>
      <c r="OU53">
        <v>69</v>
      </c>
      <c r="OV53">
        <v>12</v>
      </c>
      <c r="OW53">
        <v>0</v>
      </c>
      <c r="OX53">
        <v>303</v>
      </c>
      <c r="OY53">
        <v>12</v>
      </c>
      <c r="OZ53">
        <v>650</v>
      </c>
      <c r="PA53">
        <v>22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661</v>
      </c>
      <c r="PU53">
        <v>70</v>
      </c>
      <c r="PV53">
        <v>634</v>
      </c>
      <c r="PW53">
        <v>45</v>
      </c>
      <c r="PX53">
        <v>0</v>
      </c>
      <c r="PY53">
        <v>0</v>
      </c>
      <c r="PZ53">
        <v>24</v>
      </c>
      <c r="QA53">
        <v>24</v>
      </c>
      <c r="QB53">
        <v>3</v>
      </c>
      <c r="QC53">
        <v>1</v>
      </c>
      <c r="QD53">
        <v>0</v>
      </c>
      <c r="QE53">
        <v>0</v>
      </c>
      <c r="QF53">
        <v>0</v>
      </c>
      <c r="QG53">
        <v>0</v>
      </c>
      <c r="QH53">
        <v>2</v>
      </c>
      <c r="QI53">
        <v>0</v>
      </c>
      <c r="QJ53">
        <v>2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207</v>
      </c>
      <c r="QW53">
        <v>47</v>
      </c>
      <c r="QX53">
        <v>39</v>
      </c>
      <c r="QY53">
        <v>2</v>
      </c>
      <c r="QZ53">
        <v>7</v>
      </c>
      <c r="RA53">
        <v>0</v>
      </c>
      <c r="RB53">
        <v>148</v>
      </c>
      <c r="RC53">
        <v>45</v>
      </c>
      <c r="RD53">
        <v>13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2</v>
      </c>
      <c r="RK53">
        <v>0</v>
      </c>
      <c r="RL53">
        <v>1</v>
      </c>
      <c r="RM53">
        <v>0</v>
      </c>
      <c r="RN53">
        <v>0</v>
      </c>
      <c r="RO53">
        <v>0</v>
      </c>
      <c r="RP53">
        <v>1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322</v>
      </c>
      <c r="RY53">
        <v>41</v>
      </c>
      <c r="RZ53">
        <v>0</v>
      </c>
      <c r="SA53">
        <v>0</v>
      </c>
      <c r="SB53">
        <v>1</v>
      </c>
      <c r="SC53">
        <v>0</v>
      </c>
      <c r="SD53">
        <v>20</v>
      </c>
      <c r="SE53">
        <v>1</v>
      </c>
      <c r="SF53">
        <v>301</v>
      </c>
      <c r="SG53">
        <v>40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7</v>
      </c>
      <c r="TA53">
        <v>0</v>
      </c>
      <c r="TB53">
        <v>2</v>
      </c>
      <c r="TC53">
        <v>0</v>
      </c>
      <c r="TD53">
        <v>2</v>
      </c>
      <c r="TE53">
        <v>0</v>
      </c>
      <c r="TF53">
        <v>2</v>
      </c>
      <c r="TG53">
        <v>0</v>
      </c>
      <c r="TH53">
        <v>1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33</v>
      </c>
      <c r="UC53">
        <v>1</v>
      </c>
      <c r="UD53">
        <v>8</v>
      </c>
      <c r="UE53">
        <v>0</v>
      </c>
      <c r="UF53">
        <v>12</v>
      </c>
      <c r="UG53">
        <v>1</v>
      </c>
      <c r="UH53">
        <v>8</v>
      </c>
      <c r="UI53">
        <v>0</v>
      </c>
      <c r="UJ53">
        <v>5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4</v>
      </c>
      <c r="UQ53">
        <v>0</v>
      </c>
      <c r="UR53">
        <v>4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18</v>
      </c>
      <c r="VE53">
        <v>5</v>
      </c>
      <c r="VF53">
        <v>11</v>
      </c>
      <c r="VG53">
        <v>2</v>
      </c>
      <c r="VH53">
        <v>3</v>
      </c>
      <c r="VI53">
        <v>0</v>
      </c>
      <c r="VJ53">
        <v>4</v>
      </c>
      <c r="VK53">
        <v>3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131</v>
      </c>
      <c r="VS53">
        <v>8</v>
      </c>
      <c r="VT53">
        <v>69</v>
      </c>
      <c r="VU53">
        <v>6</v>
      </c>
      <c r="VV53">
        <v>23</v>
      </c>
      <c r="VW53">
        <v>1</v>
      </c>
      <c r="VX53">
        <v>15</v>
      </c>
      <c r="VY53">
        <v>0</v>
      </c>
      <c r="VZ53">
        <v>9</v>
      </c>
      <c r="WA53">
        <v>0</v>
      </c>
      <c r="WB53">
        <v>8</v>
      </c>
      <c r="WC53">
        <v>0</v>
      </c>
      <c r="WD53">
        <v>7</v>
      </c>
      <c r="WE53">
        <v>1</v>
      </c>
      <c r="WF53">
        <v>8782</v>
      </c>
      <c r="WG53">
        <v>544</v>
      </c>
      <c r="WH53">
        <v>2755</v>
      </c>
      <c r="WI53">
        <v>211</v>
      </c>
      <c r="WJ53">
        <v>1272</v>
      </c>
      <c r="WK53">
        <v>49</v>
      </c>
      <c r="WL53">
        <v>1476</v>
      </c>
      <c r="WM53">
        <v>129</v>
      </c>
      <c r="WN53">
        <v>2186</v>
      </c>
      <c r="WO53">
        <v>90</v>
      </c>
      <c r="WP53">
        <v>494</v>
      </c>
      <c r="WQ53">
        <v>20</v>
      </c>
      <c r="WR53">
        <v>599</v>
      </c>
      <c r="WS53">
        <v>45</v>
      </c>
    </row>
    <row r="54" spans="1:617" x14ac:dyDescent="0.15">
      <c r="A54" s="21" t="s">
        <v>77</v>
      </c>
      <c r="B54">
        <v>38</v>
      </c>
      <c r="C54">
        <v>8</v>
      </c>
      <c r="D54">
        <v>13</v>
      </c>
      <c r="E54">
        <v>1</v>
      </c>
      <c r="F54">
        <v>4</v>
      </c>
      <c r="G54">
        <v>1</v>
      </c>
      <c r="H54">
        <v>4</v>
      </c>
      <c r="I54">
        <v>2</v>
      </c>
      <c r="J54">
        <v>9</v>
      </c>
      <c r="K54">
        <v>4</v>
      </c>
      <c r="L54">
        <v>6</v>
      </c>
      <c r="M54">
        <v>0</v>
      </c>
      <c r="N54">
        <v>2</v>
      </c>
      <c r="O54">
        <v>0</v>
      </c>
      <c r="P54">
        <v>3039</v>
      </c>
      <c r="Q54">
        <v>165</v>
      </c>
      <c r="R54">
        <v>980</v>
      </c>
      <c r="S54">
        <v>24</v>
      </c>
      <c r="T54">
        <v>990</v>
      </c>
      <c r="U54">
        <v>63</v>
      </c>
      <c r="V54">
        <v>238</v>
      </c>
      <c r="W54">
        <v>14</v>
      </c>
      <c r="X54">
        <v>246</v>
      </c>
      <c r="Y54">
        <v>15</v>
      </c>
      <c r="Z54">
        <v>386</v>
      </c>
      <c r="AA54">
        <v>41</v>
      </c>
      <c r="AB54">
        <v>199</v>
      </c>
      <c r="AC54">
        <v>8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0</v>
      </c>
      <c r="AU54">
        <v>1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94</v>
      </c>
      <c r="BG54">
        <v>17</v>
      </c>
      <c r="BH54">
        <v>0</v>
      </c>
      <c r="BI54">
        <v>0</v>
      </c>
      <c r="BJ54">
        <v>37</v>
      </c>
      <c r="BK54">
        <v>3</v>
      </c>
      <c r="BL54">
        <v>12</v>
      </c>
      <c r="BM54">
        <v>3</v>
      </c>
      <c r="BN54">
        <v>15</v>
      </c>
      <c r="BO54">
        <v>4</v>
      </c>
      <c r="BP54">
        <v>0</v>
      </c>
      <c r="BQ54">
        <v>0</v>
      </c>
      <c r="BR54">
        <v>30</v>
      </c>
      <c r="BS54">
        <v>7</v>
      </c>
      <c r="BT54">
        <v>5368</v>
      </c>
      <c r="BU54">
        <v>330</v>
      </c>
      <c r="BV54">
        <v>116</v>
      </c>
      <c r="BW54">
        <v>0</v>
      </c>
      <c r="BX54">
        <v>889</v>
      </c>
      <c r="BY54">
        <v>2</v>
      </c>
      <c r="BZ54">
        <v>781</v>
      </c>
      <c r="CA54">
        <v>31</v>
      </c>
      <c r="CB54">
        <v>771</v>
      </c>
      <c r="CC54">
        <v>45</v>
      </c>
      <c r="CD54">
        <v>25</v>
      </c>
      <c r="CE54">
        <v>3</v>
      </c>
      <c r="CF54">
        <v>2786</v>
      </c>
      <c r="CG54">
        <v>249</v>
      </c>
      <c r="CH54">
        <v>94</v>
      </c>
      <c r="CI54">
        <v>17</v>
      </c>
      <c r="CJ54">
        <v>0</v>
      </c>
      <c r="CK54">
        <v>0</v>
      </c>
      <c r="CL54">
        <v>37</v>
      </c>
      <c r="CM54">
        <v>3</v>
      </c>
      <c r="CN54">
        <v>12</v>
      </c>
      <c r="CO54">
        <v>3</v>
      </c>
      <c r="CP54">
        <v>15</v>
      </c>
      <c r="CQ54">
        <v>4</v>
      </c>
      <c r="CR54">
        <v>0</v>
      </c>
      <c r="CS54">
        <v>0</v>
      </c>
      <c r="CT54">
        <v>30</v>
      </c>
      <c r="CU54">
        <v>7</v>
      </c>
      <c r="CV54">
        <v>5319</v>
      </c>
      <c r="CW54">
        <v>325</v>
      </c>
      <c r="CX54">
        <v>116</v>
      </c>
      <c r="CY54">
        <v>0</v>
      </c>
      <c r="CZ54">
        <v>889</v>
      </c>
      <c r="DA54">
        <v>2</v>
      </c>
      <c r="DB54">
        <v>757</v>
      </c>
      <c r="DC54">
        <v>29</v>
      </c>
      <c r="DD54">
        <v>771</v>
      </c>
      <c r="DE54">
        <v>45</v>
      </c>
      <c r="DF54">
        <v>0</v>
      </c>
      <c r="DG54">
        <v>0</v>
      </c>
      <c r="DH54">
        <v>2786</v>
      </c>
      <c r="DI54">
        <v>249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49</v>
      </c>
      <c r="DY54">
        <v>5</v>
      </c>
      <c r="DZ54">
        <v>0</v>
      </c>
      <c r="EA54">
        <v>0</v>
      </c>
      <c r="EB54">
        <v>0</v>
      </c>
      <c r="EC54">
        <v>0</v>
      </c>
      <c r="ED54">
        <v>24</v>
      </c>
      <c r="EE54">
        <v>2</v>
      </c>
      <c r="EF54">
        <v>0</v>
      </c>
      <c r="EG54">
        <v>0</v>
      </c>
      <c r="EH54">
        <v>25</v>
      </c>
      <c r="EI54">
        <v>3</v>
      </c>
      <c r="EJ54">
        <v>0</v>
      </c>
      <c r="EK54">
        <v>0</v>
      </c>
      <c r="EL54">
        <v>6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1</v>
      </c>
      <c r="ES54">
        <v>0</v>
      </c>
      <c r="ET54">
        <v>5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606</v>
      </c>
      <c r="FA54">
        <v>49</v>
      </c>
      <c r="FB54">
        <v>0</v>
      </c>
      <c r="FC54">
        <v>0</v>
      </c>
      <c r="FD54">
        <v>0</v>
      </c>
      <c r="FE54">
        <v>0</v>
      </c>
      <c r="FF54">
        <v>364</v>
      </c>
      <c r="FG54">
        <v>38</v>
      </c>
      <c r="FH54">
        <v>242</v>
      </c>
      <c r="FI54">
        <v>11</v>
      </c>
      <c r="FJ54">
        <v>0</v>
      </c>
      <c r="FK54">
        <v>0</v>
      </c>
      <c r="FL54">
        <v>0</v>
      </c>
      <c r="FM54">
        <v>0</v>
      </c>
      <c r="FN54">
        <v>489</v>
      </c>
      <c r="FO54">
        <v>27</v>
      </c>
      <c r="FP54">
        <v>190</v>
      </c>
      <c r="FQ54">
        <v>8</v>
      </c>
      <c r="FR54">
        <v>127</v>
      </c>
      <c r="FS54">
        <v>8</v>
      </c>
      <c r="FT54">
        <v>101</v>
      </c>
      <c r="FU54">
        <v>6</v>
      </c>
      <c r="FV54">
        <v>47</v>
      </c>
      <c r="FW54">
        <v>4</v>
      </c>
      <c r="FX54">
        <v>10</v>
      </c>
      <c r="FY54">
        <v>1</v>
      </c>
      <c r="FZ54">
        <v>14</v>
      </c>
      <c r="GA54">
        <v>0</v>
      </c>
      <c r="GB54">
        <v>30658</v>
      </c>
      <c r="GC54">
        <v>883</v>
      </c>
      <c r="GD54">
        <v>2308</v>
      </c>
      <c r="GE54">
        <v>340</v>
      </c>
      <c r="GF54">
        <v>5771</v>
      </c>
      <c r="GG54">
        <v>220</v>
      </c>
      <c r="GH54">
        <v>7746</v>
      </c>
      <c r="GI54">
        <v>116</v>
      </c>
      <c r="GJ54">
        <v>9485</v>
      </c>
      <c r="GK54">
        <v>122</v>
      </c>
      <c r="GL54">
        <v>3859</v>
      </c>
      <c r="GM54">
        <v>62</v>
      </c>
      <c r="GN54">
        <v>1489</v>
      </c>
      <c r="GO54">
        <v>23</v>
      </c>
      <c r="GP54">
        <v>82</v>
      </c>
      <c r="GQ54">
        <v>10</v>
      </c>
      <c r="GR54">
        <v>13</v>
      </c>
      <c r="GS54">
        <v>2</v>
      </c>
      <c r="GT54">
        <v>5</v>
      </c>
      <c r="GU54">
        <v>3</v>
      </c>
      <c r="GV54">
        <v>34</v>
      </c>
      <c r="GW54">
        <v>2</v>
      </c>
      <c r="GX54">
        <v>21</v>
      </c>
      <c r="GY54">
        <v>2</v>
      </c>
      <c r="GZ54">
        <v>2</v>
      </c>
      <c r="HA54">
        <v>1</v>
      </c>
      <c r="HB54">
        <v>7</v>
      </c>
      <c r="HC54">
        <v>0</v>
      </c>
      <c r="HD54">
        <v>8043</v>
      </c>
      <c r="HE54">
        <v>599</v>
      </c>
      <c r="HF54">
        <v>328</v>
      </c>
      <c r="HG54">
        <v>303</v>
      </c>
      <c r="HH54">
        <v>2796</v>
      </c>
      <c r="HI54">
        <v>150</v>
      </c>
      <c r="HJ54">
        <v>1989</v>
      </c>
      <c r="HK54">
        <v>66</v>
      </c>
      <c r="HL54">
        <v>1574</v>
      </c>
      <c r="HM54">
        <v>50</v>
      </c>
      <c r="HN54">
        <v>750</v>
      </c>
      <c r="HO54">
        <v>15</v>
      </c>
      <c r="HP54">
        <v>606</v>
      </c>
      <c r="HQ54">
        <v>15</v>
      </c>
      <c r="HR54">
        <v>52</v>
      </c>
      <c r="HS54">
        <v>2</v>
      </c>
      <c r="HT54">
        <v>1</v>
      </c>
      <c r="HU54">
        <v>0</v>
      </c>
      <c r="HV54">
        <v>4</v>
      </c>
      <c r="HW54">
        <v>0</v>
      </c>
      <c r="HX54">
        <v>10</v>
      </c>
      <c r="HY54">
        <v>0</v>
      </c>
      <c r="HZ54">
        <v>26</v>
      </c>
      <c r="IA54">
        <v>2</v>
      </c>
      <c r="IB54">
        <v>4</v>
      </c>
      <c r="IC54">
        <v>0</v>
      </c>
      <c r="ID54">
        <v>7</v>
      </c>
      <c r="IE54">
        <v>0</v>
      </c>
      <c r="IF54">
        <v>16742</v>
      </c>
      <c r="IG54">
        <v>185</v>
      </c>
      <c r="IH54">
        <v>403</v>
      </c>
      <c r="II54">
        <v>12</v>
      </c>
      <c r="IJ54">
        <v>789</v>
      </c>
      <c r="IK54">
        <v>21</v>
      </c>
      <c r="IL54">
        <v>4339</v>
      </c>
      <c r="IM54">
        <v>35</v>
      </c>
      <c r="IN54">
        <v>7869</v>
      </c>
      <c r="IO54">
        <v>72</v>
      </c>
      <c r="IP54">
        <v>2467</v>
      </c>
      <c r="IQ54">
        <v>37</v>
      </c>
      <c r="IR54">
        <v>875</v>
      </c>
      <c r="IS54">
        <v>8</v>
      </c>
      <c r="IT54">
        <v>345</v>
      </c>
      <c r="IU54">
        <v>15</v>
      </c>
      <c r="IV54">
        <v>168</v>
      </c>
      <c r="IW54">
        <v>6</v>
      </c>
      <c r="IX54">
        <v>118</v>
      </c>
      <c r="IY54">
        <v>5</v>
      </c>
      <c r="IZ54">
        <v>56</v>
      </c>
      <c r="JA54">
        <v>4</v>
      </c>
      <c r="JB54">
        <v>0</v>
      </c>
      <c r="JC54">
        <v>0</v>
      </c>
      <c r="JD54">
        <v>3</v>
      </c>
      <c r="JE54">
        <v>0</v>
      </c>
      <c r="JF54">
        <v>0</v>
      </c>
      <c r="JG54">
        <v>0</v>
      </c>
      <c r="JH54">
        <v>5429</v>
      </c>
      <c r="JI54">
        <v>99</v>
      </c>
      <c r="JJ54">
        <v>1380</v>
      </c>
      <c r="JK54">
        <v>25</v>
      </c>
      <c r="JL54">
        <v>2044</v>
      </c>
      <c r="JM54">
        <v>49</v>
      </c>
      <c r="JN54">
        <v>1375</v>
      </c>
      <c r="JO54">
        <v>15</v>
      </c>
      <c r="JP54">
        <v>0</v>
      </c>
      <c r="JQ54">
        <v>0</v>
      </c>
      <c r="JR54">
        <v>630</v>
      </c>
      <c r="JS54">
        <v>10</v>
      </c>
      <c r="JT54">
        <v>0</v>
      </c>
      <c r="JU54">
        <v>0</v>
      </c>
      <c r="JV54">
        <v>10</v>
      </c>
      <c r="JW54">
        <v>0</v>
      </c>
      <c r="JX54">
        <v>8</v>
      </c>
      <c r="JY54">
        <v>0</v>
      </c>
      <c r="JZ54">
        <v>0</v>
      </c>
      <c r="KA54">
        <v>0</v>
      </c>
      <c r="KB54">
        <v>1</v>
      </c>
      <c r="KC54">
        <v>0</v>
      </c>
      <c r="KD54">
        <v>0</v>
      </c>
      <c r="KE54">
        <v>0</v>
      </c>
      <c r="KF54">
        <v>1</v>
      </c>
      <c r="KG54">
        <v>0</v>
      </c>
      <c r="KH54">
        <v>0</v>
      </c>
      <c r="KI54">
        <v>0</v>
      </c>
      <c r="KJ54">
        <v>444</v>
      </c>
      <c r="KK54">
        <v>0</v>
      </c>
      <c r="KL54">
        <v>197</v>
      </c>
      <c r="KM54">
        <v>0</v>
      </c>
      <c r="KN54">
        <v>142</v>
      </c>
      <c r="KO54">
        <v>0</v>
      </c>
      <c r="KP54">
        <v>43</v>
      </c>
      <c r="KQ54">
        <v>0</v>
      </c>
      <c r="KR54">
        <v>42</v>
      </c>
      <c r="KS54">
        <v>0</v>
      </c>
      <c r="KT54">
        <v>12</v>
      </c>
      <c r="KU54">
        <v>0</v>
      </c>
      <c r="KV54">
        <v>8</v>
      </c>
      <c r="KW54">
        <v>0</v>
      </c>
      <c r="KX54">
        <v>9</v>
      </c>
      <c r="KY54">
        <v>0</v>
      </c>
      <c r="KZ54">
        <v>7</v>
      </c>
      <c r="LA54">
        <v>0</v>
      </c>
      <c r="LB54">
        <v>0</v>
      </c>
      <c r="LC54">
        <v>0</v>
      </c>
      <c r="LD54">
        <v>1</v>
      </c>
      <c r="LE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279</v>
      </c>
      <c r="LM54">
        <v>0</v>
      </c>
      <c r="LN54">
        <v>125</v>
      </c>
      <c r="LO54">
        <v>0</v>
      </c>
      <c r="LP54">
        <v>88</v>
      </c>
      <c r="LQ54">
        <v>0</v>
      </c>
      <c r="LR54">
        <v>27</v>
      </c>
      <c r="LS54">
        <v>0</v>
      </c>
      <c r="LT54">
        <v>23</v>
      </c>
      <c r="LU54">
        <v>0</v>
      </c>
      <c r="LV54">
        <v>11</v>
      </c>
      <c r="LW54">
        <v>0</v>
      </c>
      <c r="LX54">
        <v>5</v>
      </c>
      <c r="LY54">
        <v>0</v>
      </c>
      <c r="LZ54">
        <v>1</v>
      </c>
      <c r="MA54">
        <v>0</v>
      </c>
      <c r="MB54">
        <v>1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165</v>
      </c>
      <c r="MO54">
        <v>0</v>
      </c>
      <c r="MP54">
        <v>72</v>
      </c>
      <c r="MQ54">
        <v>0</v>
      </c>
      <c r="MR54">
        <v>54</v>
      </c>
      <c r="MS54">
        <v>0</v>
      </c>
      <c r="MT54">
        <v>16</v>
      </c>
      <c r="MU54">
        <v>0</v>
      </c>
      <c r="MV54">
        <v>19</v>
      </c>
      <c r="MW54">
        <v>0</v>
      </c>
      <c r="MX54">
        <v>1</v>
      </c>
      <c r="MY54">
        <v>0</v>
      </c>
      <c r="MZ54">
        <v>3</v>
      </c>
      <c r="NA54">
        <v>0</v>
      </c>
      <c r="NB54">
        <v>201</v>
      </c>
      <c r="NC54">
        <v>17</v>
      </c>
      <c r="ND54">
        <v>81</v>
      </c>
      <c r="NE54">
        <v>8</v>
      </c>
      <c r="NF54">
        <v>0</v>
      </c>
      <c r="NG54">
        <v>0</v>
      </c>
      <c r="NH54">
        <v>90</v>
      </c>
      <c r="NI54">
        <v>8</v>
      </c>
      <c r="NJ54">
        <v>30</v>
      </c>
      <c r="NK54">
        <v>1</v>
      </c>
      <c r="NL54">
        <v>0</v>
      </c>
      <c r="NM54">
        <v>0</v>
      </c>
      <c r="NN54">
        <v>0</v>
      </c>
      <c r="NO54">
        <v>0</v>
      </c>
      <c r="NP54">
        <v>18887</v>
      </c>
      <c r="NQ54">
        <v>1817</v>
      </c>
      <c r="NR54">
        <v>11411</v>
      </c>
      <c r="NS54">
        <v>1143</v>
      </c>
      <c r="NT54">
        <v>67</v>
      </c>
      <c r="NU54">
        <v>10</v>
      </c>
      <c r="NV54">
        <v>3074</v>
      </c>
      <c r="NW54">
        <v>298</v>
      </c>
      <c r="NX54">
        <v>4335</v>
      </c>
      <c r="NY54">
        <v>366</v>
      </c>
      <c r="NZ54">
        <v>0</v>
      </c>
      <c r="OA54">
        <v>0</v>
      </c>
      <c r="OB54">
        <v>0</v>
      </c>
      <c r="OC54">
        <v>0</v>
      </c>
      <c r="OD54">
        <v>136</v>
      </c>
      <c r="OE54">
        <v>10</v>
      </c>
      <c r="OF54">
        <v>49</v>
      </c>
      <c r="OG54">
        <v>5</v>
      </c>
      <c r="OH54">
        <v>0</v>
      </c>
      <c r="OI54">
        <v>0</v>
      </c>
      <c r="OJ54">
        <v>71</v>
      </c>
      <c r="OK54">
        <v>5</v>
      </c>
      <c r="OL54">
        <v>16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10464</v>
      </c>
      <c r="OS54">
        <v>773</v>
      </c>
      <c r="OT54">
        <v>7263</v>
      </c>
      <c r="OU54">
        <v>705</v>
      </c>
      <c r="OV54">
        <v>0</v>
      </c>
      <c r="OW54">
        <v>0</v>
      </c>
      <c r="OX54">
        <v>1641</v>
      </c>
      <c r="OY54">
        <v>45</v>
      </c>
      <c r="OZ54">
        <v>1560</v>
      </c>
      <c r="PA54">
        <v>23</v>
      </c>
      <c r="PB54">
        <v>0</v>
      </c>
      <c r="PC54">
        <v>0</v>
      </c>
      <c r="PD54">
        <v>0</v>
      </c>
      <c r="PE54">
        <v>0</v>
      </c>
      <c r="PF54">
        <v>7</v>
      </c>
      <c r="PG54">
        <v>1</v>
      </c>
      <c r="PH54">
        <v>5</v>
      </c>
      <c r="PI54">
        <v>1</v>
      </c>
      <c r="PJ54">
        <v>0</v>
      </c>
      <c r="PK54">
        <v>0</v>
      </c>
      <c r="PL54">
        <v>1</v>
      </c>
      <c r="PM54">
        <v>0</v>
      </c>
      <c r="PN54">
        <v>1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3918</v>
      </c>
      <c r="PU54">
        <v>390</v>
      </c>
      <c r="PV54">
        <v>3563</v>
      </c>
      <c r="PW54">
        <v>313</v>
      </c>
      <c r="PX54">
        <v>0</v>
      </c>
      <c r="PY54">
        <v>0</v>
      </c>
      <c r="PZ54">
        <v>306</v>
      </c>
      <c r="QA54">
        <v>62</v>
      </c>
      <c r="QB54">
        <v>49</v>
      </c>
      <c r="QC54">
        <v>15</v>
      </c>
      <c r="QD54">
        <v>0</v>
      </c>
      <c r="QE54">
        <v>0</v>
      </c>
      <c r="QF54">
        <v>0</v>
      </c>
      <c r="QG54">
        <v>0</v>
      </c>
      <c r="QH54">
        <v>16</v>
      </c>
      <c r="QI54">
        <v>2</v>
      </c>
      <c r="QJ54">
        <v>10</v>
      </c>
      <c r="QK54">
        <v>1</v>
      </c>
      <c r="QL54">
        <v>0</v>
      </c>
      <c r="QM54">
        <v>0</v>
      </c>
      <c r="QN54">
        <v>3</v>
      </c>
      <c r="QO54">
        <v>1</v>
      </c>
      <c r="QP54">
        <v>3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1598</v>
      </c>
      <c r="QW54">
        <v>329</v>
      </c>
      <c r="QX54">
        <v>430</v>
      </c>
      <c r="QY54">
        <v>116</v>
      </c>
      <c r="QZ54">
        <v>0</v>
      </c>
      <c r="RA54">
        <v>0</v>
      </c>
      <c r="RB54">
        <v>960</v>
      </c>
      <c r="RC54">
        <v>179</v>
      </c>
      <c r="RD54">
        <v>208</v>
      </c>
      <c r="RE54">
        <v>34</v>
      </c>
      <c r="RF54">
        <v>0</v>
      </c>
      <c r="RG54">
        <v>0</v>
      </c>
      <c r="RH54">
        <v>0</v>
      </c>
      <c r="RI54">
        <v>0</v>
      </c>
      <c r="RJ54">
        <v>22</v>
      </c>
      <c r="RK54">
        <v>3</v>
      </c>
      <c r="RL54">
        <v>0</v>
      </c>
      <c r="RM54">
        <v>0</v>
      </c>
      <c r="RN54">
        <v>0</v>
      </c>
      <c r="RO54">
        <v>0</v>
      </c>
      <c r="RP54">
        <v>12</v>
      </c>
      <c r="RQ54">
        <v>2</v>
      </c>
      <c r="RR54">
        <v>10</v>
      </c>
      <c r="RS54">
        <v>1</v>
      </c>
      <c r="RT54">
        <v>0</v>
      </c>
      <c r="RU54">
        <v>0</v>
      </c>
      <c r="RV54">
        <v>0</v>
      </c>
      <c r="RW54">
        <v>0</v>
      </c>
      <c r="RX54">
        <v>2575</v>
      </c>
      <c r="RY54">
        <v>309</v>
      </c>
      <c r="RZ54">
        <v>14</v>
      </c>
      <c r="SA54">
        <v>4</v>
      </c>
      <c r="SB54">
        <v>0</v>
      </c>
      <c r="SC54">
        <v>0</v>
      </c>
      <c r="SD54">
        <v>113</v>
      </c>
      <c r="SE54">
        <v>12</v>
      </c>
      <c r="SF54">
        <v>2448</v>
      </c>
      <c r="SG54">
        <v>293</v>
      </c>
      <c r="SH54">
        <v>0</v>
      </c>
      <c r="SI54">
        <v>0</v>
      </c>
      <c r="SJ54">
        <v>0</v>
      </c>
      <c r="SK54">
        <v>0</v>
      </c>
      <c r="SL54">
        <v>2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2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42</v>
      </c>
      <c r="TA54">
        <v>0</v>
      </c>
      <c r="TB54">
        <v>16</v>
      </c>
      <c r="TC54">
        <v>0</v>
      </c>
      <c r="TD54">
        <v>0</v>
      </c>
      <c r="TE54">
        <v>0</v>
      </c>
      <c r="TF54">
        <v>9</v>
      </c>
      <c r="TG54">
        <v>0</v>
      </c>
      <c r="TH54">
        <v>17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174</v>
      </c>
      <c r="UC54">
        <v>4</v>
      </c>
      <c r="UD54">
        <v>46</v>
      </c>
      <c r="UE54">
        <v>2</v>
      </c>
      <c r="UF54">
        <v>51</v>
      </c>
      <c r="UG54">
        <v>1</v>
      </c>
      <c r="UH54">
        <v>37</v>
      </c>
      <c r="UI54">
        <v>0</v>
      </c>
      <c r="UJ54">
        <v>40</v>
      </c>
      <c r="UK54">
        <v>1</v>
      </c>
      <c r="UL54">
        <v>0</v>
      </c>
      <c r="UM54">
        <v>0</v>
      </c>
      <c r="UN54">
        <v>0</v>
      </c>
      <c r="UO54">
        <v>0</v>
      </c>
      <c r="UP54">
        <v>18</v>
      </c>
      <c r="UQ54">
        <v>1</v>
      </c>
      <c r="UR54">
        <v>17</v>
      </c>
      <c r="US54">
        <v>1</v>
      </c>
      <c r="UT54">
        <v>0</v>
      </c>
      <c r="UU54">
        <v>0</v>
      </c>
      <c r="UV54">
        <v>1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116</v>
      </c>
      <c r="VE54">
        <v>12</v>
      </c>
      <c r="VF54">
        <v>79</v>
      </c>
      <c r="VG54">
        <v>3</v>
      </c>
      <c r="VH54">
        <v>16</v>
      </c>
      <c r="VI54">
        <v>9</v>
      </c>
      <c r="VJ54">
        <v>8</v>
      </c>
      <c r="VK54">
        <v>0</v>
      </c>
      <c r="VL54">
        <v>13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828</v>
      </c>
      <c r="VS54">
        <v>69</v>
      </c>
      <c r="VT54">
        <v>284</v>
      </c>
      <c r="VU54">
        <v>17</v>
      </c>
      <c r="VV54">
        <v>168</v>
      </c>
      <c r="VW54">
        <v>12</v>
      </c>
      <c r="VX54">
        <v>208</v>
      </c>
      <c r="VY54">
        <v>19</v>
      </c>
      <c r="VZ54">
        <v>106</v>
      </c>
      <c r="WA54">
        <v>13</v>
      </c>
      <c r="WB54">
        <v>16</v>
      </c>
      <c r="WC54">
        <v>1</v>
      </c>
      <c r="WD54">
        <v>46</v>
      </c>
      <c r="WE54">
        <v>7</v>
      </c>
      <c r="WF54">
        <v>58558</v>
      </c>
      <c r="WG54">
        <v>3244</v>
      </c>
      <c r="WH54">
        <v>14815</v>
      </c>
      <c r="WI54">
        <v>1507</v>
      </c>
      <c r="WJ54">
        <v>7717</v>
      </c>
      <c r="WK54">
        <v>295</v>
      </c>
      <c r="WL54">
        <v>12203</v>
      </c>
      <c r="WM54">
        <v>497</v>
      </c>
      <c r="WN54">
        <v>15079</v>
      </c>
      <c r="WO54">
        <v>559</v>
      </c>
      <c r="WP54">
        <v>4270</v>
      </c>
      <c r="WQ54">
        <v>106</v>
      </c>
      <c r="WR54">
        <v>4474</v>
      </c>
      <c r="WS54">
        <v>280</v>
      </c>
    </row>
    <row r="55" spans="1:617" x14ac:dyDescent="0.15">
      <c r="A55" s="21" t="s">
        <v>78</v>
      </c>
      <c r="B55">
        <v>7</v>
      </c>
      <c r="C55">
        <v>1</v>
      </c>
      <c r="D55">
        <v>3</v>
      </c>
      <c r="E55">
        <v>0</v>
      </c>
      <c r="F55">
        <v>0</v>
      </c>
      <c r="G55">
        <v>0</v>
      </c>
      <c r="H55">
        <v>1</v>
      </c>
      <c r="I55">
        <v>0</v>
      </c>
      <c r="J55">
        <v>3</v>
      </c>
      <c r="K55">
        <v>1</v>
      </c>
      <c r="L55">
        <v>0</v>
      </c>
      <c r="M55">
        <v>0</v>
      </c>
      <c r="N55">
        <v>0</v>
      </c>
      <c r="O55">
        <v>0</v>
      </c>
      <c r="P55">
        <v>830</v>
      </c>
      <c r="Q55">
        <v>44</v>
      </c>
      <c r="R55">
        <v>266</v>
      </c>
      <c r="S55">
        <v>9</v>
      </c>
      <c r="T55">
        <v>294</v>
      </c>
      <c r="U55">
        <v>16</v>
      </c>
      <c r="V55">
        <v>54</v>
      </c>
      <c r="W55">
        <v>5</v>
      </c>
      <c r="X55">
        <v>61</v>
      </c>
      <c r="Y55">
        <v>6</v>
      </c>
      <c r="Z55">
        <v>102</v>
      </c>
      <c r="AA55">
        <v>6</v>
      </c>
      <c r="AB55">
        <v>53</v>
      </c>
      <c r="AC55">
        <v>2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44</v>
      </c>
      <c r="BG55">
        <v>2</v>
      </c>
      <c r="BH55">
        <v>0</v>
      </c>
      <c r="BI55">
        <v>0</v>
      </c>
      <c r="BJ55">
        <v>22</v>
      </c>
      <c r="BK55">
        <v>0</v>
      </c>
      <c r="BL55">
        <v>9</v>
      </c>
      <c r="BM55">
        <v>0</v>
      </c>
      <c r="BN55">
        <v>5</v>
      </c>
      <c r="BO55">
        <v>1</v>
      </c>
      <c r="BP55">
        <v>0</v>
      </c>
      <c r="BQ55">
        <v>0</v>
      </c>
      <c r="BR55">
        <v>8</v>
      </c>
      <c r="BS55">
        <v>1</v>
      </c>
      <c r="BT55">
        <v>1054</v>
      </c>
      <c r="BU55">
        <v>61</v>
      </c>
      <c r="BV55">
        <v>81</v>
      </c>
      <c r="BW55">
        <v>0</v>
      </c>
      <c r="BX55">
        <v>208</v>
      </c>
      <c r="BY55">
        <v>0</v>
      </c>
      <c r="BZ55">
        <v>122</v>
      </c>
      <c r="CA55">
        <v>3</v>
      </c>
      <c r="CB55">
        <v>223</v>
      </c>
      <c r="CC55">
        <v>22</v>
      </c>
      <c r="CD55">
        <v>1</v>
      </c>
      <c r="CE55">
        <v>0</v>
      </c>
      <c r="CF55">
        <v>419</v>
      </c>
      <c r="CG55">
        <v>36</v>
      </c>
      <c r="CH55">
        <v>44</v>
      </c>
      <c r="CI55">
        <v>2</v>
      </c>
      <c r="CJ55">
        <v>0</v>
      </c>
      <c r="CK55">
        <v>0</v>
      </c>
      <c r="CL55">
        <v>22</v>
      </c>
      <c r="CM55">
        <v>0</v>
      </c>
      <c r="CN55">
        <v>9</v>
      </c>
      <c r="CO55">
        <v>0</v>
      </c>
      <c r="CP55">
        <v>5</v>
      </c>
      <c r="CQ55">
        <v>1</v>
      </c>
      <c r="CR55">
        <v>0</v>
      </c>
      <c r="CS55">
        <v>0</v>
      </c>
      <c r="CT55">
        <v>8</v>
      </c>
      <c r="CU55">
        <v>1</v>
      </c>
      <c r="CV55">
        <v>1052</v>
      </c>
      <c r="CW55">
        <v>61</v>
      </c>
      <c r="CX55">
        <v>81</v>
      </c>
      <c r="CY55">
        <v>0</v>
      </c>
      <c r="CZ55">
        <v>208</v>
      </c>
      <c r="DA55">
        <v>0</v>
      </c>
      <c r="DB55">
        <v>121</v>
      </c>
      <c r="DC55">
        <v>3</v>
      </c>
      <c r="DD55">
        <v>223</v>
      </c>
      <c r="DE55">
        <v>22</v>
      </c>
      <c r="DF55">
        <v>0</v>
      </c>
      <c r="DG55">
        <v>0</v>
      </c>
      <c r="DH55">
        <v>419</v>
      </c>
      <c r="DI55">
        <v>36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2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0</v>
      </c>
      <c r="EH55">
        <v>1</v>
      </c>
      <c r="EI55">
        <v>0</v>
      </c>
      <c r="EJ55">
        <v>0</v>
      </c>
      <c r="EK55">
        <v>0</v>
      </c>
      <c r="EL55">
        <v>2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2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153</v>
      </c>
      <c r="FA55">
        <v>7</v>
      </c>
      <c r="FB55">
        <v>0</v>
      </c>
      <c r="FC55">
        <v>0</v>
      </c>
      <c r="FD55">
        <v>0</v>
      </c>
      <c r="FE55">
        <v>0</v>
      </c>
      <c r="FF55">
        <v>86</v>
      </c>
      <c r="FG55">
        <v>4</v>
      </c>
      <c r="FH55">
        <v>67</v>
      </c>
      <c r="FI55">
        <v>3</v>
      </c>
      <c r="FJ55">
        <v>0</v>
      </c>
      <c r="FK55">
        <v>0</v>
      </c>
      <c r="FL55">
        <v>0</v>
      </c>
      <c r="FM55">
        <v>0</v>
      </c>
      <c r="FN55">
        <v>128</v>
      </c>
      <c r="FO55">
        <v>4</v>
      </c>
      <c r="FP55">
        <v>58</v>
      </c>
      <c r="FQ55">
        <v>0</v>
      </c>
      <c r="FR55">
        <v>35</v>
      </c>
      <c r="FS55">
        <v>0</v>
      </c>
      <c r="FT55">
        <v>19</v>
      </c>
      <c r="FU55">
        <v>1</v>
      </c>
      <c r="FV55">
        <v>10</v>
      </c>
      <c r="FW55">
        <v>2</v>
      </c>
      <c r="FX55">
        <v>5</v>
      </c>
      <c r="FY55">
        <v>1</v>
      </c>
      <c r="FZ55">
        <v>1</v>
      </c>
      <c r="GA55">
        <v>0</v>
      </c>
      <c r="GB55">
        <v>7555</v>
      </c>
      <c r="GC55">
        <v>233</v>
      </c>
      <c r="GD55">
        <v>1115</v>
      </c>
      <c r="GE55">
        <v>75</v>
      </c>
      <c r="GF55">
        <v>1144</v>
      </c>
      <c r="GG55">
        <v>47</v>
      </c>
      <c r="GH55">
        <v>1773</v>
      </c>
      <c r="GI55">
        <v>28</v>
      </c>
      <c r="GJ55">
        <v>2177</v>
      </c>
      <c r="GK55">
        <v>41</v>
      </c>
      <c r="GL55">
        <v>956</v>
      </c>
      <c r="GM55">
        <v>31</v>
      </c>
      <c r="GN55">
        <v>390</v>
      </c>
      <c r="GO55">
        <v>11</v>
      </c>
      <c r="GP55">
        <v>32</v>
      </c>
      <c r="GQ55">
        <v>1</v>
      </c>
      <c r="GR55">
        <v>5</v>
      </c>
      <c r="GS55">
        <v>0</v>
      </c>
      <c r="GT55">
        <v>12</v>
      </c>
      <c r="GU55">
        <v>0</v>
      </c>
      <c r="GV55">
        <v>9</v>
      </c>
      <c r="GW55">
        <v>0</v>
      </c>
      <c r="GX55">
        <v>4</v>
      </c>
      <c r="GY55">
        <v>0</v>
      </c>
      <c r="GZ55">
        <v>2</v>
      </c>
      <c r="HA55">
        <v>1</v>
      </c>
      <c r="HB55">
        <v>0</v>
      </c>
      <c r="HC55">
        <v>0</v>
      </c>
      <c r="HD55">
        <v>2204</v>
      </c>
      <c r="HE55">
        <v>98</v>
      </c>
      <c r="HF55">
        <v>631</v>
      </c>
      <c r="HG55">
        <v>54</v>
      </c>
      <c r="HH55">
        <v>530</v>
      </c>
      <c r="HI55">
        <v>19</v>
      </c>
      <c r="HJ55">
        <v>388</v>
      </c>
      <c r="HK55">
        <v>11</v>
      </c>
      <c r="HL55">
        <v>346</v>
      </c>
      <c r="HM55">
        <v>5</v>
      </c>
      <c r="HN55">
        <v>164</v>
      </c>
      <c r="HO55">
        <v>6</v>
      </c>
      <c r="HP55">
        <v>145</v>
      </c>
      <c r="HQ55">
        <v>3</v>
      </c>
      <c r="HR55">
        <v>10</v>
      </c>
      <c r="HS55">
        <v>2</v>
      </c>
      <c r="HT55">
        <v>0</v>
      </c>
      <c r="HU55">
        <v>0</v>
      </c>
      <c r="HV55">
        <v>2</v>
      </c>
      <c r="HW55">
        <v>0</v>
      </c>
      <c r="HX55">
        <v>0</v>
      </c>
      <c r="HY55">
        <v>0</v>
      </c>
      <c r="HZ55">
        <v>6</v>
      </c>
      <c r="IA55">
        <v>2</v>
      </c>
      <c r="IB55">
        <v>1</v>
      </c>
      <c r="IC55">
        <v>0</v>
      </c>
      <c r="ID55">
        <v>1</v>
      </c>
      <c r="IE55">
        <v>0</v>
      </c>
      <c r="IF55">
        <v>3899</v>
      </c>
      <c r="IG55">
        <v>70</v>
      </c>
      <c r="IH55">
        <v>77</v>
      </c>
      <c r="II55">
        <v>1</v>
      </c>
      <c r="IJ55">
        <v>177</v>
      </c>
      <c r="IK55">
        <v>5</v>
      </c>
      <c r="IL55">
        <v>992</v>
      </c>
      <c r="IM55">
        <v>2</v>
      </c>
      <c r="IN55">
        <v>1831</v>
      </c>
      <c r="IO55">
        <v>36</v>
      </c>
      <c r="IP55">
        <v>577</v>
      </c>
      <c r="IQ55">
        <v>18</v>
      </c>
      <c r="IR55">
        <v>245</v>
      </c>
      <c r="IS55">
        <v>8</v>
      </c>
      <c r="IT55">
        <v>86</v>
      </c>
      <c r="IU55">
        <v>1</v>
      </c>
      <c r="IV55">
        <v>53</v>
      </c>
      <c r="IW55">
        <v>0</v>
      </c>
      <c r="IX55">
        <v>21</v>
      </c>
      <c r="IY55">
        <v>0</v>
      </c>
      <c r="IZ55">
        <v>10</v>
      </c>
      <c r="JA55">
        <v>1</v>
      </c>
      <c r="JB55">
        <v>0</v>
      </c>
      <c r="JC55">
        <v>0</v>
      </c>
      <c r="JD55">
        <v>2</v>
      </c>
      <c r="JE55">
        <v>0</v>
      </c>
      <c r="JF55">
        <v>0</v>
      </c>
      <c r="JG55">
        <v>0</v>
      </c>
      <c r="JH55">
        <v>1437</v>
      </c>
      <c r="JI55">
        <v>65</v>
      </c>
      <c r="JJ55">
        <v>400</v>
      </c>
      <c r="JK55">
        <v>20</v>
      </c>
      <c r="JL55">
        <v>433</v>
      </c>
      <c r="JM55">
        <v>23</v>
      </c>
      <c r="JN55">
        <v>390</v>
      </c>
      <c r="JO55">
        <v>15</v>
      </c>
      <c r="JP55">
        <v>0</v>
      </c>
      <c r="JQ55">
        <v>0</v>
      </c>
      <c r="JR55">
        <v>214</v>
      </c>
      <c r="JS55">
        <v>7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15</v>
      </c>
      <c r="KK55">
        <v>0</v>
      </c>
      <c r="KL55">
        <v>7</v>
      </c>
      <c r="KM55">
        <v>0</v>
      </c>
      <c r="KN55">
        <v>4</v>
      </c>
      <c r="KO55">
        <v>0</v>
      </c>
      <c r="KP55">
        <v>3</v>
      </c>
      <c r="KQ55">
        <v>0</v>
      </c>
      <c r="KR55">
        <v>0</v>
      </c>
      <c r="KS55">
        <v>0</v>
      </c>
      <c r="KT55">
        <v>1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7</v>
      </c>
      <c r="LM55">
        <v>0</v>
      </c>
      <c r="LN55">
        <v>3</v>
      </c>
      <c r="LO55">
        <v>0</v>
      </c>
      <c r="LP55">
        <v>0</v>
      </c>
      <c r="LQ55">
        <v>0</v>
      </c>
      <c r="LR55">
        <v>3</v>
      </c>
      <c r="LS55">
        <v>0</v>
      </c>
      <c r="LT55">
        <v>0</v>
      </c>
      <c r="LU55">
        <v>0</v>
      </c>
      <c r="LV55">
        <v>1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8</v>
      </c>
      <c r="MO55">
        <v>0</v>
      </c>
      <c r="MP55">
        <v>4</v>
      </c>
      <c r="MQ55">
        <v>0</v>
      </c>
      <c r="MR55">
        <v>4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42</v>
      </c>
      <c r="NC55">
        <v>3</v>
      </c>
      <c r="ND55">
        <v>23</v>
      </c>
      <c r="NE55">
        <v>2</v>
      </c>
      <c r="NF55">
        <v>0</v>
      </c>
      <c r="NG55">
        <v>0</v>
      </c>
      <c r="NH55">
        <v>10</v>
      </c>
      <c r="NI55">
        <v>1</v>
      </c>
      <c r="NJ55">
        <v>9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4857</v>
      </c>
      <c r="NQ55">
        <v>458</v>
      </c>
      <c r="NR55">
        <v>2674</v>
      </c>
      <c r="NS55">
        <v>263</v>
      </c>
      <c r="NT55">
        <v>26</v>
      </c>
      <c r="NU55">
        <v>0</v>
      </c>
      <c r="NV55">
        <v>1124</v>
      </c>
      <c r="NW55">
        <v>103</v>
      </c>
      <c r="NX55">
        <v>1033</v>
      </c>
      <c r="NY55">
        <v>92</v>
      </c>
      <c r="NZ55">
        <v>0</v>
      </c>
      <c r="OA55">
        <v>0</v>
      </c>
      <c r="OB55">
        <v>0</v>
      </c>
      <c r="OC55">
        <v>0</v>
      </c>
      <c r="OD55">
        <v>25</v>
      </c>
      <c r="OE55">
        <v>3</v>
      </c>
      <c r="OF55">
        <v>14</v>
      </c>
      <c r="OG55">
        <v>2</v>
      </c>
      <c r="OH55">
        <v>0</v>
      </c>
      <c r="OI55">
        <v>0</v>
      </c>
      <c r="OJ55">
        <v>5</v>
      </c>
      <c r="OK55">
        <v>1</v>
      </c>
      <c r="OL55">
        <v>6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2879</v>
      </c>
      <c r="OS55">
        <v>203</v>
      </c>
      <c r="OT55">
        <v>1718</v>
      </c>
      <c r="OU55">
        <v>191</v>
      </c>
      <c r="OV55">
        <v>0</v>
      </c>
      <c r="OW55">
        <v>0</v>
      </c>
      <c r="OX55">
        <v>676</v>
      </c>
      <c r="OY55">
        <v>9</v>
      </c>
      <c r="OZ55">
        <v>485</v>
      </c>
      <c r="PA55">
        <v>3</v>
      </c>
      <c r="PB55">
        <v>0</v>
      </c>
      <c r="PC55">
        <v>0</v>
      </c>
      <c r="PD55">
        <v>0</v>
      </c>
      <c r="PE55">
        <v>0</v>
      </c>
      <c r="PF55">
        <v>2</v>
      </c>
      <c r="PG55">
        <v>0</v>
      </c>
      <c r="PH55">
        <v>2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940</v>
      </c>
      <c r="PU55">
        <v>88</v>
      </c>
      <c r="PV55">
        <v>844</v>
      </c>
      <c r="PW55">
        <v>54</v>
      </c>
      <c r="PX55">
        <v>0</v>
      </c>
      <c r="PY55">
        <v>0</v>
      </c>
      <c r="PZ55">
        <v>83</v>
      </c>
      <c r="QA55">
        <v>30</v>
      </c>
      <c r="QB55">
        <v>13</v>
      </c>
      <c r="QC55">
        <v>4</v>
      </c>
      <c r="QD55">
        <v>0</v>
      </c>
      <c r="QE55">
        <v>0</v>
      </c>
      <c r="QF55">
        <v>0</v>
      </c>
      <c r="QG55">
        <v>0</v>
      </c>
      <c r="QH55">
        <v>5</v>
      </c>
      <c r="QI55">
        <v>0</v>
      </c>
      <c r="QJ55">
        <v>2</v>
      </c>
      <c r="QK55">
        <v>0</v>
      </c>
      <c r="QL55">
        <v>0</v>
      </c>
      <c r="QM55">
        <v>0</v>
      </c>
      <c r="QN55">
        <v>2</v>
      </c>
      <c r="QO55">
        <v>0</v>
      </c>
      <c r="QP55">
        <v>1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427</v>
      </c>
      <c r="QW55">
        <v>89</v>
      </c>
      <c r="QX55">
        <v>56</v>
      </c>
      <c r="QY55">
        <v>14</v>
      </c>
      <c r="QZ55">
        <v>0</v>
      </c>
      <c r="RA55">
        <v>0</v>
      </c>
      <c r="RB55">
        <v>330</v>
      </c>
      <c r="RC55">
        <v>63</v>
      </c>
      <c r="RD55">
        <v>41</v>
      </c>
      <c r="RE55">
        <v>12</v>
      </c>
      <c r="RF55">
        <v>0</v>
      </c>
      <c r="RG55">
        <v>0</v>
      </c>
      <c r="RH55">
        <v>0</v>
      </c>
      <c r="RI55">
        <v>0</v>
      </c>
      <c r="RJ55">
        <v>5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3</v>
      </c>
      <c r="RQ55">
        <v>0</v>
      </c>
      <c r="RR55">
        <v>2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500</v>
      </c>
      <c r="RY55">
        <v>72</v>
      </c>
      <c r="RZ55">
        <v>0</v>
      </c>
      <c r="SA55">
        <v>0</v>
      </c>
      <c r="SB55">
        <v>0</v>
      </c>
      <c r="SC55">
        <v>0</v>
      </c>
      <c r="SD55">
        <v>23</v>
      </c>
      <c r="SE55">
        <v>0</v>
      </c>
      <c r="SF55">
        <v>477</v>
      </c>
      <c r="SG55">
        <v>72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8</v>
      </c>
      <c r="TA55">
        <v>0</v>
      </c>
      <c r="TB55">
        <v>3</v>
      </c>
      <c r="TC55">
        <v>0</v>
      </c>
      <c r="TD55">
        <v>0</v>
      </c>
      <c r="TE55">
        <v>0</v>
      </c>
      <c r="TF55">
        <v>3</v>
      </c>
      <c r="TG55">
        <v>0</v>
      </c>
      <c r="TH55">
        <v>2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59</v>
      </c>
      <c r="UC55">
        <v>2</v>
      </c>
      <c r="UD55">
        <v>18</v>
      </c>
      <c r="UE55">
        <v>1</v>
      </c>
      <c r="UF55">
        <v>21</v>
      </c>
      <c r="UG55">
        <v>0</v>
      </c>
      <c r="UH55">
        <v>7</v>
      </c>
      <c r="UI55">
        <v>0</v>
      </c>
      <c r="UJ55">
        <v>13</v>
      </c>
      <c r="UK55">
        <v>1</v>
      </c>
      <c r="UL55">
        <v>0</v>
      </c>
      <c r="UM55">
        <v>0</v>
      </c>
      <c r="UN55">
        <v>0</v>
      </c>
      <c r="UO55">
        <v>0</v>
      </c>
      <c r="UP55">
        <v>5</v>
      </c>
      <c r="UQ55">
        <v>0</v>
      </c>
      <c r="UR55">
        <v>5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44</v>
      </c>
      <c r="VE55">
        <v>4</v>
      </c>
      <c r="VF55">
        <v>35</v>
      </c>
      <c r="VG55">
        <v>3</v>
      </c>
      <c r="VH55">
        <v>5</v>
      </c>
      <c r="VI55">
        <v>0</v>
      </c>
      <c r="VJ55">
        <v>2</v>
      </c>
      <c r="VK55">
        <v>1</v>
      </c>
      <c r="VL55">
        <v>2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223</v>
      </c>
      <c r="VS55">
        <v>10</v>
      </c>
      <c r="VT55">
        <v>84</v>
      </c>
      <c r="VU55">
        <v>2</v>
      </c>
      <c r="VV55">
        <v>57</v>
      </c>
      <c r="VW55">
        <v>0</v>
      </c>
      <c r="VX55">
        <v>41</v>
      </c>
      <c r="VY55">
        <v>2</v>
      </c>
      <c r="VZ55">
        <v>27</v>
      </c>
      <c r="WA55">
        <v>4</v>
      </c>
      <c r="WB55">
        <v>5</v>
      </c>
      <c r="WC55">
        <v>1</v>
      </c>
      <c r="WD55">
        <v>9</v>
      </c>
      <c r="WE55">
        <v>1</v>
      </c>
      <c r="WF55">
        <v>14449</v>
      </c>
      <c r="WG55">
        <v>803</v>
      </c>
      <c r="WH55">
        <v>4136</v>
      </c>
      <c r="WI55">
        <v>347</v>
      </c>
      <c r="WJ55">
        <v>1672</v>
      </c>
      <c r="WK55">
        <v>63</v>
      </c>
      <c r="WL55">
        <v>3159</v>
      </c>
      <c r="WM55">
        <v>143</v>
      </c>
      <c r="WN55">
        <v>3561</v>
      </c>
      <c r="WO55">
        <v>164</v>
      </c>
      <c r="WP55">
        <v>1059</v>
      </c>
      <c r="WQ55">
        <v>37</v>
      </c>
      <c r="WR55">
        <v>862</v>
      </c>
      <c r="WS55">
        <v>49</v>
      </c>
    </row>
    <row r="56" spans="1:617" x14ac:dyDescent="0.15">
      <c r="A56" s="21" t="s">
        <v>244</v>
      </c>
      <c r="B56">
        <v>9</v>
      </c>
      <c r="C56">
        <v>0</v>
      </c>
      <c r="D56">
        <v>6</v>
      </c>
      <c r="E56">
        <v>0</v>
      </c>
      <c r="F56">
        <v>1</v>
      </c>
      <c r="G56">
        <v>0</v>
      </c>
      <c r="H56">
        <v>0</v>
      </c>
      <c r="I56">
        <v>0</v>
      </c>
      <c r="J56">
        <v>1</v>
      </c>
      <c r="K56">
        <v>0</v>
      </c>
      <c r="L56">
        <v>1</v>
      </c>
      <c r="M56">
        <v>0</v>
      </c>
      <c r="N56">
        <v>0</v>
      </c>
      <c r="O56">
        <v>0</v>
      </c>
      <c r="P56">
        <v>564</v>
      </c>
      <c r="Q56">
        <v>28</v>
      </c>
      <c r="R56">
        <v>214</v>
      </c>
      <c r="S56">
        <v>6</v>
      </c>
      <c r="T56">
        <v>186</v>
      </c>
      <c r="U56">
        <v>12</v>
      </c>
      <c r="V56">
        <v>37</v>
      </c>
      <c r="W56">
        <v>3</v>
      </c>
      <c r="X56">
        <v>41</v>
      </c>
      <c r="Y56">
        <v>3</v>
      </c>
      <c r="Z56">
        <v>67</v>
      </c>
      <c r="AA56">
        <v>4</v>
      </c>
      <c r="AB56">
        <v>19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4</v>
      </c>
      <c r="AT56">
        <v>0</v>
      </c>
      <c r="AU56">
        <v>1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1</v>
      </c>
      <c r="BD56">
        <v>0</v>
      </c>
      <c r="BE56">
        <v>0</v>
      </c>
      <c r="BF56">
        <v>28</v>
      </c>
      <c r="BG56">
        <v>2</v>
      </c>
      <c r="BH56">
        <v>3</v>
      </c>
      <c r="BI56">
        <v>0</v>
      </c>
      <c r="BJ56">
        <v>14</v>
      </c>
      <c r="BK56">
        <v>0</v>
      </c>
      <c r="BL56">
        <v>3</v>
      </c>
      <c r="BM56">
        <v>2</v>
      </c>
      <c r="BN56">
        <v>2</v>
      </c>
      <c r="BO56">
        <v>0</v>
      </c>
      <c r="BP56">
        <v>0</v>
      </c>
      <c r="BQ56">
        <v>0</v>
      </c>
      <c r="BR56">
        <v>6</v>
      </c>
      <c r="BS56">
        <v>0</v>
      </c>
      <c r="BT56">
        <v>610</v>
      </c>
      <c r="BU56">
        <v>27</v>
      </c>
      <c r="BV56">
        <v>28</v>
      </c>
      <c r="BW56">
        <v>0</v>
      </c>
      <c r="BX56">
        <v>140</v>
      </c>
      <c r="BY56">
        <v>0</v>
      </c>
      <c r="BZ56">
        <v>82</v>
      </c>
      <c r="CA56">
        <v>3</v>
      </c>
      <c r="CB56">
        <v>103</v>
      </c>
      <c r="CC56">
        <v>6</v>
      </c>
      <c r="CD56">
        <v>5</v>
      </c>
      <c r="CE56">
        <v>0</v>
      </c>
      <c r="CF56">
        <v>252</v>
      </c>
      <c r="CG56">
        <v>18</v>
      </c>
      <c r="CH56">
        <v>28</v>
      </c>
      <c r="CI56">
        <v>2</v>
      </c>
      <c r="CJ56">
        <v>3</v>
      </c>
      <c r="CK56">
        <v>0</v>
      </c>
      <c r="CL56">
        <v>14</v>
      </c>
      <c r="CM56">
        <v>0</v>
      </c>
      <c r="CN56">
        <v>3</v>
      </c>
      <c r="CO56">
        <v>2</v>
      </c>
      <c r="CP56">
        <v>2</v>
      </c>
      <c r="CQ56">
        <v>0</v>
      </c>
      <c r="CR56">
        <v>0</v>
      </c>
      <c r="CS56">
        <v>0</v>
      </c>
      <c r="CT56">
        <v>6</v>
      </c>
      <c r="CU56">
        <v>0</v>
      </c>
      <c r="CV56">
        <v>604</v>
      </c>
      <c r="CW56">
        <v>27</v>
      </c>
      <c r="CX56">
        <v>28</v>
      </c>
      <c r="CY56">
        <v>0</v>
      </c>
      <c r="CZ56">
        <v>140</v>
      </c>
      <c r="DA56">
        <v>0</v>
      </c>
      <c r="DB56">
        <v>81</v>
      </c>
      <c r="DC56">
        <v>3</v>
      </c>
      <c r="DD56">
        <v>103</v>
      </c>
      <c r="DE56">
        <v>6</v>
      </c>
      <c r="DF56">
        <v>0</v>
      </c>
      <c r="DG56">
        <v>0</v>
      </c>
      <c r="DH56">
        <v>252</v>
      </c>
      <c r="DI56">
        <v>18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6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0</v>
      </c>
      <c r="EH56">
        <v>5</v>
      </c>
      <c r="EI56">
        <v>0</v>
      </c>
      <c r="EJ56">
        <v>0</v>
      </c>
      <c r="EK56">
        <v>0</v>
      </c>
      <c r="EL56">
        <v>3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</v>
      </c>
      <c r="ES56">
        <v>0</v>
      </c>
      <c r="ET56">
        <v>2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98</v>
      </c>
      <c r="FA56">
        <v>7</v>
      </c>
      <c r="FB56">
        <v>2</v>
      </c>
      <c r="FC56">
        <v>0</v>
      </c>
      <c r="FD56">
        <v>4</v>
      </c>
      <c r="FE56">
        <v>0</v>
      </c>
      <c r="FF56">
        <v>48</v>
      </c>
      <c r="FG56">
        <v>6</v>
      </c>
      <c r="FH56">
        <v>44</v>
      </c>
      <c r="FI56">
        <v>1</v>
      </c>
      <c r="FJ56">
        <v>0</v>
      </c>
      <c r="FK56">
        <v>0</v>
      </c>
      <c r="FL56">
        <v>0</v>
      </c>
      <c r="FM56">
        <v>0</v>
      </c>
      <c r="FN56">
        <v>96</v>
      </c>
      <c r="FO56">
        <v>7</v>
      </c>
      <c r="FP56">
        <v>48</v>
      </c>
      <c r="FQ56">
        <v>3</v>
      </c>
      <c r="FR56">
        <v>22</v>
      </c>
      <c r="FS56">
        <v>0</v>
      </c>
      <c r="FT56">
        <v>13</v>
      </c>
      <c r="FU56">
        <v>1</v>
      </c>
      <c r="FV56">
        <v>8</v>
      </c>
      <c r="FW56">
        <v>2</v>
      </c>
      <c r="FX56">
        <v>4</v>
      </c>
      <c r="FY56">
        <v>1</v>
      </c>
      <c r="FZ56">
        <v>1</v>
      </c>
      <c r="GA56">
        <v>0</v>
      </c>
      <c r="GB56">
        <v>4612</v>
      </c>
      <c r="GC56">
        <v>126</v>
      </c>
      <c r="GD56">
        <v>726</v>
      </c>
      <c r="GE56">
        <v>48</v>
      </c>
      <c r="GF56">
        <v>793</v>
      </c>
      <c r="GG56">
        <v>26</v>
      </c>
      <c r="GH56">
        <v>1060</v>
      </c>
      <c r="GI56">
        <v>20</v>
      </c>
      <c r="GJ56">
        <v>1299</v>
      </c>
      <c r="GK56">
        <v>14</v>
      </c>
      <c r="GL56">
        <v>540</v>
      </c>
      <c r="GM56">
        <v>14</v>
      </c>
      <c r="GN56">
        <v>194</v>
      </c>
      <c r="GO56">
        <v>4</v>
      </c>
      <c r="GP56">
        <v>27</v>
      </c>
      <c r="GQ56">
        <v>3</v>
      </c>
      <c r="GR56">
        <v>13</v>
      </c>
      <c r="GS56">
        <v>2</v>
      </c>
      <c r="GT56">
        <v>3</v>
      </c>
      <c r="GU56">
        <v>0</v>
      </c>
      <c r="GV56">
        <v>7</v>
      </c>
      <c r="GW56">
        <v>1</v>
      </c>
      <c r="GX56">
        <v>3</v>
      </c>
      <c r="GY56">
        <v>0</v>
      </c>
      <c r="GZ56">
        <v>1</v>
      </c>
      <c r="HA56">
        <v>0</v>
      </c>
      <c r="HB56">
        <v>0</v>
      </c>
      <c r="HC56">
        <v>0</v>
      </c>
      <c r="HD56">
        <v>1249</v>
      </c>
      <c r="HE56">
        <v>53</v>
      </c>
      <c r="HF56">
        <v>386</v>
      </c>
      <c r="HG56">
        <v>32</v>
      </c>
      <c r="HH56">
        <v>353</v>
      </c>
      <c r="HI56">
        <v>10</v>
      </c>
      <c r="HJ56">
        <v>206</v>
      </c>
      <c r="HK56">
        <v>6</v>
      </c>
      <c r="HL56">
        <v>146</v>
      </c>
      <c r="HM56">
        <v>1</v>
      </c>
      <c r="HN56">
        <v>99</v>
      </c>
      <c r="HO56">
        <v>3</v>
      </c>
      <c r="HP56">
        <v>59</v>
      </c>
      <c r="HQ56">
        <v>1</v>
      </c>
      <c r="HR56">
        <v>14</v>
      </c>
      <c r="HS56">
        <v>3</v>
      </c>
      <c r="HT56">
        <v>1</v>
      </c>
      <c r="HU56">
        <v>0</v>
      </c>
      <c r="HV56">
        <v>2</v>
      </c>
      <c r="HW56">
        <v>0</v>
      </c>
      <c r="HX56">
        <v>3</v>
      </c>
      <c r="HY56">
        <v>0</v>
      </c>
      <c r="HZ56">
        <v>5</v>
      </c>
      <c r="IA56">
        <v>2</v>
      </c>
      <c r="IB56">
        <v>2</v>
      </c>
      <c r="IC56">
        <v>1</v>
      </c>
      <c r="ID56">
        <v>1</v>
      </c>
      <c r="IE56">
        <v>0</v>
      </c>
      <c r="IF56">
        <v>2529</v>
      </c>
      <c r="IG56">
        <v>37</v>
      </c>
      <c r="IH56">
        <v>78</v>
      </c>
      <c r="II56">
        <v>4</v>
      </c>
      <c r="IJ56">
        <v>149</v>
      </c>
      <c r="IK56">
        <v>6</v>
      </c>
      <c r="IL56">
        <v>656</v>
      </c>
      <c r="IM56">
        <v>5</v>
      </c>
      <c r="IN56">
        <v>1153</v>
      </c>
      <c r="IO56">
        <v>13</v>
      </c>
      <c r="IP56">
        <v>358</v>
      </c>
      <c r="IQ56">
        <v>6</v>
      </c>
      <c r="IR56">
        <v>135</v>
      </c>
      <c r="IS56">
        <v>3</v>
      </c>
      <c r="IT56">
        <v>55</v>
      </c>
      <c r="IU56">
        <v>1</v>
      </c>
      <c r="IV56">
        <v>34</v>
      </c>
      <c r="IW56">
        <v>1</v>
      </c>
      <c r="IX56">
        <v>17</v>
      </c>
      <c r="IY56">
        <v>0</v>
      </c>
      <c r="IZ56">
        <v>3</v>
      </c>
      <c r="JA56">
        <v>0</v>
      </c>
      <c r="JB56">
        <v>0</v>
      </c>
      <c r="JC56">
        <v>0</v>
      </c>
      <c r="JD56">
        <v>1</v>
      </c>
      <c r="JE56">
        <v>0</v>
      </c>
      <c r="JF56">
        <v>0</v>
      </c>
      <c r="JG56">
        <v>0</v>
      </c>
      <c r="JH56">
        <v>824</v>
      </c>
      <c r="JI56">
        <v>36</v>
      </c>
      <c r="JJ56">
        <v>258</v>
      </c>
      <c r="JK56">
        <v>12</v>
      </c>
      <c r="JL56">
        <v>286</v>
      </c>
      <c r="JM56">
        <v>10</v>
      </c>
      <c r="JN56">
        <v>197</v>
      </c>
      <c r="JO56">
        <v>9</v>
      </c>
      <c r="JP56">
        <v>0</v>
      </c>
      <c r="JQ56">
        <v>0</v>
      </c>
      <c r="JR56">
        <v>83</v>
      </c>
      <c r="JS56">
        <v>5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10</v>
      </c>
      <c r="KK56">
        <v>0</v>
      </c>
      <c r="KL56">
        <v>4</v>
      </c>
      <c r="KM56">
        <v>0</v>
      </c>
      <c r="KN56">
        <v>5</v>
      </c>
      <c r="KO56">
        <v>0</v>
      </c>
      <c r="KP56">
        <v>1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7</v>
      </c>
      <c r="LM56">
        <v>0</v>
      </c>
      <c r="LN56">
        <v>2</v>
      </c>
      <c r="LO56">
        <v>0</v>
      </c>
      <c r="LP56">
        <v>4</v>
      </c>
      <c r="LQ56">
        <v>0</v>
      </c>
      <c r="LR56">
        <v>1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3</v>
      </c>
      <c r="MO56">
        <v>0</v>
      </c>
      <c r="MP56">
        <v>2</v>
      </c>
      <c r="MQ56">
        <v>0</v>
      </c>
      <c r="MR56">
        <v>1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27</v>
      </c>
      <c r="NC56">
        <v>1</v>
      </c>
      <c r="ND56">
        <v>16</v>
      </c>
      <c r="NE56">
        <v>1</v>
      </c>
      <c r="NF56">
        <v>0</v>
      </c>
      <c r="NG56">
        <v>0</v>
      </c>
      <c r="NH56">
        <v>4</v>
      </c>
      <c r="NI56">
        <v>0</v>
      </c>
      <c r="NJ56">
        <v>7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3556</v>
      </c>
      <c r="NQ56">
        <v>279</v>
      </c>
      <c r="NR56">
        <v>2076</v>
      </c>
      <c r="NS56">
        <v>162</v>
      </c>
      <c r="NT56">
        <v>15</v>
      </c>
      <c r="NU56">
        <v>1</v>
      </c>
      <c r="NV56">
        <v>703</v>
      </c>
      <c r="NW56">
        <v>50</v>
      </c>
      <c r="NX56">
        <v>762</v>
      </c>
      <c r="NY56">
        <v>66</v>
      </c>
      <c r="NZ56">
        <v>0</v>
      </c>
      <c r="OA56">
        <v>0</v>
      </c>
      <c r="OB56">
        <v>0</v>
      </c>
      <c r="OC56">
        <v>0</v>
      </c>
      <c r="OD56">
        <v>17</v>
      </c>
      <c r="OE56">
        <v>1</v>
      </c>
      <c r="OF56">
        <v>11</v>
      </c>
      <c r="OG56">
        <v>1</v>
      </c>
      <c r="OH56">
        <v>0</v>
      </c>
      <c r="OI56">
        <v>0</v>
      </c>
      <c r="OJ56">
        <v>3</v>
      </c>
      <c r="OK56">
        <v>0</v>
      </c>
      <c r="OL56">
        <v>3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1995</v>
      </c>
      <c r="OS56">
        <v>123</v>
      </c>
      <c r="OT56">
        <v>1330</v>
      </c>
      <c r="OU56">
        <v>113</v>
      </c>
      <c r="OV56">
        <v>0</v>
      </c>
      <c r="OW56">
        <v>0</v>
      </c>
      <c r="OX56">
        <v>408</v>
      </c>
      <c r="OY56">
        <v>8</v>
      </c>
      <c r="OZ56">
        <v>257</v>
      </c>
      <c r="PA56">
        <v>2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699</v>
      </c>
      <c r="PU56">
        <v>52</v>
      </c>
      <c r="PV56">
        <v>652</v>
      </c>
      <c r="PW56">
        <v>43</v>
      </c>
      <c r="PX56">
        <v>0</v>
      </c>
      <c r="PY56">
        <v>0</v>
      </c>
      <c r="PZ56">
        <v>39</v>
      </c>
      <c r="QA56">
        <v>6</v>
      </c>
      <c r="QB56">
        <v>8</v>
      </c>
      <c r="QC56">
        <v>3</v>
      </c>
      <c r="QD56">
        <v>0</v>
      </c>
      <c r="QE56">
        <v>0</v>
      </c>
      <c r="QF56">
        <v>0</v>
      </c>
      <c r="QG56">
        <v>0</v>
      </c>
      <c r="QH56">
        <v>1</v>
      </c>
      <c r="QI56">
        <v>0</v>
      </c>
      <c r="QJ56">
        <v>1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398</v>
      </c>
      <c r="QW56">
        <v>52</v>
      </c>
      <c r="QX56">
        <v>63</v>
      </c>
      <c r="QY56">
        <v>6</v>
      </c>
      <c r="QZ56">
        <v>0</v>
      </c>
      <c r="RA56">
        <v>0</v>
      </c>
      <c r="RB56">
        <v>220</v>
      </c>
      <c r="RC56">
        <v>34</v>
      </c>
      <c r="RD56">
        <v>115</v>
      </c>
      <c r="RE56">
        <v>12</v>
      </c>
      <c r="RF56">
        <v>0</v>
      </c>
      <c r="RG56">
        <v>0</v>
      </c>
      <c r="RH56">
        <v>0</v>
      </c>
      <c r="RI56">
        <v>0</v>
      </c>
      <c r="RJ56">
        <v>4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4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388</v>
      </c>
      <c r="RY56">
        <v>50</v>
      </c>
      <c r="RZ56">
        <v>1</v>
      </c>
      <c r="SA56">
        <v>0</v>
      </c>
      <c r="SB56">
        <v>0</v>
      </c>
      <c r="SC56">
        <v>0</v>
      </c>
      <c r="SD56">
        <v>24</v>
      </c>
      <c r="SE56">
        <v>1</v>
      </c>
      <c r="SF56">
        <v>363</v>
      </c>
      <c r="SG56">
        <v>49</v>
      </c>
      <c r="SH56">
        <v>0</v>
      </c>
      <c r="SI56">
        <v>0</v>
      </c>
      <c r="SJ56">
        <v>0</v>
      </c>
      <c r="SK56">
        <v>0</v>
      </c>
      <c r="SL56">
        <v>2</v>
      </c>
      <c r="SM56">
        <v>0</v>
      </c>
      <c r="SN56">
        <v>1</v>
      </c>
      <c r="SO56">
        <v>0</v>
      </c>
      <c r="SP56">
        <v>0</v>
      </c>
      <c r="SQ56">
        <v>0</v>
      </c>
      <c r="SR56">
        <v>1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8</v>
      </c>
      <c r="TA56">
        <v>0</v>
      </c>
      <c r="TB56">
        <v>2</v>
      </c>
      <c r="TC56">
        <v>0</v>
      </c>
      <c r="TD56">
        <v>0</v>
      </c>
      <c r="TE56">
        <v>0</v>
      </c>
      <c r="TF56">
        <v>1</v>
      </c>
      <c r="TG56">
        <v>0</v>
      </c>
      <c r="TH56">
        <v>5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47</v>
      </c>
      <c r="UC56">
        <v>0</v>
      </c>
      <c r="UD56">
        <v>11</v>
      </c>
      <c r="UE56">
        <v>0</v>
      </c>
      <c r="UF56">
        <v>13</v>
      </c>
      <c r="UG56">
        <v>0</v>
      </c>
      <c r="UH56">
        <v>10</v>
      </c>
      <c r="UI56">
        <v>0</v>
      </c>
      <c r="UJ56">
        <v>13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3</v>
      </c>
      <c r="UQ56">
        <v>0</v>
      </c>
      <c r="UR56">
        <v>3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21</v>
      </c>
      <c r="VE56">
        <v>2</v>
      </c>
      <c r="VF56">
        <v>17</v>
      </c>
      <c r="VG56">
        <v>0</v>
      </c>
      <c r="VH56">
        <v>2</v>
      </c>
      <c r="VI56">
        <v>1</v>
      </c>
      <c r="VJ56">
        <v>1</v>
      </c>
      <c r="VK56">
        <v>1</v>
      </c>
      <c r="VL56">
        <v>1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163</v>
      </c>
      <c r="VS56">
        <v>10</v>
      </c>
      <c r="VT56">
        <v>73</v>
      </c>
      <c r="VU56">
        <v>4</v>
      </c>
      <c r="VV56">
        <v>37</v>
      </c>
      <c r="VW56">
        <v>0</v>
      </c>
      <c r="VX56">
        <v>21</v>
      </c>
      <c r="VY56">
        <v>3</v>
      </c>
      <c r="VZ56">
        <v>20</v>
      </c>
      <c r="WA56">
        <v>2</v>
      </c>
      <c r="WB56">
        <v>5</v>
      </c>
      <c r="WC56">
        <v>1</v>
      </c>
      <c r="WD56">
        <v>7</v>
      </c>
      <c r="WE56">
        <v>0</v>
      </c>
      <c r="WF56">
        <v>9440</v>
      </c>
      <c r="WG56">
        <v>467</v>
      </c>
      <c r="WH56">
        <v>3046</v>
      </c>
      <c r="WI56">
        <v>216</v>
      </c>
      <c r="WJ56">
        <v>1138</v>
      </c>
      <c r="WK56">
        <v>39</v>
      </c>
      <c r="WL56">
        <v>1930</v>
      </c>
      <c r="WM56">
        <v>82</v>
      </c>
      <c r="WN56">
        <v>2249</v>
      </c>
      <c r="WO56">
        <v>90</v>
      </c>
      <c r="WP56">
        <v>612</v>
      </c>
      <c r="WQ56">
        <v>18</v>
      </c>
      <c r="WR56">
        <v>465</v>
      </c>
      <c r="WS56">
        <v>22</v>
      </c>
    </row>
    <row r="57" spans="1:617" x14ac:dyDescent="0.15">
      <c r="A57" s="21" t="s">
        <v>79</v>
      </c>
      <c r="B57">
        <v>30</v>
      </c>
      <c r="C57">
        <v>2</v>
      </c>
      <c r="D57">
        <v>18</v>
      </c>
      <c r="E57">
        <v>1</v>
      </c>
      <c r="F57">
        <v>1</v>
      </c>
      <c r="G57">
        <v>0</v>
      </c>
      <c r="H57">
        <v>2</v>
      </c>
      <c r="I57">
        <v>0</v>
      </c>
      <c r="J57">
        <v>3</v>
      </c>
      <c r="K57">
        <v>0</v>
      </c>
      <c r="L57">
        <v>4</v>
      </c>
      <c r="M57">
        <v>1</v>
      </c>
      <c r="N57">
        <v>2</v>
      </c>
      <c r="O57">
        <v>0</v>
      </c>
      <c r="P57">
        <v>3737</v>
      </c>
      <c r="Q57">
        <v>212</v>
      </c>
      <c r="R57">
        <v>1465</v>
      </c>
      <c r="S57">
        <v>39</v>
      </c>
      <c r="T57">
        <v>1179</v>
      </c>
      <c r="U57">
        <v>89</v>
      </c>
      <c r="V57">
        <v>249</v>
      </c>
      <c r="W57">
        <v>19</v>
      </c>
      <c r="X57">
        <v>244</v>
      </c>
      <c r="Y57">
        <v>22</v>
      </c>
      <c r="Z57">
        <v>407</v>
      </c>
      <c r="AA57">
        <v>38</v>
      </c>
      <c r="AB57">
        <v>193</v>
      </c>
      <c r="AC57">
        <v>5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18</v>
      </c>
      <c r="AT57">
        <v>0</v>
      </c>
      <c r="AU57">
        <v>6</v>
      </c>
      <c r="AV57">
        <v>0</v>
      </c>
      <c r="AW57">
        <v>5</v>
      </c>
      <c r="AX57">
        <v>0</v>
      </c>
      <c r="AY57">
        <v>2</v>
      </c>
      <c r="AZ57">
        <v>0</v>
      </c>
      <c r="BA57">
        <v>3</v>
      </c>
      <c r="BB57">
        <v>0</v>
      </c>
      <c r="BC57">
        <v>2</v>
      </c>
      <c r="BD57">
        <v>0</v>
      </c>
      <c r="BE57">
        <v>0</v>
      </c>
      <c r="BF57">
        <v>128</v>
      </c>
      <c r="BG57">
        <v>5</v>
      </c>
      <c r="BH57">
        <v>2</v>
      </c>
      <c r="BI57">
        <v>0</v>
      </c>
      <c r="BJ57">
        <v>55</v>
      </c>
      <c r="BK57">
        <v>0</v>
      </c>
      <c r="BL57">
        <v>20</v>
      </c>
      <c r="BM57">
        <v>0</v>
      </c>
      <c r="BN57">
        <v>11</v>
      </c>
      <c r="BO57">
        <v>0</v>
      </c>
      <c r="BP57">
        <v>0</v>
      </c>
      <c r="BQ57">
        <v>0</v>
      </c>
      <c r="BR57">
        <v>40</v>
      </c>
      <c r="BS57">
        <v>5</v>
      </c>
      <c r="BT57">
        <v>4812</v>
      </c>
      <c r="BU57">
        <v>273</v>
      </c>
      <c r="BV57">
        <v>191</v>
      </c>
      <c r="BW57">
        <v>0</v>
      </c>
      <c r="BX57">
        <v>1282</v>
      </c>
      <c r="BY57">
        <v>2</v>
      </c>
      <c r="BZ57">
        <v>703</v>
      </c>
      <c r="CA57">
        <v>21</v>
      </c>
      <c r="CB57">
        <v>1031</v>
      </c>
      <c r="CC57">
        <v>99</v>
      </c>
      <c r="CD57">
        <v>18</v>
      </c>
      <c r="CE57">
        <v>1</v>
      </c>
      <c r="CF57">
        <v>1587</v>
      </c>
      <c r="CG57">
        <v>150</v>
      </c>
      <c r="CH57">
        <v>127</v>
      </c>
      <c r="CI57">
        <v>5</v>
      </c>
      <c r="CJ57">
        <v>2</v>
      </c>
      <c r="CK57">
        <v>0</v>
      </c>
      <c r="CL57">
        <v>54</v>
      </c>
      <c r="CM57">
        <v>0</v>
      </c>
      <c r="CN57">
        <v>20</v>
      </c>
      <c r="CO57">
        <v>0</v>
      </c>
      <c r="CP57">
        <v>11</v>
      </c>
      <c r="CQ57">
        <v>0</v>
      </c>
      <c r="CR57">
        <v>0</v>
      </c>
      <c r="CS57">
        <v>0</v>
      </c>
      <c r="CT57">
        <v>40</v>
      </c>
      <c r="CU57">
        <v>5</v>
      </c>
      <c r="CV57">
        <v>4777</v>
      </c>
      <c r="CW57">
        <v>272</v>
      </c>
      <c r="CX57">
        <v>190</v>
      </c>
      <c r="CY57">
        <v>0</v>
      </c>
      <c r="CZ57">
        <v>1278</v>
      </c>
      <c r="DA57">
        <v>2</v>
      </c>
      <c r="DB57">
        <v>683</v>
      </c>
      <c r="DC57">
        <v>21</v>
      </c>
      <c r="DD57">
        <v>1031</v>
      </c>
      <c r="DE57">
        <v>99</v>
      </c>
      <c r="DF57">
        <v>8</v>
      </c>
      <c r="DG57">
        <v>0</v>
      </c>
      <c r="DH57">
        <v>1587</v>
      </c>
      <c r="DI57">
        <v>150</v>
      </c>
      <c r="DJ57">
        <v>1</v>
      </c>
      <c r="DK57">
        <v>0</v>
      </c>
      <c r="DL57">
        <v>0</v>
      </c>
      <c r="DM57">
        <v>0</v>
      </c>
      <c r="DN57">
        <v>1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35</v>
      </c>
      <c r="DY57">
        <v>1</v>
      </c>
      <c r="DZ57">
        <v>1</v>
      </c>
      <c r="EA57">
        <v>0</v>
      </c>
      <c r="EB57">
        <v>4</v>
      </c>
      <c r="EC57">
        <v>0</v>
      </c>
      <c r="ED57">
        <v>20</v>
      </c>
      <c r="EE57">
        <v>0</v>
      </c>
      <c r="EF57">
        <v>0</v>
      </c>
      <c r="EG57">
        <v>0</v>
      </c>
      <c r="EH57">
        <v>10</v>
      </c>
      <c r="EI57">
        <v>1</v>
      </c>
      <c r="EJ57">
        <v>0</v>
      </c>
      <c r="EK57">
        <v>0</v>
      </c>
      <c r="EL57">
        <v>6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1</v>
      </c>
      <c r="ES57">
        <v>0</v>
      </c>
      <c r="ET57">
        <v>5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673</v>
      </c>
      <c r="FA57">
        <v>58</v>
      </c>
      <c r="FB57">
        <v>18</v>
      </c>
      <c r="FC57">
        <v>0</v>
      </c>
      <c r="FD57">
        <v>51</v>
      </c>
      <c r="FE57">
        <v>1</v>
      </c>
      <c r="FF57">
        <v>344</v>
      </c>
      <c r="FG57">
        <v>46</v>
      </c>
      <c r="FH57">
        <v>260</v>
      </c>
      <c r="FI57">
        <v>11</v>
      </c>
      <c r="FJ57">
        <v>0</v>
      </c>
      <c r="FK57">
        <v>0</v>
      </c>
      <c r="FL57">
        <v>0</v>
      </c>
      <c r="FM57">
        <v>0</v>
      </c>
      <c r="FN57">
        <v>606</v>
      </c>
      <c r="FO57">
        <v>38</v>
      </c>
      <c r="FP57">
        <v>299</v>
      </c>
      <c r="FQ57">
        <v>20</v>
      </c>
      <c r="FR57">
        <v>116</v>
      </c>
      <c r="FS57">
        <v>5</v>
      </c>
      <c r="FT57">
        <v>113</v>
      </c>
      <c r="FU57">
        <v>4</v>
      </c>
      <c r="FV57">
        <v>30</v>
      </c>
      <c r="FW57">
        <v>4</v>
      </c>
      <c r="FX57">
        <v>37</v>
      </c>
      <c r="FY57">
        <v>3</v>
      </c>
      <c r="FZ57">
        <v>11</v>
      </c>
      <c r="GA57">
        <v>2</v>
      </c>
      <c r="GB57">
        <v>32766</v>
      </c>
      <c r="GC57">
        <v>1354</v>
      </c>
      <c r="GD57">
        <v>5900</v>
      </c>
      <c r="GE57">
        <v>518</v>
      </c>
      <c r="GF57">
        <v>6629</v>
      </c>
      <c r="GG57">
        <v>348</v>
      </c>
      <c r="GH57">
        <v>7643</v>
      </c>
      <c r="GI57">
        <v>235</v>
      </c>
      <c r="GJ57">
        <v>7826</v>
      </c>
      <c r="GK57">
        <v>127</v>
      </c>
      <c r="GL57">
        <v>3199</v>
      </c>
      <c r="GM57">
        <v>87</v>
      </c>
      <c r="GN57">
        <v>1569</v>
      </c>
      <c r="GO57">
        <v>39</v>
      </c>
      <c r="GP57">
        <v>235</v>
      </c>
      <c r="GQ57">
        <v>16</v>
      </c>
      <c r="GR57">
        <v>140</v>
      </c>
      <c r="GS57">
        <v>7</v>
      </c>
      <c r="GT57">
        <v>36</v>
      </c>
      <c r="GU57">
        <v>3</v>
      </c>
      <c r="GV57">
        <v>37</v>
      </c>
      <c r="GW57">
        <v>1</v>
      </c>
      <c r="GX57">
        <v>15</v>
      </c>
      <c r="GY57">
        <v>4</v>
      </c>
      <c r="GZ57">
        <v>5</v>
      </c>
      <c r="HA57">
        <v>0</v>
      </c>
      <c r="HB57">
        <v>2</v>
      </c>
      <c r="HC57">
        <v>1</v>
      </c>
      <c r="HD57">
        <v>12593</v>
      </c>
      <c r="HE57">
        <v>632</v>
      </c>
      <c r="HF57">
        <v>3716</v>
      </c>
      <c r="HG57">
        <v>366</v>
      </c>
      <c r="HH57">
        <v>3343</v>
      </c>
      <c r="HI57">
        <v>144</v>
      </c>
      <c r="HJ57">
        <v>2281</v>
      </c>
      <c r="HK57">
        <v>57</v>
      </c>
      <c r="HL57">
        <v>1491</v>
      </c>
      <c r="HM57">
        <v>28</v>
      </c>
      <c r="HN57">
        <v>963</v>
      </c>
      <c r="HO57">
        <v>16</v>
      </c>
      <c r="HP57">
        <v>799</v>
      </c>
      <c r="HQ57">
        <v>21</v>
      </c>
      <c r="HR57">
        <v>91</v>
      </c>
      <c r="HS57">
        <v>5</v>
      </c>
      <c r="HT57">
        <v>24</v>
      </c>
      <c r="HU57">
        <v>2</v>
      </c>
      <c r="HV57">
        <v>24</v>
      </c>
      <c r="HW57">
        <v>1</v>
      </c>
      <c r="HX57">
        <v>14</v>
      </c>
      <c r="HY57">
        <v>0</v>
      </c>
      <c r="HZ57">
        <v>14</v>
      </c>
      <c r="IA57">
        <v>0</v>
      </c>
      <c r="IB57">
        <v>6</v>
      </c>
      <c r="IC57">
        <v>1</v>
      </c>
      <c r="ID57">
        <v>9</v>
      </c>
      <c r="IE57">
        <v>1</v>
      </c>
      <c r="IF57">
        <v>14305</v>
      </c>
      <c r="IG57">
        <v>335</v>
      </c>
      <c r="IH57">
        <v>980</v>
      </c>
      <c r="II57">
        <v>58</v>
      </c>
      <c r="IJ57">
        <v>1328</v>
      </c>
      <c r="IK57">
        <v>65</v>
      </c>
      <c r="IL57">
        <v>3403</v>
      </c>
      <c r="IM57">
        <v>53</v>
      </c>
      <c r="IN57">
        <v>6312</v>
      </c>
      <c r="IO57">
        <v>99</v>
      </c>
      <c r="IP57">
        <v>1515</v>
      </c>
      <c r="IQ57">
        <v>42</v>
      </c>
      <c r="IR57">
        <v>767</v>
      </c>
      <c r="IS57">
        <v>18</v>
      </c>
      <c r="IT57">
        <v>247</v>
      </c>
      <c r="IU57">
        <v>15</v>
      </c>
      <c r="IV57">
        <v>106</v>
      </c>
      <c r="IW57">
        <v>10</v>
      </c>
      <c r="IX57">
        <v>55</v>
      </c>
      <c r="IY57">
        <v>1</v>
      </c>
      <c r="IZ57">
        <v>61</v>
      </c>
      <c r="JA57">
        <v>3</v>
      </c>
      <c r="JB57">
        <v>0</v>
      </c>
      <c r="JC57">
        <v>0</v>
      </c>
      <c r="JD57">
        <v>25</v>
      </c>
      <c r="JE57">
        <v>1</v>
      </c>
      <c r="JF57">
        <v>0</v>
      </c>
      <c r="JG57">
        <v>0</v>
      </c>
      <c r="JH57">
        <v>5693</v>
      </c>
      <c r="JI57">
        <v>387</v>
      </c>
      <c r="JJ57">
        <v>1096</v>
      </c>
      <c r="JK57">
        <v>94</v>
      </c>
      <c r="JL57">
        <v>1926</v>
      </c>
      <c r="JM57">
        <v>139</v>
      </c>
      <c r="JN57">
        <v>1942</v>
      </c>
      <c r="JO57">
        <v>125</v>
      </c>
      <c r="JP57">
        <v>13</v>
      </c>
      <c r="JQ57">
        <v>0</v>
      </c>
      <c r="JR57">
        <v>716</v>
      </c>
      <c r="JS57">
        <v>29</v>
      </c>
      <c r="JT57">
        <v>0</v>
      </c>
      <c r="JU57">
        <v>0</v>
      </c>
      <c r="JV57">
        <v>33</v>
      </c>
      <c r="JW57">
        <v>2</v>
      </c>
      <c r="JX57">
        <v>29</v>
      </c>
      <c r="JY57">
        <v>1</v>
      </c>
      <c r="JZ57">
        <v>1</v>
      </c>
      <c r="KA57">
        <v>0</v>
      </c>
      <c r="KB57">
        <v>1</v>
      </c>
      <c r="KC57">
        <v>0</v>
      </c>
      <c r="KD57">
        <v>1</v>
      </c>
      <c r="KE57">
        <v>0</v>
      </c>
      <c r="KF57">
        <v>1</v>
      </c>
      <c r="KG57">
        <v>1</v>
      </c>
      <c r="KH57">
        <v>0</v>
      </c>
      <c r="KI57">
        <v>0</v>
      </c>
      <c r="KJ57">
        <v>175</v>
      </c>
      <c r="KK57">
        <v>0</v>
      </c>
      <c r="KL57">
        <v>108</v>
      </c>
      <c r="KM57">
        <v>0</v>
      </c>
      <c r="KN57">
        <v>32</v>
      </c>
      <c r="KO57">
        <v>0</v>
      </c>
      <c r="KP57">
        <v>17</v>
      </c>
      <c r="KQ57">
        <v>0</v>
      </c>
      <c r="KR57">
        <v>10</v>
      </c>
      <c r="KS57">
        <v>0</v>
      </c>
      <c r="KT57">
        <v>5</v>
      </c>
      <c r="KU57">
        <v>0</v>
      </c>
      <c r="KV57">
        <v>3</v>
      </c>
      <c r="KW57">
        <v>0</v>
      </c>
      <c r="KX57">
        <v>29</v>
      </c>
      <c r="KY57">
        <v>2</v>
      </c>
      <c r="KZ57">
        <v>26</v>
      </c>
      <c r="LA57">
        <v>1</v>
      </c>
      <c r="LB57">
        <v>0</v>
      </c>
      <c r="LC57">
        <v>0</v>
      </c>
      <c r="LD57">
        <v>1</v>
      </c>
      <c r="LE57">
        <v>0</v>
      </c>
      <c r="LF57">
        <v>1</v>
      </c>
      <c r="LG57">
        <v>0</v>
      </c>
      <c r="LH57">
        <v>1</v>
      </c>
      <c r="LI57">
        <v>1</v>
      </c>
      <c r="LJ57">
        <v>0</v>
      </c>
      <c r="LK57">
        <v>0</v>
      </c>
      <c r="LL57">
        <v>155</v>
      </c>
      <c r="LM57">
        <v>0</v>
      </c>
      <c r="LN57">
        <v>102</v>
      </c>
      <c r="LO57">
        <v>0</v>
      </c>
      <c r="LP57">
        <v>26</v>
      </c>
      <c r="LQ57">
        <v>0</v>
      </c>
      <c r="LR57">
        <v>14</v>
      </c>
      <c r="LS57">
        <v>0</v>
      </c>
      <c r="LT57">
        <v>6</v>
      </c>
      <c r="LU57">
        <v>0</v>
      </c>
      <c r="LV57">
        <v>4</v>
      </c>
      <c r="LW57">
        <v>0</v>
      </c>
      <c r="LX57">
        <v>3</v>
      </c>
      <c r="LY57">
        <v>0</v>
      </c>
      <c r="LZ57">
        <v>4</v>
      </c>
      <c r="MA57">
        <v>0</v>
      </c>
      <c r="MB57">
        <v>3</v>
      </c>
      <c r="MC57">
        <v>0</v>
      </c>
      <c r="MD57">
        <v>1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20</v>
      </c>
      <c r="MO57">
        <v>0</v>
      </c>
      <c r="MP57">
        <v>6</v>
      </c>
      <c r="MQ57">
        <v>0</v>
      </c>
      <c r="MR57">
        <v>6</v>
      </c>
      <c r="MS57">
        <v>0</v>
      </c>
      <c r="MT57">
        <v>3</v>
      </c>
      <c r="MU57">
        <v>0</v>
      </c>
      <c r="MV57">
        <v>4</v>
      </c>
      <c r="MW57">
        <v>0</v>
      </c>
      <c r="MX57">
        <v>1</v>
      </c>
      <c r="MY57">
        <v>0</v>
      </c>
      <c r="MZ57">
        <v>0</v>
      </c>
      <c r="NA57">
        <v>0</v>
      </c>
      <c r="NB57">
        <v>216</v>
      </c>
      <c r="NC57">
        <v>16</v>
      </c>
      <c r="ND57">
        <v>96</v>
      </c>
      <c r="NE57">
        <v>10</v>
      </c>
      <c r="NF57">
        <v>2</v>
      </c>
      <c r="NG57">
        <v>0</v>
      </c>
      <c r="NH57">
        <v>93</v>
      </c>
      <c r="NI57">
        <v>6</v>
      </c>
      <c r="NJ57">
        <v>25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21995</v>
      </c>
      <c r="NQ57">
        <v>2557</v>
      </c>
      <c r="NR57">
        <v>12024</v>
      </c>
      <c r="NS57">
        <v>1199</v>
      </c>
      <c r="NT57">
        <v>274</v>
      </c>
      <c r="NU57">
        <v>16</v>
      </c>
      <c r="NV57">
        <v>5302</v>
      </c>
      <c r="NW57">
        <v>746</v>
      </c>
      <c r="NX57">
        <v>4395</v>
      </c>
      <c r="NY57">
        <v>596</v>
      </c>
      <c r="NZ57">
        <v>0</v>
      </c>
      <c r="OA57">
        <v>0</v>
      </c>
      <c r="OB57">
        <v>0</v>
      </c>
      <c r="OC57">
        <v>0</v>
      </c>
      <c r="OD57">
        <v>141</v>
      </c>
      <c r="OE57">
        <v>6</v>
      </c>
      <c r="OF57">
        <v>51</v>
      </c>
      <c r="OG57">
        <v>2</v>
      </c>
      <c r="OH57">
        <v>1</v>
      </c>
      <c r="OI57">
        <v>0</v>
      </c>
      <c r="OJ57">
        <v>70</v>
      </c>
      <c r="OK57">
        <v>4</v>
      </c>
      <c r="OL57">
        <v>19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11494</v>
      </c>
      <c r="OS57">
        <v>1012</v>
      </c>
      <c r="OT57">
        <v>6822</v>
      </c>
      <c r="OU57">
        <v>857</v>
      </c>
      <c r="OV57">
        <v>103</v>
      </c>
      <c r="OW57">
        <v>0</v>
      </c>
      <c r="OX57">
        <v>3458</v>
      </c>
      <c r="OY57">
        <v>127</v>
      </c>
      <c r="OZ57">
        <v>1111</v>
      </c>
      <c r="PA57">
        <v>28</v>
      </c>
      <c r="PB57">
        <v>0</v>
      </c>
      <c r="PC57">
        <v>0</v>
      </c>
      <c r="PD57">
        <v>0</v>
      </c>
      <c r="PE57">
        <v>0</v>
      </c>
      <c r="PF57">
        <v>12</v>
      </c>
      <c r="PG57">
        <v>2</v>
      </c>
      <c r="PH57">
        <v>12</v>
      </c>
      <c r="PI57">
        <v>2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5141</v>
      </c>
      <c r="PU57">
        <v>564</v>
      </c>
      <c r="PV57">
        <v>4432</v>
      </c>
      <c r="PW57">
        <v>167</v>
      </c>
      <c r="PX57">
        <v>21</v>
      </c>
      <c r="PY57">
        <v>1</v>
      </c>
      <c r="PZ57">
        <v>514</v>
      </c>
      <c r="QA57">
        <v>302</v>
      </c>
      <c r="QB57">
        <v>174</v>
      </c>
      <c r="QC57">
        <v>94</v>
      </c>
      <c r="QD57">
        <v>0</v>
      </c>
      <c r="QE57">
        <v>0</v>
      </c>
      <c r="QF57">
        <v>0</v>
      </c>
      <c r="QG57">
        <v>0</v>
      </c>
      <c r="QH57">
        <v>20</v>
      </c>
      <c r="QI57">
        <v>3</v>
      </c>
      <c r="QJ57">
        <v>15</v>
      </c>
      <c r="QK57">
        <v>2</v>
      </c>
      <c r="QL57">
        <v>0</v>
      </c>
      <c r="QM57">
        <v>0</v>
      </c>
      <c r="QN57">
        <v>5</v>
      </c>
      <c r="QO57">
        <v>1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1877</v>
      </c>
      <c r="QW57">
        <v>493</v>
      </c>
      <c r="QX57">
        <v>672</v>
      </c>
      <c r="QY57">
        <v>173</v>
      </c>
      <c r="QZ57">
        <v>42</v>
      </c>
      <c r="RA57">
        <v>0</v>
      </c>
      <c r="RB57">
        <v>1012</v>
      </c>
      <c r="RC57">
        <v>291</v>
      </c>
      <c r="RD57">
        <v>151</v>
      </c>
      <c r="RE57">
        <v>29</v>
      </c>
      <c r="RF57">
        <v>0</v>
      </c>
      <c r="RG57">
        <v>0</v>
      </c>
      <c r="RH57">
        <v>0</v>
      </c>
      <c r="RI57">
        <v>0</v>
      </c>
      <c r="RJ57">
        <v>24</v>
      </c>
      <c r="RK57">
        <v>1</v>
      </c>
      <c r="RL57">
        <v>0</v>
      </c>
      <c r="RM57">
        <v>0</v>
      </c>
      <c r="RN57">
        <v>1</v>
      </c>
      <c r="RO57">
        <v>0</v>
      </c>
      <c r="RP57">
        <v>18</v>
      </c>
      <c r="RQ57">
        <v>1</v>
      </c>
      <c r="RR57">
        <v>5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3138</v>
      </c>
      <c r="RY57">
        <v>455</v>
      </c>
      <c r="RZ57">
        <v>6</v>
      </c>
      <c r="SA57">
        <v>0</v>
      </c>
      <c r="SB57">
        <v>12</v>
      </c>
      <c r="SC57">
        <v>0</v>
      </c>
      <c r="SD57">
        <v>198</v>
      </c>
      <c r="SE57">
        <v>16</v>
      </c>
      <c r="SF57">
        <v>2922</v>
      </c>
      <c r="SG57">
        <v>439</v>
      </c>
      <c r="SH57">
        <v>0</v>
      </c>
      <c r="SI57">
        <v>0</v>
      </c>
      <c r="SJ57">
        <v>0</v>
      </c>
      <c r="SK57">
        <v>0</v>
      </c>
      <c r="SL57">
        <v>2</v>
      </c>
      <c r="SM57">
        <v>1</v>
      </c>
      <c r="SN57">
        <v>1</v>
      </c>
      <c r="SO57">
        <v>1</v>
      </c>
      <c r="SP57">
        <v>0</v>
      </c>
      <c r="SQ57">
        <v>0</v>
      </c>
      <c r="SR57">
        <v>0</v>
      </c>
      <c r="SS57">
        <v>0</v>
      </c>
      <c r="ST57">
        <v>1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35</v>
      </c>
      <c r="TA57">
        <v>1</v>
      </c>
      <c r="TB57">
        <v>7</v>
      </c>
      <c r="TC57">
        <v>0</v>
      </c>
      <c r="TD57">
        <v>6</v>
      </c>
      <c r="TE57">
        <v>0</v>
      </c>
      <c r="TF57">
        <v>7</v>
      </c>
      <c r="TG57">
        <v>1</v>
      </c>
      <c r="TH57">
        <v>15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193</v>
      </c>
      <c r="UC57">
        <v>12</v>
      </c>
      <c r="UD57">
        <v>15</v>
      </c>
      <c r="UE57">
        <v>1</v>
      </c>
      <c r="UF57">
        <v>74</v>
      </c>
      <c r="UG57">
        <v>8</v>
      </c>
      <c r="UH57">
        <v>96</v>
      </c>
      <c r="UI57">
        <v>2</v>
      </c>
      <c r="UJ57">
        <v>8</v>
      </c>
      <c r="UK57">
        <v>1</v>
      </c>
      <c r="UL57">
        <v>0</v>
      </c>
      <c r="UM57">
        <v>0</v>
      </c>
      <c r="UN57">
        <v>0</v>
      </c>
      <c r="UO57">
        <v>0</v>
      </c>
      <c r="UP57">
        <v>17</v>
      </c>
      <c r="UQ57">
        <v>3</v>
      </c>
      <c r="UR57">
        <v>17</v>
      </c>
      <c r="US57">
        <v>3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117</v>
      </c>
      <c r="VE57">
        <v>20</v>
      </c>
      <c r="VF57">
        <v>70</v>
      </c>
      <c r="VG57">
        <v>1</v>
      </c>
      <c r="VH57">
        <v>16</v>
      </c>
      <c r="VI57">
        <v>7</v>
      </c>
      <c r="VJ57">
        <v>17</v>
      </c>
      <c r="VK57">
        <v>7</v>
      </c>
      <c r="VL57">
        <v>14</v>
      </c>
      <c r="VM57">
        <v>5</v>
      </c>
      <c r="VN57">
        <v>0</v>
      </c>
      <c r="VO57">
        <v>0</v>
      </c>
      <c r="VP57">
        <v>0</v>
      </c>
      <c r="VQ57">
        <v>0</v>
      </c>
      <c r="VR57">
        <v>986</v>
      </c>
      <c r="VS57">
        <v>61</v>
      </c>
      <c r="VT57">
        <v>415</v>
      </c>
      <c r="VU57">
        <v>31</v>
      </c>
      <c r="VV57">
        <v>174</v>
      </c>
      <c r="VW57">
        <v>5</v>
      </c>
      <c r="VX57">
        <v>229</v>
      </c>
      <c r="VY57">
        <v>10</v>
      </c>
      <c r="VZ57">
        <v>74</v>
      </c>
      <c r="WA57">
        <v>4</v>
      </c>
      <c r="WB57">
        <v>41</v>
      </c>
      <c r="WC57">
        <v>4</v>
      </c>
      <c r="WD57">
        <v>53</v>
      </c>
      <c r="WE57">
        <v>7</v>
      </c>
      <c r="WF57">
        <v>63983</v>
      </c>
      <c r="WG57">
        <v>4454</v>
      </c>
      <c r="WH57">
        <v>19598</v>
      </c>
      <c r="WI57">
        <v>1756</v>
      </c>
      <c r="WJ57">
        <v>9415</v>
      </c>
      <c r="WK57">
        <v>456</v>
      </c>
      <c r="WL57">
        <v>14241</v>
      </c>
      <c r="WM57">
        <v>1067</v>
      </c>
      <c r="WN57">
        <v>13756</v>
      </c>
      <c r="WO57">
        <v>855</v>
      </c>
      <c r="WP57">
        <v>3624</v>
      </c>
      <c r="WQ57">
        <v>126</v>
      </c>
      <c r="WR57">
        <v>3349</v>
      </c>
      <c r="WS57">
        <v>194</v>
      </c>
    </row>
    <row r="58" spans="1:617" x14ac:dyDescent="0.15">
      <c r="A58" s="21" t="s">
        <v>80</v>
      </c>
      <c r="B58">
        <v>10</v>
      </c>
      <c r="C58">
        <v>1</v>
      </c>
      <c r="D58">
        <v>4</v>
      </c>
      <c r="E58">
        <v>1</v>
      </c>
      <c r="F58">
        <v>2</v>
      </c>
      <c r="G58">
        <v>0</v>
      </c>
      <c r="H58">
        <v>0</v>
      </c>
      <c r="I58">
        <v>0</v>
      </c>
      <c r="J58">
        <v>2</v>
      </c>
      <c r="K58">
        <v>0</v>
      </c>
      <c r="L58">
        <v>1</v>
      </c>
      <c r="M58">
        <v>0</v>
      </c>
      <c r="N58">
        <v>1</v>
      </c>
      <c r="O58">
        <v>0</v>
      </c>
      <c r="P58">
        <v>1005</v>
      </c>
      <c r="Q58">
        <v>55</v>
      </c>
      <c r="R58">
        <v>392</v>
      </c>
      <c r="S58">
        <v>8</v>
      </c>
      <c r="T58">
        <v>347</v>
      </c>
      <c r="U58">
        <v>30</v>
      </c>
      <c r="V58">
        <v>66</v>
      </c>
      <c r="W58">
        <v>5</v>
      </c>
      <c r="X58">
        <v>62</v>
      </c>
      <c r="Y58">
        <v>7</v>
      </c>
      <c r="Z58">
        <v>95</v>
      </c>
      <c r="AA58">
        <v>5</v>
      </c>
      <c r="AB58">
        <v>43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33</v>
      </c>
      <c r="BG58">
        <v>2</v>
      </c>
      <c r="BH58">
        <v>1</v>
      </c>
      <c r="BI58">
        <v>0</v>
      </c>
      <c r="BJ58">
        <v>11</v>
      </c>
      <c r="BK58">
        <v>0</v>
      </c>
      <c r="BL58">
        <v>5</v>
      </c>
      <c r="BM58">
        <v>0</v>
      </c>
      <c r="BN58">
        <v>3</v>
      </c>
      <c r="BO58">
        <v>1</v>
      </c>
      <c r="BP58">
        <v>0</v>
      </c>
      <c r="BQ58">
        <v>0</v>
      </c>
      <c r="BR58">
        <v>13</v>
      </c>
      <c r="BS58">
        <v>1</v>
      </c>
      <c r="BT58">
        <v>1228</v>
      </c>
      <c r="BU58">
        <v>102</v>
      </c>
      <c r="BV58">
        <v>65</v>
      </c>
      <c r="BW58">
        <v>0</v>
      </c>
      <c r="BX58">
        <v>275</v>
      </c>
      <c r="BY58">
        <v>2</v>
      </c>
      <c r="BZ58">
        <v>178</v>
      </c>
      <c r="CA58">
        <v>5</v>
      </c>
      <c r="CB58">
        <v>282</v>
      </c>
      <c r="CC58">
        <v>26</v>
      </c>
      <c r="CD58">
        <v>11</v>
      </c>
      <c r="CE58">
        <v>1</v>
      </c>
      <c r="CF58">
        <v>417</v>
      </c>
      <c r="CG58">
        <v>68</v>
      </c>
      <c r="CH58">
        <v>33</v>
      </c>
      <c r="CI58">
        <v>2</v>
      </c>
      <c r="CJ58">
        <v>1</v>
      </c>
      <c r="CK58">
        <v>0</v>
      </c>
      <c r="CL58">
        <v>11</v>
      </c>
      <c r="CM58">
        <v>0</v>
      </c>
      <c r="CN58">
        <v>5</v>
      </c>
      <c r="CO58">
        <v>0</v>
      </c>
      <c r="CP58">
        <v>3</v>
      </c>
      <c r="CQ58">
        <v>1</v>
      </c>
      <c r="CR58">
        <v>0</v>
      </c>
      <c r="CS58">
        <v>0</v>
      </c>
      <c r="CT58">
        <v>13</v>
      </c>
      <c r="CU58">
        <v>1</v>
      </c>
      <c r="CV58">
        <v>1208</v>
      </c>
      <c r="CW58">
        <v>101</v>
      </c>
      <c r="CX58">
        <v>65</v>
      </c>
      <c r="CY58">
        <v>0</v>
      </c>
      <c r="CZ58">
        <v>274</v>
      </c>
      <c r="DA58">
        <v>2</v>
      </c>
      <c r="DB58">
        <v>168</v>
      </c>
      <c r="DC58">
        <v>5</v>
      </c>
      <c r="DD58">
        <v>282</v>
      </c>
      <c r="DE58">
        <v>26</v>
      </c>
      <c r="DF58">
        <v>2</v>
      </c>
      <c r="DG58">
        <v>0</v>
      </c>
      <c r="DH58">
        <v>417</v>
      </c>
      <c r="DI58">
        <v>68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20</v>
      </c>
      <c r="DY58">
        <v>1</v>
      </c>
      <c r="DZ58">
        <v>0</v>
      </c>
      <c r="EA58">
        <v>0</v>
      </c>
      <c r="EB58">
        <v>1</v>
      </c>
      <c r="EC58">
        <v>0</v>
      </c>
      <c r="ED58">
        <v>10</v>
      </c>
      <c r="EE58">
        <v>0</v>
      </c>
      <c r="EF58">
        <v>0</v>
      </c>
      <c r="EG58">
        <v>0</v>
      </c>
      <c r="EH58">
        <v>9</v>
      </c>
      <c r="EI58">
        <v>1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150</v>
      </c>
      <c r="FA58">
        <v>21</v>
      </c>
      <c r="FB58">
        <v>2</v>
      </c>
      <c r="FC58">
        <v>0</v>
      </c>
      <c r="FD58">
        <v>7</v>
      </c>
      <c r="FE58">
        <v>0</v>
      </c>
      <c r="FF58">
        <v>86</v>
      </c>
      <c r="FG58">
        <v>14</v>
      </c>
      <c r="FH58">
        <v>55</v>
      </c>
      <c r="FI58">
        <v>7</v>
      </c>
      <c r="FJ58">
        <v>0</v>
      </c>
      <c r="FK58">
        <v>0</v>
      </c>
      <c r="FL58">
        <v>0</v>
      </c>
      <c r="FM58">
        <v>0</v>
      </c>
      <c r="FN58">
        <v>205</v>
      </c>
      <c r="FO58">
        <v>8</v>
      </c>
      <c r="FP58">
        <v>103</v>
      </c>
      <c r="FQ58">
        <v>4</v>
      </c>
      <c r="FR58">
        <v>46</v>
      </c>
      <c r="FS58">
        <v>1</v>
      </c>
      <c r="FT58">
        <v>35</v>
      </c>
      <c r="FU58">
        <v>3</v>
      </c>
      <c r="FV58">
        <v>7</v>
      </c>
      <c r="FW58">
        <v>0</v>
      </c>
      <c r="FX58">
        <v>12</v>
      </c>
      <c r="FY58">
        <v>0</v>
      </c>
      <c r="FZ58">
        <v>2</v>
      </c>
      <c r="GA58">
        <v>0</v>
      </c>
      <c r="GB58">
        <v>7932</v>
      </c>
      <c r="GC58">
        <v>385</v>
      </c>
      <c r="GD58">
        <v>1573</v>
      </c>
      <c r="GE58">
        <v>130</v>
      </c>
      <c r="GF58">
        <v>1958</v>
      </c>
      <c r="GG58">
        <v>129</v>
      </c>
      <c r="GH58">
        <v>1863</v>
      </c>
      <c r="GI58">
        <v>69</v>
      </c>
      <c r="GJ58">
        <v>1542</v>
      </c>
      <c r="GK58">
        <v>22</v>
      </c>
      <c r="GL58">
        <v>672</v>
      </c>
      <c r="GM58">
        <v>25</v>
      </c>
      <c r="GN58">
        <v>324</v>
      </c>
      <c r="GO58">
        <v>10</v>
      </c>
      <c r="GP58">
        <v>71</v>
      </c>
      <c r="GQ58">
        <v>3</v>
      </c>
      <c r="GR58">
        <v>43</v>
      </c>
      <c r="GS58">
        <v>2</v>
      </c>
      <c r="GT58">
        <v>11</v>
      </c>
      <c r="GU58">
        <v>0</v>
      </c>
      <c r="GV58">
        <v>11</v>
      </c>
      <c r="GW58">
        <v>1</v>
      </c>
      <c r="GX58">
        <v>2</v>
      </c>
      <c r="GY58">
        <v>0</v>
      </c>
      <c r="GZ58">
        <v>2</v>
      </c>
      <c r="HA58">
        <v>0</v>
      </c>
      <c r="HB58">
        <v>2</v>
      </c>
      <c r="HC58">
        <v>0</v>
      </c>
      <c r="HD58">
        <v>2924</v>
      </c>
      <c r="HE58">
        <v>146</v>
      </c>
      <c r="HF58">
        <v>917</v>
      </c>
      <c r="HG58">
        <v>76</v>
      </c>
      <c r="HH58">
        <v>875</v>
      </c>
      <c r="HI58">
        <v>47</v>
      </c>
      <c r="HJ58">
        <v>553</v>
      </c>
      <c r="HK58">
        <v>12</v>
      </c>
      <c r="HL58">
        <v>236</v>
      </c>
      <c r="HM58">
        <v>6</v>
      </c>
      <c r="HN58">
        <v>185</v>
      </c>
      <c r="HO58">
        <v>1</v>
      </c>
      <c r="HP58">
        <v>158</v>
      </c>
      <c r="HQ58">
        <v>4</v>
      </c>
      <c r="HR58">
        <v>19</v>
      </c>
      <c r="HS58">
        <v>0</v>
      </c>
      <c r="HT58">
        <v>4</v>
      </c>
      <c r="HU58">
        <v>0</v>
      </c>
      <c r="HV58">
        <v>10</v>
      </c>
      <c r="HW58">
        <v>0</v>
      </c>
      <c r="HX58">
        <v>0</v>
      </c>
      <c r="HY58">
        <v>0</v>
      </c>
      <c r="HZ58">
        <v>4</v>
      </c>
      <c r="IA58">
        <v>0</v>
      </c>
      <c r="IB58">
        <v>1</v>
      </c>
      <c r="IC58">
        <v>0</v>
      </c>
      <c r="ID58">
        <v>0</v>
      </c>
      <c r="IE58">
        <v>0</v>
      </c>
      <c r="IF58">
        <v>3183</v>
      </c>
      <c r="IG58">
        <v>102</v>
      </c>
      <c r="IH58">
        <v>266</v>
      </c>
      <c r="II58">
        <v>24</v>
      </c>
      <c r="IJ58">
        <v>437</v>
      </c>
      <c r="IK58">
        <v>31</v>
      </c>
      <c r="IL58">
        <v>689</v>
      </c>
      <c r="IM58">
        <v>8</v>
      </c>
      <c r="IN58">
        <v>1303</v>
      </c>
      <c r="IO58">
        <v>16</v>
      </c>
      <c r="IP58">
        <v>322</v>
      </c>
      <c r="IQ58">
        <v>17</v>
      </c>
      <c r="IR58">
        <v>166</v>
      </c>
      <c r="IS58">
        <v>6</v>
      </c>
      <c r="IT58">
        <v>104</v>
      </c>
      <c r="IU58">
        <v>5</v>
      </c>
      <c r="IV58">
        <v>48</v>
      </c>
      <c r="IW58">
        <v>2</v>
      </c>
      <c r="IX58">
        <v>24</v>
      </c>
      <c r="IY58">
        <v>1</v>
      </c>
      <c r="IZ58">
        <v>24</v>
      </c>
      <c r="JA58">
        <v>2</v>
      </c>
      <c r="JB58">
        <v>0</v>
      </c>
      <c r="JC58">
        <v>0</v>
      </c>
      <c r="JD58">
        <v>8</v>
      </c>
      <c r="JE58">
        <v>0</v>
      </c>
      <c r="JF58">
        <v>0</v>
      </c>
      <c r="JG58">
        <v>0</v>
      </c>
      <c r="JH58">
        <v>1741</v>
      </c>
      <c r="JI58">
        <v>137</v>
      </c>
      <c r="JJ58">
        <v>330</v>
      </c>
      <c r="JK58">
        <v>30</v>
      </c>
      <c r="JL58">
        <v>635</v>
      </c>
      <c r="JM58">
        <v>51</v>
      </c>
      <c r="JN58">
        <v>612</v>
      </c>
      <c r="JO58">
        <v>49</v>
      </c>
      <c r="JP58">
        <v>0</v>
      </c>
      <c r="JQ58">
        <v>0</v>
      </c>
      <c r="JR58">
        <v>164</v>
      </c>
      <c r="JS58">
        <v>7</v>
      </c>
      <c r="JT58">
        <v>0</v>
      </c>
      <c r="JU58">
        <v>0</v>
      </c>
      <c r="JV58">
        <v>11</v>
      </c>
      <c r="JW58">
        <v>0</v>
      </c>
      <c r="JX58">
        <v>8</v>
      </c>
      <c r="JY58">
        <v>0</v>
      </c>
      <c r="JZ58">
        <v>1</v>
      </c>
      <c r="KA58">
        <v>0</v>
      </c>
      <c r="KB58">
        <v>0</v>
      </c>
      <c r="KC58">
        <v>0</v>
      </c>
      <c r="KD58">
        <v>1</v>
      </c>
      <c r="KE58">
        <v>0</v>
      </c>
      <c r="KF58">
        <v>1</v>
      </c>
      <c r="KG58">
        <v>0</v>
      </c>
      <c r="KH58">
        <v>0</v>
      </c>
      <c r="KI58">
        <v>0</v>
      </c>
      <c r="KJ58">
        <v>84</v>
      </c>
      <c r="KK58">
        <v>0</v>
      </c>
      <c r="KL58">
        <v>60</v>
      </c>
      <c r="KM58">
        <v>0</v>
      </c>
      <c r="KN58">
        <v>11</v>
      </c>
      <c r="KO58">
        <v>0</v>
      </c>
      <c r="KP58">
        <v>9</v>
      </c>
      <c r="KQ58">
        <v>0</v>
      </c>
      <c r="KR58">
        <v>3</v>
      </c>
      <c r="KS58">
        <v>0</v>
      </c>
      <c r="KT58">
        <v>1</v>
      </c>
      <c r="KU58">
        <v>0</v>
      </c>
      <c r="KV58">
        <v>0</v>
      </c>
      <c r="KW58">
        <v>0</v>
      </c>
      <c r="KX58">
        <v>10</v>
      </c>
      <c r="KY58">
        <v>0</v>
      </c>
      <c r="KZ58">
        <v>8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1</v>
      </c>
      <c r="LG58">
        <v>0</v>
      </c>
      <c r="LH58">
        <v>1</v>
      </c>
      <c r="LI58">
        <v>0</v>
      </c>
      <c r="LJ58">
        <v>0</v>
      </c>
      <c r="LK58">
        <v>0</v>
      </c>
      <c r="LL58">
        <v>77</v>
      </c>
      <c r="LM58">
        <v>0</v>
      </c>
      <c r="LN58">
        <v>57</v>
      </c>
      <c r="LO58">
        <v>0</v>
      </c>
      <c r="LP58">
        <v>9</v>
      </c>
      <c r="LQ58">
        <v>0</v>
      </c>
      <c r="LR58">
        <v>7</v>
      </c>
      <c r="LS58">
        <v>0</v>
      </c>
      <c r="LT58">
        <v>3</v>
      </c>
      <c r="LU58">
        <v>0</v>
      </c>
      <c r="LV58">
        <v>1</v>
      </c>
      <c r="LW58">
        <v>0</v>
      </c>
      <c r="LX58">
        <v>0</v>
      </c>
      <c r="LY58">
        <v>0</v>
      </c>
      <c r="LZ58">
        <v>1</v>
      </c>
      <c r="MA58">
        <v>0</v>
      </c>
      <c r="MB58">
        <v>0</v>
      </c>
      <c r="MC58">
        <v>0</v>
      </c>
      <c r="MD58">
        <v>1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7</v>
      </c>
      <c r="MO58">
        <v>0</v>
      </c>
      <c r="MP58">
        <v>3</v>
      </c>
      <c r="MQ58">
        <v>0</v>
      </c>
      <c r="MR58">
        <v>2</v>
      </c>
      <c r="MS58">
        <v>0</v>
      </c>
      <c r="MT58">
        <v>2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64</v>
      </c>
      <c r="NC58">
        <v>3</v>
      </c>
      <c r="ND58">
        <v>27</v>
      </c>
      <c r="NE58">
        <v>0</v>
      </c>
      <c r="NF58">
        <v>1</v>
      </c>
      <c r="NG58">
        <v>0</v>
      </c>
      <c r="NH58">
        <v>27</v>
      </c>
      <c r="NI58">
        <v>1</v>
      </c>
      <c r="NJ58">
        <v>9</v>
      </c>
      <c r="NK58">
        <v>2</v>
      </c>
      <c r="NL58">
        <v>0</v>
      </c>
      <c r="NM58">
        <v>0</v>
      </c>
      <c r="NN58">
        <v>0</v>
      </c>
      <c r="NO58">
        <v>0</v>
      </c>
      <c r="NP58">
        <v>5446</v>
      </c>
      <c r="NQ58">
        <v>613</v>
      </c>
      <c r="NR58">
        <v>2883</v>
      </c>
      <c r="NS58">
        <v>295</v>
      </c>
      <c r="NT58">
        <v>97</v>
      </c>
      <c r="NU58">
        <v>5</v>
      </c>
      <c r="NV58">
        <v>1462</v>
      </c>
      <c r="NW58">
        <v>186</v>
      </c>
      <c r="NX58">
        <v>1004</v>
      </c>
      <c r="NY58">
        <v>127</v>
      </c>
      <c r="NZ58">
        <v>0</v>
      </c>
      <c r="OA58">
        <v>0</v>
      </c>
      <c r="OB58">
        <v>0</v>
      </c>
      <c r="OC58">
        <v>0</v>
      </c>
      <c r="OD58">
        <v>48</v>
      </c>
      <c r="OE58">
        <v>2</v>
      </c>
      <c r="OF58">
        <v>19</v>
      </c>
      <c r="OG58">
        <v>0</v>
      </c>
      <c r="OH58">
        <v>0</v>
      </c>
      <c r="OI58">
        <v>0</v>
      </c>
      <c r="OJ58">
        <v>23</v>
      </c>
      <c r="OK58">
        <v>1</v>
      </c>
      <c r="OL58">
        <v>6</v>
      </c>
      <c r="OM58">
        <v>1</v>
      </c>
      <c r="ON58">
        <v>0</v>
      </c>
      <c r="OO58">
        <v>0</v>
      </c>
      <c r="OP58">
        <v>0</v>
      </c>
      <c r="OQ58">
        <v>0</v>
      </c>
      <c r="OR58">
        <v>2955</v>
      </c>
      <c r="OS58">
        <v>246</v>
      </c>
      <c r="OT58">
        <v>1756</v>
      </c>
      <c r="OU58">
        <v>210</v>
      </c>
      <c r="OV58">
        <v>26</v>
      </c>
      <c r="OW58">
        <v>0</v>
      </c>
      <c r="OX58">
        <v>906</v>
      </c>
      <c r="OY58">
        <v>33</v>
      </c>
      <c r="OZ58">
        <v>267</v>
      </c>
      <c r="PA58">
        <v>3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1166</v>
      </c>
      <c r="PU58">
        <v>123</v>
      </c>
      <c r="PV58">
        <v>966</v>
      </c>
      <c r="PW58">
        <v>40</v>
      </c>
      <c r="PX58">
        <v>12</v>
      </c>
      <c r="PY58">
        <v>1</v>
      </c>
      <c r="PZ58">
        <v>174</v>
      </c>
      <c r="QA58">
        <v>76</v>
      </c>
      <c r="QB58">
        <v>14</v>
      </c>
      <c r="QC58">
        <v>6</v>
      </c>
      <c r="QD58">
        <v>0</v>
      </c>
      <c r="QE58">
        <v>0</v>
      </c>
      <c r="QF58">
        <v>0</v>
      </c>
      <c r="QG58">
        <v>0</v>
      </c>
      <c r="QH58">
        <v>7</v>
      </c>
      <c r="QI58">
        <v>0</v>
      </c>
      <c r="QJ58">
        <v>4</v>
      </c>
      <c r="QK58">
        <v>0</v>
      </c>
      <c r="QL58">
        <v>0</v>
      </c>
      <c r="QM58">
        <v>0</v>
      </c>
      <c r="QN58">
        <v>3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467</v>
      </c>
      <c r="QW58">
        <v>129</v>
      </c>
      <c r="QX58">
        <v>131</v>
      </c>
      <c r="QY58">
        <v>44</v>
      </c>
      <c r="QZ58">
        <v>12</v>
      </c>
      <c r="RA58">
        <v>0</v>
      </c>
      <c r="RB58">
        <v>286</v>
      </c>
      <c r="RC58">
        <v>74</v>
      </c>
      <c r="RD58">
        <v>38</v>
      </c>
      <c r="RE58">
        <v>11</v>
      </c>
      <c r="RF58">
        <v>0</v>
      </c>
      <c r="RG58">
        <v>0</v>
      </c>
      <c r="RH58">
        <v>0</v>
      </c>
      <c r="RI58">
        <v>0</v>
      </c>
      <c r="RJ58">
        <v>3</v>
      </c>
      <c r="RK58">
        <v>1</v>
      </c>
      <c r="RL58">
        <v>0</v>
      </c>
      <c r="RM58">
        <v>0</v>
      </c>
      <c r="RN58">
        <v>0</v>
      </c>
      <c r="RO58">
        <v>0</v>
      </c>
      <c r="RP58">
        <v>1</v>
      </c>
      <c r="RQ58">
        <v>0</v>
      </c>
      <c r="RR58">
        <v>2</v>
      </c>
      <c r="RS58">
        <v>1</v>
      </c>
      <c r="RT58">
        <v>0</v>
      </c>
      <c r="RU58">
        <v>0</v>
      </c>
      <c r="RV58">
        <v>0</v>
      </c>
      <c r="RW58">
        <v>0</v>
      </c>
      <c r="RX58">
        <v>736</v>
      </c>
      <c r="RY58">
        <v>107</v>
      </c>
      <c r="RZ58">
        <v>4</v>
      </c>
      <c r="SA58">
        <v>0</v>
      </c>
      <c r="SB58">
        <v>2</v>
      </c>
      <c r="SC58">
        <v>0</v>
      </c>
      <c r="SD58">
        <v>55</v>
      </c>
      <c r="SE58">
        <v>1</v>
      </c>
      <c r="SF58">
        <v>675</v>
      </c>
      <c r="SG58">
        <v>106</v>
      </c>
      <c r="SH58">
        <v>0</v>
      </c>
      <c r="SI58">
        <v>0</v>
      </c>
      <c r="SJ58">
        <v>0</v>
      </c>
      <c r="SK58">
        <v>0</v>
      </c>
      <c r="SL58">
        <v>2</v>
      </c>
      <c r="SM58">
        <v>0</v>
      </c>
      <c r="SN58">
        <v>0</v>
      </c>
      <c r="SO58">
        <v>0</v>
      </c>
      <c r="SP58">
        <v>1</v>
      </c>
      <c r="SQ58">
        <v>0</v>
      </c>
      <c r="SR58">
        <v>0</v>
      </c>
      <c r="SS58">
        <v>0</v>
      </c>
      <c r="ST58">
        <v>1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7</v>
      </c>
      <c r="TA58">
        <v>0</v>
      </c>
      <c r="TB58">
        <v>1</v>
      </c>
      <c r="TC58">
        <v>0</v>
      </c>
      <c r="TD58">
        <v>0</v>
      </c>
      <c r="TE58">
        <v>0</v>
      </c>
      <c r="TF58">
        <v>1</v>
      </c>
      <c r="TG58">
        <v>0</v>
      </c>
      <c r="TH58">
        <v>5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74</v>
      </c>
      <c r="UC58">
        <v>3</v>
      </c>
      <c r="UD58">
        <v>0</v>
      </c>
      <c r="UE58">
        <v>0</v>
      </c>
      <c r="UF58">
        <v>35</v>
      </c>
      <c r="UG58">
        <v>1</v>
      </c>
      <c r="UH58">
        <v>37</v>
      </c>
      <c r="UI58">
        <v>2</v>
      </c>
      <c r="UJ58">
        <v>2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4</v>
      </c>
      <c r="UQ58">
        <v>0</v>
      </c>
      <c r="UR58">
        <v>4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41</v>
      </c>
      <c r="VE58">
        <v>5</v>
      </c>
      <c r="VF58">
        <v>25</v>
      </c>
      <c r="VG58">
        <v>1</v>
      </c>
      <c r="VH58">
        <v>10</v>
      </c>
      <c r="VI58">
        <v>3</v>
      </c>
      <c r="VJ58">
        <v>3</v>
      </c>
      <c r="VK58">
        <v>0</v>
      </c>
      <c r="VL58">
        <v>3</v>
      </c>
      <c r="VM58">
        <v>1</v>
      </c>
      <c r="VN58">
        <v>0</v>
      </c>
      <c r="VO58">
        <v>0</v>
      </c>
      <c r="VP58">
        <v>0</v>
      </c>
      <c r="VQ58">
        <v>0</v>
      </c>
      <c r="VR58">
        <v>312</v>
      </c>
      <c r="VS58">
        <v>14</v>
      </c>
      <c r="VT58">
        <v>135</v>
      </c>
      <c r="VU58">
        <v>5</v>
      </c>
      <c r="VV58">
        <v>60</v>
      </c>
      <c r="VW58">
        <v>1</v>
      </c>
      <c r="VX58">
        <v>67</v>
      </c>
      <c r="VY58">
        <v>4</v>
      </c>
      <c r="VZ58">
        <v>21</v>
      </c>
      <c r="WA58">
        <v>3</v>
      </c>
      <c r="WB58">
        <v>13</v>
      </c>
      <c r="WC58">
        <v>0</v>
      </c>
      <c r="WD58">
        <v>16</v>
      </c>
      <c r="WE58">
        <v>1</v>
      </c>
      <c r="WF58">
        <v>15761</v>
      </c>
      <c r="WG58">
        <v>1176</v>
      </c>
      <c r="WH58">
        <v>4915</v>
      </c>
      <c r="WI58">
        <v>433</v>
      </c>
      <c r="WJ58">
        <v>2684</v>
      </c>
      <c r="WK58">
        <v>166</v>
      </c>
      <c r="WL58">
        <v>3655</v>
      </c>
      <c r="WM58">
        <v>279</v>
      </c>
      <c r="WN58">
        <v>2945</v>
      </c>
      <c r="WO58">
        <v>189</v>
      </c>
      <c r="WP58">
        <v>778</v>
      </c>
      <c r="WQ58">
        <v>31</v>
      </c>
      <c r="WR58">
        <v>784</v>
      </c>
      <c r="WS58">
        <v>78</v>
      </c>
    </row>
    <row r="59" spans="1:617" x14ac:dyDescent="0.15">
      <c r="A59" s="21" t="s">
        <v>81</v>
      </c>
      <c r="B59">
        <v>59</v>
      </c>
      <c r="C59">
        <v>6</v>
      </c>
      <c r="D59">
        <v>22</v>
      </c>
      <c r="E59">
        <v>1</v>
      </c>
      <c r="F59">
        <v>15</v>
      </c>
      <c r="G59">
        <v>0</v>
      </c>
      <c r="H59">
        <v>3</v>
      </c>
      <c r="I59">
        <v>0</v>
      </c>
      <c r="J59">
        <v>9</v>
      </c>
      <c r="K59">
        <v>3</v>
      </c>
      <c r="L59">
        <v>9</v>
      </c>
      <c r="M59">
        <v>2</v>
      </c>
      <c r="N59">
        <v>1</v>
      </c>
      <c r="O59">
        <v>0</v>
      </c>
      <c r="P59">
        <v>4486</v>
      </c>
      <c r="Q59">
        <v>241</v>
      </c>
      <c r="R59">
        <v>1507</v>
      </c>
      <c r="S59">
        <v>45</v>
      </c>
      <c r="T59">
        <v>1538</v>
      </c>
      <c r="U59">
        <v>108</v>
      </c>
      <c r="V59">
        <v>261</v>
      </c>
      <c r="W59">
        <v>15</v>
      </c>
      <c r="X59">
        <v>325</v>
      </c>
      <c r="Y59">
        <v>20</v>
      </c>
      <c r="Z59">
        <v>637</v>
      </c>
      <c r="AA59">
        <v>49</v>
      </c>
      <c r="AB59">
        <v>218</v>
      </c>
      <c r="AC59">
        <v>4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6</v>
      </c>
      <c r="AT59">
        <v>0</v>
      </c>
      <c r="AU59">
        <v>0</v>
      </c>
      <c r="AV59">
        <v>0</v>
      </c>
      <c r="AW59">
        <v>3</v>
      </c>
      <c r="AX59">
        <v>0</v>
      </c>
      <c r="AY59">
        <v>0</v>
      </c>
      <c r="AZ59">
        <v>0</v>
      </c>
      <c r="BA59">
        <v>2</v>
      </c>
      <c r="BB59">
        <v>0</v>
      </c>
      <c r="BC59">
        <v>1</v>
      </c>
      <c r="BD59">
        <v>0</v>
      </c>
      <c r="BE59">
        <v>0</v>
      </c>
      <c r="BF59">
        <v>176</v>
      </c>
      <c r="BG59">
        <v>11</v>
      </c>
      <c r="BH59">
        <v>1</v>
      </c>
      <c r="BI59">
        <v>0</v>
      </c>
      <c r="BJ59">
        <v>72</v>
      </c>
      <c r="BK59">
        <v>2</v>
      </c>
      <c r="BL59">
        <v>26</v>
      </c>
      <c r="BM59">
        <v>1</v>
      </c>
      <c r="BN59">
        <v>17</v>
      </c>
      <c r="BO59">
        <v>2</v>
      </c>
      <c r="BP59">
        <v>1</v>
      </c>
      <c r="BQ59">
        <v>0</v>
      </c>
      <c r="BR59">
        <v>59</v>
      </c>
      <c r="BS59">
        <v>6</v>
      </c>
      <c r="BT59">
        <v>5679</v>
      </c>
      <c r="BU59">
        <v>355</v>
      </c>
      <c r="BV59">
        <v>204</v>
      </c>
      <c r="BW59">
        <v>0</v>
      </c>
      <c r="BX59">
        <v>1319</v>
      </c>
      <c r="BY59">
        <v>7</v>
      </c>
      <c r="BZ59">
        <v>656</v>
      </c>
      <c r="CA59">
        <v>15</v>
      </c>
      <c r="CB59">
        <v>1528</v>
      </c>
      <c r="CC59">
        <v>148</v>
      </c>
      <c r="CD59">
        <v>23</v>
      </c>
      <c r="CE59">
        <v>0</v>
      </c>
      <c r="CF59">
        <v>1949</v>
      </c>
      <c r="CG59">
        <v>185</v>
      </c>
      <c r="CH59">
        <v>175</v>
      </c>
      <c r="CI59">
        <v>11</v>
      </c>
      <c r="CJ59">
        <v>1</v>
      </c>
      <c r="CK59">
        <v>0</v>
      </c>
      <c r="CL59">
        <v>72</v>
      </c>
      <c r="CM59">
        <v>2</v>
      </c>
      <c r="CN59">
        <v>26</v>
      </c>
      <c r="CO59">
        <v>1</v>
      </c>
      <c r="CP59">
        <v>17</v>
      </c>
      <c r="CQ59">
        <v>2</v>
      </c>
      <c r="CR59">
        <v>0</v>
      </c>
      <c r="CS59">
        <v>0</v>
      </c>
      <c r="CT59">
        <v>59</v>
      </c>
      <c r="CU59">
        <v>6</v>
      </c>
      <c r="CV59">
        <v>5656</v>
      </c>
      <c r="CW59">
        <v>355</v>
      </c>
      <c r="CX59">
        <v>204</v>
      </c>
      <c r="CY59">
        <v>0</v>
      </c>
      <c r="CZ59">
        <v>1318</v>
      </c>
      <c r="DA59">
        <v>7</v>
      </c>
      <c r="DB59">
        <v>649</v>
      </c>
      <c r="DC59">
        <v>15</v>
      </c>
      <c r="DD59">
        <v>1528</v>
      </c>
      <c r="DE59">
        <v>148</v>
      </c>
      <c r="DF59">
        <v>8</v>
      </c>
      <c r="DG59">
        <v>0</v>
      </c>
      <c r="DH59">
        <v>1949</v>
      </c>
      <c r="DI59">
        <v>185</v>
      </c>
      <c r="DJ59">
        <v>1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1</v>
      </c>
      <c r="DU59">
        <v>0</v>
      </c>
      <c r="DV59">
        <v>0</v>
      </c>
      <c r="DW59">
        <v>0</v>
      </c>
      <c r="DX59">
        <v>23</v>
      </c>
      <c r="DY59">
        <v>0</v>
      </c>
      <c r="DZ59">
        <v>0</v>
      </c>
      <c r="EA59">
        <v>0</v>
      </c>
      <c r="EB59">
        <v>1</v>
      </c>
      <c r="EC59">
        <v>0</v>
      </c>
      <c r="ED59">
        <v>7</v>
      </c>
      <c r="EE59">
        <v>0</v>
      </c>
      <c r="EF59">
        <v>0</v>
      </c>
      <c r="EG59">
        <v>0</v>
      </c>
      <c r="EH59">
        <v>15</v>
      </c>
      <c r="EI59">
        <v>0</v>
      </c>
      <c r="EJ59">
        <v>0</v>
      </c>
      <c r="EK59">
        <v>0</v>
      </c>
      <c r="EL59">
        <v>3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1</v>
      </c>
      <c r="ES59">
        <v>0</v>
      </c>
      <c r="ET59">
        <v>2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964</v>
      </c>
      <c r="FA59">
        <v>88</v>
      </c>
      <c r="FB59">
        <v>22</v>
      </c>
      <c r="FC59">
        <v>1</v>
      </c>
      <c r="FD59">
        <v>35</v>
      </c>
      <c r="FE59">
        <v>1</v>
      </c>
      <c r="FF59">
        <v>614</v>
      </c>
      <c r="FG59">
        <v>78</v>
      </c>
      <c r="FH59">
        <v>293</v>
      </c>
      <c r="FI59">
        <v>8</v>
      </c>
      <c r="FJ59">
        <v>0</v>
      </c>
      <c r="FK59">
        <v>0</v>
      </c>
      <c r="FL59">
        <v>0</v>
      </c>
      <c r="FM59">
        <v>0</v>
      </c>
      <c r="FN59">
        <v>701</v>
      </c>
      <c r="FO59">
        <v>42</v>
      </c>
      <c r="FP59">
        <v>446</v>
      </c>
      <c r="FQ59">
        <v>24</v>
      </c>
      <c r="FR59">
        <v>108</v>
      </c>
      <c r="FS59">
        <v>7</v>
      </c>
      <c r="FT59">
        <v>76</v>
      </c>
      <c r="FU59">
        <v>4</v>
      </c>
      <c r="FV59">
        <v>39</v>
      </c>
      <c r="FW59">
        <v>5</v>
      </c>
      <c r="FX59">
        <v>18</v>
      </c>
      <c r="FY59">
        <v>0</v>
      </c>
      <c r="FZ59">
        <v>14</v>
      </c>
      <c r="GA59">
        <v>2</v>
      </c>
      <c r="GB59">
        <v>34586</v>
      </c>
      <c r="GC59">
        <v>1088</v>
      </c>
      <c r="GD59">
        <v>7111</v>
      </c>
      <c r="GE59">
        <v>448</v>
      </c>
      <c r="GF59">
        <v>7574</v>
      </c>
      <c r="GG59">
        <v>300</v>
      </c>
      <c r="GH59">
        <v>6004</v>
      </c>
      <c r="GI59">
        <v>122</v>
      </c>
      <c r="GJ59">
        <v>8750</v>
      </c>
      <c r="GK59">
        <v>103</v>
      </c>
      <c r="GL59">
        <v>3264</v>
      </c>
      <c r="GM59">
        <v>60</v>
      </c>
      <c r="GN59">
        <v>1883</v>
      </c>
      <c r="GO59">
        <v>55</v>
      </c>
      <c r="GP59">
        <v>196</v>
      </c>
      <c r="GQ59">
        <v>10</v>
      </c>
      <c r="GR59">
        <v>111</v>
      </c>
      <c r="GS59">
        <v>3</v>
      </c>
      <c r="GT59">
        <v>25</v>
      </c>
      <c r="GU59">
        <v>4</v>
      </c>
      <c r="GV59">
        <v>36</v>
      </c>
      <c r="GW59">
        <v>1</v>
      </c>
      <c r="GX59">
        <v>17</v>
      </c>
      <c r="GY59">
        <v>2</v>
      </c>
      <c r="GZ59">
        <v>4</v>
      </c>
      <c r="HA59">
        <v>0</v>
      </c>
      <c r="HB59">
        <v>3</v>
      </c>
      <c r="HC59">
        <v>0</v>
      </c>
      <c r="HD59">
        <v>13739</v>
      </c>
      <c r="HE59">
        <v>590</v>
      </c>
      <c r="HF59">
        <v>4207</v>
      </c>
      <c r="HG59">
        <v>302</v>
      </c>
      <c r="HH59">
        <v>4406</v>
      </c>
      <c r="HI59">
        <v>187</v>
      </c>
      <c r="HJ59">
        <v>1781</v>
      </c>
      <c r="HK59">
        <v>44</v>
      </c>
      <c r="HL59">
        <v>1479</v>
      </c>
      <c r="HM59">
        <v>16</v>
      </c>
      <c r="HN59">
        <v>971</v>
      </c>
      <c r="HO59">
        <v>13</v>
      </c>
      <c r="HP59">
        <v>895</v>
      </c>
      <c r="HQ59">
        <v>28</v>
      </c>
      <c r="HR59">
        <v>122</v>
      </c>
      <c r="HS59">
        <v>8</v>
      </c>
      <c r="HT59">
        <v>65</v>
      </c>
      <c r="HU59">
        <v>4</v>
      </c>
      <c r="HV59">
        <v>17</v>
      </c>
      <c r="HW59">
        <v>0</v>
      </c>
      <c r="HX59">
        <v>17</v>
      </c>
      <c r="HY59">
        <v>2</v>
      </c>
      <c r="HZ59">
        <v>12</v>
      </c>
      <c r="IA59">
        <v>1</v>
      </c>
      <c r="IB59">
        <v>6</v>
      </c>
      <c r="IC59">
        <v>0</v>
      </c>
      <c r="ID59">
        <v>5</v>
      </c>
      <c r="IE59">
        <v>1</v>
      </c>
      <c r="IF59">
        <v>17151</v>
      </c>
      <c r="IG59">
        <v>364</v>
      </c>
      <c r="IH59">
        <v>1807</v>
      </c>
      <c r="II59">
        <v>105</v>
      </c>
      <c r="IJ59">
        <v>2119</v>
      </c>
      <c r="IK59">
        <v>72</v>
      </c>
      <c r="IL59">
        <v>3638</v>
      </c>
      <c r="IM59">
        <v>45</v>
      </c>
      <c r="IN59">
        <v>6972</v>
      </c>
      <c r="IO59">
        <v>83</v>
      </c>
      <c r="IP59">
        <v>1752</v>
      </c>
      <c r="IQ59">
        <v>33</v>
      </c>
      <c r="IR59">
        <v>863</v>
      </c>
      <c r="IS59">
        <v>26</v>
      </c>
      <c r="IT59">
        <v>23</v>
      </c>
      <c r="IU59">
        <v>3</v>
      </c>
      <c r="IV59">
        <v>7</v>
      </c>
      <c r="IW59">
        <v>1</v>
      </c>
      <c r="IX59">
        <v>5</v>
      </c>
      <c r="IY59">
        <v>1</v>
      </c>
      <c r="IZ59">
        <v>6</v>
      </c>
      <c r="JA59">
        <v>0</v>
      </c>
      <c r="JB59">
        <v>1</v>
      </c>
      <c r="JC59">
        <v>1</v>
      </c>
      <c r="JD59">
        <v>4</v>
      </c>
      <c r="JE59">
        <v>0</v>
      </c>
      <c r="JF59">
        <v>0</v>
      </c>
      <c r="JG59">
        <v>0</v>
      </c>
      <c r="JH59">
        <v>2463</v>
      </c>
      <c r="JI59">
        <v>117</v>
      </c>
      <c r="JJ59">
        <v>615</v>
      </c>
      <c r="JK59">
        <v>30</v>
      </c>
      <c r="JL59">
        <v>784</v>
      </c>
      <c r="JM59">
        <v>39</v>
      </c>
      <c r="JN59">
        <v>425</v>
      </c>
      <c r="JO59">
        <v>33</v>
      </c>
      <c r="JP59">
        <v>134</v>
      </c>
      <c r="JQ59">
        <v>1</v>
      </c>
      <c r="JR59">
        <v>453</v>
      </c>
      <c r="JS59">
        <v>14</v>
      </c>
      <c r="JT59">
        <v>52</v>
      </c>
      <c r="JU59">
        <v>0</v>
      </c>
      <c r="JV59">
        <v>360</v>
      </c>
      <c r="JW59">
        <v>21</v>
      </c>
      <c r="JX59">
        <v>263</v>
      </c>
      <c r="JY59">
        <v>16</v>
      </c>
      <c r="JZ59">
        <v>61</v>
      </c>
      <c r="KA59">
        <v>2</v>
      </c>
      <c r="KB59">
        <v>17</v>
      </c>
      <c r="KC59">
        <v>1</v>
      </c>
      <c r="KD59">
        <v>9</v>
      </c>
      <c r="KE59">
        <v>1</v>
      </c>
      <c r="KF59">
        <v>4</v>
      </c>
      <c r="KG59">
        <v>0</v>
      </c>
      <c r="KH59">
        <v>6</v>
      </c>
      <c r="KI59">
        <v>1</v>
      </c>
      <c r="KJ59">
        <v>1233</v>
      </c>
      <c r="KK59">
        <v>17</v>
      </c>
      <c r="KL59">
        <v>482</v>
      </c>
      <c r="KM59">
        <v>11</v>
      </c>
      <c r="KN59">
        <v>265</v>
      </c>
      <c r="KO59">
        <v>2</v>
      </c>
      <c r="KP59">
        <v>160</v>
      </c>
      <c r="KQ59">
        <v>0</v>
      </c>
      <c r="KR59">
        <v>165</v>
      </c>
      <c r="KS59">
        <v>3</v>
      </c>
      <c r="KT59">
        <v>88</v>
      </c>
      <c r="KU59">
        <v>0</v>
      </c>
      <c r="KV59">
        <v>73</v>
      </c>
      <c r="KW59">
        <v>1</v>
      </c>
      <c r="KX59">
        <v>218</v>
      </c>
      <c r="KY59">
        <v>11</v>
      </c>
      <c r="KZ59">
        <v>169</v>
      </c>
      <c r="LA59">
        <v>9</v>
      </c>
      <c r="LB59">
        <v>34</v>
      </c>
      <c r="LC59">
        <v>2</v>
      </c>
      <c r="LD59">
        <v>8</v>
      </c>
      <c r="LE59">
        <v>0</v>
      </c>
      <c r="LF59">
        <v>5</v>
      </c>
      <c r="LG59">
        <v>0</v>
      </c>
      <c r="LH59">
        <v>2</v>
      </c>
      <c r="LI59">
        <v>0</v>
      </c>
      <c r="LJ59">
        <v>0</v>
      </c>
      <c r="LK59">
        <v>0</v>
      </c>
      <c r="LL59">
        <v>632</v>
      </c>
      <c r="LM59">
        <v>9</v>
      </c>
      <c r="LN59">
        <v>312</v>
      </c>
      <c r="LO59">
        <v>6</v>
      </c>
      <c r="LP59">
        <v>131</v>
      </c>
      <c r="LQ59">
        <v>1</v>
      </c>
      <c r="LR59">
        <v>61</v>
      </c>
      <c r="LS59">
        <v>0</v>
      </c>
      <c r="LT59">
        <v>54</v>
      </c>
      <c r="LU59">
        <v>1</v>
      </c>
      <c r="LV59">
        <v>40</v>
      </c>
      <c r="LW59">
        <v>0</v>
      </c>
      <c r="LX59">
        <v>34</v>
      </c>
      <c r="LY59">
        <v>1</v>
      </c>
      <c r="LZ59">
        <v>142</v>
      </c>
      <c r="MA59">
        <v>10</v>
      </c>
      <c r="MB59">
        <v>94</v>
      </c>
      <c r="MC59">
        <v>7</v>
      </c>
      <c r="MD59">
        <v>27</v>
      </c>
      <c r="ME59">
        <v>0</v>
      </c>
      <c r="MF59">
        <v>9</v>
      </c>
      <c r="MG59">
        <v>1</v>
      </c>
      <c r="MH59">
        <v>4</v>
      </c>
      <c r="MI59">
        <v>1</v>
      </c>
      <c r="MJ59">
        <v>2</v>
      </c>
      <c r="MK59">
        <v>0</v>
      </c>
      <c r="ML59">
        <v>6</v>
      </c>
      <c r="MM59">
        <v>1</v>
      </c>
      <c r="MN59">
        <v>601</v>
      </c>
      <c r="MO59">
        <v>8</v>
      </c>
      <c r="MP59">
        <v>170</v>
      </c>
      <c r="MQ59">
        <v>5</v>
      </c>
      <c r="MR59">
        <v>134</v>
      </c>
      <c r="MS59">
        <v>1</v>
      </c>
      <c r="MT59">
        <v>99</v>
      </c>
      <c r="MU59">
        <v>0</v>
      </c>
      <c r="MV59">
        <v>111</v>
      </c>
      <c r="MW59">
        <v>2</v>
      </c>
      <c r="MX59">
        <v>48</v>
      </c>
      <c r="MY59">
        <v>0</v>
      </c>
      <c r="MZ59">
        <v>39</v>
      </c>
      <c r="NA59">
        <v>0</v>
      </c>
      <c r="NB59">
        <v>318</v>
      </c>
      <c r="NC59">
        <v>16</v>
      </c>
      <c r="ND59">
        <v>161</v>
      </c>
      <c r="NE59">
        <v>7</v>
      </c>
      <c r="NF59">
        <v>4</v>
      </c>
      <c r="NG59">
        <v>0</v>
      </c>
      <c r="NH59">
        <v>101</v>
      </c>
      <c r="NI59">
        <v>5</v>
      </c>
      <c r="NJ59">
        <v>52</v>
      </c>
      <c r="NK59">
        <v>4</v>
      </c>
      <c r="NL59">
        <v>0</v>
      </c>
      <c r="NM59">
        <v>0</v>
      </c>
      <c r="NN59">
        <v>0</v>
      </c>
      <c r="NO59">
        <v>0</v>
      </c>
      <c r="NP59">
        <v>25340</v>
      </c>
      <c r="NQ59">
        <v>2459</v>
      </c>
      <c r="NR59">
        <v>16728</v>
      </c>
      <c r="NS59">
        <v>1596</v>
      </c>
      <c r="NT59">
        <v>225</v>
      </c>
      <c r="NU59">
        <v>13</v>
      </c>
      <c r="NV59">
        <v>3405</v>
      </c>
      <c r="NW59">
        <v>298</v>
      </c>
      <c r="NX59">
        <v>4982</v>
      </c>
      <c r="NY59">
        <v>552</v>
      </c>
      <c r="NZ59">
        <v>0</v>
      </c>
      <c r="OA59">
        <v>0</v>
      </c>
      <c r="OB59">
        <v>0</v>
      </c>
      <c r="OC59">
        <v>0</v>
      </c>
      <c r="OD59">
        <v>207</v>
      </c>
      <c r="OE59">
        <v>9</v>
      </c>
      <c r="OF59">
        <v>92</v>
      </c>
      <c r="OG59">
        <v>5</v>
      </c>
      <c r="OH59">
        <v>0</v>
      </c>
      <c r="OI59">
        <v>0</v>
      </c>
      <c r="OJ59">
        <v>87</v>
      </c>
      <c r="OK59">
        <v>4</v>
      </c>
      <c r="OL59">
        <v>28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12254</v>
      </c>
      <c r="OS59">
        <v>863</v>
      </c>
      <c r="OT59">
        <v>8859</v>
      </c>
      <c r="OU59">
        <v>834</v>
      </c>
      <c r="OV59">
        <v>67</v>
      </c>
      <c r="OW59">
        <v>0</v>
      </c>
      <c r="OX59">
        <v>2131</v>
      </c>
      <c r="OY59">
        <v>16</v>
      </c>
      <c r="OZ59">
        <v>1197</v>
      </c>
      <c r="PA59">
        <v>13</v>
      </c>
      <c r="PB59">
        <v>0</v>
      </c>
      <c r="PC59">
        <v>0</v>
      </c>
      <c r="PD59">
        <v>0</v>
      </c>
      <c r="PE59">
        <v>0</v>
      </c>
      <c r="PF59">
        <v>12</v>
      </c>
      <c r="PG59">
        <v>1</v>
      </c>
      <c r="PH59">
        <v>12</v>
      </c>
      <c r="PI59">
        <v>1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7422</v>
      </c>
      <c r="PU59">
        <v>707</v>
      </c>
      <c r="PV59">
        <v>7336</v>
      </c>
      <c r="PW59">
        <v>677</v>
      </c>
      <c r="PX59">
        <v>8</v>
      </c>
      <c r="PY59">
        <v>1</v>
      </c>
      <c r="PZ59">
        <v>53</v>
      </c>
      <c r="QA59">
        <v>22</v>
      </c>
      <c r="QB59">
        <v>25</v>
      </c>
      <c r="QC59">
        <v>7</v>
      </c>
      <c r="QD59">
        <v>0</v>
      </c>
      <c r="QE59">
        <v>0</v>
      </c>
      <c r="QF59">
        <v>0</v>
      </c>
      <c r="QG59">
        <v>0</v>
      </c>
      <c r="QH59">
        <v>41</v>
      </c>
      <c r="QI59">
        <v>0</v>
      </c>
      <c r="QJ59">
        <v>36</v>
      </c>
      <c r="QK59">
        <v>0</v>
      </c>
      <c r="QL59">
        <v>0</v>
      </c>
      <c r="QM59">
        <v>0</v>
      </c>
      <c r="QN59">
        <v>5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1374</v>
      </c>
      <c r="QW59">
        <v>327</v>
      </c>
      <c r="QX59">
        <v>380</v>
      </c>
      <c r="QY59">
        <v>72</v>
      </c>
      <c r="QZ59">
        <v>14</v>
      </c>
      <c r="RA59">
        <v>0</v>
      </c>
      <c r="RB59">
        <v>891</v>
      </c>
      <c r="RC59">
        <v>245</v>
      </c>
      <c r="RD59">
        <v>89</v>
      </c>
      <c r="RE59">
        <v>10</v>
      </c>
      <c r="RF59">
        <v>0</v>
      </c>
      <c r="RG59">
        <v>0</v>
      </c>
      <c r="RH59">
        <v>0</v>
      </c>
      <c r="RI59">
        <v>0</v>
      </c>
      <c r="RJ59">
        <v>35</v>
      </c>
      <c r="RK59">
        <v>5</v>
      </c>
      <c r="RL59">
        <v>1</v>
      </c>
      <c r="RM59">
        <v>0</v>
      </c>
      <c r="RN59">
        <v>3</v>
      </c>
      <c r="RO59">
        <v>0</v>
      </c>
      <c r="RP59">
        <v>8</v>
      </c>
      <c r="RQ59">
        <v>1</v>
      </c>
      <c r="RR59">
        <v>23</v>
      </c>
      <c r="RS59">
        <v>4</v>
      </c>
      <c r="RT59">
        <v>0</v>
      </c>
      <c r="RU59">
        <v>0</v>
      </c>
      <c r="RV59">
        <v>0</v>
      </c>
      <c r="RW59">
        <v>0</v>
      </c>
      <c r="RX59">
        <v>3827</v>
      </c>
      <c r="RY59">
        <v>526</v>
      </c>
      <c r="RZ59">
        <v>8</v>
      </c>
      <c r="SA59">
        <v>0</v>
      </c>
      <c r="SB59">
        <v>18</v>
      </c>
      <c r="SC59">
        <v>1</v>
      </c>
      <c r="SD59">
        <v>223</v>
      </c>
      <c r="SE59">
        <v>11</v>
      </c>
      <c r="SF59">
        <v>3578</v>
      </c>
      <c r="SG59">
        <v>514</v>
      </c>
      <c r="SH59">
        <v>0</v>
      </c>
      <c r="SI59">
        <v>0</v>
      </c>
      <c r="SJ59">
        <v>0</v>
      </c>
      <c r="SK59">
        <v>0</v>
      </c>
      <c r="SL59">
        <v>5</v>
      </c>
      <c r="SM59">
        <v>0</v>
      </c>
      <c r="SN59">
        <v>2</v>
      </c>
      <c r="SO59">
        <v>0</v>
      </c>
      <c r="SP59">
        <v>1</v>
      </c>
      <c r="SQ59">
        <v>0</v>
      </c>
      <c r="SR59">
        <v>1</v>
      </c>
      <c r="SS59">
        <v>0</v>
      </c>
      <c r="ST59">
        <v>1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55</v>
      </c>
      <c r="TA59">
        <v>2</v>
      </c>
      <c r="TB59">
        <v>8</v>
      </c>
      <c r="TC59">
        <v>0</v>
      </c>
      <c r="TD59">
        <v>1</v>
      </c>
      <c r="TE59">
        <v>0</v>
      </c>
      <c r="TF59">
        <v>12</v>
      </c>
      <c r="TG59">
        <v>1</v>
      </c>
      <c r="TH59">
        <v>34</v>
      </c>
      <c r="TI59">
        <v>1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292</v>
      </c>
      <c r="UC59">
        <v>13</v>
      </c>
      <c r="UD59">
        <v>44</v>
      </c>
      <c r="UE59">
        <v>0</v>
      </c>
      <c r="UF59">
        <v>100</v>
      </c>
      <c r="UG59">
        <v>6</v>
      </c>
      <c r="UH59">
        <v>93</v>
      </c>
      <c r="UI59">
        <v>2</v>
      </c>
      <c r="UJ59">
        <v>55</v>
      </c>
      <c r="UK59">
        <v>5</v>
      </c>
      <c r="UL59">
        <v>0</v>
      </c>
      <c r="UM59">
        <v>0</v>
      </c>
      <c r="UN59">
        <v>0</v>
      </c>
      <c r="UO59">
        <v>0</v>
      </c>
      <c r="UP59">
        <v>18</v>
      </c>
      <c r="UQ59">
        <v>1</v>
      </c>
      <c r="UR59">
        <v>18</v>
      </c>
      <c r="US59">
        <v>1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116</v>
      </c>
      <c r="VE59">
        <v>21</v>
      </c>
      <c r="VF59">
        <v>93</v>
      </c>
      <c r="VG59">
        <v>13</v>
      </c>
      <c r="VH59">
        <v>17</v>
      </c>
      <c r="VI59">
        <v>5</v>
      </c>
      <c r="VJ59">
        <v>2</v>
      </c>
      <c r="VK59">
        <v>1</v>
      </c>
      <c r="VL59">
        <v>4</v>
      </c>
      <c r="VM59">
        <v>2</v>
      </c>
      <c r="VN59">
        <v>0</v>
      </c>
      <c r="VO59">
        <v>0</v>
      </c>
      <c r="VP59">
        <v>0</v>
      </c>
      <c r="VQ59">
        <v>0</v>
      </c>
      <c r="VR59">
        <v>1257</v>
      </c>
      <c r="VS59">
        <v>75</v>
      </c>
      <c r="VT59">
        <v>630</v>
      </c>
      <c r="VU59">
        <v>32</v>
      </c>
      <c r="VV59">
        <v>199</v>
      </c>
      <c r="VW59">
        <v>9</v>
      </c>
      <c r="VX59">
        <v>207</v>
      </c>
      <c r="VY59">
        <v>10</v>
      </c>
      <c r="VZ59">
        <v>119</v>
      </c>
      <c r="WA59">
        <v>14</v>
      </c>
      <c r="WB59">
        <v>28</v>
      </c>
      <c r="WC59">
        <v>2</v>
      </c>
      <c r="WD59">
        <v>74</v>
      </c>
      <c r="WE59">
        <v>8</v>
      </c>
      <c r="WF59">
        <v>71055</v>
      </c>
      <c r="WG59">
        <v>4231</v>
      </c>
      <c r="WH59">
        <v>25572</v>
      </c>
      <c r="WI59">
        <v>2090</v>
      </c>
      <c r="WJ59">
        <v>10691</v>
      </c>
      <c r="WK59">
        <v>429</v>
      </c>
      <c r="WL59">
        <v>10940</v>
      </c>
      <c r="WM59">
        <v>528</v>
      </c>
      <c r="WN59">
        <v>15878</v>
      </c>
      <c r="WO59">
        <v>831</v>
      </c>
      <c r="WP59">
        <v>3924</v>
      </c>
      <c r="WQ59">
        <v>109</v>
      </c>
      <c r="WR59">
        <v>4050</v>
      </c>
      <c r="WS59">
        <v>244</v>
      </c>
    </row>
    <row r="60" spans="1:617" x14ac:dyDescent="0.15">
      <c r="A60" s="21" t="s">
        <v>82</v>
      </c>
      <c r="B60">
        <v>18</v>
      </c>
      <c r="C60">
        <v>1</v>
      </c>
      <c r="D60">
        <v>5</v>
      </c>
      <c r="E60">
        <v>0</v>
      </c>
      <c r="F60">
        <v>2</v>
      </c>
      <c r="G60">
        <v>1</v>
      </c>
      <c r="H60">
        <v>1</v>
      </c>
      <c r="I60">
        <v>0</v>
      </c>
      <c r="J60">
        <v>3</v>
      </c>
      <c r="K60">
        <v>0</v>
      </c>
      <c r="L60">
        <v>7</v>
      </c>
      <c r="M60">
        <v>0</v>
      </c>
      <c r="N60">
        <v>0</v>
      </c>
      <c r="O60">
        <v>0</v>
      </c>
      <c r="P60">
        <v>1547</v>
      </c>
      <c r="Q60">
        <v>70</v>
      </c>
      <c r="R60">
        <v>500</v>
      </c>
      <c r="S60">
        <v>9</v>
      </c>
      <c r="T60">
        <v>538</v>
      </c>
      <c r="U60">
        <v>27</v>
      </c>
      <c r="V60">
        <v>94</v>
      </c>
      <c r="W60">
        <v>9</v>
      </c>
      <c r="X60">
        <v>94</v>
      </c>
      <c r="Y60">
        <v>8</v>
      </c>
      <c r="Z60">
        <v>251</v>
      </c>
      <c r="AA60">
        <v>16</v>
      </c>
      <c r="AB60">
        <v>70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40</v>
      </c>
      <c r="BG60">
        <v>2</v>
      </c>
      <c r="BH60">
        <v>0</v>
      </c>
      <c r="BI60">
        <v>0</v>
      </c>
      <c r="BJ60">
        <v>21</v>
      </c>
      <c r="BK60">
        <v>0</v>
      </c>
      <c r="BL60">
        <v>4</v>
      </c>
      <c r="BM60">
        <v>0</v>
      </c>
      <c r="BN60">
        <v>4</v>
      </c>
      <c r="BO60">
        <v>1</v>
      </c>
      <c r="BP60">
        <v>0</v>
      </c>
      <c r="BQ60">
        <v>0</v>
      </c>
      <c r="BR60">
        <v>11</v>
      </c>
      <c r="BS60">
        <v>1</v>
      </c>
      <c r="BT60">
        <v>1633</v>
      </c>
      <c r="BU60">
        <v>103</v>
      </c>
      <c r="BV60">
        <v>118</v>
      </c>
      <c r="BW60">
        <v>0</v>
      </c>
      <c r="BX60">
        <v>346</v>
      </c>
      <c r="BY60">
        <v>1</v>
      </c>
      <c r="BZ60">
        <v>197</v>
      </c>
      <c r="CA60">
        <v>10</v>
      </c>
      <c r="CB60">
        <v>401</v>
      </c>
      <c r="CC60">
        <v>35</v>
      </c>
      <c r="CD60">
        <v>6</v>
      </c>
      <c r="CE60">
        <v>1</v>
      </c>
      <c r="CF60">
        <v>565</v>
      </c>
      <c r="CG60">
        <v>56</v>
      </c>
      <c r="CH60">
        <v>40</v>
      </c>
      <c r="CI60">
        <v>2</v>
      </c>
      <c r="CJ60">
        <v>0</v>
      </c>
      <c r="CK60">
        <v>0</v>
      </c>
      <c r="CL60">
        <v>21</v>
      </c>
      <c r="CM60">
        <v>0</v>
      </c>
      <c r="CN60">
        <v>4</v>
      </c>
      <c r="CO60">
        <v>0</v>
      </c>
      <c r="CP60">
        <v>4</v>
      </c>
      <c r="CQ60">
        <v>1</v>
      </c>
      <c r="CR60">
        <v>0</v>
      </c>
      <c r="CS60">
        <v>0</v>
      </c>
      <c r="CT60">
        <v>11</v>
      </c>
      <c r="CU60">
        <v>1</v>
      </c>
      <c r="CV60">
        <v>1629</v>
      </c>
      <c r="CW60">
        <v>102</v>
      </c>
      <c r="CX60">
        <v>118</v>
      </c>
      <c r="CY60">
        <v>0</v>
      </c>
      <c r="CZ60">
        <v>346</v>
      </c>
      <c r="DA60">
        <v>1</v>
      </c>
      <c r="DB60">
        <v>196</v>
      </c>
      <c r="DC60">
        <v>10</v>
      </c>
      <c r="DD60">
        <v>401</v>
      </c>
      <c r="DE60">
        <v>35</v>
      </c>
      <c r="DF60">
        <v>3</v>
      </c>
      <c r="DG60">
        <v>0</v>
      </c>
      <c r="DH60">
        <v>565</v>
      </c>
      <c r="DI60">
        <v>56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4</v>
      </c>
      <c r="DY60">
        <v>1</v>
      </c>
      <c r="DZ60">
        <v>0</v>
      </c>
      <c r="EA60">
        <v>0</v>
      </c>
      <c r="EB60">
        <v>0</v>
      </c>
      <c r="EC60">
        <v>0</v>
      </c>
      <c r="ED60">
        <v>1</v>
      </c>
      <c r="EE60">
        <v>0</v>
      </c>
      <c r="EF60">
        <v>0</v>
      </c>
      <c r="EG60">
        <v>0</v>
      </c>
      <c r="EH60">
        <v>3</v>
      </c>
      <c r="EI60">
        <v>1</v>
      </c>
      <c r="EJ60">
        <v>0</v>
      </c>
      <c r="EK60">
        <v>0</v>
      </c>
      <c r="EL60">
        <v>1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1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315</v>
      </c>
      <c r="FA60">
        <v>17</v>
      </c>
      <c r="FB60">
        <v>68</v>
      </c>
      <c r="FC60">
        <v>0</v>
      </c>
      <c r="FD60">
        <v>18</v>
      </c>
      <c r="FE60">
        <v>0</v>
      </c>
      <c r="FF60">
        <v>159</v>
      </c>
      <c r="FG60">
        <v>16</v>
      </c>
      <c r="FH60">
        <v>70</v>
      </c>
      <c r="FI60">
        <v>1</v>
      </c>
      <c r="FJ60">
        <v>0</v>
      </c>
      <c r="FK60">
        <v>0</v>
      </c>
      <c r="FL60">
        <v>0</v>
      </c>
      <c r="FM60">
        <v>0</v>
      </c>
      <c r="FN60">
        <v>218</v>
      </c>
      <c r="FO60">
        <v>13</v>
      </c>
      <c r="FP60">
        <v>157</v>
      </c>
      <c r="FQ60">
        <v>6</v>
      </c>
      <c r="FR60">
        <v>20</v>
      </c>
      <c r="FS60">
        <v>2</v>
      </c>
      <c r="FT60">
        <v>16</v>
      </c>
      <c r="FU60">
        <v>1</v>
      </c>
      <c r="FV60">
        <v>9</v>
      </c>
      <c r="FW60">
        <v>2</v>
      </c>
      <c r="FX60">
        <v>8</v>
      </c>
      <c r="FY60">
        <v>1</v>
      </c>
      <c r="FZ60">
        <v>8</v>
      </c>
      <c r="GA60">
        <v>1</v>
      </c>
      <c r="GB60">
        <v>10451</v>
      </c>
      <c r="GC60">
        <v>303</v>
      </c>
      <c r="GD60">
        <v>2342</v>
      </c>
      <c r="GE60">
        <v>125</v>
      </c>
      <c r="GF60">
        <v>2095</v>
      </c>
      <c r="GG60">
        <v>62</v>
      </c>
      <c r="GH60">
        <v>1739</v>
      </c>
      <c r="GI60">
        <v>35</v>
      </c>
      <c r="GJ60">
        <v>2877</v>
      </c>
      <c r="GK60">
        <v>38</v>
      </c>
      <c r="GL60">
        <v>886</v>
      </c>
      <c r="GM60">
        <v>18</v>
      </c>
      <c r="GN60">
        <v>512</v>
      </c>
      <c r="GO60">
        <v>25</v>
      </c>
      <c r="GP60">
        <v>46</v>
      </c>
      <c r="GQ60">
        <v>1</v>
      </c>
      <c r="GR60">
        <v>25</v>
      </c>
      <c r="GS60">
        <v>0</v>
      </c>
      <c r="GT60">
        <v>6</v>
      </c>
      <c r="GU60">
        <v>0</v>
      </c>
      <c r="GV60">
        <v>9</v>
      </c>
      <c r="GW60">
        <v>1</v>
      </c>
      <c r="GX60">
        <v>2</v>
      </c>
      <c r="GY60">
        <v>0</v>
      </c>
      <c r="GZ60">
        <v>2</v>
      </c>
      <c r="HA60">
        <v>0</v>
      </c>
      <c r="HB60">
        <v>2</v>
      </c>
      <c r="HC60">
        <v>0</v>
      </c>
      <c r="HD60">
        <v>3812</v>
      </c>
      <c r="HE60">
        <v>150</v>
      </c>
      <c r="HF60">
        <v>1370</v>
      </c>
      <c r="HG60">
        <v>81</v>
      </c>
      <c r="HH60">
        <v>1092</v>
      </c>
      <c r="HI60">
        <v>36</v>
      </c>
      <c r="HJ60">
        <v>463</v>
      </c>
      <c r="HK60">
        <v>15</v>
      </c>
      <c r="HL60">
        <v>376</v>
      </c>
      <c r="HM60">
        <v>4</v>
      </c>
      <c r="HN60">
        <v>276</v>
      </c>
      <c r="HO60">
        <v>5</v>
      </c>
      <c r="HP60">
        <v>235</v>
      </c>
      <c r="HQ60">
        <v>9</v>
      </c>
      <c r="HR60">
        <v>45</v>
      </c>
      <c r="HS60">
        <v>5</v>
      </c>
      <c r="HT60">
        <v>25</v>
      </c>
      <c r="HU60">
        <v>0</v>
      </c>
      <c r="HV60">
        <v>4</v>
      </c>
      <c r="HW60">
        <v>1</v>
      </c>
      <c r="HX60">
        <v>2</v>
      </c>
      <c r="HY60">
        <v>0</v>
      </c>
      <c r="HZ60">
        <v>5</v>
      </c>
      <c r="IA60">
        <v>2</v>
      </c>
      <c r="IB60">
        <v>4</v>
      </c>
      <c r="IC60">
        <v>1</v>
      </c>
      <c r="ID60">
        <v>5</v>
      </c>
      <c r="IE60">
        <v>1</v>
      </c>
      <c r="IF60">
        <v>5852</v>
      </c>
      <c r="IG60">
        <v>120</v>
      </c>
      <c r="IH60">
        <v>703</v>
      </c>
      <c r="II60">
        <v>32</v>
      </c>
      <c r="IJ60">
        <v>765</v>
      </c>
      <c r="IK60">
        <v>18</v>
      </c>
      <c r="IL60">
        <v>1148</v>
      </c>
      <c r="IM60">
        <v>13</v>
      </c>
      <c r="IN60">
        <v>2490</v>
      </c>
      <c r="IO60">
        <v>34</v>
      </c>
      <c r="IP60">
        <v>473</v>
      </c>
      <c r="IQ60">
        <v>7</v>
      </c>
      <c r="IR60">
        <v>273</v>
      </c>
      <c r="IS60">
        <v>16</v>
      </c>
      <c r="IT60">
        <v>10</v>
      </c>
      <c r="IU60">
        <v>0</v>
      </c>
      <c r="IV60">
        <v>4</v>
      </c>
      <c r="IW60">
        <v>0</v>
      </c>
      <c r="IX60">
        <v>3</v>
      </c>
      <c r="IY60">
        <v>0</v>
      </c>
      <c r="IZ60">
        <v>2</v>
      </c>
      <c r="JA60">
        <v>0</v>
      </c>
      <c r="JB60">
        <v>0</v>
      </c>
      <c r="JC60">
        <v>0</v>
      </c>
      <c r="JD60">
        <v>1</v>
      </c>
      <c r="JE60">
        <v>0</v>
      </c>
      <c r="JF60">
        <v>0</v>
      </c>
      <c r="JG60">
        <v>0</v>
      </c>
      <c r="JH60">
        <v>517</v>
      </c>
      <c r="JI60">
        <v>33</v>
      </c>
      <c r="JJ60">
        <v>117</v>
      </c>
      <c r="JK60">
        <v>12</v>
      </c>
      <c r="JL60">
        <v>171</v>
      </c>
      <c r="JM60">
        <v>8</v>
      </c>
      <c r="JN60">
        <v>103</v>
      </c>
      <c r="JO60">
        <v>7</v>
      </c>
      <c r="JP60">
        <v>0</v>
      </c>
      <c r="JQ60">
        <v>0</v>
      </c>
      <c r="JR60">
        <v>126</v>
      </c>
      <c r="JS60">
        <v>6</v>
      </c>
      <c r="JT60">
        <v>0</v>
      </c>
      <c r="JU60">
        <v>0</v>
      </c>
      <c r="JV60">
        <v>117</v>
      </c>
      <c r="JW60">
        <v>7</v>
      </c>
      <c r="JX60">
        <v>103</v>
      </c>
      <c r="JY60">
        <v>6</v>
      </c>
      <c r="JZ60">
        <v>7</v>
      </c>
      <c r="KA60">
        <v>1</v>
      </c>
      <c r="KB60">
        <v>3</v>
      </c>
      <c r="KC60">
        <v>0</v>
      </c>
      <c r="KD60">
        <v>2</v>
      </c>
      <c r="KE60">
        <v>0</v>
      </c>
      <c r="KF60">
        <v>1</v>
      </c>
      <c r="KG60">
        <v>0</v>
      </c>
      <c r="KH60">
        <v>1</v>
      </c>
      <c r="KI60">
        <v>0</v>
      </c>
      <c r="KJ60">
        <v>270</v>
      </c>
      <c r="KK60">
        <v>0</v>
      </c>
      <c r="KL60">
        <v>152</v>
      </c>
      <c r="KM60">
        <v>0</v>
      </c>
      <c r="KN60">
        <v>67</v>
      </c>
      <c r="KO60">
        <v>0</v>
      </c>
      <c r="KP60">
        <v>25</v>
      </c>
      <c r="KQ60">
        <v>0</v>
      </c>
      <c r="KR60">
        <v>11</v>
      </c>
      <c r="KS60">
        <v>0</v>
      </c>
      <c r="KT60">
        <v>11</v>
      </c>
      <c r="KU60">
        <v>0</v>
      </c>
      <c r="KV60">
        <v>4</v>
      </c>
      <c r="KW60">
        <v>0</v>
      </c>
      <c r="KX60">
        <v>81</v>
      </c>
      <c r="KY60">
        <v>3</v>
      </c>
      <c r="KZ60">
        <v>77</v>
      </c>
      <c r="LA60">
        <v>3</v>
      </c>
      <c r="LB60">
        <v>3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1</v>
      </c>
      <c r="LI60">
        <v>0</v>
      </c>
      <c r="LJ60">
        <v>0</v>
      </c>
      <c r="LK60">
        <v>0</v>
      </c>
      <c r="LL60">
        <v>111</v>
      </c>
      <c r="LM60">
        <v>0</v>
      </c>
      <c r="LN60">
        <v>74</v>
      </c>
      <c r="LO60">
        <v>0</v>
      </c>
      <c r="LP60">
        <v>21</v>
      </c>
      <c r="LQ60">
        <v>0</v>
      </c>
      <c r="LR60">
        <v>6</v>
      </c>
      <c r="LS60">
        <v>0</v>
      </c>
      <c r="LT60">
        <v>5</v>
      </c>
      <c r="LU60">
        <v>0</v>
      </c>
      <c r="LV60">
        <v>5</v>
      </c>
      <c r="LW60">
        <v>0</v>
      </c>
      <c r="LX60">
        <v>0</v>
      </c>
      <c r="LY60">
        <v>0</v>
      </c>
      <c r="LZ60">
        <v>36</v>
      </c>
      <c r="MA60">
        <v>4</v>
      </c>
      <c r="MB60">
        <v>26</v>
      </c>
      <c r="MC60">
        <v>3</v>
      </c>
      <c r="MD60">
        <v>4</v>
      </c>
      <c r="ME60">
        <v>1</v>
      </c>
      <c r="MF60">
        <v>3</v>
      </c>
      <c r="MG60">
        <v>0</v>
      </c>
      <c r="MH60">
        <v>2</v>
      </c>
      <c r="MI60">
        <v>0</v>
      </c>
      <c r="MJ60">
        <v>0</v>
      </c>
      <c r="MK60">
        <v>0</v>
      </c>
      <c r="ML60">
        <v>1</v>
      </c>
      <c r="MM60">
        <v>0</v>
      </c>
      <c r="MN60">
        <v>159</v>
      </c>
      <c r="MO60">
        <v>0</v>
      </c>
      <c r="MP60">
        <v>78</v>
      </c>
      <c r="MQ60">
        <v>0</v>
      </c>
      <c r="MR60">
        <v>46</v>
      </c>
      <c r="MS60">
        <v>0</v>
      </c>
      <c r="MT60">
        <v>19</v>
      </c>
      <c r="MU60">
        <v>0</v>
      </c>
      <c r="MV60">
        <v>6</v>
      </c>
      <c r="MW60">
        <v>0</v>
      </c>
      <c r="MX60">
        <v>6</v>
      </c>
      <c r="MY60">
        <v>0</v>
      </c>
      <c r="MZ60">
        <v>4</v>
      </c>
      <c r="NA60">
        <v>0</v>
      </c>
      <c r="NB60">
        <v>81</v>
      </c>
      <c r="NC60">
        <v>4</v>
      </c>
      <c r="ND60">
        <v>40</v>
      </c>
      <c r="NE60">
        <v>3</v>
      </c>
      <c r="NF60">
        <v>5</v>
      </c>
      <c r="NG60">
        <v>0</v>
      </c>
      <c r="NH60">
        <v>16</v>
      </c>
      <c r="NI60">
        <v>1</v>
      </c>
      <c r="NJ60">
        <v>20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8897</v>
      </c>
      <c r="NQ60">
        <v>1041</v>
      </c>
      <c r="NR60">
        <v>5788</v>
      </c>
      <c r="NS60">
        <v>641</v>
      </c>
      <c r="NT60">
        <v>78</v>
      </c>
      <c r="NU60">
        <v>2</v>
      </c>
      <c r="NV60">
        <v>1452</v>
      </c>
      <c r="NW60">
        <v>178</v>
      </c>
      <c r="NX60">
        <v>1579</v>
      </c>
      <c r="NY60">
        <v>220</v>
      </c>
      <c r="NZ60">
        <v>0</v>
      </c>
      <c r="OA60">
        <v>0</v>
      </c>
      <c r="OB60">
        <v>0</v>
      </c>
      <c r="OC60">
        <v>0</v>
      </c>
      <c r="OD60">
        <v>59</v>
      </c>
      <c r="OE60">
        <v>4</v>
      </c>
      <c r="OF60">
        <v>27</v>
      </c>
      <c r="OG60">
        <v>3</v>
      </c>
      <c r="OH60">
        <v>2</v>
      </c>
      <c r="OI60">
        <v>0</v>
      </c>
      <c r="OJ60">
        <v>15</v>
      </c>
      <c r="OK60">
        <v>1</v>
      </c>
      <c r="OL60">
        <v>15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4624</v>
      </c>
      <c r="OS60">
        <v>370</v>
      </c>
      <c r="OT60">
        <v>3331</v>
      </c>
      <c r="OU60">
        <v>359</v>
      </c>
      <c r="OV60">
        <v>25</v>
      </c>
      <c r="OW60">
        <v>0</v>
      </c>
      <c r="OX60">
        <v>880</v>
      </c>
      <c r="OY60">
        <v>7</v>
      </c>
      <c r="OZ60">
        <v>388</v>
      </c>
      <c r="PA60">
        <v>4</v>
      </c>
      <c r="PB60">
        <v>0</v>
      </c>
      <c r="PC60">
        <v>0</v>
      </c>
      <c r="PD60">
        <v>0</v>
      </c>
      <c r="PE60">
        <v>0</v>
      </c>
      <c r="PF60">
        <v>2</v>
      </c>
      <c r="PG60">
        <v>0</v>
      </c>
      <c r="PH60">
        <v>2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2373</v>
      </c>
      <c r="PU60">
        <v>262</v>
      </c>
      <c r="PV60">
        <v>2295</v>
      </c>
      <c r="PW60">
        <v>247</v>
      </c>
      <c r="PX60">
        <v>5</v>
      </c>
      <c r="PY60">
        <v>0</v>
      </c>
      <c r="PZ60">
        <v>61</v>
      </c>
      <c r="QA60">
        <v>7</v>
      </c>
      <c r="QB60">
        <v>12</v>
      </c>
      <c r="QC60">
        <v>8</v>
      </c>
      <c r="QD60">
        <v>0</v>
      </c>
      <c r="QE60">
        <v>0</v>
      </c>
      <c r="QF60">
        <v>0</v>
      </c>
      <c r="QG60">
        <v>0</v>
      </c>
      <c r="QH60">
        <v>4</v>
      </c>
      <c r="QI60">
        <v>0</v>
      </c>
      <c r="QJ60">
        <v>4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526</v>
      </c>
      <c r="QW60">
        <v>188</v>
      </c>
      <c r="QX60">
        <v>105</v>
      </c>
      <c r="QY60">
        <v>31</v>
      </c>
      <c r="QZ60">
        <v>17</v>
      </c>
      <c r="RA60">
        <v>1</v>
      </c>
      <c r="RB60">
        <v>385</v>
      </c>
      <c r="RC60">
        <v>155</v>
      </c>
      <c r="RD60">
        <v>19</v>
      </c>
      <c r="RE60">
        <v>1</v>
      </c>
      <c r="RF60">
        <v>0</v>
      </c>
      <c r="RG60">
        <v>0</v>
      </c>
      <c r="RH60">
        <v>0</v>
      </c>
      <c r="RI60">
        <v>0</v>
      </c>
      <c r="RJ60">
        <v>6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1</v>
      </c>
      <c r="RQ60">
        <v>0</v>
      </c>
      <c r="RR60">
        <v>5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1216</v>
      </c>
      <c r="RY60">
        <v>213</v>
      </c>
      <c r="RZ60">
        <v>0</v>
      </c>
      <c r="SA60">
        <v>0</v>
      </c>
      <c r="SB60">
        <v>2</v>
      </c>
      <c r="SC60">
        <v>0</v>
      </c>
      <c r="SD60">
        <v>79</v>
      </c>
      <c r="SE60">
        <v>8</v>
      </c>
      <c r="SF60">
        <v>1135</v>
      </c>
      <c r="SG60">
        <v>205</v>
      </c>
      <c r="SH60">
        <v>0</v>
      </c>
      <c r="SI60">
        <v>0</v>
      </c>
      <c r="SJ60">
        <v>0</v>
      </c>
      <c r="SK60">
        <v>0</v>
      </c>
      <c r="SL60">
        <v>3</v>
      </c>
      <c r="SM60">
        <v>0</v>
      </c>
      <c r="SN60">
        <v>0</v>
      </c>
      <c r="SO60">
        <v>0</v>
      </c>
      <c r="SP60">
        <v>3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17</v>
      </c>
      <c r="TA60">
        <v>0</v>
      </c>
      <c r="TB60">
        <v>4</v>
      </c>
      <c r="TC60">
        <v>0</v>
      </c>
      <c r="TD60">
        <v>0</v>
      </c>
      <c r="TE60">
        <v>0</v>
      </c>
      <c r="TF60">
        <v>5</v>
      </c>
      <c r="TG60">
        <v>0</v>
      </c>
      <c r="TH60">
        <v>8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91</v>
      </c>
      <c r="UC60">
        <v>1</v>
      </c>
      <c r="UD60">
        <v>18</v>
      </c>
      <c r="UE60">
        <v>0</v>
      </c>
      <c r="UF60">
        <v>23</v>
      </c>
      <c r="UG60">
        <v>0</v>
      </c>
      <c r="UH60">
        <v>37</v>
      </c>
      <c r="UI60">
        <v>0</v>
      </c>
      <c r="UJ60">
        <v>13</v>
      </c>
      <c r="UK60">
        <v>1</v>
      </c>
      <c r="UL60">
        <v>0</v>
      </c>
      <c r="UM60">
        <v>0</v>
      </c>
      <c r="UN60">
        <v>0</v>
      </c>
      <c r="UO60">
        <v>0</v>
      </c>
      <c r="UP60">
        <v>7</v>
      </c>
      <c r="UQ60">
        <v>0</v>
      </c>
      <c r="UR60">
        <v>7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50</v>
      </c>
      <c r="VE60">
        <v>7</v>
      </c>
      <c r="VF60">
        <v>35</v>
      </c>
      <c r="VG60">
        <v>4</v>
      </c>
      <c r="VH60">
        <v>6</v>
      </c>
      <c r="VI60">
        <v>1</v>
      </c>
      <c r="VJ60">
        <v>5</v>
      </c>
      <c r="VK60">
        <v>1</v>
      </c>
      <c r="VL60">
        <v>4</v>
      </c>
      <c r="VM60">
        <v>1</v>
      </c>
      <c r="VN60">
        <v>0</v>
      </c>
      <c r="VO60">
        <v>0</v>
      </c>
      <c r="VP60">
        <v>0</v>
      </c>
      <c r="VQ60">
        <v>0</v>
      </c>
      <c r="VR60">
        <v>358</v>
      </c>
      <c r="VS60">
        <v>20</v>
      </c>
      <c r="VT60">
        <v>202</v>
      </c>
      <c r="VU60">
        <v>9</v>
      </c>
      <c r="VV60">
        <v>48</v>
      </c>
      <c r="VW60">
        <v>3</v>
      </c>
      <c r="VX60">
        <v>37</v>
      </c>
      <c r="VY60">
        <v>2</v>
      </c>
      <c r="VZ60">
        <v>37</v>
      </c>
      <c r="WA60">
        <v>3</v>
      </c>
      <c r="WB60">
        <v>15</v>
      </c>
      <c r="WC60">
        <v>1</v>
      </c>
      <c r="WD60">
        <v>19</v>
      </c>
      <c r="WE60">
        <v>2</v>
      </c>
      <c r="WF60">
        <v>22843</v>
      </c>
      <c r="WG60">
        <v>1534</v>
      </c>
      <c r="WH60">
        <v>8816</v>
      </c>
      <c r="WI60">
        <v>775</v>
      </c>
      <c r="WJ60">
        <v>3075</v>
      </c>
      <c r="WK60">
        <v>92</v>
      </c>
      <c r="WL60">
        <v>3641</v>
      </c>
      <c r="WM60">
        <v>248</v>
      </c>
      <c r="WN60">
        <v>5021</v>
      </c>
      <c r="WO60">
        <v>302</v>
      </c>
      <c r="WP60">
        <v>1143</v>
      </c>
      <c r="WQ60">
        <v>35</v>
      </c>
      <c r="WR60">
        <v>1147</v>
      </c>
      <c r="WS60">
        <v>82</v>
      </c>
    </row>
    <row r="61" spans="1:617" x14ac:dyDescent="0.15">
      <c r="A61" s="21" t="s">
        <v>83</v>
      </c>
      <c r="B61">
        <v>21</v>
      </c>
      <c r="C61">
        <v>3</v>
      </c>
      <c r="D61">
        <v>11</v>
      </c>
      <c r="E61">
        <v>0</v>
      </c>
      <c r="F61">
        <v>1</v>
      </c>
      <c r="G61">
        <v>1</v>
      </c>
      <c r="H61">
        <v>1</v>
      </c>
      <c r="I61">
        <v>0</v>
      </c>
      <c r="J61">
        <v>4</v>
      </c>
      <c r="K61">
        <v>2</v>
      </c>
      <c r="L61">
        <v>4</v>
      </c>
      <c r="M61">
        <v>0</v>
      </c>
      <c r="N61">
        <v>0</v>
      </c>
      <c r="O61">
        <v>0</v>
      </c>
      <c r="P61">
        <v>1549</v>
      </c>
      <c r="Q61">
        <v>107</v>
      </c>
      <c r="R61">
        <v>510</v>
      </c>
      <c r="S61">
        <v>13</v>
      </c>
      <c r="T61">
        <v>562</v>
      </c>
      <c r="U61">
        <v>52</v>
      </c>
      <c r="V61">
        <v>93</v>
      </c>
      <c r="W61">
        <v>3</v>
      </c>
      <c r="X61">
        <v>107</v>
      </c>
      <c r="Y61">
        <v>18</v>
      </c>
      <c r="Z61">
        <v>207</v>
      </c>
      <c r="AA61">
        <v>18</v>
      </c>
      <c r="AB61">
        <v>70</v>
      </c>
      <c r="AC61">
        <v>3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7</v>
      </c>
      <c r="AT61">
        <v>0</v>
      </c>
      <c r="AU61">
        <v>1</v>
      </c>
      <c r="AV61">
        <v>0</v>
      </c>
      <c r="AW61">
        <v>2</v>
      </c>
      <c r="AX61">
        <v>0</v>
      </c>
      <c r="AY61">
        <v>0</v>
      </c>
      <c r="AZ61">
        <v>0</v>
      </c>
      <c r="BA61">
        <v>3</v>
      </c>
      <c r="BB61">
        <v>0</v>
      </c>
      <c r="BC61">
        <v>1</v>
      </c>
      <c r="BD61">
        <v>0</v>
      </c>
      <c r="BE61">
        <v>0</v>
      </c>
      <c r="BF61">
        <v>69</v>
      </c>
      <c r="BG61">
        <v>3</v>
      </c>
      <c r="BH61">
        <v>4</v>
      </c>
      <c r="BI61">
        <v>0</v>
      </c>
      <c r="BJ61">
        <v>33</v>
      </c>
      <c r="BK61">
        <v>0</v>
      </c>
      <c r="BL61">
        <v>10</v>
      </c>
      <c r="BM61">
        <v>1</v>
      </c>
      <c r="BN61">
        <v>3</v>
      </c>
      <c r="BO61">
        <v>0</v>
      </c>
      <c r="BP61">
        <v>0</v>
      </c>
      <c r="BQ61">
        <v>0</v>
      </c>
      <c r="BR61">
        <v>19</v>
      </c>
      <c r="BS61">
        <v>2</v>
      </c>
      <c r="BT61">
        <v>1961</v>
      </c>
      <c r="BU61">
        <v>133</v>
      </c>
      <c r="BV61">
        <v>143</v>
      </c>
      <c r="BW61">
        <v>0</v>
      </c>
      <c r="BX61">
        <v>391</v>
      </c>
      <c r="BY61">
        <v>0</v>
      </c>
      <c r="BZ61">
        <v>249</v>
      </c>
      <c r="CA61">
        <v>10</v>
      </c>
      <c r="CB61">
        <v>481</v>
      </c>
      <c r="CC61">
        <v>52</v>
      </c>
      <c r="CD61">
        <v>11</v>
      </c>
      <c r="CE61">
        <v>0</v>
      </c>
      <c r="CF61">
        <v>686</v>
      </c>
      <c r="CG61">
        <v>71</v>
      </c>
      <c r="CH61">
        <v>69</v>
      </c>
      <c r="CI61">
        <v>3</v>
      </c>
      <c r="CJ61">
        <v>4</v>
      </c>
      <c r="CK61">
        <v>0</v>
      </c>
      <c r="CL61">
        <v>33</v>
      </c>
      <c r="CM61">
        <v>0</v>
      </c>
      <c r="CN61">
        <v>10</v>
      </c>
      <c r="CO61">
        <v>1</v>
      </c>
      <c r="CP61">
        <v>3</v>
      </c>
      <c r="CQ61">
        <v>0</v>
      </c>
      <c r="CR61">
        <v>0</v>
      </c>
      <c r="CS61">
        <v>0</v>
      </c>
      <c r="CT61">
        <v>19</v>
      </c>
      <c r="CU61">
        <v>2</v>
      </c>
      <c r="CV61">
        <v>1949</v>
      </c>
      <c r="CW61">
        <v>133</v>
      </c>
      <c r="CX61">
        <v>143</v>
      </c>
      <c r="CY61">
        <v>0</v>
      </c>
      <c r="CZ61">
        <v>390</v>
      </c>
      <c r="DA61">
        <v>0</v>
      </c>
      <c r="DB61">
        <v>245</v>
      </c>
      <c r="DC61">
        <v>10</v>
      </c>
      <c r="DD61">
        <v>481</v>
      </c>
      <c r="DE61">
        <v>52</v>
      </c>
      <c r="DF61">
        <v>4</v>
      </c>
      <c r="DG61">
        <v>0</v>
      </c>
      <c r="DH61">
        <v>686</v>
      </c>
      <c r="DI61">
        <v>71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12</v>
      </c>
      <c r="DY61">
        <v>0</v>
      </c>
      <c r="DZ61">
        <v>0</v>
      </c>
      <c r="EA61">
        <v>0</v>
      </c>
      <c r="EB61">
        <v>1</v>
      </c>
      <c r="EC61">
        <v>0</v>
      </c>
      <c r="ED61">
        <v>4</v>
      </c>
      <c r="EE61">
        <v>0</v>
      </c>
      <c r="EF61">
        <v>0</v>
      </c>
      <c r="EG61">
        <v>0</v>
      </c>
      <c r="EH61">
        <v>7</v>
      </c>
      <c r="EI61">
        <v>0</v>
      </c>
      <c r="EJ61">
        <v>0</v>
      </c>
      <c r="EK61">
        <v>0</v>
      </c>
      <c r="EL61">
        <v>1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327</v>
      </c>
      <c r="FA61">
        <v>21</v>
      </c>
      <c r="FB61">
        <v>4</v>
      </c>
      <c r="FC61">
        <v>0</v>
      </c>
      <c r="FD61">
        <v>15</v>
      </c>
      <c r="FE61">
        <v>0</v>
      </c>
      <c r="FF61">
        <v>210</v>
      </c>
      <c r="FG61">
        <v>20</v>
      </c>
      <c r="FH61">
        <v>98</v>
      </c>
      <c r="FI61">
        <v>1</v>
      </c>
      <c r="FJ61">
        <v>0</v>
      </c>
      <c r="FK61">
        <v>0</v>
      </c>
      <c r="FL61">
        <v>0</v>
      </c>
      <c r="FM61">
        <v>0</v>
      </c>
      <c r="FN61">
        <v>290</v>
      </c>
      <c r="FO61">
        <v>21</v>
      </c>
      <c r="FP61">
        <v>187</v>
      </c>
      <c r="FQ61">
        <v>12</v>
      </c>
      <c r="FR61">
        <v>51</v>
      </c>
      <c r="FS61">
        <v>5</v>
      </c>
      <c r="FT61">
        <v>26</v>
      </c>
      <c r="FU61">
        <v>2</v>
      </c>
      <c r="FV61">
        <v>7</v>
      </c>
      <c r="FW61">
        <v>1</v>
      </c>
      <c r="FX61">
        <v>13</v>
      </c>
      <c r="FY61">
        <v>1</v>
      </c>
      <c r="FZ61">
        <v>6</v>
      </c>
      <c r="GA61">
        <v>0</v>
      </c>
      <c r="GB61">
        <v>11825</v>
      </c>
      <c r="GC61">
        <v>355</v>
      </c>
      <c r="GD61">
        <v>2275</v>
      </c>
      <c r="GE61">
        <v>123</v>
      </c>
      <c r="GF61">
        <v>2264</v>
      </c>
      <c r="GG61">
        <v>71</v>
      </c>
      <c r="GH61">
        <v>2054</v>
      </c>
      <c r="GI61">
        <v>49</v>
      </c>
      <c r="GJ61">
        <v>3306</v>
      </c>
      <c r="GK61">
        <v>47</v>
      </c>
      <c r="GL61">
        <v>1308</v>
      </c>
      <c r="GM61">
        <v>49</v>
      </c>
      <c r="GN61">
        <v>618</v>
      </c>
      <c r="GO61">
        <v>16</v>
      </c>
      <c r="GP61">
        <v>93</v>
      </c>
      <c r="GQ61">
        <v>8</v>
      </c>
      <c r="GR61">
        <v>55</v>
      </c>
      <c r="GS61">
        <v>6</v>
      </c>
      <c r="GT61">
        <v>13</v>
      </c>
      <c r="GU61">
        <v>0</v>
      </c>
      <c r="GV61">
        <v>14</v>
      </c>
      <c r="GW61">
        <v>2</v>
      </c>
      <c r="GX61">
        <v>3</v>
      </c>
      <c r="GY61">
        <v>0</v>
      </c>
      <c r="GZ61">
        <v>7</v>
      </c>
      <c r="HA61">
        <v>0</v>
      </c>
      <c r="HB61">
        <v>1</v>
      </c>
      <c r="HC61">
        <v>0</v>
      </c>
      <c r="HD61">
        <v>3716</v>
      </c>
      <c r="HE61">
        <v>164</v>
      </c>
      <c r="HF61">
        <v>1073</v>
      </c>
      <c r="HG61">
        <v>94</v>
      </c>
      <c r="HH61">
        <v>1138</v>
      </c>
      <c r="HI61">
        <v>40</v>
      </c>
      <c r="HJ61">
        <v>456</v>
      </c>
      <c r="HK61">
        <v>11</v>
      </c>
      <c r="HL61">
        <v>527</v>
      </c>
      <c r="HM61">
        <v>7</v>
      </c>
      <c r="HN61">
        <v>280</v>
      </c>
      <c r="HO61">
        <v>6</v>
      </c>
      <c r="HP61">
        <v>242</v>
      </c>
      <c r="HQ61">
        <v>6</v>
      </c>
      <c r="HR61">
        <v>82</v>
      </c>
      <c r="HS61">
        <v>6</v>
      </c>
      <c r="HT61">
        <v>45</v>
      </c>
      <c r="HU61">
        <v>2</v>
      </c>
      <c r="HV61">
        <v>24</v>
      </c>
      <c r="HW61">
        <v>2</v>
      </c>
      <c r="HX61">
        <v>5</v>
      </c>
      <c r="HY61">
        <v>0</v>
      </c>
      <c r="HZ61">
        <v>3</v>
      </c>
      <c r="IA61">
        <v>1</v>
      </c>
      <c r="IB61">
        <v>2</v>
      </c>
      <c r="IC61">
        <v>1</v>
      </c>
      <c r="ID61">
        <v>3</v>
      </c>
      <c r="IE61">
        <v>0</v>
      </c>
      <c r="IF61">
        <v>6527</v>
      </c>
      <c r="IG61">
        <v>139</v>
      </c>
      <c r="IH61">
        <v>715</v>
      </c>
      <c r="II61">
        <v>22</v>
      </c>
      <c r="IJ61">
        <v>648</v>
      </c>
      <c r="IK61">
        <v>18</v>
      </c>
      <c r="IL61">
        <v>1263</v>
      </c>
      <c r="IM61">
        <v>13</v>
      </c>
      <c r="IN61">
        <v>2753</v>
      </c>
      <c r="IO61">
        <v>40</v>
      </c>
      <c r="IP61">
        <v>780</v>
      </c>
      <c r="IQ61">
        <v>36</v>
      </c>
      <c r="IR61">
        <v>368</v>
      </c>
      <c r="IS61">
        <v>10</v>
      </c>
      <c r="IT61">
        <v>31</v>
      </c>
      <c r="IU61">
        <v>7</v>
      </c>
      <c r="IV61">
        <v>16</v>
      </c>
      <c r="IW61">
        <v>4</v>
      </c>
      <c r="IX61">
        <v>7</v>
      </c>
      <c r="IY61">
        <v>3</v>
      </c>
      <c r="IZ61">
        <v>5</v>
      </c>
      <c r="JA61">
        <v>0</v>
      </c>
      <c r="JB61">
        <v>0</v>
      </c>
      <c r="JC61">
        <v>0</v>
      </c>
      <c r="JD61">
        <v>3</v>
      </c>
      <c r="JE61">
        <v>0</v>
      </c>
      <c r="JF61">
        <v>0</v>
      </c>
      <c r="JG61">
        <v>0</v>
      </c>
      <c r="JH61">
        <v>1206</v>
      </c>
      <c r="JI61">
        <v>52</v>
      </c>
      <c r="JJ61">
        <v>302</v>
      </c>
      <c r="JK61">
        <v>7</v>
      </c>
      <c r="JL61">
        <v>365</v>
      </c>
      <c r="JM61">
        <v>13</v>
      </c>
      <c r="JN61">
        <v>299</v>
      </c>
      <c r="JO61">
        <v>25</v>
      </c>
      <c r="JP61">
        <v>6</v>
      </c>
      <c r="JQ61">
        <v>0</v>
      </c>
      <c r="JR61">
        <v>234</v>
      </c>
      <c r="JS61">
        <v>7</v>
      </c>
      <c r="JT61">
        <v>0</v>
      </c>
      <c r="JU61">
        <v>0</v>
      </c>
      <c r="JV61">
        <v>84</v>
      </c>
      <c r="JW61">
        <v>0</v>
      </c>
      <c r="JX61">
        <v>71</v>
      </c>
      <c r="JY61">
        <v>0</v>
      </c>
      <c r="JZ61">
        <v>7</v>
      </c>
      <c r="KA61">
        <v>0</v>
      </c>
      <c r="KB61">
        <v>2</v>
      </c>
      <c r="KC61">
        <v>0</v>
      </c>
      <c r="KD61">
        <v>1</v>
      </c>
      <c r="KE61">
        <v>0</v>
      </c>
      <c r="KF61">
        <v>1</v>
      </c>
      <c r="KG61">
        <v>0</v>
      </c>
      <c r="KH61">
        <v>2</v>
      </c>
      <c r="KI61">
        <v>0</v>
      </c>
      <c r="KJ61">
        <v>376</v>
      </c>
      <c r="KK61">
        <v>0</v>
      </c>
      <c r="KL61">
        <v>185</v>
      </c>
      <c r="KM61">
        <v>0</v>
      </c>
      <c r="KN61">
        <v>113</v>
      </c>
      <c r="KO61">
        <v>0</v>
      </c>
      <c r="KP61">
        <v>36</v>
      </c>
      <c r="KQ61">
        <v>0</v>
      </c>
      <c r="KR61">
        <v>20</v>
      </c>
      <c r="KS61">
        <v>0</v>
      </c>
      <c r="KT61">
        <v>14</v>
      </c>
      <c r="KU61">
        <v>0</v>
      </c>
      <c r="KV61">
        <v>8</v>
      </c>
      <c r="KW61">
        <v>0</v>
      </c>
      <c r="KX61">
        <v>21</v>
      </c>
      <c r="KY61">
        <v>0</v>
      </c>
      <c r="KZ61">
        <v>18</v>
      </c>
      <c r="LA61">
        <v>0</v>
      </c>
      <c r="LB61">
        <v>1</v>
      </c>
      <c r="LC61">
        <v>0</v>
      </c>
      <c r="LD61">
        <v>2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103</v>
      </c>
      <c r="LM61">
        <v>0</v>
      </c>
      <c r="LN61">
        <v>34</v>
      </c>
      <c r="LO61">
        <v>0</v>
      </c>
      <c r="LP61">
        <v>36</v>
      </c>
      <c r="LQ61">
        <v>0</v>
      </c>
      <c r="LR61">
        <v>16</v>
      </c>
      <c r="LS61">
        <v>0</v>
      </c>
      <c r="LT61">
        <v>11</v>
      </c>
      <c r="LU61">
        <v>0</v>
      </c>
      <c r="LV61">
        <v>5</v>
      </c>
      <c r="LW61">
        <v>0</v>
      </c>
      <c r="LX61">
        <v>1</v>
      </c>
      <c r="LY61">
        <v>0</v>
      </c>
      <c r="LZ61">
        <v>63</v>
      </c>
      <c r="MA61">
        <v>0</v>
      </c>
      <c r="MB61">
        <v>53</v>
      </c>
      <c r="MC61">
        <v>0</v>
      </c>
      <c r="MD61">
        <v>6</v>
      </c>
      <c r="ME61">
        <v>0</v>
      </c>
      <c r="MF61">
        <v>0</v>
      </c>
      <c r="MG61">
        <v>0</v>
      </c>
      <c r="MH61">
        <v>1</v>
      </c>
      <c r="MI61">
        <v>0</v>
      </c>
      <c r="MJ61">
        <v>1</v>
      </c>
      <c r="MK61">
        <v>0</v>
      </c>
      <c r="ML61">
        <v>2</v>
      </c>
      <c r="MM61">
        <v>0</v>
      </c>
      <c r="MN61">
        <v>273</v>
      </c>
      <c r="MO61">
        <v>0</v>
      </c>
      <c r="MP61">
        <v>151</v>
      </c>
      <c r="MQ61">
        <v>0</v>
      </c>
      <c r="MR61">
        <v>77</v>
      </c>
      <c r="MS61">
        <v>0</v>
      </c>
      <c r="MT61">
        <v>20</v>
      </c>
      <c r="MU61">
        <v>0</v>
      </c>
      <c r="MV61">
        <v>9</v>
      </c>
      <c r="MW61">
        <v>0</v>
      </c>
      <c r="MX61">
        <v>9</v>
      </c>
      <c r="MY61">
        <v>0</v>
      </c>
      <c r="MZ61">
        <v>7</v>
      </c>
      <c r="NA61">
        <v>0</v>
      </c>
      <c r="NB61">
        <v>104</v>
      </c>
      <c r="NC61">
        <v>8</v>
      </c>
      <c r="ND61">
        <v>59</v>
      </c>
      <c r="NE61">
        <v>6</v>
      </c>
      <c r="NF61">
        <v>0</v>
      </c>
      <c r="NG61">
        <v>0</v>
      </c>
      <c r="NH61">
        <v>27</v>
      </c>
      <c r="NI61">
        <v>1</v>
      </c>
      <c r="NJ61">
        <v>18</v>
      </c>
      <c r="NK61">
        <v>1</v>
      </c>
      <c r="NL61">
        <v>0</v>
      </c>
      <c r="NM61">
        <v>0</v>
      </c>
      <c r="NN61">
        <v>0</v>
      </c>
      <c r="NO61">
        <v>0</v>
      </c>
      <c r="NP61">
        <v>8780</v>
      </c>
      <c r="NQ61">
        <v>905</v>
      </c>
      <c r="NR61">
        <v>5511</v>
      </c>
      <c r="NS61">
        <v>546</v>
      </c>
      <c r="NT61">
        <v>100</v>
      </c>
      <c r="NU61">
        <v>3</v>
      </c>
      <c r="NV61">
        <v>1520</v>
      </c>
      <c r="NW61">
        <v>203</v>
      </c>
      <c r="NX61">
        <v>1649</v>
      </c>
      <c r="NY61">
        <v>153</v>
      </c>
      <c r="NZ61">
        <v>0</v>
      </c>
      <c r="OA61">
        <v>0</v>
      </c>
      <c r="OB61">
        <v>0</v>
      </c>
      <c r="OC61">
        <v>0</v>
      </c>
      <c r="OD61">
        <v>58</v>
      </c>
      <c r="OE61">
        <v>4</v>
      </c>
      <c r="OF61">
        <v>28</v>
      </c>
      <c r="OG61">
        <v>2</v>
      </c>
      <c r="OH61">
        <v>0</v>
      </c>
      <c r="OI61">
        <v>0</v>
      </c>
      <c r="OJ61">
        <v>20</v>
      </c>
      <c r="OK61">
        <v>1</v>
      </c>
      <c r="OL61">
        <v>10</v>
      </c>
      <c r="OM61">
        <v>1</v>
      </c>
      <c r="ON61">
        <v>0</v>
      </c>
      <c r="OO61">
        <v>0</v>
      </c>
      <c r="OP61">
        <v>0</v>
      </c>
      <c r="OQ61">
        <v>0</v>
      </c>
      <c r="OR61">
        <v>4387</v>
      </c>
      <c r="OS61">
        <v>373</v>
      </c>
      <c r="OT61">
        <v>3000</v>
      </c>
      <c r="OU61">
        <v>336</v>
      </c>
      <c r="OV61">
        <v>24</v>
      </c>
      <c r="OW61">
        <v>0</v>
      </c>
      <c r="OX61">
        <v>804</v>
      </c>
      <c r="OY61">
        <v>23</v>
      </c>
      <c r="OZ61">
        <v>559</v>
      </c>
      <c r="PA61">
        <v>14</v>
      </c>
      <c r="PB61">
        <v>0</v>
      </c>
      <c r="PC61">
        <v>0</v>
      </c>
      <c r="PD61">
        <v>0</v>
      </c>
      <c r="PE61">
        <v>0</v>
      </c>
      <c r="PF61">
        <v>4</v>
      </c>
      <c r="PG61">
        <v>0</v>
      </c>
      <c r="PH61">
        <v>4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2458</v>
      </c>
      <c r="PU61">
        <v>205</v>
      </c>
      <c r="PV61">
        <v>2400</v>
      </c>
      <c r="PW61">
        <v>191</v>
      </c>
      <c r="PX61">
        <v>5</v>
      </c>
      <c r="PY61">
        <v>0</v>
      </c>
      <c r="PZ61">
        <v>44</v>
      </c>
      <c r="QA61">
        <v>11</v>
      </c>
      <c r="QB61">
        <v>9</v>
      </c>
      <c r="QC61">
        <v>3</v>
      </c>
      <c r="QD61">
        <v>0</v>
      </c>
      <c r="QE61">
        <v>0</v>
      </c>
      <c r="QF61">
        <v>0</v>
      </c>
      <c r="QG61">
        <v>0</v>
      </c>
      <c r="QH61">
        <v>16</v>
      </c>
      <c r="QI61">
        <v>2</v>
      </c>
      <c r="QJ61">
        <v>13</v>
      </c>
      <c r="QK61">
        <v>2</v>
      </c>
      <c r="QL61">
        <v>0</v>
      </c>
      <c r="QM61">
        <v>0</v>
      </c>
      <c r="QN61">
        <v>2</v>
      </c>
      <c r="QO61">
        <v>0</v>
      </c>
      <c r="QP61">
        <v>1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655</v>
      </c>
      <c r="QW61">
        <v>179</v>
      </c>
      <c r="QX61">
        <v>63</v>
      </c>
      <c r="QY61">
        <v>17</v>
      </c>
      <c r="QZ61">
        <v>27</v>
      </c>
      <c r="RA61">
        <v>0</v>
      </c>
      <c r="RB61">
        <v>536</v>
      </c>
      <c r="RC61">
        <v>161</v>
      </c>
      <c r="RD61">
        <v>29</v>
      </c>
      <c r="RE61">
        <v>1</v>
      </c>
      <c r="RF61">
        <v>0</v>
      </c>
      <c r="RG61">
        <v>0</v>
      </c>
      <c r="RH61">
        <v>0</v>
      </c>
      <c r="RI61">
        <v>0</v>
      </c>
      <c r="RJ61">
        <v>12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5</v>
      </c>
      <c r="RQ61">
        <v>0</v>
      </c>
      <c r="RR61">
        <v>7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1092</v>
      </c>
      <c r="RY61">
        <v>136</v>
      </c>
      <c r="RZ61">
        <v>1</v>
      </c>
      <c r="SA61">
        <v>0</v>
      </c>
      <c r="SB61">
        <v>5</v>
      </c>
      <c r="SC61">
        <v>0</v>
      </c>
      <c r="SD61">
        <v>78</v>
      </c>
      <c r="SE61">
        <v>2</v>
      </c>
      <c r="SF61">
        <v>1008</v>
      </c>
      <c r="SG61">
        <v>134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28</v>
      </c>
      <c r="TA61">
        <v>2</v>
      </c>
      <c r="TB61">
        <v>4</v>
      </c>
      <c r="TC61">
        <v>1</v>
      </c>
      <c r="TD61">
        <v>1</v>
      </c>
      <c r="TE61">
        <v>0</v>
      </c>
      <c r="TF61">
        <v>6</v>
      </c>
      <c r="TG61">
        <v>1</v>
      </c>
      <c r="TH61">
        <v>17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131</v>
      </c>
      <c r="UC61">
        <v>7</v>
      </c>
      <c r="UD61">
        <v>22</v>
      </c>
      <c r="UE61">
        <v>1</v>
      </c>
      <c r="UF61">
        <v>35</v>
      </c>
      <c r="UG61">
        <v>1</v>
      </c>
      <c r="UH61">
        <v>50</v>
      </c>
      <c r="UI61">
        <v>4</v>
      </c>
      <c r="UJ61">
        <v>24</v>
      </c>
      <c r="UK61">
        <v>1</v>
      </c>
      <c r="UL61">
        <v>0</v>
      </c>
      <c r="UM61">
        <v>0</v>
      </c>
      <c r="UN61">
        <v>0</v>
      </c>
      <c r="UO61">
        <v>0</v>
      </c>
      <c r="UP61">
        <v>14</v>
      </c>
      <c r="UQ61">
        <v>2</v>
      </c>
      <c r="UR61">
        <v>14</v>
      </c>
      <c r="US61">
        <v>2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29</v>
      </c>
      <c r="VE61">
        <v>3</v>
      </c>
      <c r="VF61">
        <v>21</v>
      </c>
      <c r="VG61">
        <v>0</v>
      </c>
      <c r="VH61">
        <v>3</v>
      </c>
      <c r="VI61">
        <v>2</v>
      </c>
      <c r="VJ61">
        <v>2</v>
      </c>
      <c r="VK61">
        <v>1</v>
      </c>
      <c r="VL61">
        <v>3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485</v>
      </c>
      <c r="VS61">
        <v>35</v>
      </c>
      <c r="VT61">
        <v>261</v>
      </c>
      <c r="VU61">
        <v>18</v>
      </c>
      <c r="VV61">
        <v>85</v>
      </c>
      <c r="VW61">
        <v>6</v>
      </c>
      <c r="VX61">
        <v>64</v>
      </c>
      <c r="VY61">
        <v>4</v>
      </c>
      <c r="VZ61">
        <v>33</v>
      </c>
      <c r="WA61">
        <v>4</v>
      </c>
      <c r="WB61">
        <v>17</v>
      </c>
      <c r="WC61">
        <v>1</v>
      </c>
      <c r="WD61">
        <v>25</v>
      </c>
      <c r="WE61">
        <v>2</v>
      </c>
      <c r="WF61">
        <v>24442</v>
      </c>
      <c r="WG61">
        <v>1521</v>
      </c>
      <c r="WH61">
        <v>8443</v>
      </c>
      <c r="WI61">
        <v>682</v>
      </c>
      <c r="WJ61">
        <v>3332</v>
      </c>
      <c r="WK61">
        <v>126</v>
      </c>
      <c r="WL61">
        <v>4126</v>
      </c>
      <c r="WM61">
        <v>285</v>
      </c>
      <c r="WN61">
        <v>5641</v>
      </c>
      <c r="WO61">
        <v>271</v>
      </c>
      <c r="WP61">
        <v>1526</v>
      </c>
      <c r="WQ61">
        <v>67</v>
      </c>
      <c r="WR61">
        <v>1374</v>
      </c>
      <c r="WS61">
        <v>90</v>
      </c>
    </row>
    <row r="62" spans="1:617" x14ac:dyDescent="0.15">
      <c r="A62" s="21" t="s">
        <v>84</v>
      </c>
      <c r="B62">
        <v>54</v>
      </c>
      <c r="C62">
        <v>5</v>
      </c>
      <c r="D62">
        <v>27</v>
      </c>
      <c r="E62">
        <v>2</v>
      </c>
      <c r="F62">
        <v>9</v>
      </c>
      <c r="G62">
        <v>1</v>
      </c>
      <c r="H62">
        <v>3</v>
      </c>
      <c r="I62">
        <v>0</v>
      </c>
      <c r="J62">
        <v>6</v>
      </c>
      <c r="K62">
        <v>1</v>
      </c>
      <c r="L62">
        <v>7</v>
      </c>
      <c r="M62">
        <v>0</v>
      </c>
      <c r="N62">
        <v>2</v>
      </c>
      <c r="O62">
        <v>1</v>
      </c>
      <c r="P62">
        <v>5904</v>
      </c>
      <c r="Q62">
        <v>337</v>
      </c>
      <c r="R62">
        <v>2026</v>
      </c>
      <c r="S62">
        <v>62</v>
      </c>
      <c r="T62">
        <v>2021</v>
      </c>
      <c r="U62">
        <v>155</v>
      </c>
      <c r="V62">
        <v>427</v>
      </c>
      <c r="W62">
        <v>21</v>
      </c>
      <c r="X62">
        <v>423</v>
      </c>
      <c r="Y62">
        <v>39</v>
      </c>
      <c r="Z62">
        <v>768</v>
      </c>
      <c r="AA62">
        <v>55</v>
      </c>
      <c r="AB62">
        <v>239</v>
      </c>
      <c r="AC62">
        <v>5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6</v>
      </c>
      <c r="AT62">
        <v>0</v>
      </c>
      <c r="AU62">
        <v>0</v>
      </c>
      <c r="AV62">
        <v>0</v>
      </c>
      <c r="AW62">
        <v>2</v>
      </c>
      <c r="AX62">
        <v>0</v>
      </c>
      <c r="AY62">
        <v>0</v>
      </c>
      <c r="AZ62">
        <v>0</v>
      </c>
      <c r="BA62">
        <v>3</v>
      </c>
      <c r="BB62">
        <v>0</v>
      </c>
      <c r="BC62">
        <v>1</v>
      </c>
      <c r="BD62">
        <v>0</v>
      </c>
      <c r="BE62">
        <v>0</v>
      </c>
      <c r="BF62">
        <v>287</v>
      </c>
      <c r="BG62">
        <v>20</v>
      </c>
      <c r="BH62">
        <v>6</v>
      </c>
      <c r="BI62">
        <v>0</v>
      </c>
      <c r="BJ62">
        <v>114</v>
      </c>
      <c r="BK62">
        <v>4</v>
      </c>
      <c r="BL62">
        <v>63</v>
      </c>
      <c r="BM62">
        <v>5</v>
      </c>
      <c r="BN62">
        <v>27</v>
      </c>
      <c r="BO62">
        <v>6</v>
      </c>
      <c r="BP62">
        <v>0</v>
      </c>
      <c r="BQ62">
        <v>0</v>
      </c>
      <c r="BR62">
        <v>77</v>
      </c>
      <c r="BS62">
        <v>5</v>
      </c>
      <c r="BT62">
        <v>8328</v>
      </c>
      <c r="BU62">
        <v>459</v>
      </c>
      <c r="BV62">
        <v>443</v>
      </c>
      <c r="BW62">
        <v>0</v>
      </c>
      <c r="BX62">
        <v>2284</v>
      </c>
      <c r="BY62">
        <v>15</v>
      </c>
      <c r="BZ62">
        <v>1142</v>
      </c>
      <c r="CA62">
        <v>38</v>
      </c>
      <c r="CB62">
        <v>1646</v>
      </c>
      <c r="CC62">
        <v>136</v>
      </c>
      <c r="CD62">
        <v>31</v>
      </c>
      <c r="CE62">
        <v>1</v>
      </c>
      <c r="CF62">
        <v>2782</v>
      </c>
      <c r="CG62">
        <v>269</v>
      </c>
      <c r="CH62">
        <v>287</v>
      </c>
      <c r="CI62">
        <v>20</v>
      </c>
      <c r="CJ62">
        <v>6</v>
      </c>
      <c r="CK62">
        <v>0</v>
      </c>
      <c r="CL62">
        <v>114</v>
      </c>
      <c r="CM62">
        <v>4</v>
      </c>
      <c r="CN62">
        <v>63</v>
      </c>
      <c r="CO62">
        <v>5</v>
      </c>
      <c r="CP62">
        <v>27</v>
      </c>
      <c r="CQ62">
        <v>6</v>
      </c>
      <c r="CR62">
        <v>0</v>
      </c>
      <c r="CS62">
        <v>0</v>
      </c>
      <c r="CT62">
        <v>77</v>
      </c>
      <c r="CU62">
        <v>5</v>
      </c>
      <c r="CV62">
        <v>8290</v>
      </c>
      <c r="CW62">
        <v>458</v>
      </c>
      <c r="CX62">
        <v>443</v>
      </c>
      <c r="CY62">
        <v>0</v>
      </c>
      <c r="CZ62">
        <v>2283</v>
      </c>
      <c r="DA62">
        <v>15</v>
      </c>
      <c r="DB62">
        <v>1124</v>
      </c>
      <c r="DC62">
        <v>38</v>
      </c>
      <c r="DD62">
        <v>1646</v>
      </c>
      <c r="DE62">
        <v>136</v>
      </c>
      <c r="DF62">
        <v>12</v>
      </c>
      <c r="DG62">
        <v>0</v>
      </c>
      <c r="DH62">
        <v>2782</v>
      </c>
      <c r="DI62">
        <v>269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38</v>
      </c>
      <c r="DY62">
        <v>1</v>
      </c>
      <c r="DZ62">
        <v>0</v>
      </c>
      <c r="EA62">
        <v>0</v>
      </c>
      <c r="EB62">
        <v>1</v>
      </c>
      <c r="EC62">
        <v>0</v>
      </c>
      <c r="ED62">
        <v>18</v>
      </c>
      <c r="EE62">
        <v>0</v>
      </c>
      <c r="EF62">
        <v>0</v>
      </c>
      <c r="EG62">
        <v>0</v>
      </c>
      <c r="EH62">
        <v>19</v>
      </c>
      <c r="EI62">
        <v>1</v>
      </c>
      <c r="EJ62">
        <v>0</v>
      </c>
      <c r="EK62">
        <v>0</v>
      </c>
      <c r="EL62">
        <v>8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2</v>
      </c>
      <c r="ES62">
        <v>0</v>
      </c>
      <c r="ET62">
        <v>6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1217</v>
      </c>
      <c r="FA62">
        <v>114</v>
      </c>
      <c r="FB62">
        <v>29</v>
      </c>
      <c r="FC62">
        <v>2</v>
      </c>
      <c r="FD62">
        <v>64</v>
      </c>
      <c r="FE62">
        <v>1</v>
      </c>
      <c r="FF62">
        <v>723</v>
      </c>
      <c r="FG62">
        <v>91</v>
      </c>
      <c r="FH62">
        <v>401</v>
      </c>
      <c r="FI62">
        <v>20</v>
      </c>
      <c r="FJ62">
        <v>0</v>
      </c>
      <c r="FK62">
        <v>0</v>
      </c>
      <c r="FL62">
        <v>0</v>
      </c>
      <c r="FM62">
        <v>0</v>
      </c>
      <c r="FN62">
        <v>1458</v>
      </c>
      <c r="FO62">
        <v>100</v>
      </c>
      <c r="FP62">
        <v>633</v>
      </c>
      <c r="FQ62">
        <v>39</v>
      </c>
      <c r="FR62">
        <v>382</v>
      </c>
      <c r="FS62">
        <v>24</v>
      </c>
      <c r="FT62">
        <v>255</v>
      </c>
      <c r="FU62">
        <v>16</v>
      </c>
      <c r="FV62">
        <v>86</v>
      </c>
      <c r="FW62">
        <v>11</v>
      </c>
      <c r="FX62">
        <v>78</v>
      </c>
      <c r="FY62">
        <v>6</v>
      </c>
      <c r="FZ62">
        <v>24</v>
      </c>
      <c r="GA62">
        <v>4</v>
      </c>
      <c r="GB62">
        <v>51954</v>
      </c>
      <c r="GC62">
        <v>2318</v>
      </c>
      <c r="GD62">
        <v>8597</v>
      </c>
      <c r="GE62">
        <v>883</v>
      </c>
      <c r="GF62">
        <v>10443</v>
      </c>
      <c r="GG62">
        <v>631</v>
      </c>
      <c r="GH62">
        <v>13594</v>
      </c>
      <c r="GI62">
        <v>406</v>
      </c>
      <c r="GJ62">
        <v>11972</v>
      </c>
      <c r="GK62">
        <v>187</v>
      </c>
      <c r="GL62">
        <v>4948</v>
      </c>
      <c r="GM62">
        <v>132</v>
      </c>
      <c r="GN62">
        <v>2400</v>
      </c>
      <c r="GO62">
        <v>79</v>
      </c>
      <c r="GP62">
        <v>315</v>
      </c>
      <c r="GQ62">
        <v>26</v>
      </c>
      <c r="GR62">
        <v>123</v>
      </c>
      <c r="GS62">
        <v>13</v>
      </c>
      <c r="GT62">
        <v>55</v>
      </c>
      <c r="GU62">
        <v>1</v>
      </c>
      <c r="GV62">
        <v>78</v>
      </c>
      <c r="GW62">
        <v>4</v>
      </c>
      <c r="GX62">
        <v>38</v>
      </c>
      <c r="GY62">
        <v>5</v>
      </c>
      <c r="GZ62">
        <v>12</v>
      </c>
      <c r="HA62">
        <v>2</v>
      </c>
      <c r="HB62">
        <v>9</v>
      </c>
      <c r="HC62">
        <v>1</v>
      </c>
      <c r="HD62">
        <v>17092</v>
      </c>
      <c r="HE62">
        <v>1028</v>
      </c>
      <c r="HF62">
        <v>4440</v>
      </c>
      <c r="HG62">
        <v>576</v>
      </c>
      <c r="HH62">
        <v>4439</v>
      </c>
      <c r="HI62">
        <v>240</v>
      </c>
      <c r="HJ62">
        <v>3739</v>
      </c>
      <c r="HK62">
        <v>115</v>
      </c>
      <c r="HL62">
        <v>2132</v>
      </c>
      <c r="HM62">
        <v>38</v>
      </c>
      <c r="HN62">
        <v>1254</v>
      </c>
      <c r="HO62">
        <v>26</v>
      </c>
      <c r="HP62">
        <v>1088</v>
      </c>
      <c r="HQ62">
        <v>33</v>
      </c>
      <c r="HR62">
        <v>157</v>
      </c>
      <c r="HS62">
        <v>16</v>
      </c>
      <c r="HT62">
        <v>30</v>
      </c>
      <c r="HU62">
        <v>0</v>
      </c>
      <c r="HV62">
        <v>22</v>
      </c>
      <c r="HW62">
        <v>0</v>
      </c>
      <c r="HX62">
        <v>28</v>
      </c>
      <c r="HY62">
        <v>3</v>
      </c>
      <c r="HZ62">
        <v>44</v>
      </c>
      <c r="IA62">
        <v>6</v>
      </c>
      <c r="IB62">
        <v>18</v>
      </c>
      <c r="IC62">
        <v>4</v>
      </c>
      <c r="ID62">
        <v>15</v>
      </c>
      <c r="IE62">
        <v>3</v>
      </c>
      <c r="IF62">
        <v>21366</v>
      </c>
      <c r="IG62">
        <v>515</v>
      </c>
      <c r="IH62">
        <v>925</v>
      </c>
      <c r="II62">
        <v>77</v>
      </c>
      <c r="IJ62">
        <v>1451</v>
      </c>
      <c r="IK62">
        <v>79</v>
      </c>
      <c r="IL62">
        <v>5479</v>
      </c>
      <c r="IM62">
        <v>99</v>
      </c>
      <c r="IN62">
        <v>9761</v>
      </c>
      <c r="IO62">
        <v>149</v>
      </c>
      <c r="IP62">
        <v>2478</v>
      </c>
      <c r="IQ62">
        <v>66</v>
      </c>
      <c r="IR62">
        <v>1272</v>
      </c>
      <c r="IS62">
        <v>45</v>
      </c>
      <c r="IT62">
        <v>981</v>
      </c>
      <c r="IU62">
        <v>58</v>
      </c>
      <c r="IV62">
        <v>477</v>
      </c>
      <c r="IW62">
        <v>26</v>
      </c>
      <c r="IX62">
        <v>304</v>
      </c>
      <c r="IY62">
        <v>23</v>
      </c>
      <c r="IZ62">
        <v>149</v>
      </c>
      <c r="JA62">
        <v>9</v>
      </c>
      <c r="JB62">
        <v>3</v>
      </c>
      <c r="JC62">
        <v>0</v>
      </c>
      <c r="JD62">
        <v>48</v>
      </c>
      <c r="JE62">
        <v>0</v>
      </c>
      <c r="JF62">
        <v>0</v>
      </c>
      <c r="JG62">
        <v>0</v>
      </c>
      <c r="JH62">
        <v>13340</v>
      </c>
      <c r="JI62">
        <v>772</v>
      </c>
      <c r="JJ62">
        <v>3179</v>
      </c>
      <c r="JK62">
        <v>228</v>
      </c>
      <c r="JL62">
        <v>4508</v>
      </c>
      <c r="JM62">
        <v>312</v>
      </c>
      <c r="JN62">
        <v>4351</v>
      </c>
      <c r="JO62">
        <v>191</v>
      </c>
      <c r="JP62">
        <v>64</v>
      </c>
      <c r="JQ62">
        <v>0</v>
      </c>
      <c r="JR62">
        <v>1210</v>
      </c>
      <c r="JS62">
        <v>40</v>
      </c>
      <c r="JT62">
        <v>28</v>
      </c>
      <c r="JU62">
        <v>1</v>
      </c>
      <c r="JV62">
        <v>5</v>
      </c>
      <c r="JW62">
        <v>0</v>
      </c>
      <c r="JX62">
        <v>3</v>
      </c>
      <c r="JY62">
        <v>0</v>
      </c>
      <c r="JZ62">
        <v>1</v>
      </c>
      <c r="KA62">
        <v>0</v>
      </c>
      <c r="KB62">
        <v>0</v>
      </c>
      <c r="KC62">
        <v>0</v>
      </c>
      <c r="KD62">
        <v>1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156</v>
      </c>
      <c r="KK62">
        <v>3</v>
      </c>
      <c r="KL62">
        <v>53</v>
      </c>
      <c r="KM62">
        <v>2</v>
      </c>
      <c r="KN62">
        <v>45</v>
      </c>
      <c r="KO62">
        <v>0</v>
      </c>
      <c r="KP62">
        <v>25</v>
      </c>
      <c r="KQ62">
        <v>1</v>
      </c>
      <c r="KR62">
        <v>15</v>
      </c>
      <c r="KS62">
        <v>0</v>
      </c>
      <c r="KT62">
        <v>6</v>
      </c>
      <c r="KU62">
        <v>0</v>
      </c>
      <c r="KV62">
        <v>12</v>
      </c>
      <c r="KW62">
        <v>0</v>
      </c>
      <c r="KX62">
        <v>3</v>
      </c>
      <c r="KY62">
        <v>0</v>
      </c>
      <c r="KZ62">
        <v>2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1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119</v>
      </c>
      <c r="LM62">
        <v>3</v>
      </c>
      <c r="LN62">
        <v>42</v>
      </c>
      <c r="LO62">
        <v>2</v>
      </c>
      <c r="LP62">
        <v>32</v>
      </c>
      <c r="LQ62">
        <v>0</v>
      </c>
      <c r="LR62">
        <v>22</v>
      </c>
      <c r="LS62">
        <v>1</v>
      </c>
      <c r="LT62">
        <v>9</v>
      </c>
      <c r="LU62">
        <v>0</v>
      </c>
      <c r="LV62">
        <v>5</v>
      </c>
      <c r="LW62">
        <v>0</v>
      </c>
      <c r="LX62">
        <v>9</v>
      </c>
      <c r="LY62">
        <v>0</v>
      </c>
      <c r="LZ62">
        <v>2</v>
      </c>
      <c r="MA62">
        <v>0</v>
      </c>
      <c r="MB62">
        <v>1</v>
      </c>
      <c r="MC62">
        <v>0</v>
      </c>
      <c r="MD62">
        <v>1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37</v>
      </c>
      <c r="MO62">
        <v>0</v>
      </c>
      <c r="MP62">
        <v>11</v>
      </c>
      <c r="MQ62">
        <v>0</v>
      </c>
      <c r="MR62">
        <v>13</v>
      </c>
      <c r="MS62">
        <v>0</v>
      </c>
      <c r="MT62">
        <v>3</v>
      </c>
      <c r="MU62">
        <v>0</v>
      </c>
      <c r="MV62">
        <v>6</v>
      </c>
      <c r="MW62">
        <v>0</v>
      </c>
      <c r="MX62">
        <v>1</v>
      </c>
      <c r="MY62">
        <v>0</v>
      </c>
      <c r="MZ62">
        <v>3</v>
      </c>
      <c r="NA62">
        <v>0</v>
      </c>
      <c r="NB62">
        <v>471</v>
      </c>
      <c r="NC62">
        <v>46</v>
      </c>
      <c r="ND62">
        <v>251</v>
      </c>
      <c r="NE62">
        <v>30</v>
      </c>
      <c r="NF62">
        <v>14</v>
      </c>
      <c r="NG62">
        <v>0</v>
      </c>
      <c r="NH62">
        <v>144</v>
      </c>
      <c r="NI62">
        <v>11</v>
      </c>
      <c r="NJ62">
        <v>62</v>
      </c>
      <c r="NK62">
        <v>5</v>
      </c>
      <c r="NL62">
        <v>0</v>
      </c>
      <c r="NM62">
        <v>0</v>
      </c>
      <c r="NN62">
        <v>0</v>
      </c>
      <c r="NO62">
        <v>0</v>
      </c>
      <c r="NP62">
        <v>38736</v>
      </c>
      <c r="NQ62">
        <v>4074</v>
      </c>
      <c r="NR62">
        <v>20035</v>
      </c>
      <c r="NS62">
        <v>1353</v>
      </c>
      <c r="NT62">
        <v>658</v>
      </c>
      <c r="NU62">
        <v>19</v>
      </c>
      <c r="NV62">
        <v>8369</v>
      </c>
      <c r="NW62">
        <v>1004</v>
      </c>
      <c r="NX62">
        <v>9674</v>
      </c>
      <c r="NY62">
        <v>1698</v>
      </c>
      <c r="NZ62">
        <v>0</v>
      </c>
      <c r="OA62">
        <v>0</v>
      </c>
      <c r="OB62">
        <v>0</v>
      </c>
      <c r="OC62">
        <v>0</v>
      </c>
      <c r="OD62">
        <v>291</v>
      </c>
      <c r="OE62">
        <v>23</v>
      </c>
      <c r="OF62">
        <v>143</v>
      </c>
      <c r="OG62">
        <v>16</v>
      </c>
      <c r="OH62">
        <v>5</v>
      </c>
      <c r="OI62">
        <v>0</v>
      </c>
      <c r="OJ62">
        <v>112</v>
      </c>
      <c r="OK62">
        <v>5</v>
      </c>
      <c r="OL62">
        <v>31</v>
      </c>
      <c r="OM62">
        <v>2</v>
      </c>
      <c r="ON62">
        <v>0</v>
      </c>
      <c r="OO62">
        <v>0</v>
      </c>
      <c r="OP62">
        <v>0</v>
      </c>
      <c r="OQ62">
        <v>0</v>
      </c>
      <c r="OR62">
        <v>18715</v>
      </c>
      <c r="OS62">
        <v>1472</v>
      </c>
      <c r="OT62">
        <v>11315</v>
      </c>
      <c r="OU62">
        <v>1126</v>
      </c>
      <c r="OV62">
        <v>201</v>
      </c>
      <c r="OW62">
        <v>0</v>
      </c>
      <c r="OX62">
        <v>5117</v>
      </c>
      <c r="OY62">
        <v>269</v>
      </c>
      <c r="OZ62">
        <v>2082</v>
      </c>
      <c r="PA62">
        <v>77</v>
      </c>
      <c r="PB62">
        <v>0</v>
      </c>
      <c r="PC62">
        <v>0</v>
      </c>
      <c r="PD62">
        <v>0</v>
      </c>
      <c r="PE62">
        <v>0</v>
      </c>
      <c r="PF62">
        <v>18</v>
      </c>
      <c r="PG62">
        <v>2</v>
      </c>
      <c r="PH62">
        <v>14</v>
      </c>
      <c r="PI62">
        <v>1</v>
      </c>
      <c r="PJ62">
        <v>0</v>
      </c>
      <c r="PK62">
        <v>0</v>
      </c>
      <c r="PL62">
        <v>1</v>
      </c>
      <c r="PM62">
        <v>0</v>
      </c>
      <c r="PN62">
        <v>3</v>
      </c>
      <c r="PO62">
        <v>1</v>
      </c>
      <c r="PP62">
        <v>0</v>
      </c>
      <c r="PQ62">
        <v>0</v>
      </c>
      <c r="PR62">
        <v>0</v>
      </c>
      <c r="PS62">
        <v>0</v>
      </c>
      <c r="PT62">
        <v>11908</v>
      </c>
      <c r="PU62">
        <v>1307</v>
      </c>
      <c r="PV62">
        <v>8352</v>
      </c>
      <c r="PW62">
        <v>160</v>
      </c>
      <c r="PX62">
        <v>85</v>
      </c>
      <c r="PY62">
        <v>0</v>
      </c>
      <c r="PZ62">
        <v>1290</v>
      </c>
      <c r="QA62">
        <v>330</v>
      </c>
      <c r="QB62">
        <v>2181</v>
      </c>
      <c r="QC62">
        <v>817</v>
      </c>
      <c r="QD62">
        <v>0</v>
      </c>
      <c r="QE62">
        <v>0</v>
      </c>
      <c r="QF62">
        <v>0</v>
      </c>
      <c r="QG62">
        <v>0</v>
      </c>
      <c r="QH62">
        <v>52</v>
      </c>
      <c r="QI62">
        <v>9</v>
      </c>
      <c r="QJ62">
        <v>42</v>
      </c>
      <c r="QK62">
        <v>9</v>
      </c>
      <c r="QL62">
        <v>1</v>
      </c>
      <c r="QM62">
        <v>0</v>
      </c>
      <c r="QN62">
        <v>1</v>
      </c>
      <c r="QO62">
        <v>0</v>
      </c>
      <c r="QP62">
        <v>8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1851</v>
      </c>
      <c r="QW62">
        <v>486</v>
      </c>
      <c r="QX62">
        <v>204</v>
      </c>
      <c r="QY62">
        <v>57</v>
      </c>
      <c r="QZ62">
        <v>52</v>
      </c>
      <c r="RA62">
        <v>1</v>
      </c>
      <c r="RB62">
        <v>1312</v>
      </c>
      <c r="RC62">
        <v>369</v>
      </c>
      <c r="RD62">
        <v>283</v>
      </c>
      <c r="RE62">
        <v>59</v>
      </c>
      <c r="RF62">
        <v>0</v>
      </c>
      <c r="RG62">
        <v>0</v>
      </c>
      <c r="RH62">
        <v>0</v>
      </c>
      <c r="RI62">
        <v>0</v>
      </c>
      <c r="RJ62">
        <v>51</v>
      </c>
      <c r="RK62">
        <v>7</v>
      </c>
      <c r="RL62">
        <v>0</v>
      </c>
      <c r="RM62">
        <v>0</v>
      </c>
      <c r="RN62">
        <v>6</v>
      </c>
      <c r="RO62">
        <v>0</v>
      </c>
      <c r="RP62">
        <v>26</v>
      </c>
      <c r="RQ62">
        <v>5</v>
      </c>
      <c r="RR62">
        <v>19</v>
      </c>
      <c r="RS62">
        <v>2</v>
      </c>
      <c r="RT62">
        <v>0</v>
      </c>
      <c r="RU62">
        <v>0</v>
      </c>
      <c r="RV62">
        <v>0</v>
      </c>
      <c r="RW62">
        <v>0</v>
      </c>
      <c r="RX62">
        <v>5406</v>
      </c>
      <c r="RY62">
        <v>750</v>
      </c>
      <c r="RZ62">
        <v>11</v>
      </c>
      <c r="SA62">
        <v>0</v>
      </c>
      <c r="SB62">
        <v>27</v>
      </c>
      <c r="SC62">
        <v>0</v>
      </c>
      <c r="SD62">
        <v>368</v>
      </c>
      <c r="SE62">
        <v>15</v>
      </c>
      <c r="SF62">
        <v>5000</v>
      </c>
      <c r="SG62">
        <v>735</v>
      </c>
      <c r="SH62">
        <v>0</v>
      </c>
      <c r="SI62">
        <v>0</v>
      </c>
      <c r="SJ62">
        <v>0</v>
      </c>
      <c r="SK62">
        <v>0</v>
      </c>
      <c r="SL62">
        <v>12</v>
      </c>
      <c r="SM62">
        <v>0</v>
      </c>
      <c r="SN62">
        <v>5</v>
      </c>
      <c r="SO62">
        <v>0</v>
      </c>
      <c r="SP62">
        <v>2</v>
      </c>
      <c r="SQ62">
        <v>0</v>
      </c>
      <c r="SR62">
        <v>4</v>
      </c>
      <c r="SS62">
        <v>0</v>
      </c>
      <c r="ST62">
        <v>1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130</v>
      </c>
      <c r="TA62">
        <v>4</v>
      </c>
      <c r="TB62">
        <v>13</v>
      </c>
      <c r="TC62">
        <v>2</v>
      </c>
      <c r="TD62">
        <v>6</v>
      </c>
      <c r="TE62">
        <v>0</v>
      </c>
      <c r="TF62">
        <v>30</v>
      </c>
      <c r="TG62">
        <v>2</v>
      </c>
      <c r="TH62">
        <v>81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534</v>
      </c>
      <c r="UC62">
        <v>25</v>
      </c>
      <c r="UD62">
        <v>31</v>
      </c>
      <c r="UE62">
        <v>0</v>
      </c>
      <c r="UF62">
        <v>256</v>
      </c>
      <c r="UG62">
        <v>10</v>
      </c>
      <c r="UH62">
        <v>226</v>
      </c>
      <c r="UI62">
        <v>12</v>
      </c>
      <c r="UJ62">
        <v>21</v>
      </c>
      <c r="UK62">
        <v>3</v>
      </c>
      <c r="UL62">
        <v>0</v>
      </c>
      <c r="UM62">
        <v>0</v>
      </c>
      <c r="UN62">
        <v>0</v>
      </c>
      <c r="UO62">
        <v>0</v>
      </c>
      <c r="UP62">
        <v>47</v>
      </c>
      <c r="UQ62">
        <v>5</v>
      </c>
      <c r="UR62">
        <v>47</v>
      </c>
      <c r="US62">
        <v>4</v>
      </c>
      <c r="UT62">
        <v>0</v>
      </c>
      <c r="UU62">
        <v>0</v>
      </c>
      <c r="UV62">
        <v>0</v>
      </c>
      <c r="UW62">
        <v>1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192</v>
      </c>
      <c r="VE62">
        <v>30</v>
      </c>
      <c r="VF62">
        <v>109</v>
      </c>
      <c r="VG62">
        <v>8</v>
      </c>
      <c r="VH62">
        <v>31</v>
      </c>
      <c r="VI62">
        <v>8</v>
      </c>
      <c r="VJ62">
        <v>26</v>
      </c>
      <c r="VK62">
        <v>7</v>
      </c>
      <c r="VL62">
        <v>26</v>
      </c>
      <c r="VM62">
        <v>7</v>
      </c>
      <c r="VN62">
        <v>0</v>
      </c>
      <c r="VO62">
        <v>0</v>
      </c>
      <c r="VP62">
        <v>0</v>
      </c>
      <c r="VQ62">
        <v>0</v>
      </c>
      <c r="VR62">
        <v>2278</v>
      </c>
      <c r="VS62">
        <v>171</v>
      </c>
      <c r="VT62">
        <v>917</v>
      </c>
      <c r="VU62">
        <v>71</v>
      </c>
      <c r="VV62">
        <v>519</v>
      </c>
      <c r="VW62">
        <v>29</v>
      </c>
      <c r="VX62">
        <v>467</v>
      </c>
      <c r="VY62">
        <v>32</v>
      </c>
      <c r="VZ62">
        <v>187</v>
      </c>
      <c r="WA62">
        <v>23</v>
      </c>
      <c r="WB62">
        <v>85</v>
      </c>
      <c r="WC62">
        <v>6</v>
      </c>
      <c r="WD62">
        <v>103</v>
      </c>
      <c r="WE62">
        <v>10</v>
      </c>
      <c r="WF62">
        <v>106139</v>
      </c>
      <c r="WG62">
        <v>7302</v>
      </c>
      <c r="WH62">
        <v>31130</v>
      </c>
      <c r="WI62">
        <v>2300</v>
      </c>
      <c r="WJ62">
        <v>15470</v>
      </c>
      <c r="WK62">
        <v>821</v>
      </c>
      <c r="WL62">
        <v>24255</v>
      </c>
      <c r="WM62">
        <v>1560</v>
      </c>
      <c r="WN62">
        <v>24116</v>
      </c>
      <c r="WO62">
        <v>2080</v>
      </c>
      <c r="WP62">
        <v>5747</v>
      </c>
      <c r="WQ62">
        <v>188</v>
      </c>
      <c r="WR62">
        <v>5421</v>
      </c>
      <c r="WS62">
        <v>353</v>
      </c>
    </row>
    <row r="63" spans="1:617" x14ac:dyDescent="0.15">
      <c r="A63" s="21" t="s">
        <v>85</v>
      </c>
      <c r="B63">
        <v>53</v>
      </c>
      <c r="C63">
        <v>4</v>
      </c>
      <c r="D63">
        <v>22</v>
      </c>
      <c r="E63">
        <v>1</v>
      </c>
      <c r="F63">
        <v>7</v>
      </c>
      <c r="G63">
        <v>2</v>
      </c>
      <c r="H63">
        <v>2</v>
      </c>
      <c r="I63">
        <v>0</v>
      </c>
      <c r="J63">
        <v>12</v>
      </c>
      <c r="K63">
        <v>0</v>
      </c>
      <c r="L63">
        <v>9</v>
      </c>
      <c r="M63">
        <v>1</v>
      </c>
      <c r="N63">
        <v>1</v>
      </c>
      <c r="O63">
        <v>0</v>
      </c>
      <c r="P63">
        <v>5269</v>
      </c>
      <c r="Q63">
        <v>289</v>
      </c>
      <c r="R63">
        <v>1854</v>
      </c>
      <c r="S63">
        <v>45</v>
      </c>
      <c r="T63">
        <v>1840</v>
      </c>
      <c r="U63">
        <v>114</v>
      </c>
      <c r="V63">
        <v>341</v>
      </c>
      <c r="W63">
        <v>23</v>
      </c>
      <c r="X63">
        <v>368</v>
      </c>
      <c r="Y63">
        <v>39</v>
      </c>
      <c r="Z63">
        <v>667</v>
      </c>
      <c r="AA63">
        <v>64</v>
      </c>
      <c r="AB63">
        <v>199</v>
      </c>
      <c r="AC63">
        <v>4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25</v>
      </c>
      <c r="AT63">
        <v>0</v>
      </c>
      <c r="AU63">
        <v>3</v>
      </c>
      <c r="AV63">
        <v>0</v>
      </c>
      <c r="AW63">
        <v>11</v>
      </c>
      <c r="AX63">
        <v>0</v>
      </c>
      <c r="AY63">
        <v>3</v>
      </c>
      <c r="AZ63">
        <v>0</v>
      </c>
      <c r="BA63">
        <v>3</v>
      </c>
      <c r="BB63">
        <v>0</v>
      </c>
      <c r="BC63">
        <v>5</v>
      </c>
      <c r="BD63">
        <v>0</v>
      </c>
      <c r="BE63">
        <v>0</v>
      </c>
      <c r="BF63">
        <v>230</v>
      </c>
      <c r="BG63">
        <v>16</v>
      </c>
      <c r="BH63">
        <v>1</v>
      </c>
      <c r="BI63">
        <v>0</v>
      </c>
      <c r="BJ63">
        <v>87</v>
      </c>
      <c r="BK63">
        <v>2</v>
      </c>
      <c r="BL63">
        <v>51</v>
      </c>
      <c r="BM63">
        <v>5</v>
      </c>
      <c r="BN63">
        <v>31</v>
      </c>
      <c r="BO63">
        <v>3</v>
      </c>
      <c r="BP63">
        <v>0</v>
      </c>
      <c r="BQ63">
        <v>0</v>
      </c>
      <c r="BR63">
        <v>60</v>
      </c>
      <c r="BS63">
        <v>6</v>
      </c>
      <c r="BT63">
        <v>6005</v>
      </c>
      <c r="BU63">
        <v>305</v>
      </c>
      <c r="BV63">
        <v>403</v>
      </c>
      <c r="BW63">
        <v>0</v>
      </c>
      <c r="BX63">
        <v>1625</v>
      </c>
      <c r="BY63">
        <v>4</v>
      </c>
      <c r="BZ63">
        <v>890</v>
      </c>
      <c r="CA63">
        <v>25</v>
      </c>
      <c r="CB63">
        <v>1038</v>
      </c>
      <c r="CC63">
        <v>89</v>
      </c>
      <c r="CD63">
        <v>25</v>
      </c>
      <c r="CE63">
        <v>0</v>
      </c>
      <c r="CF63">
        <v>2024</v>
      </c>
      <c r="CG63">
        <v>187</v>
      </c>
      <c r="CH63">
        <v>230</v>
      </c>
      <c r="CI63">
        <v>16</v>
      </c>
      <c r="CJ63">
        <v>1</v>
      </c>
      <c r="CK63">
        <v>0</v>
      </c>
      <c r="CL63">
        <v>87</v>
      </c>
      <c r="CM63">
        <v>2</v>
      </c>
      <c r="CN63">
        <v>51</v>
      </c>
      <c r="CO63">
        <v>5</v>
      </c>
      <c r="CP63">
        <v>31</v>
      </c>
      <c r="CQ63">
        <v>3</v>
      </c>
      <c r="CR63">
        <v>0</v>
      </c>
      <c r="CS63">
        <v>0</v>
      </c>
      <c r="CT63">
        <v>60</v>
      </c>
      <c r="CU63">
        <v>6</v>
      </c>
      <c r="CV63">
        <v>5962</v>
      </c>
      <c r="CW63">
        <v>304</v>
      </c>
      <c r="CX63">
        <v>403</v>
      </c>
      <c r="CY63">
        <v>0</v>
      </c>
      <c r="CZ63">
        <v>1624</v>
      </c>
      <c r="DA63">
        <v>4</v>
      </c>
      <c r="DB63">
        <v>868</v>
      </c>
      <c r="DC63">
        <v>24</v>
      </c>
      <c r="DD63">
        <v>1038</v>
      </c>
      <c r="DE63">
        <v>89</v>
      </c>
      <c r="DF63">
        <v>5</v>
      </c>
      <c r="DG63">
        <v>0</v>
      </c>
      <c r="DH63">
        <v>2024</v>
      </c>
      <c r="DI63">
        <v>187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43</v>
      </c>
      <c r="DY63">
        <v>1</v>
      </c>
      <c r="DZ63">
        <v>0</v>
      </c>
      <c r="EA63">
        <v>0</v>
      </c>
      <c r="EB63">
        <v>1</v>
      </c>
      <c r="EC63">
        <v>0</v>
      </c>
      <c r="ED63">
        <v>22</v>
      </c>
      <c r="EE63">
        <v>1</v>
      </c>
      <c r="EF63">
        <v>0</v>
      </c>
      <c r="EG63">
        <v>0</v>
      </c>
      <c r="EH63">
        <v>20</v>
      </c>
      <c r="EI63">
        <v>0</v>
      </c>
      <c r="EJ63">
        <v>0</v>
      </c>
      <c r="EK63">
        <v>0</v>
      </c>
      <c r="EL63">
        <v>5</v>
      </c>
      <c r="EM63">
        <v>1</v>
      </c>
      <c r="EN63">
        <v>0</v>
      </c>
      <c r="EO63">
        <v>0</v>
      </c>
      <c r="EP63">
        <v>1</v>
      </c>
      <c r="EQ63">
        <v>0</v>
      </c>
      <c r="ER63">
        <v>1</v>
      </c>
      <c r="ES63">
        <v>0</v>
      </c>
      <c r="ET63">
        <v>3</v>
      </c>
      <c r="EU63">
        <v>1</v>
      </c>
      <c r="EV63">
        <v>0</v>
      </c>
      <c r="EW63">
        <v>0</v>
      </c>
      <c r="EX63">
        <v>0</v>
      </c>
      <c r="EY63">
        <v>0</v>
      </c>
      <c r="EZ63">
        <v>886</v>
      </c>
      <c r="FA63">
        <v>54</v>
      </c>
      <c r="FB63">
        <v>13</v>
      </c>
      <c r="FC63">
        <v>0</v>
      </c>
      <c r="FD63">
        <v>52</v>
      </c>
      <c r="FE63">
        <v>0</v>
      </c>
      <c r="FF63">
        <v>511</v>
      </c>
      <c r="FG63">
        <v>43</v>
      </c>
      <c r="FH63">
        <v>310</v>
      </c>
      <c r="FI63">
        <v>11</v>
      </c>
      <c r="FJ63">
        <v>0</v>
      </c>
      <c r="FK63">
        <v>0</v>
      </c>
      <c r="FL63">
        <v>0</v>
      </c>
      <c r="FM63">
        <v>0</v>
      </c>
      <c r="FN63">
        <v>934</v>
      </c>
      <c r="FO63">
        <v>57</v>
      </c>
      <c r="FP63">
        <v>388</v>
      </c>
      <c r="FQ63">
        <v>12</v>
      </c>
      <c r="FR63">
        <v>217</v>
      </c>
      <c r="FS63">
        <v>19</v>
      </c>
      <c r="FT63">
        <v>188</v>
      </c>
      <c r="FU63">
        <v>13</v>
      </c>
      <c r="FV63">
        <v>55</v>
      </c>
      <c r="FW63">
        <v>4</v>
      </c>
      <c r="FX63">
        <v>73</v>
      </c>
      <c r="FY63">
        <v>7</v>
      </c>
      <c r="FZ63">
        <v>13</v>
      </c>
      <c r="GA63">
        <v>2</v>
      </c>
      <c r="GB63">
        <v>36119</v>
      </c>
      <c r="GC63">
        <v>1304</v>
      </c>
      <c r="GD63">
        <v>6714</v>
      </c>
      <c r="GE63">
        <v>441</v>
      </c>
      <c r="GF63">
        <v>7515</v>
      </c>
      <c r="GG63">
        <v>360</v>
      </c>
      <c r="GH63">
        <v>8333</v>
      </c>
      <c r="GI63">
        <v>220</v>
      </c>
      <c r="GJ63">
        <v>8555</v>
      </c>
      <c r="GK63">
        <v>148</v>
      </c>
      <c r="GL63">
        <v>3392</v>
      </c>
      <c r="GM63">
        <v>77</v>
      </c>
      <c r="GN63">
        <v>1610</v>
      </c>
      <c r="GO63">
        <v>58</v>
      </c>
      <c r="GP63">
        <v>139</v>
      </c>
      <c r="GQ63">
        <v>11</v>
      </c>
      <c r="GR63">
        <v>27</v>
      </c>
      <c r="GS63">
        <v>2</v>
      </c>
      <c r="GT63">
        <v>24</v>
      </c>
      <c r="GU63">
        <v>1</v>
      </c>
      <c r="GV63">
        <v>50</v>
      </c>
      <c r="GW63">
        <v>3</v>
      </c>
      <c r="GX63">
        <v>28</v>
      </c>
      <c r="GY63">
        <v>4</v>
      </c>
      <c r="GZ63">
        <v>4</v>
      </c>
      <c r="HA63">
        <v>0</v>
      </c>
      <c r="HB63">
        <v>6</v>
      </c>
      <c r="HC63">
        <v>1</v>
      </c>
      <c r="HD63">
        <v>12281</v>
      </c>
      <c r="HE63">
        <v>524</v>
      </c>
      <c r="HF63">
        <v>3500</v>
      </c>
      <c r="HG63">
        <v>221</v>
      </c>
      <c r="HH63">
        <v>3690</v>
      </c>
      <c r="HI63">
        <v>173</v>
      </c>
      <c r="HJ63">
        <v>2245</v>
      </c>
      <c r="HK63">
        <v>55</v>
      </c>
      <c r="HL63">
        <v>1382</v>
      </c>
      <c r="HM63">
        <v>32</v>
      </c>
      <c r="HN63">
        <v>726</v>
      </c>
      <c r="HO63">
        <v>18</v>
      </c>
      <c r="HP63">
        <v>738</v>
      </c>
      <c r="HQ63">
        <v>25</v>
      </c>
      <c r="HR63">
        <v>115</v>
      </c>
      <c r="HS63">
        <v>10</v>
      </c>
      <c r="HT63">
        <v>30</v>
      </c>
      <c r="HU63">
        <v>0</v>
      </c>
      <c r="HV63">
        <v>19</v>
      </c>
      <c r="HW63">
        <v>6</v>
      </c>
      <c r="HX63">
        <v>18</v>
      </c>
      <c r="HY63">
        <v>0</v>
      </c>
      <c r="HZ63">
        <v>24</v>
      </c>
      <c r="IA63">
        <v>0</v>
      </c>
      <c r="IB63">
        <v>17</v>
      </c>
      <c r="IC63">
        <v>3</v>
      </c>
      <c r="ID63">
        <v>7</v>
      </c>
      <c r="IE63">
        <v>1</v>
      </c>
      <c r="IF63">
        <v>15842</v>
      </c>
      <c r="IG63">
        <v>383</v>
      </c>
      <c r="IH63">
        <v>1008</v>
      </c>
      <c r="II63">
        <v>103</v>
      </c>
      <c r="IJ63">
        <v>1306</v>
      </c>
      <c r="IK63">
        <v>48</v>
      </c>
      <c r="IL63">
        <v>3794</v>
      </c>
      <c r="IM63">
        <v>47</v>
      </c>
      <c r="IN63">
        <v>7131</v>
      </c>
      <c r="IO63">
        <v>115</v>
      </c>
      <c r="IP63">
        <v>1737</v>
      </c>
      <c r="IQ63">
        <v>37</v>
      </c>
      <c r="IR63">
        <v>866</v>
      </c>
      <c r="IS63">
        <v>33</v>
      </c>
      <c r="IT63">
        <v>659</v>
      </c>
      <c r="IU63">
        <v>36</v>
      </c>
      <c r="IV63">
        <v>321</v>
      </c>
      <c r="IW63">
        <v>10</v>
      </c>
      <c r="IX63">
        <v>169</v>
      </c>
      <c r="IY63">
        <v>12</v>
      </c>
      <c r="IZ63">
        <v>118</v>
      </c>
      <c r="JA63">
        <v>10</v>
      </c>
      <c r="JB63">
        <v>0</v>
      </c>
      <c r="JC63">
        <v>0</v>
      </c>
      <c r="JD63">
        <v>51</v>
      </c>
      <c r="JE63">
        <v>4</v>
      </c>
      <c r="JF63">
        <v>0</v>
      </c>
      <c r="JG63">
        <v>0</v>
      </c>
      <c r="JH63">
        <v>7466</v>
      </c>
      <c r="JI63">
        <v>395</v>
      </c>
      <c r="JJ63">
        <v>1867</v>
      </c>
      <c r="JK63">
        <v>117</v>
      </c>
      <c r="JL63">
        <v>2431</v>
      </c>
      <c r="JM63">
        <v>139</v>
      </c>
      <c r="JN63">
        <v>2244</v>
      </c>
      <c r="JO63">
        <v>117</v>
      </c>
      <c r="JP63">
        <v>14</v>
      </c>
      <c r="JQ63">
        <v>0</v>
      </c>
      <c r="JR63">
        <v>910</v>
      </c>
      <c r="JS63">
        <v>22</v>
      </c>
      <c r="JT63">
        <v>0</v>
      </c>
      <c r="JU63">
        <v>0</v>
      </c>
      <c r="JV63">
        <v>21</v>
      </c>
      <c r="JW63">
        <v>0</v>
      </c>
      <c r="JX63">
        <v>10</v>
      </c>
      <c r="JY63">
        <v>0</v>
      </c>
      <c r="JZ63">
        <v>5</v>
      </c>
      <c r="KA63">
        <v>0</v>
      </c>
      <c r="KB63">
        <v>2</v>
      </c>
      <c r="KC63">
        <v>0</v>
      </c>
      <c r="KD63">
        <v>3</v>
      </c>
      <c r="KE63">
        <v>0</v>
      </c>
      <c r="KF63">
        <v>1</v>
      </c>
      <c r="KG63">
        <v>0</v>
      </c>
      <c r="KH63">
        <v>0</v>
      </c>
      <c r="KI63">
        <v>0</v>
      </c>
      <c r="KJ63">
        <v>530</v>
      </c>
      <c r="KK63">
        <v>2</v>
      </c>
      <c r="KL63">
        <v>339</v>
      </c>
      <c r="KM63">
        <v>0</v>
      </c>
      <c r="KN63">
        <v>88</v>
      </c>
      <c r="KO63">
        <v>0</v>
      </c>
      <c r="KP63">
        <v>50</v>
      </c>
      <c r="KQ63">
        <v>1</v>
      </c>
      <c r="KR63">
        <v>28</v>
      </c>
      <c r="KS63">
        <v>1</v>
      </c>
      <c r="KT63">
        <v>19</v>
      </c>
      <c r="KU63">
        <v>0</v>
      </c>
      <c r="KV63">
        <v>6</v>
      </c>
      <c r="KW63">
        <v>0</v>
      </c>
      <c r="KX63">
        <v>12</v>
      </c>
      <c r="KY63">
        <v>0</v>
      </c>
      <c r="KZ63">
        <v>4</v>
      </c>
      <c r="LA63">
        <v>0</v>
      </c>
      <c r="LB63">
        <v>2</v>
      </c>
      <c r="LC63">
        <v>0</v>
      </c>
      <c r="LD63">
        <v>2</v>
      </c>
      <c r="LE63">
        <v>0</v>
      </c>
      <c r="LF63">
        <v>3</v>
      </c>
      <c r="LG63">
        <v>0</v>
      </c>
      <c r="LH63">
        <v>1</v>
      </c>
      <c r="LI63">
        <v>0</v>
      </c>
      <c r="LJ63">
        <v>0</v>
      </c>
      <c r="LK63">
        <v>0</v>
      </c>
      <c r="LL63">
        <v>379</v>
      </c>
      <c r="LM63">
        <v>2</v>
      </c>
      <c r="LN63">
        <v>258</v>
      </c>
      <c r="LO63">
        <v>0</v>
      </c>
      <c r="LP63">
        <v>45</v>
      </c>
      <c r="LQ63">
        <v>0</v>
      </c>
      <c r="LR63">
        <v>43</v>
      </c>
      <c r="LS63">
        <v>1</v>
      </c>
      <c r="LT63">
        <v>19</v>
      </c>
      <c r="LU63">
        <v>1</v>
      </c>
      <c r="LV63">
        <v>13</v>
      </c>
      <c r="LW63">
        <v>0</v>
      </c>
      <c r="LX63">
        <v>1</v>
      </c>
      <c r="LY63">
        <v>0</v>
      </c>
      <c r="LZ63">
        <v>9</v>
      </c>
      <c r="MA63">
        <v>0</v>
      </c>
      <c r="MB63">
        <v>6</v>
      </c>
      <c r="MC63">
        <v>0</v>
      </c>
      <c r="MD63">
        <v>3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151</v>
      </c>
      <c r="MO63">
        <v>0</v>
      </c>
      <c r="MP63">
        <v>81</v>
      </c>
      <c r="MQ63">
        <v>0</v>
      </c>
      <c r="MR63">
        <v>43</v>
      </c>
      <c r="MS63">
        <v>0</v>
      </c>
      <c r="MT63">
        <v>7</v>
      </c>
      <c r="MU63">
        <v>0</v>
      </c>
      <c r="MV63">
        <v>9</v>
      </c>
      <c r="MW63">
        <v>0</v>
      </c>
      <c r="MX63">
        <v>6</v>
      </c>
      <c r="MY63">
        <v>0</v>
      </c>
      <c r="MZ63">
        <v>5</v>
      </c>
      <c r="NA63">
        <v>0</v>
      </c>
      <c r="NB63">
        <v>318</v>
      </c>
      <c r="NC63">
        <v>27</v>
      </c>
      <c r="ND63">
        <v>177</v>
      </c>
      <c r="NE63">
        <v>8</v>
      </c>
      <c r="NF63">
        <v>5</v>
      </c>
      <c r="NG63">
        <v>1</v>
      </c>
      <c r="NH63">
        <v>100</v>
      </c>
      <c r="NI63">
        <v>14</v>
      </c>
      <c r="NJ63">
        <v>36</v>
      </c>
      <c r="NK63">
        <v>4</v>
      </c>
      <c r="NL63">
        <v>0</v>
      </c>
      <c r="NM63">
        <v>0</v>
      </c>
      <c r="NN63">
        <v>0</v>
      </c>
      <c r="NO63">
        <v>0</v>
      </c>
      <c r="NP63">
        <v>28578</v>
      </c>
      <c r="NQ63">
        <v>2440</v>
      </c>
      <c r="NR63">
        <v>15221</v>
      </c>
      <c r="NS63">
        <v>951</v>
      </c>
      <c r="NT63">
        <v>750</v>
      </c>
      <c r="NU63">
        <v>23</v>
      </c>
      <c r="NV63">
        <v>5920</v>
      </c>
      <c r="NW63">
        <v>491</v>
      </c>
      <c r="NX63">
        <v>6687</v>
      </c>
      <c r="NY63">
        <v>975</v>
      </c>
      <c r="NZ63">
        <v>0</v>
      </c>
      <c r="OA63">
        <v>0</v>
      </c>
      <c r="OB63">
        <v>0</v>
      </c>
      <c r="OC63">
        <v>0</v>
      </c>
      <c r="OD63">
        <v>194</v>
      </c>
      <c r="OE63">
        <v>14</v>
      </c>
      <c r="OF63">
        <v>94</v>
      </c>
      <c r="OG63">
        <v>4</v>
      </c>
      <c r="OH63">
        <v>1</v>
      </c>
      <c r="OI63">
        <v>0</v>
      </c>
      <c r="OJ63">
        <v>76</v>
      </c>
      <c r="OK63">
        <v>10</v>
      </c>
      <c r="OL63">
        <v>23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13468</v>
      </c>
      <c r="OS63">
        <v>882</v>
      </c>
      <c r="OT63">
        <v>8457</v>
      </c>
      <c r="OU63">
        <v>789</v>
      </c>
      <c r="OV63">
        <v>148</v>
      </c>
      <c r="OW63">
        <v>0</v>
      </c>
      <c r="OX63">
        <v>3470</v>
      </c>
      <c r="OY63">
        <v>77</v>
      </c>
      <c r="OZ63">
        <v>1393</v>
      </c>
      <c r="PA63">
        <v>16</v>
      </c>
      <c r="PB63">
        <v>0</v>
      </c>
      <c r="PC63">
        <v>0</v>
      </c>
      <c r="PD63">
        <v>0</v>
      </c>
      <c r="PE63">
        <v>0</v>
      </c>
      <c r="PF63">
        <v>12</v>
      </c>
      <c r="PG63">
        <v>2</v>
      </c>
      <c r="PH63">
        <v>11</v>
      </c>
      <c r="PI63">
        <v>1</v>
      </c>
      <c r="PJ63">
        <v>0</v>
      </c>
      <c r="PK63">
        <v>0</v>
      </c>
      <c r="PL63">
        <v>1</v>
      </c>
      <c r="PM63">
        <v>1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8468</v>
      </c>
      <c r="PU63">
        <v>776</v>
      </c>
      <c r="PV63">
        <v>6307</v>
      </c>
      <c r="PW63">
        <v>117</v>
      </c>
      <c r="PX63">
        <v>58</v>
      </c>
      <c r="PY63">
        <v>0</v>
      </c>
      <c r="PZ63">
        <v>761</v>
      </c>
      <c r="QA63">
        <v>196</v>
      </c>
      <c r="QB63">
        <v>1342</v>
      </c>
      <c r="QC63">
        <v>463</v>
      </c>
      <c r="QD63">
        <v>0</v>
      </c>
      <c r="QE63">
        <v>0</v>
      </c>
      <c r="QF63">
        <v>0</v>
      </c>
      <c r="QG63">
        <v>0</v>
      </c>
      <c r="QH63">
        <v>47</v>
      </c>
      <c r="QI63">
        <v>4</v>
      </c>
      <c r="QJ63">
        <v>43</v>
      </c>
      <c r="QK63">
        <v>3</v>
      </c>
      <c r="QL63">
        <v>0</v>
      </c>
      <c r="QM63">
        <v>0</v>
      </c>
      <c r="QN63">
        <v>3</v>
      </c>
      <c r="QO63">
        <v>1</v>
      </c>
      <c r="QP63">
        <v>1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1383</v>
      </c>
      <c r="QW63">
        <v>267</v>
      </c>
      <c r="QX63">
        <v>237</v>
      </c>
      <c r="QY63">
        <v>39</v>
      </c>
      <c r="QZ63">
        <v>40</v>
      </c>
      <c r="RA63">
        <v>1</v>
      </c>
      <c r="RB63">
        <v>910</v>
      </c>
      <c r="RC63">
        <v>192</v>
      </c>
      <c r="RD63">
        <v>196</v>
      </c>
      <c r="RE63">
        <v>35</v>
      </c>
      <c r="RF63">
        <v>0</v>
      </c>
      <c r="RG63">
        <v>0</v>
      </c>
      <c r="RH63">
        <v>0</v>
      </c>
      <c r="RI63">
        <v>0</v>
      </c>
      <c r="RJ63">
        <v>34</v>
      </c>
      <c r="RK63">
        <v>6</v>
      </c>
      <c r="RL63">
        <v>1</v>
      </c>
      <c r="RM63">
        <v>0</v>
      </c>
      <c r="RN63">
        <v>2</v>
      </c>
      <c r="RO63">
        <v>0</v>
      </c>
      <c r="RP63">
        <v>20</v>
      </c>
      <c r="RQ63">
        <v>2</v>
      </c>
      <c r="RR63">
        <v>11</v>
      </c>
      <c r="RS63">
        <v>4</v>
      </c>
      <c r="RT63">
        <v>0</v>
      </c>
      <c r="RU63">
        <v>0</v>
      </c>
      <c r="RV63">
        <v>0</v>
      </c>
      <c r="RW63">
        <v>0</v>
      </c>
      <c r="RX63">
        <v>3910</v>
      </c>
      <c r="RY63">
        <v>467</v>
      </c>
      <c r="RZ63">
        <v>8</v>
      </c>
      <c r="SA63">
        <v>0</v>
      </c>
      <c r="SB63">
        <v>13</v>
      </c>
      <c r="SC63">
        <v>0</v>
      </c>
      <c r="SD63">
        <v>269</v>
      </c>
      <c r="SE63">
        <v>11</v>
      </c>
      <c r="SF63">
        <v>3620</v>
      </c>
      <c r="SG63">
        <v>456</v>
      </c>
      <c r="SH63">
        <v>0</v>
      </c>
      <c r="SI63">
        <v>0</v>
      </c>
      <c r="SJ63">
        <v>0</v>
      </c>
      <c r="SK63">
        <v>0</v>
      </c>
      <c r="SL63">
        <v>6</v>
      </c>
      <c r="SM63">
        <v>1</v>
      </c>
      <c r="SN63">
        <v>3</v>
      </c>
      <c r="SO63">
        <v>0</v>
      </c>
      <c r="SP63">
        <v>2</v>
      </c>
      <c r="SQ63">
        <v>1</v>
      </c>
      <c r="SR63">
        <v>0</v>
      </c>
      <c r="SS63">
        <v>0</v>
      </c>
      <c r="ST63">
        <v>1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97</v>
      </c>
      <c r="TA63">
        <v>3</v>
      </c>
      <c r="TB63">
        <v>12</v>
      </c>
      <c r="TC63">
        <v>1</v>
      </c>
      <c r="TD63">
        <v>3</v>
      </c>
      <c r="TE63">
        <v>0</v>
      </c>
      <c r="TF63">
        <v>21</v>
      </c>
      <c r="TG63">
        <v>1</v>
      </c>
      <c r="TH63">
        <v>61</v>
      </c>
      <c r="TI63">
        <v>1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1092</v>
      </c>
      <c r="UC63">
        <v>30</v>
      </c>
      <c r="UD63">
        <v>87</v>
      </c>
      <c r="UE63">
        <v>1</v>
      </c>
      <c r="UF63">
        <v>466</v>
      </c>
      <c r="UG63">
        <v>15</v>
      </c>
      <c r="UH63">
        <v>482</v>
      </c>
      <c r="UI63">
        <v>13</v>
      </c>
      <c r="UJ63">
        <v>57</v>
      </c>
      <c r="UK63">
        <v>1</v>
      </c>
      <c r="UL63">
        <v>0</v>
      </c>
      <c r="UM63">
        <v>0</v>
      </c>
      <c r="UN63">
        <v>0</v>
      </c>
      <c r="UO63">
        <v>0</v>
      </c>
      <c r="UP63">
        <v>25</v>
      </c>
      <c r="UQ63">
        <v>0</v>
      </c>
      <c r="UR63">
        <v>25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160</v>
      </c>
      <c r="VE63">
        <v>15</v>
      </c>
      <c r="VF63">
        <v>113</v>
      </c>
      <c r="VG63">
        <v>4</v>
      </c>
      <c r="VH63">
        <v>22</v>
      </c>
      <c r="VI63">
        <v>7</v>
      </c>
      <c r="VJ63">
        <v>7</v>
      </c>
      <c r="VK63">
        <v>1</v>
      </c>
      <c r="VL63">
        <v>18</v>
      </c>
      <c r="VM63">
        <v>3</v>
      </c>
      <c r="VN63">
        <v>0</v>
      </c>
      <c r="VO63">
        <v>0</v>
      </c>
      <c r="VP63">
        <v>0</v>
      </c>
      <c r="VQ63">
        <v>0</v>
      </c>
      <c r="VR63">
        <v>1540</v>
      </c>
      <c r="VS63">
        <v>105</v>
      </c>
      <c r="VT63">
        <v>588</v>
      </c>
      <c r="VU63">
        <v>21</v>
      </c>
      <c r="VV63">
        <v>317</v>
      </c>
      <c r="VW63">
        <v>24</v>
      </c>
      <c r="VX63">
        <v>342</v>
      </c>
      <c r="VY63">
        <v>32</v>
      </c>
      <c r="VZ63">
        <v>137</v>
      </c>
      <c r="WA63">
        <v>12</v>
      </c>
      <c r="WB63">
        <v>82</v>
      </c>
      <c r="WC63">
        <v>8</v>
      </c>
      <c r="WD63">
        <v>74</v>
      </c>
      <c r="WE63">
        <v>8</v>
      </c>
      <c r="WF63">
        <v>76857</v>
      </c>
      <c r="WG63">
        <v>4392</v>
      </c>
      <c r="WH63">
        <v>24205</v>
      </c>
      <c r="WI63">
        <v>1437</v>
      </c>
      <c r="WJ63">
        <v>11782</v>
      </c>
      <c r="WK63">
        <v>501</v>
      </c>
      <c r="WL63">
        <v>15995</v>
      </c>
      <c r="WM63">
        <v>802</v>
      </c>
      <c r="WN63">
        <v>16958</v>
      </c>
      <c r="WO63">
        <v>1262</v>
      </c>
      <c r="WP63">
        <v>4084</v>
      </c>
      <c r="WQ63">
        <v>141</v>
      </c>
      <c r="WR63">
        <v>3833</v>
      </c>
      <c r="WS63">
        <v>249</v>
      </c>
    </row>
    <row r="64" spans="1:617" x14ac:dyDescent="0.15">
      <c r="A64" s="21" t="s">
        <v>86</v>
      </c>
      <c r="B64">
        <v>8</v>
      </c>
      <c r="C64">
        <v>1</v>
      </c>
      <c r="D64">
        <v>2</v>
      </c>
      <c r="E64">
        <v>0</v>
      </c>
      <c r="F64">
        <v>2</v>
      </c>
      <c r="G64">
        <v>1</v>
      </c>
      <c r="H64">
        <v>0</v>
      </c>
      <c r="I64">
        <v>0</v>
      </c>
      <c r="J64">
        <v>1</v>
      </c>
      <c r="K64">
        <v>0</v>
      </c>
      <c r="L64">
        <v>3</v>
      </c>
      <c r="M64">
        <v>0</v>
      </c>
      <c r="N64">
        <v>0</v>
      </c>
      <c r="O64">
        <v>0</v>
      </c>
      <c r="P64">
        <v>552</v>
      </c>
      <c r="Q64">
        <v>34</v>
      </c>
      <c r="R64">
        <v>241</v>
      </c>
      <c r="S64">
        <v>8</v>
      </c>
      <c r="T64">
        <v>161</v>
      </c>
      <c r="U64">
        <v>16</v>
      </c>
      <c r="V64">
        <v>51</v>
      </c>
      <c r="W64">
        <v>3</v>
      </c>
      <c r="X64">
        <v>22</v>
      </c>
      <c r="Y64">
        <v>3</v>
      </c>
      <c r="Z64">
        <v>59</v>
      </c>
      <c r="AA64">
        <v>4</v>
      </c>
      <c r="AB64">
        <v>18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39</v>
      </c>
      <c r="BG64">
        <v>1</v>
      </c>
      <c r="BH64">
        <v>1</v>
      </c>
      <c r="BI64">
        <v>0</v>
      </c>
      <c r="BJ64">
        <v>20</v>
      </c>
      <c r="BK64">
        <v>0</v>
      </c>
      <c r="BL64">
        <v>7</v>
      </c>
      <c r="BM64">
        <v>0</v>
      </c>
      <c r="BN64">
        <v>7</v>
      </c>
      <c r="BO64">
        <v>1</v>
      </c>
      <c r="BP64">
        <v>0</v>
      </c>
      <c r="BQ64">
        <v>0</v>
      </c>
      <c r="BR64">
        <v>4</v>
      </c>
      <c r="BS64">
        <v>0</v>
      </c>
      <c r="BT64">
        <v>819</v>
      </c>
      <c r="BU64">
        <v>35</v>
      </c>
      <c r="BV64">
        <v>83</v>
      </c>
      <c r="BW64">
        <v>0</v>
      </c>
      <c r="BX64">
        <v>253</v>
      </c>
      <c r="BY64">
        <v>1</v>
      </c>
      <c r="BZ64">
        <v>110</v>
      </c>
      <c r="CA64">
        <v>2</v>
      </c>
      <c r="CB64">
        <v>130</v>
      </c>
      <c r="CC64">
        <v>9</v>
      </c>
      <c r="CD64">
        <v>2</v>
      </c>
      <c r="CE64">
        <v>0</v>
      </c>
      <c r="CF64">
        <v>241</v>
      </c>
      <c r="CG64">
        <v>23</v>
      </c>
      <c r="CH64">
        <v>39</v>
      </c>
      <c r="CI64">
        <v>1</v>
      </c>
      <c r="CJ64">
        <v>1</v>
      </c>
      <c r="CK64">
        <v>0</v>
      </c>
      <c r="CL64">
        <v>20</v>
      </c>
      <c r="CM64">
        <v>0</v>
      </c>
      <c r="CN64">
        <v>7</v>
      </c>
      <c r="CO64">
        <v>0</v>
      </c>
      <c r="CP64">
        <v>7</v>
      </c>
      <c r="CQ64">
        <v>1</v>
      </c>
      <c r="CR64">
        <v>0</v>
      </c>
      <c r="CS64">
        <v>0</v>
      </c>
      <c r="CT64">
        <v>4</v>
      </c>
      <c r="CU64">
        <v>0</v>
      </c>
      <c r="CV64">
        <v>818</v>
      </c>
      <c r="CW64">
        <v>35</v>
      </c>
      <c r="CX64">
        <v>83</v>
      </c>
      <c r="CY64">
        <v>0</v>
      </c>
      <c r="CZ64">
        <v>253</v>
      </c>
      <c r="DA64">
        <v>1</v>
      </c>
      <c r="DB64">
        <v>109</v>
      </c>
      <c r="DC64">
        <v>2</v>
      </c>
      <c r="DD64">
        <v>130</v>
      </c>
      <c r="DE64">
        <v>9</v>
      </c>
      <c r="DF64">
        <v>2</v>
      </c>
      <c r="DG64">
        <v>0</v>
      </c>
      <c r="DH64">
        <v>241</v>
      </c>
      <c r="DI64">
        <v>23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1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1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1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1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126</v>
      </c>
      <c r="FA64">
        <v>0</v>
      </c>
      <c r="FB64">
        <v>2</v>
      </c>
      <c r="FC64">
        <v>0</v>
      </c>
      <c r="FD64">
        <v>2</v>
      </c>
      <c r="FE64">
        <v>0</v>
      </c>
      <c r="FF64">
        <v>85</v>
      </c>
      <c r="FG64">
        <v>0</v>
      </c>
      <c r="FH64">
        <v>37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154</v>
      </c>
      <c r="FO64">
        <v>11</v>
      </c>
      <c r="FP64">
        <v>70</v>
      </c>
      <c r="FQ64">
        <v>4</v>
      </c>
      <c r="FR64">
        <v>48</v>
      </c>
      <c r="FS64">
        <v>3</v>
      </c>
      <c r="FT64">
        <v>18</v>
      </c>
      <c r="FU64">
        <v>3</v>
      </c>
      <c r="FV64">
        <v>8</v>
      </c>
      <c r="FW64">
        <v>1</v>
      </c>
      <c r="FX64">
        <v>9</v>
      </c>
      <c r="FY64">
        <v>0</v>
      </c>
      <c r="FZ64">
        <v>1</v>
      </c>
      <c r="GA64">
        <v>0</v>
      </c>
      <c r="GB64">
        <v>5410</v>
      </c>
      <c r="GC64">
        <v>282</v>
      </c>
      <c r="GD64">
        <v>855</v>
      </c>
      <c r="GE64">
        <v>81</v>
      </c>
      <c r="GF64">
        <v>1190</v>
      </c>
      <c r="GG64">
        <v>65</v>
      </c>
      <c r="GH64">
        <v>1451</v>
      </c>
      <c r="GI64">
        <v>67</v>
      </c>
      <c r="GJ64">
        <v>1172</v>
      </c>
      <c r="GK64">
        <v>50</v>
      </c>
      <c r="GL64">
        <v>505</v>
      </c>
      <c r="GM64">
        <v>14</v>
      </c>
      <c r="GN64">
        <v>237</v>
      </c>
      <c r="GO64">
        <v>5</v>
      </c>
      <c r="GP64">
        <v>27</v>
      </c>
      <c r="GQ64">
        <v>1</v>
      </c>
      <c r="GR64">
        <v>6</v>
      </c>
      <c r="GS64">
        <v>0</v>
      </c>
      <c r="GT64">
        <v>10</v>
      </c>
      <c r="GU64">
        <v>1</v>
      </c>
      <c r="GV64">
        <v>5</v>
      </c>
      <c r="GW64">
        <v>0</v>
      </c>
      <c r="GX64">
        <v>4</v>
      </c>
      <c r="GY64">
        <v>0</v>
      </c>
      <c r="GZ64">
        <v>1</v>
      </c>
      <c r="HA64">
        <v>0</v>
      </c>
      <c r="HB64">
        <v>1</v>
      </c>
      <c r="HC64">
        <v>0</v>
      </c>
      <c r="HD64">
        <v>1942</v>
      </c>
      <c r="HE64">
        <v>114</v>
      </c>
      <c r="HF64">
        <v>469</v>
      </c>
      <c r="HG64">
        <v>55</v>
      </c>
      <c r="HH64">
        <v>574</v>
      </c>
      <c r="HI64">
        <v>30</v>
      </c>
      <c r="HJ64">
        <v>449</v>
      </c>
      <c r="HK64">
        <v>18</v>
      </c>
      <c r="HL64">
        <v>211</v>
      </c>
      <c r="HM64">
        <v>7</v>
      </c>
      <c r="HN64">
        <v>121</v>
      </c>
      <c r="HO64">
        <v>1</v>
      </c>
      <c r="HP64">
        <v>118</v>
      </c>
      <c r="HQ64">
        <v>3</v>
      </c>
      <c r="HR64">
        <v>8</v>
      </c>
      <c r="HS64">
        <v>1</v>
      </c>
      <c r="HT64">
        <v>2</v>
      </c>
      <c r="HU64">
        <v>0</v>
      </c>
      <c r="HV64">
        <v>2</v>
      </c>
      <c r="HW64">
        <v>1</v>
      </c>
      <c r="HX64">
        <v>0</v>
      </c>
      <c r="HY64">
        <v>0</v>
      </c>
      <c r="HZ64">
        <v>3</v>
      </c>
      <c r="IA64">
        <v>0</v>
      </c>
      <c r="IB64">
        <v>1</v>
      </c>
      <c r="IC64">
        <v>0</v>
      </c>
      <c r="ID64">
        <v>0</v>
      </c>
      <c r="IE64">
        <v>0</v>
      </c>
      <c r="IF64">
        <v>1998</v>
      </c>
      <c r="IG64">
        <v>77</v>
      </c>
      <c r="IH64">
        <v>82</v>
      </c>
      <c r="II64">
        <v>8</v>
      </c>
      <c r="IJ64">
        <v>132</v>
      </c>
      <c r="IK64">
        <v>5</v>
      </c>
      <c r="IL64">
        <v>466</v>
      </c>
      <c r="IM64">
        <v>10</v>
      </c>
      <c r="IN64">
        <v>959</v>
      </c>
      <c r="IO64">
        <v>43</v>
      </c>
      <c r="IP64">
        <v>244</v>
      </c>
      <c r="IQ64">
        <v>9</v>
      </c>
      <c r="IR64">
        <v>115</v>
      </c>
      <c r="IS64">
        <v>2</v>
      </c>
      <c r="IT64">
        <v>106</v>
      </c>
      <c r="IU64">
        <v>7</v>
      </c>
      <c r="IV64">
        <v>54</v>
      </c>
      <c r="IW64">
        <v>3</v>
      </c>
      <c r="IX64">
        <v>33</v>
      </c>
      <c r="IY64">
        <v>1</v>
      </c>
      <c r="IZ64">
        <v>13</v>
      </c>
      <c r="JA64">
        <v>3</v>
      </c>
      <c r="JB64">
        <v>0</v>
      </c>
      <c r="JC64">
        <v>0</v>
      </c>
      <c r="JD64">
        <v>6</v>
      </c>
      <c r="JE64">
        <v>0</v>
      </c>
      <c r="JF64">
        <v>0</v>
      </c>
      <c r="JG64">
        <v>0</v>
      </c>
      <c r="JH64">
        <v>1447</v>
      </c>
      <c r="JI64">
        <v>90</v>
      </c>
      <c r="JJ64">
        <v>295</v>
      </c>
      <c r="JK64">
        <v>18</v>
      </c>
      <c r="JL64">
        <v>478</v>
      </c>
      <c r="JM64">
        <v>30</v>
      </c>
      <c r="JN64">
        <v>533</v>
      </c>
      <c r="JO64">
        <v>38</v>
      </c>
      <c r="JP64">
        <v>2</v>
      </c>
      <c r="JQ64">
        <v>0</v>
      </c>
      <c r="JR64">
        <v>139</v>
      </c>
      <c r="JS64">
        <v>4</v>
      </c>
      <c r="JT64">
        <v>0</v>
      </c>
      <c r="JU64">
        <v>0</v>
      </c>
      <c r="JV64">
        <v>13</v>
      </c>
      <c r="JW64">
        <v>2</v>
      </c>
      <c r="JX64">
        <v>8</v>
      </c>
      <c r="JY64">
        <v>1</v>
      </c>
      <c r="JZ64">
        <v>3</v>
      </c>
      <c r="KA64">
        <v>0</v>
      </c>
      <c r="KB64">
        <v>0</v>
      </c>
      <c r="KC64">
        <v>0</v>
      </c>
      <c r="KD64">
        <v>1</v>
      </c>
      <c r="KE64">
        <v>1</v>
      </c>
      <c r="KF64">
        <v>1</v>
      </c>
      <c r="KG64">
        <v>0</v>
      </c>
      <c r="KH64">
        <v>0</v>
      </c>
      <c r="KI64">
        <v>0</v>
      </c>
      <c r="KJ64">
        <v>23</v>
      </c>
      <c r="KK64">
        <v>1</v>
      </c>
      <c r="KL64">
        <v>9</v>
      </c>
      <c r="KM64">
        <v>0</v>
      </c>
      <c r="KN64">
        <v>6</v>
      </c>
      <c r="KO64">
        <v>0</v>
      </c>
      <c r="KP64">
        <v>3</v>
      </c>
      <c r="KQ64">
        <v>1</v>
      </c>
      <c r="KR64">
        <v>0</v>
      </c>
      <c r="KS64">
        <v>0</v>
      </c>
      <c r="KT64">
        <v>1</v>
      </c>
      <c r="KU64">
        <v>0</v>
      </c>
      <c r="KV64">
        <v>4</v>
      </c>
      <c r="KW64">
        <v>0</v>
      </c>
      <c r="KX64">
        <v>4</v>
      </c>
      <c r="KY64">
        <v>1</v>
      </c>
      <c r="KZ64">
        <v>4</v>
      </c>
      <c r="LA64">
        <v>1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17</v>
      </c>
      <c r="LM64">
        <v>1</v>
      </c>
      <c r="LN64">
        <v>8</v>
      </c>
      <c r="LO64">
        <v>0</v>
      </c>
      <c r="LP64">
        <v>3</v>
      </c>
      <c r="LQ64">
        <v>0</v>
      </c>
      <c r="LR64">
        <v>2</v>
      </c>
      <c r="LS64">
        <v>1</v>
      </c>
      <c r="LT64">
        <v>0</v>
      </c>
      <c r="LU64">
        <v>0</v>
      </c>
      <c r="LV64">
        <v>1</v>
      </c>
      <c r="LW64">
        <v>0</v>
      </c>
      <c r="LX64">
        <v>3</v>
      </c>
      <c r="LY64">
        <v>0</v>
      </c>
      <c r="LZ64">
        <v>9</v>
      </c>
      <c r="MA64">
        <v>1</v>
      </c>
      <c r="MB64">
        <v>4</v>
      </c>
      <c r="MC64">
        <v>0</v>
      </c>
      <c r="MD64">
        <v>3</v>
      </c>
      <c r="ME64">
        <v>0</v>
      </c>
      <c r="MF64">
        <v>0</v>
      </c>
      <c r="MG64">
        <v>0</v>
      </c>
      <c r="MH64">
        <v>1</v>
      </c>
      <c r="MI64">
        <v>1</v>
      </c>
      <c r="MJ64">
        <v>1</v>
      </c>
      <c r="MK64">
        <v>0</v>
      </c>
      <c r="ML64">
        <v>0</v>
      </c>
      <c r="MM64">
        <v>0</v>
      </c>
      <c r="MN64">
        <v>6</v>
      </c>
      <c r="MO64">
        <v>0</v>
      </c>
      <c r="MP64">
        <v>1</v>
      </c>
      <c r="MQ64">
        <v>0</v>
      </c>
      <c r="MR64">
        <v>3</v>
      </c>
      <c r="MS64">
        <v>0</v>
      </c>
      <c r="MT64">
        <v>1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1</v>
      </c>
      <c r="NA64">
        <v>0</v>
      </c>
      <c r="NB64">
        <v>42</v>
      </c>
      <c r="NC64">
        <v>4</v>
      </c>
      <c r="ND64">
        <v>22</v>
      </c>
      <c r="NE64">
        <v>3</v>
      </c>
      <c r="NF64">
        <v>1</v>
      </c>
      <c r="NG64">
        <v>0</v>
      </c>
      <c r="NH64">
        <v>11</v>
      </c>
      <c r="NI64">
        <v>0</v>
      </c>
      <c r="NJ64">
        <v>8</v>
      </c>
      <c r="NK64">
        <v>1</v>
      </c>
      <c r="NL64">
        <v>0</v>
      </c>
      <c r="NM64">
        <v>0</v>
      </c>
      <c r="NN64">
        <v>0</v>
      </c>
      <c r="NO64">
        <v>0</v>
      </c>
      <c r="NP64">
        <v>4274</v>
      </c>
      <c r="NQ64">
        <v>411</v>
      </c>
      <c r="NR64">
        <v>2361</v>
      </c>
      <c r="NS64">
        <v>156</v>
      </c>
      <c r="NT64">
        <v>75</v>
      </c>
      <c r="NU64">
        <v>6</v>
      </c>
      <c r="NV64">
        <v>799</v>
      </c>
      <c r="NW64">
        <v>80</v>
      </c>
      <c r="NX64">
        <v>1039</v>
      </c>
      <c r="NY64">
        <v>169</v>
      </c>
      <c r="NZ64">
        <v>0</v>
      </c>
      <c r="OA64">
        <v>0</v>
      </c>
      <c r="OB64">
        <v>0</v>
      </c>
      <c r="OC64">
        <v>0</v>
      </c>
      <c r="OD64">
        <v>24</v>
      </c>
      <c r="OE64">
        <v>3</v>
      </c>
      <c r="OF64">
        <v>11</v>
      </c>
      <c r="OG64">
        <v>2</v>
      </c>
      <c r="OH64">
        <v>0</v>
      </c>
      <c r="OI64">
        <v>0</v>
      </c>
      <c r="OJ64">
        <v>7</v>
      </c>
      <c r="OK64">
        <v>0</v>
      </c>
      <c r="OL64">
        <v>6</v>
      </c>
      <c r="OM64">
        <v>1</v>
      </c>
      <c r="ON64">
        <v>0</v>
      </c>
      <c r="OO64">
        <v>0</v>
      </c>
      <c r="OP64">
        <v>0</v>
      </c>
      <c r="OQ64">
        <v>0</v>
      </c>
      <c r="OR64">
        <v>1914</v>
      </c>
      <c r="OS64">
        <v>132</v>
      </c>
      <c r="OT64">
        <v>1286</v>
      </c>
      <c r="OU64">
        <v>119</v>
      </c>
      <c r="OV64">
        <v>15</v>
      </c>
      <c r="OW64">
        <v>1</v>
      </c>
      <c r="OX64">
        <v>424</v>
      </c>
      <c r="OY64">
        <v>8</v>
      </c>
      <c r="OZ64">
        <v>189</v>
      </c>
      <c r="PA64">
        <v>4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1427</v>
      </c>
      <c r="PU64">
        <v>159</v>
      </c>
      <c r="PV64">
        <v>991</v>
      </c>
      <c r="PW64">
        <v>23</v>
      </c>
      <c r="PX64">
        <v>15</v>
      </c>
      <c r="PY64">
        <v>1</v>
      </c>
      <c r="PZ64">
        <v>140</v>
      </c>
      <c r="QA64">
        <v>39</v>
      </c>
      <c r="QB64">
        <v>281</v>
      </c>
      <c r="QC64">
        <v>96</v>
      </c>
      <c r="QD64">
        <v>0</v>
      </c>
      <c r="QE64">
        <v>0</v>
      </c>
      <c r="QF64">
        <v>0</v>
      </c>
      <c r="QG64">
        <v>0</v>
      </c>
      <c r="QH64">
        <v>5</v>
      </c>
      <c r="QI64">
        <v>0</v>
      </c>
      <c r="QJ64">
        <v>5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240</v>
      </c>
      <c r="QW64">
        <v>40</v>
      </c>
      <c r="QX64">
        <v>53</v>
      </c>
      <c r="QY64">
        <v>14</v>
      </c>
      <c r="QZ64">
        <v>9</v>
      </c>
      <c r="RA64">
        <v>0</v>
      </c>
      <c r="RB64">
        <v>160</v>
      </c>
      <c r="RC64">
        <v>25</v>
      </c>
      <c r="RD64">
        <v>18</v>
      </c>
      <c r="RE64">
        <v>1</v>
      </c>
      <c r="RF64">
        <v>0</v>
      </c>
      <c r="RG64">
        <v>0</v>
      </c>
      <c r="RH64">
        <v>0</v>
      </c>
      <c r="RI64">
        <v>0</v>
      </c>
      <c r="RJ64">
        <v>7</v>
      </c>
      <c r="RK64">
        <v>0</v>
      </c>
      <c r="RL64">
        <v>1</v>
      </c>
      <c r="RM64">
        <v>0</v>
      </c>
      <c r="RN64">
        <v>1</v>
      </c>
      <c r="RO64">
        <v>0</v>
      </c>
      <c r="RP64">
        <v>3</v>
      </c>
      <c r="RQ64">
        <v>0</v>
      </c>
      <c r="RR64">
        <v>2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597</v>
      </c>
      <c r="RY64">
        <v>74</v>
      </c>
      <c r="RZ64">
        <v>3</v>
      </c>
      <c r="SA64">
        <v>0</v>
      </c>
      <c r="SB64">
        <v>4</v>
      </c>
      <c r="SC64">
        <v>0</v>
      </c>
      <c r="SD64">
        <v>50</v>
      </c>
      <c r="SE64">
        <v>6</v>
      </c>
      <c r="SF64">
        <v>540</v>
      </c>
      <c r="SG64">
        <v>68</v>
      </c>
      <c r="SH64">
        <v>0</v>
      </c>
      <c r="SI64">
        <v>0</v>
      </c>
      <c r="SJ64">
        <v>0</v>
      </c>
      <c r="SK64">
        <v>0</v>
      </c>
      <c r="SL64">
        <v>3</v>
      </c>
      <c r="SM64">
        <v>1</v>
      </c>
      <c r="SN64">
        <v>2</v>
      </c>
      <c r="SO64">
        <v>1</v>
      </c>
      <c r="SP64">
        <v>0</v>
      </c>
      <c r="SQ64">
        <v>0</v>
      </c>
      <c r="SR64">
        <v>1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7</v>
      </c>
      <c r="TA64">
        <v>0</v>
      </c>
      <c r="TB64">
        <v>2</v>
      </c>
      <c r="TC64">
        <v>0</v>
      </c>
      <c r="TD64">
        <v>0</v>
      </c>
      <c r="TE64">
        <v>0</v>
      </c>
      <c r="TF64">
        <v>2</v>
      </c>
      <c r="TG64">
        <v>0</v>
      </c>
      <c r="TH64">
        <v>3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62</v>
      </c>
      <c r="UC64">
        <v>4</v>
      </c>
      <c r="UD64">
        <v>7</v>
      </c>
      <c r="UE64">
        <v>0</v>
      </c>
      <c r="UF64">
        <v>26</v>
      </c>
      <c r="UG64">
        <v>2</v>
      </c>
      <c r="UH64">
        <v>22</v>
      </c>
      <c r="UI64">
        <v>2</v>
      </c>
      <c r="UJ64">
        <v>7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3</v>
      </c>
      <c r="UQ64">
        <v>0</v>
      </c>
      <c r="UR64">
        <v>3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27</v>
      </c>
      <c r="VE64">
        <v>2</v>
      </c>
      <c r="VF64">
        <v>19</v>
      </c>
      <c r="VG64">
        <v>0</v>
      </c>
      <c r="VH64">
        <v>6</v>
      </c>
      <c r="VI64">
        <v>2</v>
      </c>
      <c r="VJ64">
        <v>1</v>
      </c>
      <c r="VK64">
        <v>0</v>
      </c>
      <c r="VL64">
        <v>1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244</v>
      </c>
      <c r="VS64">
        <v>17</v>
      </c>
      <c r="VT64">
        <v>95</v>
      </c>
      <c r="VU64">
        <v>7</v>
      </c>
      <c r="VV64">
        <v>71</v>
      </c>
      <c r="VW64">
        <v>4</v>
      </c>
      <c r="VX64">
        <v>36</v>
      </c>
      <c r="VY64">
        <v>3</v>
      </c>
      <c r="VZ64">
        <v>25</v>
      </c>
      <c r="WA64">
        <v>3</v>
      </c>
      <c r="WB64">
        <v>12</v>
      </c>
      <c r="WC64">
        <v>0</v>
      </c>
      <c r="WD64">
        <v>5</v>
      </c>
      <c r="WE64">
        <v>0</v>
      </c>
      <c r="WF64">
        <v>11181</v>
      </c>
      <c r="WG64">
        <v>762</v>
      </c>
      <c r="WH64">
        <v>3542</v>
      </c>
      <c r="WI64">
        <v>245</v>
      </c>
      <c r="WJ64">
        <v>1681</v>
      </c>
      <c r="WK64">
        <v>88</v>
      </c>
      <c r="WL64">
        <v>2496</v>
      </c>
      <c r="WM64">
        <v>152</v>
      </c>
      <c r="WN64">
        <v>2400</v>
      </c>
      <c r="WO64">
        <v>231</v>
      </c>
      <c r="WP64">
        <v>566</v>
      </c>
      <c r="WQ64">
        <v>18</v>
      </c>
      <c r="WR64">
        <v>496</v>
      </c>
      <c r="WS64">
        <v>28</v>
      </c>
    </row>
    <row r="65" spans="1:617" x14ac:dyDescent="0.15">
      <c r="A65" s="21" t="s">
        <v>87</v>
      </c>
      <c r="B65">
        <v>7</v>
      </c>
      <c r="C65">
        <v>1</v>
      </c>
      <c r="D65">
        <v>4</v>
      </c>
      <c r="E65">
        <v>0</v>
      </c>
      <c r="F65">
        <v>0</v>
      </c>
      <c r="G65">
        <v>0</v>
      </c>
      <c r="H65">
        <v>1</v>
      </c>
      <c r="I65">
        <v>0</v>
      </c>
      <c r="J65">
        <v>1</v>
      </c>
      <c r="K65">
        <v>0</v>
      </c>
      <c r="L65">
        <v>1</v>
      </c>
      <c r="M65">
        <v>1</v>
      </c>
      <c r="N65">
        <v>0</v>
      </c>
      <c r="O65">
        <v>0</v>
      </c>
      <c r="P65">
        <v>738</v>
      </c>
      <c r="Q65">
        <v>55</v>
      </c>
      <c r="R65">
        <v>251</v>
      </c>
      <c r="S65">
        <v>10</v>
      </c>
      <c r="T65">
        <v>253</v>
      </c>
      <c r="U65">
        <v>25</v>
      </c>
      <c r="V65">
        <v>52</v>
      </c>
      <c r="W65">
        <v>4</v>
      </c>
      <c r="X65">
        <v>45</v>
      </c>
      <c r="Y65">
        <v>8</v>
      </c>
      <c r="Z65">
        <v>98</v>
      </c>
      <c r="AA65">
        <v>6</v>
      </c>
      <c r="AB65">
        <v>39</v>
      </c>
      <c r="AC65">
        <v>2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43</v>
      </c>
      <c r="BG65">
        <v>3</v>
      </c>
      <c r="BH65">
        <v>2</v>
      </c>
      <c r="BI65">
        <v>0</v>
      </c>
      <c r="BJ65">
        <v>17</v>
      </c>
      <c r="BK65">
        <v>0</v>
      </c>
      <c r="BL65">
        <v>16</v>
      </c>
      <c r="BM65">
        <v>3</v>
      </c>
      <c r="BN65">
        <v>1</v>
      </c>
      <c r="BO65">
        <v>0</v>
      </c>
      <c r="BP65">
        <v>0</v>
      </c>
      <c r="BQ65">
        <v>0</v>
      </c>
      <c r="BR65">
        <v>7</v>
      </c>
      <c r="BS65">
        <v>0</v>
      </c>
      <c r="BT65">
        <v>1081</v>
      </c>
      <c r="BU65">
        <v>45</v>
      </c>
      <c r="BV65">
        <v>74</v>
      </c>
      <c r="BW65">
        <v>0</v>
      </c>
      <c r="BX65">
        <v>355</v>
      </c>
      <c r="BY65">
        <v>0</v>
      </c>
      <c r="BZ65">
        <v>163</v>
      </c>
      <c r="CA65">
        <v>8</v>
      </c>
      <c r="CB65">
        <v>179</v>
      </c>
      <c r="CC65">
        <v>7</v>
      </c>
      <c r="CD65">
        <v>2</v>
      </c>
      <c r="CE65">
        <v>0</v>
      </c>
      <c r="CF65">
        <v>308</v>
      </c>
      <c r="CG65">
        <v>30</v>
      </c>
      <c r="CH65">
        <v>43</v>
      </c>
      <c r="CI65">
        <v>3</v>
      </c>
      <c r="CJ65">
        <v>2</v>
      </c>
      <c r="CK65">
        <v>0</v>
      </c>
      <c r="CL65">
        <v>17</v>
      </c>
      <c r="CM65">
        <v>0</v>
      </c>
      <c r="CN65">
        <v>16</v>
      </c>
      <c r="CO65">
        <v>3</v>
      </c>
      <c r="CP65">
        <v>1</v>
      </c>
      <c r="CQ65">
        <v>0</v>
      </c>
      <c r="CR65">
        <v>0</v>
      </c>
      <c r="CS65">
        <v>0</v>
      </c>
      <c r="CT65">
        <v>7</v>
      </c>
      <c r="CU65">
        <v>0</v>
      </c>
      <c r="CV65">
        <v>1077</v>
      </c>
      <c r="CW65">
        <v>45</v>
      </c>
      <c r="CX65">
        <v>74</v>
      </c>
      <c r="CY65">
        <v>0</v>
      </c>
      <c r="CZ65">
        <v>355</v>
      </c>
      <c r="DA65">
        <v>0</v>
      </c>
      <c r="DB65">
        <v>160</v>
      </c>
      <c r="DC65">
        <v>8</v>
      </c>
      <c r="DD65">
        <v>179</v>
      </c>
      <c r="DE65">
        <v>7</v>
      </c>
      <c r="DF65">
        <v>1</v>
      </c>
      <c r="DG65">
        <v>0</v>
      </c>
      <c r="DH65">
        <v>308</v>
      </c>
      <c r="DI65">
        <v>30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4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3</v>
      </c>
      <c r="EE65">
        <v>0</v>
      </c>
      <c r="EF65">
        <v>0</v>
      </c>
      <c r="EG65">
        <v>0</v>
      </c>
      <c r="EH65">
        <v>1</v>
      </c>
      <c r="EI65">
        <v>0</v>
      </c>
      <c r="EJ65">
        <v>0</v>
      </c>
      <c r="EK65">
        <v>0</v>
      </c>
      <c r="EL65">
        <v>1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1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116</v>
      </c>
      <c r="FA65">
        <v>6</v>
      </c>
      <c r="FB65">
        <v>2</v>
      </c>
      <c r="FC65">
        <v>0</v>
      </c>
      <c r="FD65">
        <v>8</v>
      </c>
      <c r="FE65">
        <v>0</v>
      </c>
      <c r="FF65">
        <v>61</v>
      </c>
      <c r="FG65">
        <v>5</v>
      </c>
      <c r="FH65">
        <v>45</v>
      </c>
      <c r="FI65">
        <v>1</v>
      </c>
      <c r="FJ65">
        <v>0</v>
      </c>
      <c r="FK65">
        <v>0</v>
      </c>
      <c r="FL65">
        <v>0</v>
      </c>
      <c r="FM65">
        <v>0</v>
      </c>
      <c r="FN65">
        <v>200</v>
      </c>
      <c r="FO65">
        <v>6</v>
      </c>
      <c r="FP65">
        <v>80</v>
      </c>
      <c r="FQ65">
        <v>1</v>
      </c>
      <c r="FR65">
        <v>54</v>
      </c>
      <c r="FS65">
        <v>3</v>
      </c>
      <c r="FT65">
        <v>42</v>
      </c>
      <c r="FU65">
        <v>0</v>
      </c>
      <c r="FV65">
        <v>9</v>
      </c>
      <c r="FW65">
        <v>0</v>
      </c>
      <c r="FX65">
        <v>14</v>
      </c>
      <c r="FY65">
        <v>2</v>
      </c>
      <c r="FZ65">
        <v>1</v>
      </c>
      <c r="GA65">
        <v>0</v>
      </c>
      <c r="GB65">
        <v>6229</v>
      </c>
      <c r="GC65">
        <v>239</v>
      </c>
      <c r="GD65">
        <v>1058</v>
      </c>
      <c r="GE65">
        <v>73</v>
      </c>
      <c r="GF65">
        <v>1260</v>
      </c>
      <c r="GG65">
        <v>82</v>
      </c>
      <c r="GH65">
        <v>1531</v>
      </c>
      <c r="GI65">
        <v>47</v>
      </c>
      <c r="GJ65">
        <v>1474</v>
      </c>
      <c r="GK65">
        <v>17</v>
      </c>
      <c r="GL65">
        <v>641</v>
      </c>
      <c r="GM65">
        <v>11</v>
      </c>
      <c r="GN65">
        <v>265</v>
      </c>
      <c r="GO65">
        <v>9</v>
      </c>
      <c r="GP65">
        <v>53</v>
      </c>
      <c r="GQ65">
        <v>2</v>
      </c>
      <c r="GR65">
        <v>19</v>
      </c>
      <c r="GS65">
        <v>0</v>
      </c>
      <c r="GT65">
        <v>15</v>
      </c>
      <c r="GU65">
        <v>1</v>
      </c>
      <c r="GV65">
        <v>13</v>
      </c>
      <c r="GW65">
        <v>0</v>
      </c>
      <c r="GX65">
        <v>2</v>
      </c>
      <c r="GY65">
        <v>0</v>
      </c>
      <c r="GZ65">
        <v>4</v>
      </c>
      <c r="HA65">
        <v>1</v>
      </c>
      <c r="HB65">
        <v>0</v>
      </c>
      <c r="HC65">
        <v>0</v>
      </c>
      <c r="HD65">
        <v>2337</v>
      </c>
      <c r="HE65">
        <v>135</v>
      </c>
      <c r="HF65">
        <v>699</v>
      </c>
      <c r="HG65">
        <v>62</v>
      </c>
      <c r="HH65">
        <v>599</v>
      </c>
      <c r="HI65">
        <v>45</v>
      </c>
      <c r="HJ65">
        <v>484</v>
      </c>
      <c r="HK65">
        <v>16</v>
      </c>
      <c r="HL65">
        <v>248</v>
      </c>
      <c r="HM65">
        <v>3</v>
      </c>
      <c r="HN65">
        <v>168</v>
      </c>
      <c r="HO65">
        <v>4</v>
      </c>
      <c r="HP65">
        <v>139</v>
      </c>
      <c r="HQ65">
        <v>5</v>
      </c>
      <c r="HR65">
        <v>18</v>
      </c>
      <c r="HS65">
        <v>0</v>
      </c>
      <c r="HT65">
        <v>1</v>
      </c>
      <c r="HU65">
        <v>0</v>
      </c>
      <c r="HV65">
        <v>1</v>
      </c>
      <c r="HW65">
        <v>0</v>
      </c>
      <c r="HX65">
        <v>6</v>
      </c>
      <c r="HY65">
        <v>0</v>
      </c>
      <c r="HZ65">
        <v>6</v>
      </c>
      <c r="IA65">
        <v>0</v>
      </c>
      <c r="IB65">
        <v>3</v>
      </c>
      <c r="IC65">
        <v>0</v>
      </c>
      <c r="ID65">
        <v>1</v>
      </c>
      <c r="IE65">
        <v>0</v>
      </c>
      <c r="IF65">
        <v>2673</v>
      </c>
      <c r="IG65">
        <v>42</v>
      </c>
      <c r="IH65">
        <v>106</v>
      </c>
      <c r="II65">
        <v>6</v>
      </c>
      <c r="IJ65">
        <v>227</v>
      </c>
      <c r="IK65">
        <v>9</v>
      </c>
      <c r="IL65">
        <v>651</v>
      </c>
      <c r="IM65">
        <v>5</v>
      </c>
      <c r="IN65">
        <v>1221</v>
      </c>
      <c r="IO65">
        <v>14</v>
      </c>
      <c r="IP65">
        <v>343</v>
      </c>
      <c r="IQ65">
        <v>4</v>
      </c>
      <c r="IR65">
        <v>125</v>
      </c>
      <c r="IS65">
        <v>4</v>
      </c>
      <c r="IT65">
        <v>127</v>
      </c>
      <c r="IU65">
        <v>4</v>
      </c>
      <c r="IV65">
        <v>59</v>
      </c>
      <c r="IW65">
        <v>1</v>
      </c>
      <c r="IX65">
        <v>38</v>
      </c>
      <c r="IY65">
        <v>2</v>
      </c>
      <c r="IZ65">
        <v>23</v>
      </c>
      <c r="JA65">
        <v>0</v>
      </c>
      <c r="JB65">
        <v>0</v>
      </c>
      <c r="JC65">
        <v>0</v>
      </c>
      <c r="JD65">
        <v>7</v>
      </c>
      <c r="JE65">
        <v>1</v>
      </c>
      <c r="JF65">
        <v>0</v>
      </c>
      <c r="JG65">
        <v>0</v>
      </c>
      <c r="JH65">
        <v>1205</v>
      </c>
      <c r="JI65">
        <v>62</v>
      </c>
      <c r="JJ65">
        <v>250</v>
      </c>
      <c r="JK65">
        <v>5</v>
      </c>
      <c r="JL65">
        <v>432</v>
      </c>
      <c r="JM65">
        <v>28</v>
      </c>
      <c r="JN65">
        <v>394</v>
      </c>
      <c r="JO65">
        <v>26</v>
      </c>
      <c r="JP65">
        <v>0</v>
      </c>
      <c r="JQ65">
        <v>0</v>
      </c>
      <c r="JR65">
        <v>129</v>
      </c>
      <c r="JS65">
        <v>3</v>
      </c>
      <c r="JT65">
        <v>0</v>
      </c>
      <c r="JU65">
        <v>0</v>
      </c>
      <c r="JV65">
        <v>2</v>
      </c>
      <c r="JW65">
        <v>0</v>
      </c>
      <c r="JX65">
        <v>1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1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14</v>
      </c>
      <c r="KK65">
        <v>0</v>
      </c>
      <c r="KL65">
        <v>3</v>
      </c>
      <c r="KM65">
        <v>0</v>
      </c>
      <c r="KN65">
        <v>2</v>
      </c>
      <c r="KO65">
        <v>0</v>
      </c>
      <c r="KP65">
        <v>2</v>
      </c>
      <c r="KQ65">
        <v>0</v>
      </c>
      <c r="KR65">
        <v>5</v>
      </c>
      <c r="KS65">
        <v>0</v>
      </c>
      <c r="KT65">
        <v>1</v>
      </c>
      <c r="KU65">
        <v>0</v>
      </c>
      <c r="KV65">
        <v>1</v>
      </c>
      <c r="KW65">
        <v>0</v>
      </c>
      <c r="KX65">
        <v>1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1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13</v>
      </c>
      <c r="LM65">
        <v>0</v>
      </c>
      <c r="LN65">
        <v>3</v>
      </c>
      <c r="LO65">
        <v>0</v>
      </c>
      <c r="LP65">
        <v>2</v>
      </c>
      <c r="LQ65">
        <v>0</v>
      </c>
      <c r="LR65">
        <v>2</v>
      </c>
      <c r="LS65">
        <v>0</v>
      </c>
      <c r="LT65">
        <v>4</v>
      </c>
      <c r="LU65">
        <v>0</v>
      </c>
      <c r="LV65">
        <v>1</v>
      </c>
      <c r="LW65">
        <v>0</v>
      </c>
      <c r="LX65">
        <v>1</v>
      </c>
      <c r="LY65">
        <v>0</v>
      </c>
      <c r="LZ65">
        <v>1</v>
      </c>
      <c r="MA65">
        <v>0</v>
      </c>
      <c r="MB65">
        <v>1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1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1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51</v>
      </c>
      <c r="NC65">
        <v>3</v>
      </c>
      <c r="ND65">
        <v>31</v>
      </c>
      <c r="NE65">
        <v>3</v>
      </c>
      <c r="NF65">
        <v>1</v>
      </c>
      <c r="NG65">
        <v>0</v>
      </c>
      <c r="NH65">
        <v>14</v>
      </c>
      <c r="NI65">
        <v>0</v>
      </c>
      <c r="NJ65">
        <v>5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4324</v>
      </c>
      <c r="NQ65">
        <v>407</v>
      </c>
      <c r="NR65">
        <v>2331</v>
      </c>
      <c r="NS65">
        <v>156</v>
      </c>
      <c r="NT65">
        <v>69</v>
      </c>
      <c r="NU65">
        <v>2</v>
      </c>
      <c r="NV65">
        <v>885</v>
      </c>
      <c r="NW65">
        <v>74</v>
      </c>
      <c r="NX65">
        <v>1039</v>
      </c>
      <c r="NY65">
        <v>175</v>
      </c>
      <c r="NZ65">
        <v>0</v>
      </c>
      <c r="OA65">
        <v>0</v>
      </c>
      <c r="OB65">
        <v>0</v>
      </c>
      <c r="OC65">
        <v>0</v>
      </c>
      <c r="OD65">
        <v>27</v>
      </c>
      <c r="OE65">
        <v>2</v>
      </c>
      <c r="OF65">
        <v>16</v>
      </c>
      <c r="OG65">
        <v>2</v>
      </c>
      <c r="OH65">
        <v>0</v>
      </c>
      <c r="OI65">
        <v>0</v>
      </c>
      <c r="OJ65">
        <v>8</v>
      </c>
      <c r="OK65">
        <v>0</v>
      </c>
      <c r="OL65">
        <v>3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2120</v>
      </c>
      <c r="OS65">
        <v>136</v>
      </c>
      <c r="OT65">
        <v>1315</v>
      </c>
      <c r="OU65">
        <v>124</v>
      </c>
      <c r="OV65">
        <v>17</v>
      </c>
      <c r="OW65">
        <v>0</v>
      </c>
      <c r="OX65">
        <v>499</v>
      </c>
      <c r="OY65">
        <v>7</v>
      </c>
      <c r="OZ65">
        <v>289</v>
      </c>
      <c r="PA65">
        <v>5</v>
      </c>
      <c r="PB65">
        <v>0</v>
      </c>
      <c r="PC65">
        <v>0</v>
      </c>
      <c r="PD65">
        <v>0</v>
      </c>
      <c r="PE65">
        <v>0</v>
      </c>
      <c r="PF65">
        <v>6</v>
      </c>
      <c r="PG65">
        <v>0</v>
      </c>
      <c r="PH65">
        <v>6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1328</v>
      </c>
      <c r="PU65">
        <v>155</v>
      </c>
      <c r="PV65">
        <v>937</v>
      </c>
      <c r="PW65">
        <v>25</v>
      </c>
      <c r="PX65">
        <v>6</v>
      </c>
      <c r="PY65">
        <v>0</v>
      </c>
      <c r="PZ65">
        <v>99</v>
      </c>
      <c r="QA65">
        <v>20</v>
      </c>
      <c r="QB65">
        <v>286</v>
      </c>
      <c r="QC65">
        <v>110</v>
      </c>
      <c r="QD65">
        <v>0</v>
      </c>
      <c r="QE65">
        <v>0</v>
      </c>
      <c r="QF65">
        <v>0</v>
      </c>
      <c r="QG65">
        <v>0</v>
      </c>
      <c r="QH65">
        <v>4</v>
      </c>
      <c r="QI65">
        <v>0</v>
      </c>
      <c r="QJ65">
        <v>4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238</v>
      </c>
      <c r="QW65">
        <v>46</v>
      </c>
      <c r="QX65">
        <v>57</v>
      </c>
      <c r="QY65">
        <v>7</v>
      </c>
      <c r="QZ65">
        <v>7</v>
      </c>
      <c r="RA65">
        <v>0</v>
      </c>
      <c r="RB65">
        <v>169</v>
      </c>
      <c r="RC65">
        <v>38</v>
      </c>
      <c r="RD65">
        <v>5</v>
      </c>
      <c r="RE65">
        <v>1</v>
      </c>
      <c r="RF65">
        <v>0</v>
      </c>
      <c r="RG65">
        <v>0</v>
      </c>
      <c r="RH65">
        <v>0</v>
      </c>
      <c r="RI65">
        <v>0</v>
      </c>
      <c r="RJ65">
        <v>8</v>
      </c>
      <c r="RK65">
        <v>0</v>
      </c>
      <c r="RL65">
        <v>0</v>
      </c>
      <c r="RM65">
        <v>0</v>
      </c>
      <c r="RN65">
        <v>1</v>
      </c>
      <c r="RO65">
        <v>0</v>
      </c>
      <c r="RP65">
        <v>5</v>
      </c>
      <c r="RQ65">
        <v>0</v>
      </c>
      <c r="RR65">
        <v>2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528</v>
      </c>
      <c r="RY65">
        <v>64</v>
      </c>
      <c r="RZ65">
        <v>2</v>
      </c>
      <c r="SA65">
        <v>0</v>
      </c>
      <c r="SB65">
        <v>2</v>
      </c>
      <c r="SC65">
        <v>0</v>
      </c>
      <c r="SD65">
        <v>89</v>
      </c>
      <c r="SE65">
        <v>7</v>
      </c>
      <c r="SF65">
        <v>435</v>
      </c>
      <c r="SG65">
        <v>57</v>
      </c>
      <c r="SH65">
        <v>0</v>
      </c>
      <c r="SI65">
        <v>0</v>
      </c>
      <c r="SJ65">
        <v>0</v>
      </c>
      <c r="SK65">
        <v>0</v>
      </c>
      <c r="SL65">
        <v>1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1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25</v>
      </c>
      <c r="TA65">
        <v>0</v>
      </c>
      <c r="TB65">
        <v>3</v>
      </c>
      <c r="TC65">
        <v>0</v>
      </c>
      <c r="TD65">
        <v>2</v>
      </c>
      <c r="TE65">
        <v>0</v>
      </c>
      <c r="TF65">
        <v>3</v>
      </c>
      <c r="TG65">
        <v>0</v>
      </c>
      <c r="TH65">
        <v>17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62</v>
      </c>
      <c r="UC65">
        <v>1</v>
      </c>
      <c r="UD65">
        <v>6</v>
      </c>
      <c r="UE65">
        <v>0</v>
      </c>
      <c r="UF65">
        <v>29</v>
      </c>
      <c r="UG65">
        <v>1</v>
      </c>
      <c r="UH65">
        <v>23</v>
      </c>
      <c r="UI65">
        <v>0</v>
      </c>
      <c r="UJ65">
        <v>4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5</v>
      </c>
      <c r="UQ65">
        <v>1</v>
      </c>
      <c r="UR65">
        <v>5</v>
      </c>
      <c r="US65">
        <v>1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23</v>
      </c>
      <c r="VE65">
        <v>5</v>
      </c>
      <c r="VF65">
        <v>11</v>
      </c>
      <c r="VG65">
        <v>0</v>
      </c>
      <c r="VH65">
        <v>6</v>
      </c>
      <c r="VI65">
        <v>1</v>
      </c>
      <c r="VJ65">
        <v>3</v>
      </c>
      <c r="VK65">
        <v>2</v>
      </c>
      <c r="VL65">
        <v>3</v>
      </c>
      <c r="VM65">
        <v>2</v>
      </c>
      <c r="VN65">
        <v>0</v>
      </c>
      <c r="VO65">
        <v>0</v>
      </c>
      <c r="VP65">
        <v>0</v>
      </c>
      <c r="VQ65">
        <v>0</v>
      </c>
      <c r="VR65">
        <v>302</v>
      </c>
      <c r="VS65">
        <v>13</v>
      </c>
      <c r="VT65">
        <v>117</v>
      </c>
      <c r="VU65">
        <v>4</v>
      </c>
      <c r="VV65">
        <v>72</v>
      </c>
      <c r="VW65">
        <v>3</v>
      </c>
      <c r="VX65">
        <v>74</v>
      </c>
      <c r="VY65">
        <v>3</v>
      </c>
      <c r="VZ65">
        <v>16</v>
      </c>
      <c r="WA65">
        <v>0</v>
      </c>
      <c r="WB65">
        <v>15</v>
      </c>
      <c r="WC65">
        <v>3</v>
      </c>
      <c r="WD65">
        <v>8</v>
      </c>
      <c r="WE65">
        <v>0</v>
      </c>
      <c r="WF65">
        <v>12488</v>
      </c>
      <c r="WG65">
        <v>752</v>
      </c>
      <c r="WH65">
        <v>3716</v>
      </c>
      <c r="WI65">
        <v>239</v>
      </c>
      <c r="WJ65">
        <v>1945</v>
      </c>
      <c r="WK65">
        <v>109</v>
      </c>
      <c r="WL65">
        <v>2692</v>
      </c>
      <c r="WM65">
        <v>138</v>
      </c>
      <c r="WN65">
        <v>2782</v>
      </c>
      <c r="WO65">
        <v>208</v>
      </c>
      <c r="WP65">
        <v>741</v>
      </c>
      <c r="WQ65">
        <v>17</v>
      </c>
      <c r="WR65">
        <v>612</v>
      </c>
      <c r="WS65">
        <v>41</v>
      </c>
    </row>
    <row r="66" spans="1:617" x14ac:dyDescent="0.15">
      <c r="A66" s="21" t="s">
        <v>88</v>
      </c>
      <c r="B66">
        <v>12</v>
      </c>
      <c r="C66">
        <v>0</v>
      </c>
      <c r="D66">
        <v>8</v>
      </c>
      <c r="E66">
        <v>0</v>
      </c>
      <c r="F66">
        <v>3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707</v>
      </c>
      <c r="Q66">
        <v>40</v>
      </c>
      <c r="R66">
        <v>246</v>
      </c>
      <c r="S66">
        <v>8</v>
      </c>
      <c r="T66">
        <v>230</v>
      </c>
      <c r="U66">
        <v>16</v>
      </c>
      <c r="V66">
        <v>68</v>
      </c>
      <c r="W66">
        <v>5</v>
      </c>
      <c r="X66">
        <v>35</v>
      </c>
      <c r="Y66">
        <v>1</v>
      </c>
      <c r="Z66">
        <v>96</v>
      </c>
      <c r="AA66">
        <v>10</v>
      </c>
      <c r="AB66">
        <v>32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6</v>
      </c>
      <c r="AT66">
        <v>0</v>
      </c>
      <c r="AU66">
        <v>1</v>
      </c>
      <c r="AV66">
        <v>0</v>
      </c>
      <c r="AW66">
        <v>3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1</v>
      </c>
      <c r="BD66">
        <v>0</v>
      </c>
      <c r="BE66">
        <v>0</v>
      </c>
      <c r="BF66">
        <v>85</v>
      </c>
      <c r="BG66">
        <v>2</v>
      </c>
      <c r="BH66">
        <v>5</v>
      </c>
      <c r="BI66">
        <v>0</v>
      </c>
      <c r="BJ66">
        <v>41</v>
      </c>
      <c r="BK66">
        <v>0</v>
      </c>
      <c r="BL66">
        <v>20</v>
      </c>
      <c r="BM66">
        <v>1</v>
      </c>
      <c r="BN66">
        <v>8</v>
      </c>
      <c r="BO66">
        <v>0</v>
      </c>
      <c r="BP66">
        <v>0</v>
      </c>
      <c r="BQ66">
        <v>0</v>
      </c>
      <c r="BR66">
        <v>11</v>
      </c>
      <c r="BS66">
        <v>1</v>
      </c>
      <c r="BT66">
        <v>978</v>
      </c>
      <c r="BU66">
        <v>44</v>
      </c>
      <c r="BV66">
        <v>96</v>
      </c>
      <c r="BW66">
        <v>0</v>
      </c>
      <c r="BX66">
        <v>319</v>
      </c>
      <c r="BY66">
        <v>1</v>
      </c>
      <c r="BZ66">
        <v>138</v>
      </c>
      <c r="CA66">
        <v>1</v>
      </c>
      <c r="CB66">
        <v>153</v>
      </c>
      <c r="CC66">
        <v>19</v>
      </c>
      <c r="CD66">
        <v>4</v>
      </c>
      <c r="CE66">
        <v>0</v>
      </c>
      <c r="CF66">
        <v>268</v>
      </c>
      <c r="CG66">
        <v>23</v>
      </c>
      <c r="CH66">
        <v>85</v>
      </c>
      <c r="CI66">
        <v>2</v>
      </c>
      <c r="CJ66">
        <v>5</v>
      </c>
      <c r="CK66">
        <v>0</v>
      </c>
      <c r="CL66">
        <v>41</v>
      </c>
      <c r="CM66">
        <v>0</v>
      </c>
      <c r="CN66">
        <v>20</v>
      </c>
      <c r="CO66">
        <v>1</v>
      </c>
      <c r="CP66">
        <v>8</v>
      </c>
      <c r="CQ66">
        <v>0</v>
      </c>
      <c r="CR66">
        <v>0</v>
      </c>
      <c r="CS66">
        <v>0</v>
      </c>
      <c r="CT66">
        <v>11</v>
      </c>
      <c r="CU66">
        <v>1</v>
      </c>
      <c r="CV66">
        <v>976</v>
      </c>
      <c r="CW66">
        <v>44</v>
      </c>
      <c r="CX66">
        <v>96</v>
      </c>
      <c r="CY66">
        <v>0</v>
      </c>
      <c r="CZ66">
        <v>319</v>
      </c>
      <c r="DA66">
        <v>1</v>
      </c>
      <c r="DB66">
        <v>137</v>
      </c>
      <c r="DC66">
        <v>1</v>
      </c>
      <c r="DD66">
        <v>153</v>
      </c>
      <c r="DE66">
        <v>19</v>
      </c>
      <c r="DF66">
        <v>3</v>
      </c>
      <c r="DG66">
        <v>0</v>
      </c>
      <c r="DH66">
        <v>268</v>
      </c>
      <c r="DI66">
        <v>23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2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1</v>
      </c>
      <c r="EE66">
        <v>0</v>
      </c>
      <c r="EF66">
        <v>0</v>
      </c>
      <c r="EG66">
        <v>0</v>
      </c>
      <c r="EH66">
        <v>1</v>
      </c>
      <c r="EI66">
        <v>0</v>
      </c>
      <c r="EJ66">
        <v>0</v>
      </c>
      <c r="EK66">
        <v>0</v>
      </c>
      <c r="EL66">
        <v>2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2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107</v>
      </c>
      <c r="FA66">
        <v>12</v>
      </c>
      <c r="FB66">
        <v>4</v>
      </c>
      <c r="FC66">
        <v>0</v>
      </c>
      <c r="FD66">
        <v>9</v>
      </c>
      <c r="FE66">
        <v>1</v>
      </c>
      <c r="FF66">
        <v>58</v>
      </c>
      <c r="FG66">
        <v>7</v>
      </c>
      <c r="FH66">
        <v>36</v>
      </c>
      <c r="FI66">
        <v>4</v>
      </c>
      <c r="FJ66">
        <v>0</v>
      </c>
      <c r="FK66">
        <v>0</v>
      </c>
      <c r="FL66">
        <v>0</v>
      </c>
      <c r="FM66">
        <v>0</v>
      </c>
      <c r="FN66">
        <v>161</v>
      </c>
      <c r="FO66">
        <v>9</v>
      </c>
      <c r="FP66">
        <v>74</v>
      </c>
      <c r="FQ66">
        <v>3</v>
      </c>
      <c r="FR66">
        <v>32</v>
      </c>
      <c r="FS66">
        <v>6</v>
      </c>
      <c r="FT66">
        <v>35</v>
      </c>
      <c r="FU66">
        <v>0</v>
      </c>
      <c r="FV66">
        <v>8</v>
      </c>
      <c r="FW66">
        <v>0</v>
      </c>
      <c r="FX66">
        <v>11</v>
      </c>
      <c r="FY66">
        <v>0</v>
      </c>
      <c r="FZ66">
        <v>1</v>
      </c>
      <c r="GA66">
        <v>0</v>
      </c>
      <c r="GB66">
        <v>5372</v>
      </c>
      <c r="GC66">
        <v>270</v>
      </c>
      <c r="GD66">
        <v>1018</v>
      </c>
      <c r="GE66">
        <v>85</v>
      </c>
      <c r="GF66">
        <v>1044</v>
      </c>
      <c r="GG66">
        <v>55</v>
      </c>
      <c r="GH66">
        <v>1360</v>
      </c>
      <c r="GI66">
        <v>58</v>
      </c>
      <c r="GJ66">
        <v>1078</v>
      </c>
      <c r="GK66">
        <v>30</v>
      </c>
      <c r="GL66">
        <v>626</v>
      </c>
      <c r="GM66">
        <v>36</v>
      </c>
      <c r="GN66">
        <v>246</v>
      </c>
      <c r="GO66">
        <v>6</v>
      </c>
      <c r="GP66">
        <v>25</v>
      </c>
      <c r="GQ66">
        <v>1</v>
      </c>
      <c r="GR66">
        <v>7</v>
      </c>
      <c r="GS66">
        <v>0</v>
      </c>
      <c r="GT66">
        <v>2</v>
      </c>
      <c r="GU66">
        <v>1</v>
      </c>
      <c r="GV66">
        <v>10</v>
      </c>
      <c r="GW66">
        <v>0</v>
      </c>
      <c r="GX66">
        <v>4</v>
      </c>
      <c r="GY66">
        <v>0</v>
      </c>
      <c r="GZ66">
        <v>1</v>
      </c>
      <c r="HA66">
        <v>0</v>
      </c>
      <c r="HB66">
        <v>1</v>
      </c>
      <c r="HC66">
        <v>0</v>
      </c>
      <c r="HD66">
        <v>1720</v>
      </c>
      <c r="HE66">
        <v>79</v>
      </c>
      <c r="HF66">
        <v>471</v>
      </c>
      <c r="HG66">
        <v>40</v>
      </c>
      <c r="HH66">
        <v>450</v>
      </c>
      <c r="HI66">
        <v>24</v>
      </c>
      <c r="HJ66">
        <v>406</v>
      </c>
      <c r="HK66">
        <v>10</v>
      </c>
      <c r="HL66">
        <v>195</v>
      </c>
      <c r="HM66">
        <v>4</v>
      </c>
      <c r="HN66">
        <v>111</v>
      </c>
      <c r="HO66">
        <v>0</v>
      </c>
      <c r="HP66">
        <v>87</v>
      </c>
      <c r="HQ66">
        <v>1</v>
      </c>
      <c r="HR66">
        <v>14</v>
      </c>
      <c r="HS66">
        <v>1</v>
      </c>
      <c r="HT66">
        <v>3</v>
      </c>
      <c r="HU66">
        <v>0</v>
      </c>
      <c r="HV66">
        <v>2</v>
      </c>
      <c r="HW66">
        <v>1</v>
      </c>
      <c r="HX66">
        <v>4</v>
      </c>
      <c r="HY66">
        <v>0</v>
      </c>
      <c r="HZ66">
        <v>4</v>
      </c>
      <c r="IA66">
        <v>0</v>
      </c>
      <c r="IB66">
        <v>1</v>
      </c>
      <c r="IC66">
        <v>0</v>
      </c>
      <c r="ID66">
        <v>0</v>
      </c>
      <c r="IE66">
        <v>0</v>
      </c>
      <c r="IF66">
        <v>2400</v>
      </c>
      <c r="IG66">
        <v>138</v>
      </c>
      <c r="IH66">
        <v>180</v>
      </c>
      <c r="II66">
        <v>30</v>
      </c>
      <c r="IJ66">
        <v>217</v>
      </c>
      <c r="IK66">
        <v>17</v>
      </c>
      <c r="IL66">
        <v>580</v>
      </c>
      <c r="IM66">
        <v>27</v>
      </c>
      <c r="IN66">
        <v>879</v>
      </c>
      <c r="IO66">
        <v>25</v>
      </c>
      <c r="IP66">
        <v>385</v>
      </c>
      <c r="IQ66">
        <v>34</v>
      </c>
      <c r="IR66">
        <v>159</v>
      </c>
      <c r="IS66">
        <v>5</v>
      </c>
      <c r="IT66">
        <v>122</v>
      </c>
      <c r="IU66">
        <v>7</v>
      </c>
      <c r="IV66">
        <v>64</v>
      </c>
      <c r="IW66">
        <v>3</v>
      </c>
      <c r="IX66">
        <v>28</v>
      </c>
      <c r="IY66">
        <v>4</v>
      </c>
      <c r="IZ66">
        <v>21</v>
      </c>
      <c r="JA66">
        <v>0</v>
      </c>
      <c r="JB66">
        <v>0</v>
      </c>
      <c r="JC66">
        <v>0</v>
      </c>
      <c r="JD66">
        <v>9</v>
      </c>
      <c r="JE66">
        <v>0</v>
      </c>
      <c r="JF66">
        <v>0</v>
      </c>
      <c r="JG66">
        <v>0</v>
      </c>
      <c r="JH66">
        <v>1246</v>
      </c>
      <c r="JI66">
        <v>52</v>
      </c>
      <c r="JJ66">
        <v>366</v>
      </c>
      <c r="JK66">
        <v>15</v>
      </c>
      <c r="JL66">
        <v>375</v>
      </c>
      <c r="JM66">
        <v>14</v>
      </c>
      <c r="JN66">
        <v>372</v>
      </c>
      <c r="JO66">
        <v>21</v>
      </c>
      <c r="JP66">
        <v>3</v>
      </c>
      <c r="JQ66">
        <v>0</v>
      </c>
      <c r="JR66">
        <v>130</v>
      </c>
      <c r="JS66">
        <v>2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6</v>
      </c>
      <c r="KK66">
        <v>1</v>
      </c>
      <c r="KL66">
        <v>1</v>
      </c>
      <c r="KM66">
        <v>0</v>
      </c>
      <c r="KN66">
        <v>2</v>
      </c>
      <c r="KO66">
        <v>0</v>
      </c>
      <c r="KP66">
        <v>2</v>
      </c>
      <c r="KQ66">
        <v>0</v>
      </c>
      <c r="KR66">
        <v>1</v>
      </c>
      <c r="KS66">
        <v>1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2</v>
      </c>
      <c r="LM66">
        <v>0</v>
      </c>
      <c r="LN66">
        <v>0</v>
      </c>
      <c r="LO66">
        <v>0</v>
      </c>
      <c r="LP66">
        <v>1</v>
      </c>
      <c r="LQ66">
        <v>0</v>
      </c>
      <c r="LR66">
        <v>1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4</v>
      </c>
      <c r="MO66">
        <v>1</v>
      </c>
      <c r="MP66">
        <v>1</v>
      </c>
      <c r="MQ66">
        <v>0</v>
      </c>
      <c r="MR66">
        <v>1</v>
      </c>
      <c r="MS66">
        <v>0</v>
      </c>
      <c r="MT66">
        <v>1</v>
      </c>
      <c r="MU66">
        <v>0</v>
      </c>
      <c r="MV66">
        <v>1</v>
      </c>
      <c r="MW66">
        <v>1</v>
      </c>
      <c r="MX66">
        <v>0</v>
      </c>
      <c r="MY66">
        <v>0</v>
      </c>
      <c r="MZ66">
        <v>0</v>
      </c>
      <c r="NA66">
        <v>0</v>
      </c>
      <c r="NB66">
        <v>55</v>
      </c>
      <c r="NC66">
        <v>4</v>
      </c>
      <c r="ND66">
        <v>27</v>
      </c>
      <c r="NE66">
        <v>3</v>
      </c>
      <c r="NF66">
        <v>2</v>
      </c>
      <c r="NG66">
        <v>0</v>
      </c>
      <c r="NH66">
        <v>20</v>
      </c>
      <c r="NI66">
        <v>1</v>
      </c>
      <c r="NJ66">
        <v>6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3917</v>
      </c>
      <c r="NQ66">
        <v>397</v>
      </c>
      <c r="NR66">
        <v>1888</v>
      </c>
      <c r="NS66">
        <v>125</v>
      </c>
      <c r="NT66">
        <v>64</v>
      </c>
      <c r="NU66">
        <v>3</v>
      </c>
      <c r="NV66">
        <v>989</v>
      </c>
      <c r="NW66">
        <v>109</v>
      </c>
      <c r="NX66">
        <v>976</v>
      </c>
      <c r="NY66">
        <v>160</v>
      </c>
      <c r="NZ66">
        <v>0</v>
      </c>
      <c r="OA66">
        <v>0</v>
      </c>
      <c r="OB66">
        <v>0</v>
      </c>
      <c r="OC66">
        <v>0</v>
      </c>
      <c r="OD66">
        <v>36</v>
      </c>
      <c r="OE66">
        <v>2</v>
      </c>
      <c r="OF66">
        <v>15</v>
      </c>
      <c r="OG66">
        <v>2</v>
      </c>
      <c r="OH66">
        <v>1</v>
      </c>
      <c r="OI66">
        <v>0</v>
      </c>
      <c r="OJ66">
        <v>14</v>
      </c>
      <c r="OK66">
        <v>0</v>
      </c>
      <c r="OL66">
        <v>6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1866</v>
      </c>
      <c r="OS66">
        <v>166</v>
      </c>
      <c r="OT66">
        <v>906</v>
      </c>
      <c r="OU66">
        <v>93</v>
      </c>
      <c r="OV66">
        <v>24</v>
      </c>
      <c r="OW66">
        <v>0</v>
      </c>
      <c r="OX66">
        <v>725</v>
      </c>
      <c r="OY66">
        <v>67</v>
      </c>
      <c r="OZ66">
        <v>211</v>
      </c>
      <c r="PA66">
        <v>6</v>
      </c>
      <c r="PB66">
        <v>0</v>
      </c>
      <c r="PC66">
        <v>0</v>
      </c>
      <c r="PD66">
        <v>0</v>
      </c>
      <c r="PE66">
        <v>0</v>
      </c>
      <c r="PF66">
        <v>1</v>
      </c>
      <c r="PG66">
        <v>0</v>
      </c>
      <c r="PH66">
        <v>1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1276</v>
      </c>
      <c r="PU66">
        <v>137</v>
      </c>
      <c r="PV66">
        <v>930</v>
      </c>
      <c r="PW66">
        <v>26</v>
      </c>
      <c r="PX66">
        <v>4</v>
      </c>
      <c r="PY66">
        <v>0</v>
      </c>
      <c r="PZ66">
        <v>68</v>
      </c>
      <c r="QA66">
        <v>15</v>
      </c>
      <c r="QB66">
        <v>274</v>
      </c>
      <c r="QC66">
        <v>96</v>
      </c>
      <c r="QD66">
        <v>0</v>
      </c>
      <c r="QE66">
        <v>0</v>
      </c>
      <c r="QF66">
        <v>0</v>
      </c>
      <c r="QG66">
        <v>0</v>
      </c>
      <c r="QH66">
        <v>6</v>
      </c>
      <c r="QI66">
        <v>0</v>
      </c>
      <c r="QJ66">
        <v>6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159</v>
      </c>
      <c r="QW66">
        <v>27</v>
      </c>
      <c r="QX66">
        <v>21</v>
      </c>
      <c r="QY66">
        <v>6</v>
      </c>
      <c r="QZ66">
        <v>7</v>
      </c>
      <c r="RA66">
        <v>0</v>
      </c>
      <c r="RB66">
        <v>116</v>
      </c>
      <c r="RC66">
        <v>21</v>
      </c>
      <c r="RD66">
        <v>15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9</v>
      </c>
      <c r="RK66">
        <v>1</v>
      </c>
      <c r="RL66">
        <v>2</v>
      </c>
      <c r="RM66">
        <v>0</v>
      </c>
      <c r="RN66">
        <v>1</v>
      </c>
      <c r="RO66">
        <v>0</v>
      </c>
      <c r="RP66">
        <v>6</v>
      </c>
      <c r="RQ66">
        <v>1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524</v>
      </c>
      <c r="RY66">
        <v>60</v>
      </c>
      <c r="RZ66">
        <v>7</v>
      </c>
      <c r="SA66">
        <v>0</v>
      </c>
      <c r="SB66">
        <v>6</v>
      </c>
      <c r="SC66">
        <v>0</v>
      </c>
      <c r="SD66">
        <v>49</v>
      </c>
      <c r="SE66">
        <v>2</v>
      </c>
      <c r="SF66">
        <v>462</v>
      </c>
      <c r="SG66">
        <v>58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18</v>
      </c>
      <c r="TA66">
        <v>0</v>
      </c>
      <c r="TB66">
        <v>1</v>
      </c>
      <c r="TC66">
        <v>0</v>
      </c>
      <c r="TD66">
        <v>2</v>
      </c>
      <c r="TE66">
        <v>0</v>
      </c>
      <c r="TF66">
        <v>5</v>
      </c>
      <c r="TG66">
        <v>0</v>
      </c>
      <c r="TH66">
        <v>10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51</v>
      </c>
      <c r="UC66">
        <v>5</v>
      </c>
      <c r="UD66">
        <v>8</v>
      </c>
      <c r="UE66">
        <v>0</v>
      </c>
      <c r="UF66">
        <v>19</v>
      </c>
      <c r="UG66">
        <v>2</v>
      </c>
      <c r="UH66">
        <v>23</v>
      </c>
      <c r="UI66">
        <v>3</v>
      </c>
      <c r="UJ66">
        <v>1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3</v>
      </c>
      <c r="UQ66">
        <v>1</v>
      </c>
      <c r="UR66">
        <v>3</v>
      </c>
      <c r="US66">
        <v>1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23</v>
      </c>
      <c r="VE66">
        <v>2</v>
      </c>
      <c r="VF66">
        <v>15</v>
      </c>
      <c r="VG66">
        <v>0</v>
      </c>
      <c r="VH66">
        <v>2</v>
      </c>
      <c r="VI66">
        <v>1</v>
      </c>
      <c r="VJ66">
        <v>3</v>
      </c>
      <c r="VK66">
        <v>1</v>
      </c>
      <c r="VL66">
        <v>3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315</v>
      </c>
      <c r="VS66">
        <v>15</v>
      </c>
      <c r="VT66">
        <v>114</v>
      </c>
      <c r="VU66">
        <v>6</v>
      </c>
      <c r="VV66">
        <v>78</v>
      </c>
      <c r="VW66">
        <v>6</v>
      </c>
      <c r="VX66">
        <v>75</v>
      </c>
      <c r="VY66">
        <v>2</v>
      </c>
      <c r="VZ66">
        <v>24</v>
      </c>
      <c r="WA66">
        <v>0</v>
      </c>
      <c r="WB66">
        <v>12</v>
      </c>
      <c r="WC66">
        <v>0</v>
      </c>
      <c r="WD66">
        <v>12</v>
      </c>
      <c r="WE66">
        <v>1</v>
      </c>
      <c r="WF66">
        <v>11081</v>
      </c>
      <c r="WG66">
        <v>763</v>
      </c>
      <c r="WH66">
        <v>3252</v>
      </c>
      <c r="WI66">
        <v>218</v>
      </c>
      <c r="WJ66">
        <v>1666</v>
      </c>
      <c r="WK66">
        <v>76</v>
      </c>
      <c r="WL66">
        <v>2613</v>
      </c>
      <c r="WM66">
        <v>180</v>
      </c>
      <c r="WN66">
        <v>2278</v>
      </c>
      <c r="WO66">
        <v>214</v>
      </c>
      <c r="WP66">
        <v>726</v>
      </c>
      <c r="WQ66">
        <v>46</v>
      </c>
      <c r="WR66">
        <v>546</v>
      </c>
      <c r="WS66">
        <v>29</v>
      </c>
    </row>
    <row r="67" spans="1:617" x14ac:dyDescent="0.15">
      <c r="A67" s="21" t="s">
        <v>245</v>
      </c>
      <c r="B67">
        <v>11</v>
      </c>
      <c r="C67">
        <v>1</v>
      </c>
      <c r="D67">
        <v>5</v>
      </c>
      <c r="E67">
        <v>1</v>
      </c>
      <c r="F67">
        <v>3</v>
      </c>
      <c r="G67">
        <v>0</v>
      </c>
      <c r="H67">
        <v>1</v>
      </c>
      <c r="I67">
        <v>0</v>
      </c>
      <c r="J67">
        <v>1</v>
      </c>
      <c r="K67">
        <v>0</v>
      </c>
      <c r="L67">
        <v>1</v>
      </c>
      <c r="M67">
        <v>0</v>
      </c>
      <c r="N67">
        <v>0</v>
      </c>
      <c r="O67">
        <v>0</v>
      </c>
      <c r="P67">
        <v>723</v>
      </c>
      <c r="Q67">
        <v>49</v>
      </c>
      <c r="R67">
        <v>231</v>
      </c>
      <c r="S67">
        <v>7</v>
      </c>
      <c r="T67">
        <v>259</v>
      </c>
      <c r="U67">
        <v>22</v>
      </c>
      <c r="V67">
        <v>56</v>
      </c>
      <c r="W67">
        <v>1</v>
      </c>
      <c r="X67">
        <v>48</v>
      </c>
      <c r="Y67">
        <v>4</v>
      </c>
      <c r="Z67">
        <v>94</v>
      </c>
      <c r="AA67">
        <v>11</v>
      </c>
      <c r="AB67">
        <v>35</v>
      </c>
      <c r="AC67">
        <v>4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34</v>
      </c>
      <c r="BG67">
        <v>1</v>
      </c>
      <c r="BH67">
        <v>2</v>
      </c>
      <c r="BI67">
        <v>0</v>
      </c>
      <c r="BJ67">
        <v>15</v>
      </c>
      <c r="BK67">
        <v>0</v>
      </c>
      <c r="BL67">
        <v>7</v>
      </c>
      <c r="BM67">
        <v>1</v>
      </c>
      <c r="BN67">
        <v>2</v>
      </c>
      <c r="BO67">
        <v>0</v>
      </c>
      <c r="BP67">
        <v>0</v>
      </c>
      <c r="BQ67">
        <v>0</v>
      </c>
      <c r="BR67">
        <v>8</v>
      </c>
      <c r="BS67">
        <v>0</v>
      </c>
      <c r="BT67">
        <v>887</v>
      </c>
      <c r="BU67">
        <v>46</v>
      </c>
      <c r="BV67">
        <v>53</v>
      </c>
      <c r="BW67">
        <v>0</v>
      </c>
      <c r="BX67">
        <v>201</v>
      </c>
      <c r="BY67">
        <v>0</v>
      </c>
      <c r="BZ67">
        <v>133</v>
      </c>
      <c r="CA67">
        <v>4</v>
      </c>
      <c r="CB67">
        <v>188</v>
      </c>
      <c r="CC67">
        <v>11</v>
      </c>
      <c r="CD67">
        <v>6</v>
      </c>
      <c r="CE67">
        <v>0</v>
      </c>
      <c r="CF67">
        <v>306</v>
      </c>
      <c r="CG67">
        <v>31</v>
      </c>
      <c r="CH67">
        <v>34</v>
      </c>
      <c r="CI67">
        <v>1</v>
      </c>
      <c r="CJ67">
        <v>2</v>
      </c>
      <c r="CK67">
        <v>0</v>
      </c>
      <c r="CL67">
        <v>15</v>
      </c>
      <c r="CM67">
        <v>0</v>
      </c>
      <c r="CN67">
        <v>7</v>
      </c>
      <c r="CO67">
        <v>1</v>
      </c>
      <c r="CP67">
        <v>2</v>
      </c>
      <c r="CQ67">
        <v>0</v>
      </c>
      <c r="CR67">
        <v>0</v>
      </c>
      <c r="CS67">
        <v>0</v>
      </c>
      <c r="CT67">
        <v>8</v>
      </c>
      <c r="CU67">
        <v>0</v>
      </c>
      <c r="CV67">
        <v>881</v>
      </c>
      <c r="CW67">
        <v>46</v>
      </c>
      <c r="CX67">
        <v>53</v>
      </c>
      <c r="CY67">
        <v>0</v>
      </c>
      <c r="CZ67">
        <v>201</v>
      </c>
      <c r="DA67">
        <v>0</v>
      </c>
      <c r="DB67">
        <v>132</v>
      </c>
      <c r="DC67">
        <v>4</v>
      </c>
      <c r="DD67">
        <v>188</v>
      </c>
      <c r="DE67">
        <v>11</v>
      </c>
      <c r="DF67">
        <v>1</v>
      </c>
      <c r="DG67">
        <v>0</v>
      </c>
      <c r="DH67">
        <v>306</v>
      </c>
      <c r="DI67">
        <v>31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6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1</v>
      </c>
      <c r="EE67">
        <v>0</v>
      </c>
      <c r="EF67">
        <v>0</v>
      </c>
      <c r="EG67">
        <v>0</v>
      </c>
      <c r="EH67">
        <v>5</v>
      </c>
      <c r="EI67">
        <v>0</v>
      </c>
      <c r="EJ67">
        <v>0</v>
      </c>
      <c r="EK67">
        <v>0</v>
      </c>
      <c r="EL67">
        <v>2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1</v>
      </c>
      <c r="ES67">
        <v>0</v>
      </c>
      <c r="ET67">
        <v>1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116</v>
      </c>
      <c r="FA67">
        <v>11</v>
      </c>
      <c r="FB67">
        <v>8</v>
      </c>
      <c r="FC67">
        <v>0</v>
      </c>
      <c r="FD67">
        <v>6</v>
      </c>
      <c r="FE67">
        <v>0</v>
      </c>
      <c r="FF67">
        <v>63</v>
      </c>
      <c r="FG67">
        <v>6</v>
      </c>
      <c r="FH67">
        <v>39</v>
      </c>
      <c r="FI67">
        <v>5</v>
      </c>
      <c r="FJ67">
        <v>0</v>
      </c>
      <c r="FK67">
        <v>0</v>
      </c>
      <c r="FL67">
        <v>0</v>
      </c>
      <c r="FM67">
        <v>0</v>
      </c>
      <c r="FN67">
        <v>159</v>
      </c>
      <c r="FO67">
        <v>8</v>
      </c>
      <c r="FP67">
        <v>64</v>
      </c>
      <c r="FQ67">
        <v>4</v>
      </c>
      <c r="FR67">
        <v>36</v>
      </c>
      <c r="FS67">
        <v>2</v>
      </c>
      <c r="FT67">
        <v>39</v>
      </c>
      <c r="FU67">
        <v>1</v>
      </c>
      <c r="FV67">
        <v>11</v>
      </c>
      <c r="FW67">
        <v>0</v>
      </c>
      <c r="FX67">
        <v>6</v>
      </c>
      <c r="FY67">
        <v>0</v>
      </c>
      <c r="FZ67">
        <v>3</v>
      </c>
      <c r="GA67">
        <v>1</v>
      </c>
      <c r="GB67">
        <v>6354</v>
      </c>
      <c r="GC67">
        <v>270</v>
      </c>
      <c r="GD67">
        <v>1069</v>
      </c>
      <c r="GE67">
        <v>89</v>
      </c>
      <c r="GF67">
        <v>1386</v>
      </c>
      <c r="GG67">
        <v>92</v>
      </c>
      <c r="GH67">
        <v>1652</v>
      </c>
      <c r="GI67">
        <v>38</v>
      </c>
      <c r="GJ67">
        <v>1417</v>
      </c>
      <c r="GK67">
        <v>32</v>
      </c>
      <c r="GL67">
        <v>561</v>
      </c>
      <c r="GM67">
        <v>9</v>
      </c>
      <c r="GN67">
        <v>269</v>
      </c>
      <c r="GO67">
        <v>10</v>
      </c>
      <c r="GP67">
        <v>38</v>
      </c>
      <c r="GQ67">
        <v>2</v>
      </c>
      <c r="GR67">
        <v>15</v>
      </c>
      <c r="GS67">
        <v>2</v>
      </c>
      <c r="GT67">
        <v>4</v>
      </c>
      <c r="GU67">
        <v>0</v>
      </c>
      <c r="GV67">
        <v>13</v>
      </c>
      <c r="GW67">
        <v>0</v>
      </c>
      <c r="GX67">
        <v>4</v>
      </c>
      <c r="GY67">
        <v>0</v>
      </c>
      <c r="GZ67">
        <v>1</v>
      </c>
      <c r="HA67">
        <v>0</v>
      </c>
      <c r="HB67">
        <v>1</v>
      </c>
      <c r="HC67">
        <v>0</v>
      </c>
      <c r="HD67">
        <v>2246</v>
      </c>
      <c r="HE67">
        <v>135</v>
      </c>
      <c r="HF67">
        <v>639</v>
      </c>
      <c r="HG67">
        <v>70</v>
      </c>
      <c r="HH67">
        <v>634</v>
      </c>
      <c r="HI67">
        <v>49</v>
      </c>
      <c r="HJ67">
        <v>471</v>
      </c>
      <c r="HK67">
        <v>8</v>
      </c>
      <c r="HL67">
        <v>260</v>
      </c>
      <c r="HM67">
        <v>4</v>
      </c>
      <c r="HN67">
        <v>125</v>
      </c>
      <c r="HO67">
        <v>2</v>
      </c>
      <c r="HP67">
        <v>117</v>
      </c>
      <c r="HQ67">
        <v>2</v>
      </c>
      <c r="HR67">
        <v>17</v>
      </c>
      <c r="HS67">
        <v>1</v>
      </c>
      <c r="HT67">
        <v>3</v>
      </c>
      <c r="HU67">
        <v>0</v>
      </c>
      <c r="HV67">
        <v>1</v>
      </c>
      <c r="HW67">
        <v>0</v>
      </c>
      <c r="HX67">
        <v>3</v>
      </c>
      <c r="HY67">
        <v>0</v>
      </c>
      <c r="HZ67">
        <v>7</v>
      </c>
      <c r="IA67">
        <v>0</v>
      </c>
      <c r="IB67">
        <v>1</v>
      </c>
      <c r="IC67">
        <v>0</v>
      </c>
      <c r="ID67">
        <v>2</v>
      </c>
      <c r="IE67">
        <v>1</v>
      </c>
      <c r="IF67">
        <v>2417</v>
      </c>
      <c r="IG67">
        <v>65</v>
      </c>
      <c r="IH67">
        <v>98</v>
      </c>
      <c r="II67">
        <v>5</v>
      </c>
      <c r="IJ67">
        <v>154</v>
      </c>
      <c r="IK67">
        <v>11</v>
      </c>
      <c r="IL67">
        <v>582</v>
      </c>
      <c r="IM67">
        <v>8</v>
      </c>
      <c r="IN67">
        <v>1148</v>
      </c>
      <c r="IO67">
        <v>28</v>
      </c>
      <c r="IP67">
        <v>285</v>
      </c>
      <c r="IQ67">
        <v>5</v>
      </c>
      <c r="IR67">
        <v>150</v>
      </c>
      <c r="IS67">
        <v>8</v>
      </c>
      <c r="IT67">
        <v>103</v>
      </c>
      <c r="IU67">
        <v>5</v>
      </c>
      <c r="IV67">
        <v>46</v>
      </c>
      <c r="IW67">
        <v>2</v>
      </c>
      <c r="IX67">
        <v>31</v>
      </c>
      <c r="IY67">
        <v>2</v>
      </c>
      <c r="IZ67">
        <v>22</v>
      </c>
      <c r="JA67">
        <v>1</v>
      </c>
      <c r="JB67">
        <v>0</v>
      </c>
      <c r="JC67">
        <v>0</v>
      </c>
      <c r="JD67">
        <v>4</v>
      </c>
      <c r="JE67">
        <v>0</v>
      </c>
      <c r="JF67">
        <v>0</v>
      </c>
      <c r="JG67">
        <v>0</v>
      </c>
      <c r="JH67">
        <v>1675</v>
      </c>
      <c r="JI67">
        <v>70</v>
      </c>
      <c r="JJ67">
        <v>326</v>
      </c>
      <c r="JK67">
        <v>14</v>
      </c>
      <c r="JL67">
        <v>592</v>
      </c>
      <c r="JM67">
        <v>32</v>
      </c>
      <c r="JN67">
        <v>598</v>
      </c>
      <c r="JO67">
        <v>22</v>
      </c>
      <c r="JP67">
        <v>8</v>
      </c>
      <c r="JQ67">
        <v>0</v>
      </c>
      <c r="JR67">
        <v>149</v>
      </c>
      <c r="JS67">
        <v>2</v>
      </c>
      <c r="JT67">
        <v>2</v>
      </c>
      <c r="JU67">
        <v>0</v>
      </c>
      <c r="JV67">
        <v>1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1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16</v>
      </c>
      <c r="KK67">
        <v>0</v>
      </c>
      <c r="KL67">
        <v>6</v>
      </c>
      <c r="KM67">
        <v>0</v>
      </c>
      <c r="KN67">
        <v>6</v>
      </c>
      <c r="KO67">
        <v>0</v>
      </c>
      <c r="KP67">
        <v>1</v>
      </c>
      <c r="KQ67">
        <v>0</v>
      </c>
      <c r="KR67">
        <v>1</v>
      </c>
      <c r="KS67">
        <v>0</v>
      </c>
      <c r="KT67">
        <v>2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13</v>
      </c>
      <c r="LM67">
        <v>0</v>
      </c>
      <c r="LN67">
        <v>5</v>
      </c>
      <c r="LO67">
        <v>0</v>
      </c>
      <c r="LP67">
        <v>5</v>
      </c>
      <c r="LQ67">
        <v>0</v>
      </c>
      <c r="LR67">
        <v>1</v>
      </c>
      <c r="LS67">
        <v>0</v>
      </c>
      <c r="LT67">
        <v>1</v>
      </c>
      <c r="LU67">
        <v>0</v>
      </c>
      <c r="LV67">
        <v>1</v>
      </c>
      <c r="LW67">
        <v>0</v>
      </c>
      <c r="LX67">
        <v>0</v>
      </c>
      <c r="LY67">
        <v>0</v>
      </c>
      <c r="LZ67">
        <v>1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1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3</v>
      </c>
      <c r="MO67">
        <v>0</v>
      </c>
      <c r="MP67">
        <v>1</v>
      </c>
      <c r="MQ67">
        <v>0</v>
      </c>
      <c r="MR67">
        <v>1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1</v>
      </c>
      <c r="MY67">
        <v>0</v>
      </c>
      <c r="MZ67">
        <v>0</v>
      </c>
      <c r="NA67">
        <v>0</v>
      </c>
      <c r="NB67">
        <v>36</v>
      </c>
      <c r="NC67">
        <v>0</v>
      </c>
      <c r="ND67">
        <v>22</v>
      </c>
      <c r="NE67">
        <v>0</v>
      </c>
      <c r="NF67">
        <v>0</v>
      </c>
      <c r="NG67">
        <v>0</v>
      </c>
      <c r="NH67">
        <v>12</v>
      </c>
      <c r="NI67">
        <v>0</v>
      </c>
      <c r="NJ67">
        <v>2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4728</v>
      </c>
      <c r="NQ67">
        <v>436</v>
      </c>
      <c r="NR67">
        <v>2543</v>
      </c>
      <c r="NS67">
        <v>194</v>
      </c>
      <c r="NT67">
        <v>74</v>
      </c>
      <c r="NU67">
        <v>1</v>
      </c>
      <c r="NV67">
        <v>1035</v>
      </c>
      <c r="NW67">
        <v>72</v>
      </c>
      <c r="NX67">
        <v>1076</v>
      </c>
      <c r="NY67">
        <v>169</v>
      </c>
      <c r="NZ67">
        <v>0</v>
      </c>
      <c r="OA67">
        <v>0</v>
      </c>
      <c r="OB67">
        <v>0</v>
      </c>
      <c r="OC67">
        <v>0</v>
      </c>
      <c r="OD67">
        <v>22</v>
      </c>
      <c r="OE67">
        <v>0</v>
      </c>
      <c r="OF67">
        <v>11</v>
      </c>
      <c r="OG67">
        <v>0</v>
      </c>
      <c r="OH67">
        <v>0</v>
      </c>
      <c r="OI67">
        <v>0</v>
      </c>
      <c r="OJ67">
        <v>10</v>
      </c>
      <c r="OK67">
        <v>0</v>
      </c>
      <c r="OL67">
        <v>1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2644</v>
      </c>
      <c r="OS67">
        <v>198</v>
      </c>
      <c r="OT67">
        <v>1712</v>
      </c>
      <c r="OU67">
        <v>166</v>
      </c>
      <c r="OV67">
        <v>22</v>
      </c>
      <c r="OW67">
        <v>0</v>
      </c>
      <c r="OX67">
        <v>634</v>
      </c>
      <c r="OY67">
        <v>13</v>
      </c>
      <c r="OZ67">
        <v>276</v>
      </c>
      <c r="PA67">
        <v>19</v>
      </c>
      <c r="PB67">
        <v>0</v>
      </c>
      <c r="PC67">
        <v>0</v>
      </c>
      <c r="PD67">
        <v>0</v>
      </c>
      <c r="PE67">
        <v>0</v>
      </c>
      <c r="PF67">
        <v>1</v>
      </c>
      <c r="PG67">
        <v>0</v>
      </c>
      <c r="PH67">
        <v>1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1228</v>
      </c>
      <c r="PU67">
        <v>119</v>
      </c>
      <c r="PV67">
        <v>773</v>
      </c>
      <c r="PW67">
        <v>15</v>
      </c>
      <c r="PX67">
        <v>9</v>
      </c>
      <c r="PY67">
        <v>0</v>
      </c>
      <c r="PZ67">
        <v>202</v>
      </c>
      <c r="QA67">
        <v>26</v>
      </c>
      <c r="QB67">
        <v>244</v>
      </c>
      <c r="QC67">
        <v>78</v>
      </c>
      <c r="QD67">
        <v>0</v>
      </c>
      <c r="QE67">
        <v>0</v>
      </c>
      <c r="QF67">
        <v>0</v>
      </c>
      <c r="QG67">
        <v>0</v>
      </c>
      <c r="QH67">
        <v>1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1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211</v>
      </c>
      <c r="QW67">
        <v>47</v>
      </c>
      <c r="QX67">
        <v>34</v>
      </c>
      <c r="QY67">
        <v>13</v>
      </c>
      <c r="QZ67">
        <v>2</v>
      </c>
      <c r="RA67">
        <v>0</v>
      </c>
      <c r="RB67">
        <v>138</v>
      </c>
      <c r="RC67">
        <v>29</v>
      </c>
      <c r="RD67">
        <v>37</v>
      </c>
      <c r="RE67">
        <v>5</v>
      </c>
      <c r="RF67">
        <v>0</v>
      </c>
      <c r="RG67">
        <v>0</v>
      </c>
      <c r="RH67">
        <v>0</v>
      </c>
      <c r="RI67">
        <v>0</v>
      </c>
      <c r="RJ67">
        <v>2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1</v>
      </c>
      <c r="RQ67">
        <v>0</v>
      </c>
      <c r="RR67">
        <v>1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552</v>
      </c>
      <c r="RY67">
        <v>68</v>
      </c>
      <c r="RZ67">
        <v>2</v>
      </c>
      <c r="SA67">
        <v>0</v>
      </c>
      <c r="SB67">
        <v>3</v>
      </c>
      <c r="SC67">
        <v>0</v>
      </c>
      <c r="SD67">
        <v>38</v>
      </c>
      <c r="SE67">
        <v>3</v>
      </c>
      <c r="SF67">
        <v>509</v>
      </c>
      <c r="SG67">
        <v>65</v>
      </c>
      <c r="SH67">
        <v>0</v>
      </c>
      <c r="SI67">
        <v>0</v>
      </c>
      <c r="SJ67">
        <v>0</v>
      </c>
      <c r="SK67">
        <v>0</v>
      </c>
      <c r="SL67">
        <v>1</v>
      </c>
      <c r="SM67">
        <v>0</v>
      </c>
      <c r="SN67">
        <v>1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12</v>
      </c>
      <c r="TA67">
        <v>0</v>
      </c>
      <c r="TB67">
        <v>2</v>
      </c>
      <c r="TC67">
        <v>0</v>
      </c>
      <c r="TD67">
        <v>1</v>
      </c>
      <c r="TE67">
        <v>0</v>
      </c>
      <c r="TF67">
        <v>2</v>
      </c>
      <c r="TG67">
        <v>0</v>
      </c>
      <c r="TH67">
        <v>7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56</v>
      </c>
      <c r="UC67">
        <v>1</v>
      </c>
      <c r="UD67">
        <v>6</v>
      </c>
      <c r="UE67">
        <v>0</v>
      </c>
      <c r="UF67">
        <v>32</v>
      </c>
      <c r="UG67">
        <v>0</v>
      </c>
      <c r="UH67">
        <v>18</v>
      </c>
      <c r="UI67">
        <v>1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9</v>
      </c>
      <c r="UQ67">
        <v>0</v>
      </c>
      <c r="UR67">
        <v>9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25</v>
      </c>
      <c r="VE67">
        <v>3</v>
      </c>
      <c r="VF67">
        <v>14</v>
      </c>
      <c r="VG67">
        <v>0</v>
      </c>
      <c r="VH67">
        <v>5</v>
      </c>
      <c r="VI67">
        <v>1</v>
      </c>
      <c r="VJ67">
        <v>3</v>
      </c>
      <c r="VK67">
        <v>0</v>
      </c>
      <c r="VL67">
        <v>3</v>
      </c>
      <c r="VM67">
        <v>2</v>
      </c>
      <c r="VN67">
        <v>0</v>
      </c>
      <c r="VO67">
        <v>0</v>
      </c>
      <c r="VP67">
        <v>0</v>
      </c>
      <c r="VQ67">
        <v>0</v>
      </c>
      <c r="VR67">
        <v>242</v>
      </c>
      <c r="VS67">
        <v>10</v>
      </c>
      <c r="VT67">
        <v>93</v>
      </c>
      <c r="VU67">
        <v>5</v>
      </c>
      <c r="VV67">
        <v>54</v>
      </c>
      <c r="VW67">
        <v>2</v>
      </c>
      <c r="VX67">
        <v>60</v>
      </c>
      <c r="VY67">
        <v>2</v>
      </c>
      <c r="VZ67">
        <v>17</v>
      </c>
      <c r="WA67">
        <v>0</v>
      </c>
      <c r="WB67">
        <v>7</v>
      </c>
      <c r="WC67">
        <v>0</v>
      </c>
      <c r="WD67">
        <v>11</v>
      </c>
      <c r="WE67">
        <v>1</v>
      </c>
      <c r="WF67">
        <v>12808</v>
      </c>
      <c r="WG67">
        <v>812</v>
      </c>
      <c r="WH67">
        <v>3904</v>
      </c>
      <c r="WI67">
        <v>290</v>
      </c>
      <c r="WJ67">
        <v>1926</v>
      </c>
      <c r="WK67">
        <v>115</v>
      </c>
      <c r="WL67">
        <v>2939</v>
      </c>
      <c r="WM67">
        <v>121</v>
      </c>
      <c r="WN67">
        <v>2768</v>
      </c>
      <c r="WO67">
        <v>221</v>
      </c>
      <c r="WP67">
        <v>661</v>
      </c>
      <c r="WQ67">
        <v>20</v>
      </c>
      <c r="WR67">
        <v>610</v>
      </c>
      <c r="WS67">
        <v>45</v>
      </c>
    </row>
    <row r="68" spans="1:617" x14ac:dyDescent="0.15">
      <c r="A68" s="21" t="s">
        <v>89</v>
      </c>
      <c r="B68">
        <v>57</v>
      </c>
      <c r="C68">
        <v>5</v>
      </c>
      <c r="D68">
        <v>29</v>
      </c>
      <c r="E68">
        <v>0</v>
      </c>
      <c r="F68">
        <v>9</v>
      </c>
      <c r="G68">
        <v>3</v>
      </c>
      <c r="H68">
        <v>1</v>
      </c>
      <c r="I68">
        <v>0</v>
      </c>
      <c r="J68">
        <v>6</v>
      </c>
      <c r="K68">
        <v>1</v>
      </c>
      <c r="L68">
        <v>9</v>
      </c>
      <c r="M68">
        <v>1</v>
      </c>
      <c r="N68">
        <v>3</v>
      </c>
      <c r="O68">
        <v>0</v>
      </c>
      <c r="P68">
        <v>3939</v>
      </c>
      <c r="Q68">
        <v>204</v>
      </c>
      <c r="R68">
        <v>1373</v>
      </c>
      <c r="S68">
        <v>36</v>
      </c>
      <c r="T68">
        <v>1298</v>
      </c>
      <c r="U68">
        <v>92</v>
      </c>
      <c r="V68">
        <v>284</v>
      </c>
      <c r="W68">
        <v>18</v>
      </c>
      <c r="X68">
        <v>252</v>
      </c>
      <c r="Y68">
        <v>17</v>
      </c>
      <c r="Z68">
        <v>493</v>
      </c>
      <c r="AA68">
        <v>35</v>
      </c>
      <c r="AB68">
        <v>239</v>
      </c>
      <c r="AC68">
        <v>6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9</v>
      </c>
      <c r="AT68">
        <v>0</v>
      </c>
      <c r="AU68">
        <v>3</v>
      </c>
      <c r="AV68">
        <v>0</v>
      </c>
      <c r="AW68">
        <v>4</v>
      </c>
      <c r="AX68">
        <v>0</v>
      </c>
      <c r="AY68">
        <v>1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149</v>
      </c>
      <c r="BG68">
        <v>3</v>
      </c>
      <c r="BH68">
        <v>0</v>
      </c>
      <c r="BI68">
        <v>0</v>
      </c>
      <c r="BJ68">
        <v>62</v>
      </c>
      <c r="BK68">
        <v>1</v>
      </c>
      <c r="BL68">
        <v>28</v>
      </c>
      <c r="BM68">
        <v>0</v>
      </c>
      <c r="BN68">
        <v>24</v>
      </c>
      <c r="BO68">
        <v>1</v>
      </c>
      <c r="BP68">
        <v>0</v>
      </c>
      <c r="BQ68">
        <v>0</v>
      </c>
      <c r="BR68">
        <v>35</v>
      </c>
      <c r="BS68">
        <v>1</v>
      </c>
      <c r="BT68">
        <v>6907</v>
      </c>
      <c r="BU68">
        <v>456</v>
      </c>
      <c r="BV68">
        <v>293</v>
      </c>
      <c r="BW68">
        <v>2</v>
      </c>
      <c r="BX68">
        <v>1487</v>
      </c>
      <c r="BY68">
        <v>8</v>
      </c>
      <c r="BZ68">
        <v>968</v>
      </c>
      <c r="CA68">
        <v>37</v>
      </c>
      <c r="CB68">
        <v>1331</v>
      </c>
      <c r="CC68">
        <v>125</v>
      </c>
      <c r="CD68">
        <v>34</v>
      </c>
      <c r="CE68">
        <v>0</v>
      </c>
      <c r="CF68">
        <v>2794</v>
      </c>
      <c r="CG68">
        <v>284</v>
      </c>
      <c r="CH68">
        <v>149</v>
      </c>
      <c r="CI68">
        <v>3</v>
      </c>
      <c r="CJ68">
        <v>0</v>
      </c>
      <c r="CK68">
        <v>0</v>
      </c>
      <c r="CL68">
        <v>62</v>
      </c>
      <c r="CM68">
        <v>1</v>
      </c>
      <c r="CN68">
        <v>28</v>
      </c>
      <c r="CO68">
        <v>0</v>
      </c>
      <c r="CP68">
        <v>24</v>
      </c>
      <c r="CQ68">
        <v>1</v>
      </c>
      <c r="CR68">
        <v>0</v>
      </c>
      <c r="CS68">
        <v>0</v>
      </c>
      <c r="CT68">
        <v>35</v>
      </c>
      <c r="CU68">
        <v>1</v>
      </c>
      <c r="CV68">
        <v>6841</v>
      </c>
      <c r="CW68">
        <v>452</v>
      </c>
      <c r="CX68">
        <v>292</v>
      </c>
      <c r="CY68">
        <v>2</v>
      </c>
      <c r="CZ68">
        <v>1484</v>
      </c>
      <c r="DA68">
        <v>8</v>
      </c>
      <c r="DB68">
        <v>926</v>
      </c>
      <c r="DC68">
        <v>33</v>
      </c>
      <c r="DD68">
        <v>1331</v>
      </c>
      <c r="DE68">
        <v>125</v>
      </c>
      <c r="DF68">
        <v>14</v>
      </c>
      <c r="DG68">
        <v>0</v>
      </c>
      <c r="DH68">
        <v>2794</v>
      </c>
      <c r="DI68">
        <v>284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66</v>
      </c>
      <c r="DY68">
        <v>4</v>
      </c>
      <c r="DZ68">
        <v>1</v>
      </c>
      <c r="EA68">
        <v>0</v>
      </c>
      <c r="EB68">
        <v>3</v>
      </c>
      <c r="EC68">
        <v>0</v>
      </c>
      <c r="ED68">
        <v>42</v>
      </c>
      <c r="EE68">
        <v>4</v>
      </c>
      <c r="EF68">
        <v>0</v>
      </c>
      <c r="EG68">
        <v>0</v>
      </c>
      <c r="EH68">
        <v>20</v>
      </c>
      <c r="EI68">
        <v>0</v>
      </c>
      <c r="EJ68">
        <v>0</v>
      </c>
      <c r="EK68">
        <v>0</v>
      </c>
      <c r="EL68">
        <v>5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1</v>
      </c>
      <c r="ES68">
        <v>0</v>
      </c>
      <c r="ET68">
        <v>4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785</v>
      </c>
      <c r="FA68">
        <v>53</v>
      </c>
      <c r="FB68">
        <v>36</v>
      </c>
      <c r="FC68">
        <v>1</v>
      </c>
      <c r="FD68">
        <v>64</v>
      </c>
      <c r="FE68">
        <v>3</v>
      </c>
      <c r="FF68">
        <v>387</v>
      </c>
      <c r="FG68">
        <v>28</v>
      </c>
      <c r="FH68">
        <v>298</v>
      </c>
      <c r="FI68">
        <v>21</v>
      </c>
      <c r="FJ68">
        <v>0</v>
      </c>
      <c r="FK68">
        <v>0</v>
      </c>
      <c r="FL68">
        <v>0</v>
      </c>
      <c r="FM68">
        <v>0</v>
      </c>
      <c r="FN68">
        <v>931</v>
      </c>
      <c r="FO68">
        <v>68</v>
      </c>
      <c r="FP68">
        <v>402</v>
      </c>
      <c r="FQ68">
        <v>22</v>
      </c>
      <c r="FR68">
        <v>337</v>
      </c>
      <c r="FS68">
        <v>27</v>
      </c>
      <c r="FT68">
        <v>74</v>
      </c>
      <c r="FU68">
        <v>6</v>
      </c>
      <c r="FV68">
        <v>29</v>
      </c>
      <c r="FW68">
        <v>4</v>
      </c>
      <c r="FX68">
        <v>74</v>
      </c>
      <c r="FY68">
        <v>6</v>
      </c>
      <c r="FZ68">
        <v>15</v>
      </c>
      <c r="GA68">
        <v>3</v>
      </c>
      <c r="GB68">
        <v>33399</v>
      </c>
      <c r="GC68">
        <v>1043</v>
      </c>
      <c r="GD68">
        <v>5951</v>
      </c>
      <c r="GE68">
        <v>351</v>
      </c>
      <c r="GF68">
        <v>6421</v>
      </c>
      <c r="GG68">
        <v>238</v>
      </c>
      <c r="GH68">
        <v>7090</v>
      </c>
      <c r="GI68">
        <v>163</v>
      </c>
      <c r="GJ68">
        <v>9074</v>
      </c>
      <c r="GK68">
        <v>161</v>
      </c>
      <c r="GL68">
        <v>3046</v>
      </c>
      <c r="GM68">
        <v>76</v>
      </c>
      <c r="GN68">
        <v>1817</v>
      </c>
      <c r="GO68">
        <v>54</v>
      </c>
      <c r="GP68">
        <v>176</v>
      </c>
      <c r="GQ68">
        <v>10</v>
      </c>
      <c r="GR68">
        <v>97</v>
      </c>
      <c r="GS68">
        <v>7</v>
      </c>
      <c r="GT68">
        <v>35</v>
      </c>
      <c r="GU68">
        <v>1</v>
      </c>
      <c r="GV68">
        <v>25</v>
      </c>
      <c r="GW68">
        <v>0</v>
      </c>
      <c r="GX68">
        <v>8</v>
      </c>
      <c r="GY68">
        <v>1</v>
      </c>
      <c r="GZ68">
        <v>6</v>
      </c>
      <c r="HA68">
        <v>0</v>
      </c>
      <c r="HB68">
        <v>5</v>
      </c>
      <c r="HC68">
        <v>1</v>
      </c>
      <c r="HD68">
        <v>8410</v>
      </c>
      <c r="HE68">
        <v>431</v>
      </c>
      <c r="HF68">
        <v>2215</v>
      </c>
      <c r="HG68">
        <v>216</v>
      </c>
      <c r="HH68">
        <v>2062</v>
      </c>
      <c r="HI68">
        <v>102</v>
      </c>
      <c r="HJ68">
        <v>1562</v>
      </c>
      <c r="HK68">
        <v>44</v>
      </c>
      <c r="HL68">
        <v>1166</v>
      </c>
      <c r="HM68">
        <v>33</v>
      </c>
      <c r="HN68">
        <v>753</v>
      </c>
      <c r="HO68">
        <v>17</v>
      </c>
      <c r="HP68">
        <v>652</v>
      </c>
      <c r="HQ68">
        <v>19</v>
      </c>
      <c r="HR68">
        <v>149</v>
      </c>
      <c r="HS68">
        <v>9</v>
      </c>
      <c r="HT68">
        <v>26</v>
      </c>
      <c r="HU68">
        <v>0</v>
      </c>
      <c r="HV68">
        <v>61</v>
      </c>
      <c r="HW68">
        <v>2</v>
      </c>
      <c r="HX68">
        <v>36</v>
      </c>
      <c r="HY68">
        <v>4</v>
      </c>
      <c r="HZ68">
        <v>13</v>
      </c>
      <c r="IA68">
        <v>1</v>
      </c>
      <c r="IB68">
        <v>6</v>
      </c>
      <c r="IC68">
        <v>1</v>
      </c>
      <c r="ID68">
        <v>7</v>
      </c>
      <c r="IE68">
        <v>1</v>
      </c>
      <c r="IF68">
        <v>18274</v>
      </c>
      <c r="IG68">
        <v>378</v>
      </c>
      <c r="IH68">
        <v>1687</v>
      </c>
      <c r="II68">
        <v>72</v>
      </c>
      <c r="IJ68">
        <v>2239</v>
      </c>
      <c r="IK68">
        <v>60</v>
      </c>
      <c r="IL68">
        <v>4015</v>
      </c>
      <c r="IM68">
        <v>57</v>
      </c>
      <c r="IN68">
        <v>7626</v>
      </c>
      <c r="IO68">
        <v>124</v>
      </c>
      <c r="IP68">
        <v>1615</v>
      </c>
      <c r="IQ68">
        <v>30</v>
      </c>
      <c r="IR68">
        <v>1092</v>
      </c>
      <c r="IS68">
        <v>35</v>
      </c>
      <c r="IT68">
        <v>32</v>
      </c>
      <c r="IU68">
        <v>4</v>
      </c>
      <c r="IV68">
        <v>16</v>
      </c>
      <c r="IW68">
        <v>1</v>
      </c>
      <c r="IX68">
        <v>8</v>
      </c>
      <c r="IY68">
        <v>1</v>
      </c>
      <c r="IZ68">
        <v>6</v>
      </c>
      <c r="JA68">
        <v>1</v>
      </c>
      <c r="JB68">
        <v>0</v>
      </c>
      <c r="JC68">
        <v>0</v>
      </c>
      <c r="JD68">
        <v>2</v>
      </c>
      <c r="JE68">
        <v>1</v>
      </c>
      <c r="JF68">
        <v>0</v>
      </c>
      <c r="JG68">
        <v>0</v>
      </c>
      <c r="JH68">
        <v>5519</v>
      </c>
      <c r="JI68">
        <v>217</v>
      </c>
      <c r="JJ68">
        <v>1595</v>
      </c>
      <c r="JK68">
        <v>58</v>
      </c>
      <c r="JL68">
        <v>1808</v>
      </c>
      <c r="JM68">
        <v>70</v>
      </c>
      <c r="JN68">
        <v>1358</v>
      </c>
      <c r="JO68">
        <v>62</v>
      </c>
      <c r="JP68">
        <v>108</v>
      </c>
      <c r="JQ68">
        <v>1</v>
      </c>
      <c r="JR68">
        <v>623</v>
      </c>
      <c r="JS68">
        <v>26</v>
      </c>
      <c r="JT68">
        <v>27</v>
      </c>
      <c r="JU68">
        <v>0</v>
      </c>
      <c r="JV68">
        <v>574</v>
      </c>
      <c r="JW68">
        <v>45</v>
      </c>
      <c r="JX68">
        <v>263</v>
      </c>
      <c r="JY68">
        <v>14</v>
      </c>
      <c r="JZ68">
        <v>233</v>
      </c>
      <c r="KA68">
        <v>23</v>
      </c>
      <c r="KB68">
        <v>7</v>
      </c>
      <c r="KC68">
        <v>1</v>
      </c>
      <c r="KD68">
        <v>8</v>
      </c>
      <c r="KE68">
        <v>2</v>
      </c>
      <c r="KF68">
        <v>60</v>
      </c>
      <c r="KG68">
        <v>4</v>
      </c>
      <c r="KH68">
        <v>3</v>
      </c>
      <c r="KI68">
        <v>1</v>
      </c>
      <c r="KJ68">
        <v>1196</v>
      </c>
      <c r="KK68">
        <v>17</v>
      </c>
      <c r="KL68">
        <v>454</v>
      </c>
      <c r="KM68">
        <v>5</v>
      </c>
      <c r="KN68">
        <v>312</v>
      </c>
      <c r="KO68">
        <v>6</v>
      </c>
      <c r="KP68">
        <v>155</v>
      </c>
      <c r="KQ68">
        <v>0</v>
      </c>
      <c r="KR68">
        <v>174</v>
      </c>
      <c r="KS68">
        <v>3</v>
      </c>
      <c r="KT68">
        <v>55</v>
      </c>
      <c r="KU68">
        <v>3</v>
      </c>
      <c r="KV68">
        <v>46</v>
      </c>
      <c r="KW68">
        <v>0</v>
      </c>
      <c r="KX68">
        <v>50</v>
      </c>
      <c r="KY68">
        <v>3</v>
      </c>
      <c r="KZ68">
        <v>44</v>
      </c>
      <c r="LA68">
        <v>3</v>
      </c>
      <c r="LB68">
        <v>6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347</v>
      </c>
      <c r="LM68">
        <v>10</v>
      </c>
      <c r="LN68">
        <v>120</v>
      </c>
      <c r="LO68">
        <v>4</v>
      </c>
      <c r="LP68">
        <v>114</v>
      </c>
      <c r="LQ68">
        <v>6</v>
      </c>
      <c r="LR68">
        <v>48</v>
      </c>
      <c r="LS68">
        <v>0</v>
      </c>
      <c r="LT68">
        <v>32</v>
      </c>
      <c r="LU68">
        <v>0</v>
      </c>
      <c r="LV68">
        <v>10</v>
      </c>
      <c r="LW68">
        <v>0</v>
      </c>
      <c r="LX68">
        <v>23</v>
      </c>
      <c r="LY68">
        <v>0</v>
      </c>
      <c r="LZ68">
        <v>524</v>
      </c>
      <c r="MA68">
        <v>42</v>
      </c>
      <c r="MB68">
        <v>219</v>
      </c>
      <c r="MC68">
        <v>11</v>
      </c>
      <c r="MD68">
        <v>227</v>
      </c>
      <c r="ME68">
        <v>23</v>
      </c>
      <c r="MF68">
        <v>7</v>
      </c>
      <c r="MG68">
        <v>1</v>
      </c>
      <c r="MH68">
        <v>8</v>
      </c>
      <c r="MI68">
        <v>2</v>
      </c>
      <c r="MJ68">
        <v>60</v>
      </c>
      <c r="MK68">
        <v>4</v>
      </c>
      <c r="ML68">
        <v>3</v>
      </c>
      <c r="MM68">
        <v>1</v>
      </c>
      <c r="MN68">
        <v>849</v>
      </c>
      <c r="MO68">
        <v>7</v>
      </c>
      <c r="MP68">
        <v>334</v>
      </c>
      <c r="MQ68">
        <v>1</v>
      </c>
      <c r="MR68">
        <v>198</v>
      </c>
      <c r="MS68">
        <v>0</v>
      </c>
      <c r="MT68">
        <v>107</v>
      </c>
      <c r="MU68">
        <v>0</v>
      </c>
      <c r="MV68">
        <v>142</v>
      </c>
      <c r="MW68">
        <v>3</v>
      </c>
      <c r="MX68">
        <v>45</v>
      </c>
      <c r="MY68">
        <v>3</v>
      </c>
      <c r="MZ68">
        <v>23</v>
      </c>
      <c r="NA68">
        <v>0</v>
      </c>
      <c r="NB68">
        <v>194</v>
      </c>
      <c r="NC68">
        <v>11</v>
      </c>
      <c r="ND68">
        <v>103</v>
      </c>
      <c r="NE68">
        <v>6</v>
      </c>
      <c r="NF68">
        <v>1</v>
      </c>
      <c r="NG68">
        <v>0</v>
      </c>
      <c r="NH68">
        <v>64</v>
      </c>
      <c r="NI68">
        <v>1</v>
      </c>
      <c r="NJ68">
        <v>26</v>
      </c>
      <c r="NK68">
        <v>4</v>
      </c>
      <c r="NL68">
        <v>0</v>
      </c>
      <c r="NM68">
        <v>0</v>
      </c>
      <c r="NN68">
        <v>0</v>
      </c>
      <c r="NO68">
        <v>0</v>
      </c>
      <c r="NP68">
        <v>22423</v>
      </c>
      <c r="NQ68">
        <v>2001</v>
      </c>
      <c r="NR68">
        <v>13979</v>
      </c>
      <c r="NS68">
        <v>1140</v>
      </c>
      <c r="NT68">
        <v>259</v>
      </c>
      <c r="NU68">
        <v>10</v>
      </c>
      <c r="NV68">
        <v>3101</v>
      </c>
      <c r="NW68">
        <v>314</v>
      </c>
      <c r="NX68">
        <v>5084</v>
      </c>
      <c r="NY68">
        <v>537</v>
      </c>
      <c r="NZ68">
        <v>0</v>
      </c>
      <c r="OA68">
        <v>0</v>
      </c>
      <c r="OB68">
        <v>0</v>
      </c>
      <c r="OC68">
        <v>0</v>
      </c>
      <c r="OD68">
        <v>111</v>
      </c>
      <c r="OE68">
        <v>3</v>
      </c>
      <c r="OF68">
        <v>55</v>
      </c>
      <c r="OG68">
        <v>2</v>
      </c>
      <c r="OH68">
        <v>1</v>
      </c>
      <c r="OI68">
        <v>0</v>
      </c>
      <c r="OJ68">
        <v>41</v>
      </c>
      <c r="OK68">
        <v>1</v>
      </c>
      <c r="OL68">
        <v>14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12019</v>
      </c>
      <c r="OS68">
        <v>828</v>
      </c>
      <c r="OT68">
        <v>8363</v>
      </c>
      <c r="OU68">
        <v>724</v>
      </c>
      <c r="OV68">
        <v>71</v>
      </c>
      <c r="OW68">
        <v>1</v>
      </c>
      <c r="OX68">
        <v>1910</v>
      </c>
      <c r="OY68">
        <v>86</v>
      </c>
      <c r="OZ68">
        <v>1675</v>
      </c>
      <c r="PA68">
        <v>17</v>
      </c>
      <c r="PB68">
        <v>0</v>
      </c>
      <c r="PC68">
        <v>0</v>
      </c>
      <c r="PD68">
        <v>0</v>
      </c>
      <c r="PE68">
        <v>0</v>
      </c>
      <c r="PF68">
        <v>11</v>
      </c>
      <c r="PG68">
        <v>0</v>
      </c>
      <c r="PH68">
        <v>11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5547</v>
      </c>
      <c r="PU68">
        <v>470</v>
      </c>
      <c r="PV68">
        <v>5143</v>
      </c>
      <c r="PW68">
        <v>325</v>
      </c>
      <c r="PX68">
        <v>19</v>
      </c>
      <c r="PY68">
        <v>2</v>
      </c>
      <c r="PZ68">
        <v>230</v>
      </c>
      <c r="QA68">
        <v>88</v>
      </c>
      <c r="QB68">
        <v>155</v>
      </c>
      <c r="QC68">
        <v>55</v>
      </c>
      <c r="QD68">
        <v>0</v>
      </c>
      <c r="QE68">
        <v>0</v>
      </c>
      <c r="QF68">
        <v>0</v>
      </c>
      <c r="QG68">
        <v>0</v>
      </c>
      <c r="QH68">
        <v>25</v>
      </c>
      <c r="QI68">
        <v>4</v>
      </c>
      <c r="QJ68">
        <v>16</v>
      </c>
      <c r="QK68">
        <v>4</v>
      </c>
      <c r="QL68">
        <v>0</v>
      </c>
      <c r="QM68">
        <v>0</v>
      </c>
      <c r="QN68">
        <v>8</v>
      </c>
      <c r="QO68">
        <v>0</v>
      </c>
      <c r="QP68">
        <v>1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1140</v>
      </c>
      <c r="QW68">
        <v>238</v>
      </c>
      <c r="QX68">
        <v>294</v>
      </c>
      <c r="QY68">
        <v>83</v>
      </c>
      <c r="QZ68">
        <v>24</v>
      </c>
      <c r="RA68">
        <v>1</v>
      </c>
      <c r="RB68">
        <v>645</v>
      </c>
      <c r="RC68">
        <v>120</v>
      </c>
      <c r="RD68">
        <v>177</v>
      </c>
      <c r="RE68">
        <v>34</v>
      </c>
      <c r="RF68">
        <v>0</v>
      </c>
      <c r="RG68">
        <v>0</v>
      </c>
      <c r="RH68">
        <v>0</v>
      </c>
      <c r="RI68">
        <v>0</v>
      </c>
      <c r="RJ68">
        <v>26</v>
      </c>
      <c r="RK68">
        <v>4</v>
      </c>
      <c r="RL68">
        <v>2</v>
      </c>
      <c r="RM68">
        <v>0</v>
      </c>
      <c r="RN68">
        <v>0</v>
      </c>
      <c r="RO68">
        <v>0</v>
      </c>
      <c r="RP68">
        <v>13</v>
      </c>
      <c r="RQ68">
        <v>0</v>
      </c>
      <c r="RR68">
        <v>11</v>
      </c>
      <c r="RS68">
        <v>4</v>
      </c>
      <c r="RT68">
        <v>0</v>
      </c>
      <c r="RU68">
        <v>0</v>
      </c>
      <c r="RV68">
        <v>0</v>
      </c>
      <c r="RW68">
        <v>0</v>
      </c>
      <c r="RX68">
        <v>3219</v>
      </c>
      <c r="RY68">
        <v>433</v>
      </c>
      <c r="RZ68">
        <v>14</v>
      </c>
      <c r="SA68">
        <v>1</v>
      </c>
      <c r="SB68">
        <v>9</v>
      </c>
      <c r="SC68">
        <v>0</v>
      </c>
      <c r="SD68">
        <v>201</v>
      </c>
      <c r="SE68">
        <v>8</v>
      </c>
      <c r="SF68">
        <v>2995</v>
      </c>
      <c r="SG68">
        <v>424</v>
      </c>
      <c r="SH68">
        <v>0</v>
      </c>
      <c r="SI68">
        <v>0</v>
      </c>
      <c r="SJ68">
        <v>0</v>
      </c>
      <c r="SK68">
        <v>0</v>
      </c>
      <c r="SL68">
        <v>3</v>
      </c>
      <c r="SM68">
        <v>0</v>
      </c>
      <c r="SN68">
        <v>1</v>
      </c>
      <c r="SO68">
        <v>0</v>
      </c>
      <c r="SP68">
        <v>0</v>
      </c>
      <c r="SQ68">
        <v>0</v>
      </c>
      <c r="SR68">
        <v>2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67</v>
      </c>
      <c r="TA68">
        <v>2</v>
      </c>
      <c r="TB68">
        <v>16</v>
      </c>
      <c r="TC68">
        <v>2</v>
      </c>
      <c r="TD68">
        <v>6</v>
      </c>
      <c r="TE68">
        <v>0</v>
      </c>
      <c r="TF68">
        <v>4</v>
      </c>
      <c r="TG68">
        <v>0</v>
      </c>
      <c r="TH68">
        <v>41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249</v>
      </c>
      <c r="UC68">
        <v>9</v>
      </c>
      <c r="UD68">
        <v>34</v>
      </c>
      <c r="UE68">
        <v>1</v>
      </c>
      <c r="UF68">
        <v>106</v>
      </c>
      <c r="UG68">
        <v>1</v>
      </c>
      <c r="UH68">
        <v>90</v>
      </c>
      <c r="UI68">
        <v>5</v>
      </c>
      <c r="UJ68">
        <v>19</v>
      </c>
      <c r="UK68">
        <v>2</v>
      </c>
      <c r="UL68">
        <v>0</v>
      </c>
      <c r="UM68">
        <v>0</v>
      </c>
      <c r="UN68">
        <v>0</v>
      </c>
      <c r="UO68">
        <v>0</v>
      </c>
      <c r="UP68">
        <v>18</v>
      </c>
      <c r="UQ68">
        <v>0</v>
      </c>
      <c r="UR68">
        <v>18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182</v>
      </c>
      <c r="VE68">
        <v>21</v>
      </c>
      <c r="VF68">
        <v>115</v>
      </c>
      <c r="VG68">
        <v>4</v>
      </c>
      <c r="VH68">
        <v>24</v>
      </c>
      <c r="VI68">
        <v>5</v>
      </c>
      <c r="VJ68">
        <v>21</v>
      </c>
      <c r="VK68">
        <v>7</v>
      </c>
      <c r="VL68">
        <v>22</v>
      </c>
      <c r="VM68">
        <v>5</v>
      </c>
      <c r="VN68">
        <v>0</v>
      </c>
      <c r="VO68">
        <v>0</v>
      </c>
      <c r="VP68">
        <v>0</v>
      </c>
      <c r="VQ68">
        <v>0</v>
      </c>
      <c r="VR68">
        <v>1336</v>
      </c>
      <c r="VS68">
        <v>87</v>
      </c>
      <c r="VT68">
        <v>534</v>
      </c>
      <c r="VU68">
        <v>28</v>
      </c>
      <c r="VV68">
        <v>409</v>
      </c>
      <c r="VW68">
        <v>31</v>
      </c>
      <c r="VX68">
        <v>168</v>
      </c>
      <c r="VY68">
        <v>7</v>
      </c>
      <c r="VZ68">
        <v>89</v>
      </c>
      <c r="WA68">
        <v>10</v>
      </c>
      <c r="WB68">
        <v>83</v>
      </c>
      <c r="WC68">
        <v>7</v>
      </c>
      <c r="WD68">
        <v>53</v>
      </c>
      <c r="WE68">
        <v>4</v>
      </c>
      <c r="WF68">
        <v>67453</v>
      </c>
      <c r="WG68">
        <v>3757</v>
      </c>
      <c r="WH68">
        <v>21632</v>
      </c>
      <c r="WI68">
        <v>1530</v>
      </c>
      <c r="WJ68">
        <v>9529</v>
      </c>
      <c r="WK68">
        <v>351</v>
      </c>
      <c r="WL68">
        <v>11830</v>
      </c>
      <c r="WM68">
        <v>560</v>
      </c>
      <c r="WN68">
        <v>16039</v>
      </c>
      <c r="WO68">
        <v>861</v>
      </c>
      <c r="WP68">
        <v>3573</v>
      </c>
      <c r="WQ68">
        <v>111</v>
      </c>
      <c r="WR68">
        <v>4850</v>
      </c>
      <c r="WS68">
        <v>344</v>
      </c>
    </row>
    <row r="69" spans="1:617" x14ac:dyDescent="0.15">
      <c r="A69" s="21" t="s">
        <v>90</v>
      </c>
      <c r="B69">
        <v>28</v>
      </c>
      <c r="C69">
        <v>4</v>
      </c>
      <c r="D69">
        <v>15</v>
      </c>
      <c r="E69">
        <v>0</v>
      </c>
      <c r="F69">
        <v>6</v>
      </c>
      <c r="G69">
        <v>3</v>
      </c>
      <c r="H69">
        <v>1</v>
      </c>
      <c r="I69">
        <v>1</v>
      </c>
      <c r="J69">
        <v>0</v>
      </c>
      <c r="K69">
        <v>0</v>
      </c>
      <c r="L69">
        <v>4</v>
      </c>
      <c r="M69">
        <v>0</v>
      </c>
      <c r="N69">
        <v>2</v>
      </c>
      <c r="O69">
        <v>0</v>
      </c>
      <c r="P69">
        <v>2265</v>
      </c>
      <c r="Q69">
        <v>130</v>
      </c>
      <c r="R69">
        <v>772</v>
      </c>
      <c r="S69">
        <v>25</v>
      </c>
      <c r="T69">
        <v>802</v>
      </c>
      <c r="U69">
        <v>52</v>
      </c>
      <c r="V69">
        <v>144</v>
      </c>
      <c r="W69">
        <v>15</v>
      </c>
      <c r="X69">
        <v>155</v>
      </c>
      <c r="Y69">
        <v>12</v>
      </c>
      <c r="Z69">
        <v>286</v>
      </c>
      <c r="AA69">
        <v>21</v>
      </c>
      <c r="AB69">
        <v>106</v>
      </c>
      <c r="AC69">
        <v>5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50</v>
      </c>
      <c r="AT69">
        <v>0</v>
      </c>
      <c r="AU69">
        <v>11</v>
      </c>
      <c r="AV69">
        <v>0</v>
      </c>
      <c r="AW69">
        <v>19</v>
      </c>
      <c r="AX69">
        <v>0</v>
      </c>
      <c r="AY69">
        <v>4</v>
      </c>
      <c r="AZ69">
        <v>0</v>
      </c>
      <c r="BA69">
        <v>5</v>
      </c>
      <c r="BB69">
        <v>0</v>
      </c>
      <c r="BC69">
        <v>9</v>
      </c>
      <c r="BD69">
        <v>0</v>
      </c>
      <c r="BE69">
        <v>2</v>
      </c>
      <c r="BF69">
        <v>111</v>
      </c>
      <c r="BG69">
        <v>8</v>
      </c>
      <c r="BH69">
        <v>3</v>
      </c>
      <c r="BI69">
        <v>0</v>
      </c>
      <c r="BJ69">
        <v>53</v>
      </c>
      <c r="BK69">
        <v>0</v>
      </c>
      <c r="BL69">
        <v>17</v>
      </c>
      <c r="BM69">
        <v>1</v>
      </c>
      <c r="BN69">
        <v>9</v>
      </c>
      <c r="BO69">
        <v>1</v>
      </c>
      <c r="BP69">
        <v>0</v>
      </c>
      <c r="BQ69">
        <v>0</v>
      </c>
      <c r="BR69">
        <v>29</v>
      </c>
      <c r="BS69">
        <v>6</v>
      </c>
      <c r="BT69">
        <v>2807</v>
      </c>
      <c r="BU69">
        <v>140</v>
      </c>
      <c r="BV69">
        <v>129</v>
      </c>
      <c r="BW69">
        <v>0</v>
      </c>
      <c r="BX69">
        <v>775</v>
      </c>
      <c r="BY69">
        <v>1</v>
      </c>
      <c r="BZ69">
        <v>332</v>
      </c>
      <c r="CA69">
        <v>5</v>
      </c>
      <c r="CB69">
        <v>556</v>
      </c>
      <c r="CC69">
        <v>53</v>
      </c>
      <c r="CD69">
        <v>20</v>
      </c>
      <c r="CE69">
        <v>1</v>
      </c>
      <c r="CF69">
        <v>995</v>
      </c>
      <c r="CG69">
        <v>80</v>
      </c>
      <c r="CH69">
        <v>111</v>
      </c>
      <c r="CI69">
        <v>8</v>
      </c>
      <c r="CJ69">
        <v>3</v>
      </c>
      <c r="CK69">
        <v>0</v>
      </c>
      <c r="CL69">
        <v>53</v>
      </c>
      <c r="CM69">
        <v>0</v>
      </c>
      <c r="CN69">
        <v>17</v>
      </c>
      <c r="CO69">
        <v>1</v>
      </c>
      <c r="CP69">
        <v>9</v>
      </c>
      <c r="CQ69">
        <v>1</v>
      </c>
      <c r="CR69">
        <v>0</v>
      </c>
      <c r="CS69">
        <v>0</v>
      </c>
      <c r="CT69">
        <v>29</v>
      </c>
      <c r="CU69">
        <v>6</v>
      </c>
      <c r="CV69">
        <v>2784</v>
      </c>
      <c r="CW69">
        <v>138</v>
      </c>
      <c r="CX69">
        <v>127</v>
      </c>
      <c r="CY69">
        <v>0</v>
      </c>
      <c r="CZ69">
        <v>774</v>
      </c>
      <c r="DA69">
        <v>1</v>
      </c>
      <c r="DB69">
        <v>326</v>
      </c>
      <c r="DC69">
        <v>4</v>
      </c>
      <c r="DD69">
        <v>555</v>
      </c>
      <c r="DE69">
        <v>53</v>
      </c>
      <c r="DF69">
        <v>7</v>
      </c>
      <c r="DG69">
        <v>0</v>
      </c>
      <c r="DH69">
        <v>995</v>
      </c>
      <c r="DI69">
        <v>80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23</v>
      </c>
      <c r="DY69">
        <v>2</v>
      </c>
      <c r="DZ69">
        <v>2</v>
      </c>
      <c r="EA69">
        <v>0</v>
      </c>
      <c r="EB69">
        <v>1</v>
      </c>
      <c r="EC69">
        <v>0</v>
      </c>
      <c r="ED69">
        <v>6</v>
      </c>
      <c r="EE69">
        <v>1</v>
      </c>
      <c r="EF69">
        <v>1</v>
      </c>
      <c r="EG69">
        <v>0</v>
      </c>
      <c r="EH69">
        <v>13</v>
      </c>
      <c r="EI69">
        <v>1</v>
      </c>
      <c r="EJ69">
        <v>0</v>
      </c>
      <c r="EK69">
        <v>0</v>
      </c>
      <c r="EL69">
        <v>7</v>
      </c>
      <c r="EM69">
        <v>2</v>
      </c>
      <c r="EN69">
        <v>2</v>
      </c>
      <c r="EO69">
        <v>1</v>
      </c>
      <c r="EP69">
        <v>1</v>
      </c>
      <c r="EQ69">
        <v>0</v>
      </c>
      <c r="ER69">
        <v>2</v>
      </c>
      <c r="ES69">
        <v>1</v>
      </c>
      <c r="ET69">
        <v>2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410</v>
      </c>
      <c r="FA69">
        <v>39</v>
      </c>
      <c r="FB69">
        <v>26</v>
      </c>
      <c r="FC69">
        <v>1</v>
      </c>
      <c r="FD69">
        <v>37</v>
      </c>
      <c r="FE69">
        <v>1</v>
      </c>
      <c r="FF69">
        <v>219</v>
      </c>
      <c r="FG69">
        <v>31</v>
      </c>
      <c r="FH69">
        <v>128</v>
      </c>
      <c r="FI69">
        <v>6</v>
      </c>
      <c r="FJ69">
        <v>0</v>
      </c>
      <c r="FK69">
        <v>0</v>
      </c>
      <c r="FL69">
        <v>0</v>
      </c>
      <c r="FM69">
        <v>0</v>
      </c>
      <c r="FN69">
        <v>533</v>
      </c>
      <c r="FO69">
        <v>27</v>
      </c>
      <c r="FP69">
        <v>339</v>
      </c>
      <c r="FQ69">
        <v>21</v>
      </c>
      <c r="FR69">
        <v>62</v>
      </c>
      <c r="FS69">
        <v>3</v>
      </c>
      <c r="FT69">
        <v>53</v>
      </c>
      <c r="FU69">
        <v>1</v>
      </c>
      <c r="FV69">
        <v>51</v>
      </c>
      <c r="FW69">
        <v>0</v>
      </c>
      <c r="FX69">
        <v>20</v>
      </c>
      <c r="FY69">
        <v>2</v>
      </c>
      <c r="FZ69">
        <v>8</v>
      </c>
      <c r="GA69">
        <v>0</v>
      </c>
      <c r="GB69">
        <v>19560</v>
      </c>
      <c r="GC69">
        <v>868</v>
      </c>
      <c r="GD69">
        <v>2911</v>
      </c>
      <c r="GE69">
        <v>205</v>
      </c>
      <c r="GF69">
        <v>3260</v>
      </c>
      <c r="GG69">
        <v>102</v>
      </c>
      <c r="GH69">
        <v>3591</v>
      </c>
      <c r="GI69">
        <v>73</v>
      </c>
      <c r="GJ69">
        <v>5468</v>
      </c>
      <c r="GK69">
        <v>149</v>
      </c>
      <c r="GL69">
        <v>3191</v>
      </c>
      <c r="GM69">
        <v>290</v>
      </c>
      <c r="GN69">
        <v>1139</v>
      </c>
      <c r="GO69">
        <v>49</v>
      </c>
      <c r="GP69">
        <v>106</v>
      </c>
      <c r="GQ69">
        <v>2</v>
      </c>
      <c r="GR69">
        <v>42</v>
      </c>
      <c r="GS69">
        <v>1</v>
      </c>
      <c r="GT69">
        <v>19</v>
      </c>
      <c r="GU69">
        <v>0</v>
      </c>
      <c r="GV69">
        <v>23</v>
      </c>
      <c r="GW69">
        <v>1</v>
      </c>
      <c r="GX69">
        <v>15</v>
      </c>
      <c r="GY69">
        <v>0</v>
      </c>
      <c r="GZ69">
        <v>5</v>
      </c>
      <c r="HA69">
        <v>0</v>
      </c>
      <c r="HB69">
        <v>2</v>
      </c>
      <c r="HC69">
        <v>0</v>
      </c>
      <c r="HD69">
        <v>6146</v>
      </c>
      <c r="HE69">
        <v>226</v>
      </c>
      <c r="HF69">
        <v>1582</v>
      </c>
      <c r="HG69">
        <v>113</v>
      </c>
      <c r="HH69">
        <v>2067</v>
      </c>
      <c r="HI69">
        <v>76</v>
      </c>
      <c r="HJ69">
        <v>872</v>
      </c>
      <c r="HK69">
        <v>15</v>
      </c>
      <c r="HL69">
        <v>739</v>
      </c>
      <c r="HM69">
        <v>8</v>
      </c>
      <c r="HN69">
        <v>519</v>
      </c>
      <c r="HO69">
        <v>9</v>
      </c>
      <c r="HP69">
        <v>367</v>
      </c>
      <c r="HQ69">
        <v>5</v>
      </c>
      <c r="HR69">
        <v>49</v>
      </c>
      <c r="HS69">
        <v>1</v>
      </c>
      <c r="HT69">
        <v>13</v>
      </c>
      <c r="HU69">
        <v>0</v>
      </c>
      <c r="HV69">
        <v>8</v>
      </c>
      <c r="HW69">
        <v>0</v>
      </c>
      <c r="HX69">
        <v>8</v>
      </c>
      <c r="HY69">
        <v>0</v>
      </c>
      <c r="HZ69">
        <v>15</v>
      </c>
      <c r="IA69">
        <v>0</v>
      </c>
      <c r="IB69">
        <v>1</v>
      </c>
      <c r="IC69">
        <v>1</v>
      </c>
      <c r="ID69">
        <v>4</v>
      </c>
      <c r="IE69">
        <v>0</v>
      </c>
      <c r="IF69">
        <v>10886</v>
      </c>
      <c r="IG69">
        <v>504</v>
      </c>
      <c r="IH69">
        <v>467</v>
      </c>
      <c r="II69">
        <v>19</v>
      </c>
      <c r="IJ69">
        <v>572</v>
      </c>
      <c r="IK69">
        <v>11</v>
      </c>
      <c r="IL69">
        <v>2051</v>
      </c>
      <c r="IM69">
        <v>22</v>
      </c>
      <c r="IN69">
        <v>4708</v>
      </c>
      <c r="IO69">
        <v>140</v>
      </c>
      <c r="IP69">
        <v>2323</v>
      </c>
      <c r="IQ69">
        <v>268</v>
      </c>
      <c r="IR69">
        <v>765</v>
      </c>
      <c r="IS69">
        <v>44</v>
      </c>
      <c r="IT69">
        <v>30</v>
      </c>
      <c r="IU69">
        <v>1</v>
      </c>
      <c r="IV69">
        <v>11</v>
      </c>
      <c r="IW69">
        <v>0</v>
      </c>
      <c r="IX69">
        <v>2</v>
      </c>
      <c r="IY69">
        <v>0</v>
      </c>
      <c r="IZ69">
        <v>9</v>
      </c>
      <c r="JA69">
        <v>0</v>
      </c>
      <c r="JB69">
        <v>0</v>
      </c>
      <c r="JC69">
        <v>0</v>
      </c>
      <c r="JD69">
        <v>8</v>
      </c>
      <c r="JE69">
        <v>1</v>
      </c>
      <c r="JF69">
        <v>0</v>
      </c>
      <c r="JG69">
        <v>0</v>
      </c>
      <c r="JH69">
        <v>2099</v>
      </c>
      <c r="JI69">
        <v>138</v>
      </c>
      <c r="JJ69">
        <v>614</v>
      </c>
      <c r="JK69">
        <v>73</v>
      </c>
      <c r="JL69">
        <v>521</v>
      </c>
      <c r="JM69">
        <v>15</v>
      </c>
      <c r="JN69">
        <v>622</v>
      </c>
      <c r="JO69">
        <v>36</v>
      </c>
      <c r="JP69">
        <v>9</v>
      </c>
      <c r="JQ69">
        <v>1</v>
      </c>
      <c r="JR69">
        <v>332</v>
      </c>
      <c r="JS69">
        <v>13</v>
      </c>
      <c r="JT69">
        <v>1</v>
      </c>
      <c r="JU69">
        <v>0</v>
      </c>
      <c r="JV69">
        <v>348</v>
      </c>
      <c r="JW69">
        <v>23</v>
      </c>
      <c r="JX69">
        <v>273</v>
      </c>
      <c r="JY69">
        <v>20</v>
      </c>
      <c r="JZ69">
        <v>33</v>
      </c>
      <c r="KA69">
        <v>3</v>
      </c>
      <c r="KB69">
        <v>13</v>
      </c>
      <c r="KC69">
        <v>0</v>
      </c>
      <c r="KD69">
        <v>21</v>
      </c>
      <c r="KE69">
        <v>0</v>
      </c>
      <c r="KF69">
        <v>6</v>
      </c>
      <c r="KG69">
        <v>0</v>
      </c>
      <c r="KH69">
        <v>2</v>
      </c>
      <c r="KI69">
        <v>0</v>
      </c>
      <c r="KJ69">
        <v>429</v>
      </c>
      <c r="KK69">
        <v>0</v>
      </c>
      <c r="KL69">
        <v>248</v>
      </c>
      <c r="KM69">
        <v>0</v>
      </c>
      <c r="KN69">
        <v>100</v>
      </c>
      <c r="KO69">
        <v>0</v>
      </c>
      <c r="KP69">
        <v>46</v>
      </c>
      <c r="KQ69">
        <v>0</v>
      </c>
      <c r="KR69">
        <v>12</v>
      </c>
      <c r="KS69">
        <v>0</v>
      </c>
      <c r="KT69">
        <v>17</v>
      </c>
      <c r="KU69">
        <v>0</v>
      </c>
      <c r="KV69">
        <v>6</v>
      </c>
      <c r="KW69">
        <v>0</v>
      </c>
      <c r="KX69">
        <v>81</v>
      </c>
      <c r="KY69">
        <v>0</v>
      </c>
      <c r="KZ69">
        <v>49</v>
      </c>
      <c r="LA69">
        <v>0</v>
      </c>
      <c r="LB69">
        <v>8</v>
      </c>
      <c r="LC69">
        <v>0</v>
      </c>
      <c r="LD69">
        <v>7</v>
      </c>
      <c r="LE69">
        <v>0</v>
      </c>
      <c r="LF69">
        <v>11</v>
      </c>
      <c r="LG69">
        <v>0</v>
      </c>
      <c r="LH69">
        <v>5</v>
      </c>
      <c r="LI69">
        <v>0</v>
      </c>
      <c r="LJ69">
        <v>1</v>
      </c>
      <c r="LK69">
        <v>0</v>
      </c>
      <c r="LL69">
        <v>185</v>
      </c>
      <c r="LM69">
        <v>0</v>
      </c>
      <c r="LN69">
        <v>108</v>
      </c>
      <c r="LO69">
        <v>0</v>
      </c>
      <c r="LP69">
        <v>34</v>
      </c>
      <c r="LQ69">
        <v>0</v>
      </c>
      <c r="LR69">
        <v>29</v>
      </c>
      <c r="LS69">
        <v>0</v>
      </c>
      <c r="LT69">
        <v>8</v>
      </c>
      <c r="LU69">
        <v>0</v>
      </c>
      <c r="LV69">
        <v>6</v>
      </c>
      <c r="LW69">
        <v>0</v>
      </c>
      <c r="LX69">
        <v>0</v>
      </c>
      <c r="LY69">
        <v>0</v>
      </c>
      <c r="LZ69">
        <v>267</v>
      </c>
      <c r="MA69">
        <v>23</v>
      </c>
      <c r="MB69">
        <v>224</v>
      </c>
      <c r="MC69">
        <v>20</v>
      </c>
      <c r="MD69">
        <v>25</v>
      </c>
      <c r="ME69">
        <v>3</v>
      </c>
      <c r="MF69">
        <v>6</v>
      </c>
      <c r="MG69">
        <v>0</v>
      </c>
      <c r="MH69">
        <v>10</v>
      </c>
      <c r="MI69">
        <v>0</v>
      </c>
      <c r="MJ69">
        <v>1</v>
      </c>
      <c r="MK69">
        <v>0</v>
      </c>
      <c r="ML69">
        <v>1</v>
      </c>
      <c r="MM69">
        <v>0</v>
      </c>
      <c r="MN69">
        <v>244</v>
      </c>
      <c r="MO69">
        <v>0</v>
      </c>
      <c r="MP69">
        <v>140</v>
      </c>
      <c r="MQ69">
        <v>0</v>
      </c>
      <c r="MR69">
        <v>66</v>
      </c>
      <c r="MS69">
        <v>0</v>
      </c>
      <c r="MT69">
        <v>17</v>
      </c>
      <c r="MU69">
        <v>0</v>
      </c>
      <c r="MV69">
        <v>4</v>
      </c>
      <c r="MW69">
        <v>0</v>
      </c>
      <c r="MX69">
        <v>11</v>
      </c>
      <c r="MY69">
        <v>0</v>
      </c>
      <c r="MZ69">
        <v>6</v>
      </c>
      <c r="NA69">
        <v>0</v>
      </c>
      <c r="NB69">
        <v>129</v>
      </c>
      <c r="NC69">
        <v>8</v>
      </c>
      <c r="ND69">
        <v>72</v>
      </c>
      <c r="NE69">
        <v>3</v>
      </c>
      <c r="NF69">
        <v>2</v>
      </c>
      <c r="NG69">
        <v>1</v>
      </c>
      <c r="NH69">
        <v>34</v>
      </c>
      <c r="NI69">
        <v>1</v>
      </c>
      <c r="NJ69">
        <v>21</v>
      </c>
      <c r="NK69">
        <v>3</v>
      </c>
      <c r="NL69">
        <v>0</v>
      </c>
      <c r="NM69">
        <v>0</v>
      </c>
      <c r="NN69">
        <v>0</v>
      </c>
      <c r="NO69">
        <v>0</v>
      </c>
      <c r="NP69">
        <v>11905</v>
      </c>
      <c r="NQ69">
        <v>1012</v>
      </c>
      <c r="NR69">
        <v>7034</v>
      </c>
      <c r="NS69">
        <v>572</v>
      </c>
      <c r="NT69">
        <v>163</v>
      </c>
      <c r="NU69">
        <v>8</v>
      </c>
      <c r="NV69">
        <v>1864</v>
      </c>
      <c r="NW69">
        <v>127</v>
      </c>
      <c r="NX69">
        <v>2844</v>
      </c>
      <c r="NY69">
        <v>305</v>
      </c>
      <c r="NZ69">
        <v>0</v>
      </c>
      <c r="OA69">
        <v>0</v>
      </c>
      <c r="OB69">
        <v>0</v>
      </c>
      <c r="OC69">
        <v>0</v>
      </c>
      <c r="OD69">
        <v>75</v>
      </c>
      <c r="OE69">
        <v>5</v>
      </c>
      <c r="OF69">
        <v>41</v>
      </c>
      <c r="OG69">
        <v>3</v>
      </c>
      <c r="OH69">
        <v>1</v>
      </c>
      <c r="OI69">
        <v>1</v>
      </c>
      <c r="OJ69">
        <v>18</v>
      </c>
      <c r="OK69">
        <v>0</v>
      </c>
      <c r="OL69">
        <v>15</v>
      </c>
      <c r="OM69">
        <v>1</v>
      </c>
      <c r="ON69">
        <v>0</v>
      </c>
      <c r="OO69">
        <v>0</v>
      </c>
      <c r="OP69">
        <v>0</v>
      </c>
      <c r="OQ69">
        <v>0</v>
      </c>
      <c r="OR69">
        <v>6723</v>
      </c>
      <c r="OS69">
        <v>464</v>
      </c>
      <c r="OT69">
        <v>4043</v>
      </c>
      <c r="OU69">
        <v>331</v>
      </c>
      <c r="OV69">
        <v>62</v>
      </c>
      <c r="OW69">
        <v>0</v>
      </c>
      <c r="OX69">
        <v>1409</v>
      </c>
      <c r="OY69">
        <v>62</v>
      </c>
      <c r="OZ69">
        <v>1209</v>
      </c>
      <c r="PA69">
        <v>71</v>
      </c>
      <c r="PB69">
        <v>0</v>
      </c>
      <c r="PC69">
        <v>0</v>
      </c>
      <c r="PD69">
        <v>0</v>
      </c>
      <c r="PE69">
        <v>0</v>
      </c>
      <c r="PF69">
        <v>4</v>
      </c>
      <c r="PG69">
        <v>0</v>
      </c>
      <c r="PH69">
        <v>4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2748</v>
      </c>
      <c r="PU69">
        <v>209</v>
      </c>
      <c r="PV69">
        <v>2728</v>
      </c>
      <c r="PW69">
        <v>205</v>
      </c>
      <c r="PX69">
        <v>3</v>
      </c>
      <c r="PY69">
        <v>0</v>
      </c>
      <c r="PZ69">
        <v>7</v>
      </c>
      <c r="QA69">
        <v>1</v>
      </c>
      <c r="QB69">
        <v>10</v>
      </c>
      <c r="QC69">
        <v>3</v>
      </c>
      <c r="QD69">
        <v>0</v>
      </c>
      <c r="QE69">
        <v>0</v>
      </c>
      <c r="QF69">
        <v>0</v>
      </c>
      <c r="QG69">
        <v>0</v>
      </c>
      <c r="QH69">
        <v>11</v>
      </c>
      <c r="QI69">
        <v>0</v>
      </c>
      <c r="QJ69">
        <v>5</v>
      </c>
      <c r="QK69">
        <v>0</v>
      </c>
      <c r="QL69">
        <v>1</v>
      </c>
      <c r="QM69">
        <v>0</v>
      </c>
      <c r="QN69">
        <v>5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574</v>
      </c>
      <c r="QW69">
        <v>88</v>
      </c>
      <c r="QX69">
        <v>157</v>
      </c>
      <c r="QY69">
        <v>28</v>
      </c>
      <c r="QZ69">
        <v>23</v>
      </c>
      <c r="RA69">
        <v>0</v>
      </c>
      <c r="RB69">
        <v>302</v>
      </c>
      <c r="RC69">
        <v>50</v>
      </c>
      <c r="RD69">
        <v>92</v>
      </c>
      <c r="RE69">
        <v>10</v>
      </c>
      <c r="RF69">
        <v>0</v>
      </c>
      <c r="RG69">
        <v>0</v>
      </c>
      <c r="RH69">
        <v>0</v>
      </c>
      <c r="RI69">
        <v>0</v>
      </c>
      <c r="RJ69">
        <v>18</v>
      </c>
      <c r="RK69">
        <v>3</v>
      </c>
      <c r="RL69">
        <v>1</v>
      </c>
      <c r="RM69">
        <v>0</v>
      </c>
      <c r="RN69">
        <v>0</v>
      </c>
      <c r="RO69">
        <v>0</v>
      </c>
      <c r="RP69">
        <v>11</v>
      </c>
      <c r="RQ69">
        <v>1</v>
      </c>
      <c r="RR69">
        <v>6</v>
      </c>
      <c r="RS69">
        <v>2</v>
      </c>
      <c r="RT69">
        <v>0</v>
      </c>
      <c r="RU69">
        <v>0</v>
      </c>
      <c r="RV69">
        <v>0</v>
      </c>
      <c r="RW69">
        <v>0</v>
      </c>
      <c r="RX69">
        <v>1613</v>
      </c>
      <c r="RY69">
        <v>225</v>
      </c>
      <c r="RZ69">
        <v>11</v>
      </c>
      <c r="SA69">
        <v>0</v>
      </c>
      <c r="SB69">
        <v>12</v>
      </c>
      <c r="SC69">
        <v>0</v>
      </c>
      <c r="SD69">
        <v>101</v>
      </c>
      <c r="SE69">
        <v>8</v>
      </c>
      <c r="SF69">
        <v>1489</v>
      </c>
      <c r="SG69">
        <v>217</v>
      </c>
      <c r="SH69">
        <v>0</v>
      </c>
      <c r="SI69">
        <v>0</v>
      </c>
      <c r="SJ69">
        <v>0</v>
      </c>
      <c r="SK69">
        <v>0</v>
      </c>
      <c r="SL69">
        <v>1</v>
      </c>
      <c r="SM69">
        <v>0</v>
      </c>
      <c r="SN69">
        <v>1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40</v>
      </c>
      <c r="TA69">
        <v>2</v>
      </c>
      <c r="TB69">
        <v>4</v>
      </c>
      <c r="TC69">
        <v>1</v>
      </c>
      <c r="TD69">
        <v>4</v>
      </c>
      <c r="TE69">
        <v>0</v>
      </c>
      <c r="TF69">
        <v>4</v>
      </c>
      <c r="TG69">
        <v>0</v>
      </c>
      <c r="TH69">
        <v>28</v>
      </c>
      <c r="TI69">
        <v>1</v>
      </c>
      <c r="TJ69">
        <v>0</v>
      </c>
      <c r="TK69">
        <v>0</v>
      </c>
      <c r="TL69">
        <v>0</v>
      </c>
      <c r="TM69">
        <v>0</v>
      </c>
      <c r="TN69">
        <v>1</v>
      </c>
      <c r="TO69">
        <v>0</v>
      </c>
      <c r="TP69">
        <v>1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130</v>
      </c>
      <c r="UC69">
        <v>9</v>
      </c>
      <c r="UD69">
        <v>41</v>
      </c>
      <c r="UE69">
        <v>2</v>
      </c>
      <c r="UF69">
        <v>45</v>
      </c>
      <c r="UG69">
        <v>5</v>
      </c>
      <c r="UH69">
        <v>31</v>
      </c>
      <c r="UI69">
        <v>2</v>
      </c>
      <c r="UJ69">
        <v>13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19</v>
      </c>
      <c r="UQ69">
        <v>0</v>
      </c>
      <c r="UR69">
        <v>19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77</v>
      </c>
      <c r="VE69">
        <v>15</v>
      </c>
      <c r="VF69">
        <v>50</v>
      </c>
      <c r="VG69">
        <v>5</v>
      </c>
      <c r="VH69">
        <v>14</v>
      </c>
      <c r="VI69">
        <v>3</v>
      </c>
      <c r="VJ69">
        <v>10</v>
      </c>
      <c r="VK69">
        <v>4</v>
      </c>
      <c r="VL69">
        <v>3</v>
      </c>
      <c r="VM69">
        <v>3</v>
      </c>
      <c r="VN69">
        <v>0</v>
      </c>
      <c r="VO69">
        <v>0</v>
      </c>
      <c r="VP69">
        <v>0</v>
      </c>
      <c r="VQ69">
        <v>0</v>
      </c>
      <c r="VR69">
        <v>808</v>
      </c>
      <c r="VS69">
        <v>49</v>
      </c>
      <c r="VT69">
        <v>431</v>
      </c>
      <c r="VU69">
        <v>25</v>
      </c>
      <c r="VV69">
        <v>124</v>
      </c>
      <c r="VW69">
        <v>7</v>
      </c>
      <c r="VX69">
        <v>107</v>
      </c>
      <c r="VY69">
        <v>5</v>
      </c>
      <c r="VZ69">
        <v>83</v>
      </c>
      <c r="WA69">
        <v>4</v>
      </c>
      <c r="WB69">
        <v>24</v>
      </c>
      <c r="WC69">
        <v>2</v>
      </c>
      <c r="WD69">
        <v>39</v>
      </c>
      <c r="WE69">
        <v>6</v>
      </c>
      <c r="WF69">
        <v>36947</v>
      </c>
      <c r="WG69">
        <v>2189</v>
      </c>
      <c r="WH69">
        <v>10872</v>
      </c>
      <c r="WI69">
        <v>803</v>
      </c>
      <c r="WJ69">
        <v>5037</v>
      </c>
      <c r="WK69">
        <v>164</v>
      </c>
      <c r="WL69">
        <v>6150</v>
      </c>
      <c r="WM69">
        <v>251</v>
      </c>
      <c r="WN69">
        <v>9151</v>
      </c>
      <c r="WO69">
        <v>525</v>
      </c>
      <c r="WP69">
        <v>3497</v>
      </c>
      <c r="WQ69">
        <v>312</v>
      </c>
      <c r="WR69">
        <v>2240</v>
      </c>
      <c r="WS69">
        <v>134</v>
      </c>
    </row>
    <row r="70" spans="1:617" x14ac:dyDescent="0.15">
      <c r="A70" s="21" t="s">
        <v>91</v>
      </c>
      <c r="B70">
        <v>7</v>
      </c>
      <c r="C70">
        <v>1</v>
      </c>
      <c r="D70">
        <v>3</v>
      </c>
      <c r="E70">
        <v>1</v>
      </c>
      <c r="F70">
        <v>2</v>
      </c>
      <c r="G70">
        <v>0</v>
      </c>
      <c r="H70">
        <v>0</v>
      </c>
      <c r="I70">
        <v>0</v>
      </c>
      <c r="J70">
        <v>2</v>
      </c>
      <c r="K70">
        <v>0</v>
      </c>
      <c r="L70">
        <v>0</v>
      </c>
      <c r="M70">
        <v>0</v>
      </c>
      <c r="N70">
        <v>0</v>
      </c>
      <c r="O70">
        <v>0</v>
      </c>
      <c r="P70">
        <v>956</v>
      </c>
      <c r="Q70">
        <v>44</v>
      </c>
      <c r="R70">
        <v>302</v>
      </c>
      <c r="S70">
        <v>7</v>
      </c>
      <c r="T70">
        <v>342</v>
      </c>
      <c r="U70">
        <v>20</v>
      </c>
      <c r="V70">
        <v>55</v>
      </c>
      <c r="W70">
        <v>2</v>
      </c>
      <c r="X70">
        <v>86</v>
      </c>
      <c r="Y70">
        <v>4</v>
      </c>
      <c r="Z70">
        <v>129</v>
      </c>
      <c r="AA70">
        <v>11</v>
      </c>
      <c r="AB70">
        <v>42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26</v>
      </c>
      <c r="BG70">
        <v>2</v>
      </c>
      <c r="BH70">
        <v>0</v>
      </c>
      <c r="BI70">
        <v>0</v>
      </c>
      <c r="BJ70">
        <v>16</v>
      </c>
      <c r="BK70">
        <v>0</v>
      </c>
      <c r="BL70">
        <v>2</v>
      </c>
      <c r="BM70">
        <v>1</v>
      </c>
      <c r="BN70">
        <v>1</v>
      </c>
      <c r="BO70">
        <v>0</v>
      </c>
      <c r="BP70">
        <v>0</v>
      </c>
      <c r="BQ70">
        <v>0</v>
      </c>
      <c r="BR70">
        <v>7</v>
      </c>
      <c r="BS70">
        <v>1</v>
      </c>
      <c r="BT70">
        <v>1221</v>
      </c>
      <c r="BU70">
        <v>46</v>
      </c>
      <c r="BV70">
        <v>72</v>
      </c>
      <c r="BW70">
        <v>0</v>
      </c>
      <c r="BX70">
        <v>280</v>
      </c>
      <c r="BY70">
        <v>1</v>
      </c>
      <c r="BZ70">
        <v>128</v>
      </c>
      <c r="CA70">
        <v>2</v>
      </c>
      <c r="CB70">
        <v>268</v>
      </c>
      <c r="CC70">
        <v>17</v>
      </c>
      <c r="CD70">
        <v>16</v>
      </c>
      <c r="CE70">
        <v>0</v>
      </c>
      <c r="CF70">
        <v>457</v>
      </c>
      <c r="CG70">
        <v>26</v>
      </c>
      <c r="CH70">
        <v>26</v>
      </c>
      <c r="CI70">
        <v>2</v>
      </c>
      <c r="CJ70">
        <v>0</v>
      </c>
      <c r="CK70">
        <v>0</v>
      </c>
      <c r="CL70">
        <v>16</v>
      </c>
      <c r="CM70">
        <v>0</v>
      </c>
      <c r="CN70">
        <v>2</v>
      </c>
      <c r="CO70">
        <v>1</v>
      </c>
      <c r="CP70">
        <v>1</v>
      </c>
      <c r="CQ70">
        <v>0</v>
      </c>
      <c r="CR70">
        <v>0</v>
      </c>
      <c r="CS70">
        <v>0</v>
      </c>
      <c r="CT70">
        <v>7</v>
      </c>
      <c r="CU70">
        <v>1</v>
      </c>
      <c r="CV70">
        <v>1204</v>
      </c>
      <c r="CW70">
        <v>46</v>
      </c>
      <c r="CX70">
        <v>72</v>
      </c>
      <c r="CY70">
        <v>0</v>
      </c>
      <c r="CZ70">
        <v>277</v>
      </c>
      <c r="DA70">
        <v>1</v>
      </c>
      <c r="DB70">
        <v>126</v>
      </c>
      <c r="DC70">
        <v>2</v>
      </c>
      <c r="DD70">
        <v>267</v>
      </c>
      <c r="DE70">
        <v>17</v>
      </c>
      <c r="DF70">
        <v>5</v>
      </c>
      <c r="DG70">
        <v>0</v>
      </c>
      <c r="DH70">
        <v>457</v>
      </c>
      <c r="DI70">
        <v>26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17</v>
      </c>
      <c r="DY70">
        <v>0</v>
      </c>
      <c r="DZ70">
        <v>0</v>
      </c>
      <c r="EA70">
        <v>0</v>
      </c>
      <c r="EB70">
        <v>3</v>
      </c>
      <c r="EC70">
        <v>0</v>
      </c>
      <c r="ED70">
        <v>2</v>
      </c>
      <c r="EE70">
        <v>0</v>
      </c>
      <c r="EF70">
        <v>1</v>
      </c>
      <c r="EG70">
        <v>0</v>
      </c>
      <c r="EH70">
        <v>11</v>
      </c>
      <c r="EI70">
        <v>0</v>
      </c>
      <c r="EJ70">
        <v>0</v>
      </c>
      <c r="EK70">
        <v>0</v>
      </c>
      <c r="EL70">
        <v>1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1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198</v>
      </c>
      <c r="FA70">
        <v>11</v>
      </c>
      <c r="FB70">
        <v>21</v>
      </c>
      <c r="FC70">
        <v>0</v>
      </c>
      <c r="FD70">
        <v>15</v>
      </c>
      <c r="FE70">
        <v>0</v>
      </c>
      <c r="FF70">
        <v>121</v>
      </c>
      <c r="FG70">
        <v>11</v>
      </c>
      <c r="FH70">
        <v>41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145</v>
      </c>
      <c r="FO70">
        <v>6</v>
      </c>
      <c r="FP70">
        <v>106</v>
      </c>
      <c r="FQ70">
        <v>4</v>
      </c>
      <c r="FR70">
        <v>16</v>
      </c>
      <c r="FS70">
        <v>1</v>
      </c>
      <c r="FT70">
        <v>9</v>
      </c>
      <c r="FU70">
        <v>0</v>
      </c>
      <c r="FV70">
        <v>7</v>
      </c>
      <c r="FW70">
        <v>0</v>
      </c>
      <c r="FX70">
        <v>5</v>
      </c>
      <c r="FY70">
        <v>1</v>
      </c>
      <c r="FZ70">
        <v>2</v>
      </c>
      <c r="GA70">
        <v>0</v>
      </c>
      <c r="GB70">
        <v>8034</v>
      </c>
      <c r="GC70">
        <v>321</v>
      </c>
      <c r="GD70">
        <v>1388</v>
      </c>
      <c r="GE70">
        <v>80</v>
      </c>
      <c r="GF70">
        <v>1395</v>
      </c>
      <c r="GG70">
        <v>41</v>
      </c>
      <c r="GH70">
        <v>1243</v>
      </c>
      <c r="GI70">
        <v>28</v>
      </c>
      <c r="GJ70">
        <v>2181</v>
      </c>
      <c r="GK70">
        <v>57</v>
      </c>
      <c r="GL70">
        <v>1239</v>
      </c>
      <c r="GM70">
        <v>88</v>
      </c>
      <c r="GN70">
        <v>588</v>
      </c>
      <c r="GO70">
        <v>27</v>
      </c>
      <c r="GP70">
        <v>12</v>
      </c>
      <c r="GQ70">
        <v>0</v>
      </c>
      <c r="GR70">
        <v>3</v>
      </c>
      <c r="GS70">
        <v>0</v>
      </c>
      <c r="GT70">
        <v>4</v>
      </c>
      <c r="GU70">
        <v>0</v>
      </c>
      <c r="GV70">
        <v>5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2532</v>
      </c>
      <c r="HE70">
        <v>88</v>
      </c>
      <c r="HF70">
        <v>806</v>
      </c>
      <c r="HG70">
        <v>44</v>
      </c>
      <c r="HH70">
        <v>842</v>
      </c>
      <c r="HI70">
        <v>27</v>
      </c>
      <c r="HJ70">
        <v>318</v>
      </c>
      <c r="HK70">
        <v>8</v>
      </c>
      <c r="HL70">
        <v>273</v>
      </c>
      <c r="HM70">
        <v>3</v>
      </c>
      <c r="HN70">
        <v>142</v>
      </c>
      <c r="HO70">
        <v>1</v>
      </c>
      <c r="HP70">
        <v>151</v>
      </c>
      <c r="HQ70">
        <v>5</v>
      </c>
      <c r="HR70">
        <v>12</v>
      </c>
      <c r="HS70">
        <v>0</v>
      </c>
      <c r="HT70">
        <v>4</v>
      </c>
      <c r="HU70">
        <v>0</v>
      </c>
      <c r="HV70">
        <v>2</v>
      </c>
      <c r="HW70">
        <v>0</v>
      </c>
      <c r="HX70">
        <v>1</v>
      </c>
      <c r="HY70">
        <v>0</v>
      </c>
      <c r="HZ70">
        <v>4</v>
      </c>
      <c r="IA70">
        <v>0</v>
      </c>
      <c r="IB70">
        <v>0</v>
      </c>
      <c r="IC70">
        <v>0</v>
      </c>
      <c r="ID70">
        <v>1</v>
      </c>
      <c r="IE70">
        <v>0</v>
      </c>
      <c r="IF70">
        <v>4396</v>
      </c>
      <c r="IG70">
        <v>185</v>
      </c>
      <c r="IH70">
        <v>233</v>
      </c>
      <c r="II70">
        <v>11</v>
      </c>
      <c r="IJ70">
        <v>243</v>
      </c>
      <c r="IK70">
        <v>8</v>
      </c>
      <c r="IL70">
        <v>657</v>
      </c>
      <c r="IM70">
        <v>7</v>
      </c>
      <c r="IN70">
        <v>1896</v>
      </c>
      <c r="IO70">
        <v>54</v>
      </c>
      <c r="IP70">
        <v>932</v>
      </c>
      <c r="IQ70">
        <v>83</v>
      </c>
      <c r="IR70">
        <v>435</v>
      </c>
      <c r="IS70">
        <v>22</v>
      </c>
      <c r="IT70">
        <v>11</v>
      </c>
      <c r="IU70">
        <v>1</v>
      </c>
      <c r="IV70">
        <v>5</v>
      </c>
      <c r="IW70">
        <v>0</v>
      </c>
      <c r="IX70">
        <v>3</v>
      </c>
      <c r="IY70">
        <v>1</v>
      </c>
      <c r="IZ70">
        <v>1</v>
      </c>
      <c r="JA70">
        <v>0</v>
      </c>
      <c r="JB70">
        <v>0</v>
      </c>
      <c r="JC70">
        <v>0</v>
      </c>
      <c r="JD70">
        <v>2</v>
      </c>
      <c r="JE70">
        <v>0</v>
      </c>
      <c r="JF70">
        <v>0</v>
      </c>
      <c r="JG70">
        <v>0</v>
      </c>
      <c r="JH70">
        <v>920</v>
      </c>
      <c r="JI70">
        <v>48</v>
      </c>
      <c r="JJ70">
        <v>239</v>
      </c>
      <c r="JK70">
        <v>25</v>
      </c>
      <c r="JL70">
        <v>271</v>
      </c>
      <c r="JM70">
        <v>6</v>
      </c>
      <c r="JN70">
        <v>256</v>
      </c>
      <c r="JO70">
        <v>13</v>
      </c>
      <c r="JP70">
        <v>1</v>
      </c>
      <c r="JQ70">
        <v>0</v>
      </c>
      <c r="JR70">
        <v>153</v>
      </c>
      <c r="JS70">
        <v>4</v>
      </c>
      <c r="JT70">
        <v>0</v>
      </c>
      <c r="JU70">
        <v>0</v>
      </c>
      <c r="JV70">
        <v>110</v>
      </c>
      <c r="JW70">
        <v>5</v>
      </c>
      <c r="JX70">
        <v>94</v>
      </c>
      <c r="JY70">
        <v>4</v>
      </c>
      <c r="JZ70">
        <v>7</v>
      </c>
      <c r="KA70">
        <v>0</v>
      </c>
      <c r="KB70">
        <v>2</v>
      </c>
      <c r="KC70">
        <v>0</v>
      </c>
      <c r="KD70">
        <v>3</v>
      </c>
      <c r="KE70">
        <v>0</v>
      </c>
      <c r="KF70">
        <v>3</v>
      </c>
      <c r="KG70">
        <v>1</v>
      </c>
      <c r="KH70">
        <v>1</v>
      </c>
      <c r="KI70">
        <v>0</v>
      </c>
      <c r="KJ70">
        <v>186</v>
      </c>
      <c r="KK70">
        <v>0</v>
      </c>
      <c r="KL70">
        <v>110</v>
      </c>
      <c r="KM70">
        <v>0</v>
      </c>
      <c r="KN70">
        <v>39</v>
      </c>
      <c r="KO70">
        <v>0</v>
      </c>
      <c r="KP70">
        <v>12</v>
      </c>
      <c r="KQ70">
        <v>0</v>
      </c>
      <c r="KR70">
        <v>11</v>
      </c>
      <c r="KS70">
        <v>0</v>
      </c>
      <c r="KT70">
        <v>12</v>
      </c>
      <c r="KU70">
        <v>0</v>
      </c>
      <c r="KV70">
        <v>2</v>
      </c>
      <c r="KW70">
        <v>0</v>
      </c>
      <c r="KX70">
        <v>71</v>
      </c>
      <c r="KY70">
        <v>1</v>
      </c>
      <c r="KZ70">
        <v>58</v>
      </c>
      <c r="LA70">
        <v>0</v>
      </c>
      <c r="LB70">
        <v>5</v>
      </c>
      <c r="LC70">
        <v>0</v>
      </c>
      <c r="LD70">
        <v>2</v>
      </c>
      <c r="LE70">
        <v>0</v>
      </c>
      <c r="LF70">
        <v>3</v>
      </c>
      <c r="LG70">
        <v>0</v>
      </c>
      <c r="LH70">
        <v>3</v>
      </c>
      <c r="LI70">
        <v>1</v>
      </c>
      <c r="LJ70">
        <v>0</v>
      </c>
      <c r="LK70">
        <v>0</v>
      </c>
      <c r="LL70">
        <v>121</v>
      </c>
      <c r="LM70">
        <v>0</v>
      </c>
      <c r="LN70">
        <v>63</v>
      </c>
      <c r="LO70">
        <v>0</v>
      </c>
      <c r="LP70">
        <v>32</v>
      </c>
      <c r="LQ70">
        <v>0</v>
      </c>
      <c r="LR70">
        <v>9</v>
      </c>
      <c r="LS70">
        <v>0</v>
      </c>
      <c r="LT70">
        <v>8</v>
      </c>
      <c r="LU70">
        <v>0</v>
      </c>
      <c r="LV70">
        <v>9</v>
      </c>
      <c r="LW70">
        <v>0</v>
      </c>
      <c r="LX70">
        <v>0</v>
      </c>
      <c r="LY70">
        <v>0</v>
      </c>
      <c r="LZ70">
        <v>39</v>
      </c>
      <c r="MA70">
        <v>4</v>
      </c>
      <c r="MB70">
        <v>36</v>
      </c>
      <c r="MC70">
        <v>4</v>
      </c>
      <c r="MD70">
        <v>2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1</v>
      </c>
      <c r="MM70">
        <v>0</v>
      </c>
      <c r="MN70">
        <v>65</v>
      </c>
      <c r="MO70">
        <v>0</v>
      </c>
      <c r="MP70">
        <v>47</v>
      </c>
      <c r="MQ70">
        <v>0</v>
      </c>
      <c r="MR70">
        <v>7</v>
      </c>
      <c r="MS70">
        <v>0</v>
      </c>
      <c r="MT70">
        <v>3</v>
      </c>
      <c r="MU70">
        <v>0</v>
      </c>
      <c r="MV70">
        <v>3</v>
      </c>
      <c r="MW70">
        <v>0</v>
      </c>
      <c r="MX70">
        <v>3</v>
      </c>
      <c r="MY70">
        <v>0</v>
      </c>
      <c r="MZ70">
        <v>2</v>
      </c>
      <c r="NA70">
        <v>0</v>
      </c>
      <c r="NB70">
        <v>31</v>
      </c>
      <c r="NC70">
        <v>2</v>
      </c>
      <c r="ND70">
        <v>19</v>
      </c>
      <c r="NE70">
        <v>0</v>
      </c>
      <c r="NF70">
        <v>0</v>
      </c>
      <c r="NG70">
        <v>0</v>
      </c>
      <c r="NH70">
        <v>9</v>
      </c>
      <c r="NI70">
        <v>2</v>
      </c>
      <c r="NJ70">
        <v>3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5428</v>
      </c>
      <c r="NQ70">
        <v>407</v>
      </c>
      <c r="NR70">
        <v>3171</v>
      </c>
      <c r="NS70">
        <v>228</v>
      </c>
      <c r="NT70">
        <v>64</v>
      </c>
      <c r="NU70">
        <v>1</v>
      </c>
      <c r="NV70">
        <v>790</v>
      </c>
      <c r="NW70">
        <v>56</v>
      </c>
      <c r="NX70">
        <v>1403</v>
      </c>
      <c r="NY70">
        <v>122</v>
      </c>
      <c r="NZ70">
        <v>0</v>
      </c>
      <c r="OA70">
        <v>0</v>
      </c>
      <c r="OB70">
        <v>0</v>
      </c>
      <c r="OC70">
        <v>0</v>
      </c>
      <c r="OD70">
        <v>24</v>
      </c>
      <c r="OE70">
        <v>1</v>
      </c>
      <c r="OF70">
        <v>16</v>
      </c>
      <c r="OG70">
        <v>0</v>
      </c>
      <c r="OH70">
        <v>0</v>
      </c>
      <c r="OI70">
        <v>0</v>
      </c>
      <c r="OJ70">
        <v>5</v>
      </c>
      <c r="OK70">
        <v>1</v>
      </c>
      <c r="OL70">
        <v>3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2851</v>
      </c>
      <c r="OS70">
        <v>189</v>
      </c>
      <c r="OT70">
        <v>1747</v>
      </c>
      <c r="OU70">
        <v>122</v>
      </c>
      <c r="OV70">
        <v>19</v>
      </c>
      <c r="OW70">
        <v>0</v>
      </c>
      <c r="OX70">
        <v>590</v>
      </c>
      <c r="OY70">
        <v>40</v>
      </c>
      <c r="OZ70">
        <v>495</v>
      </c>
      <c r="PA70">
        <v>27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1298</v>
      </c>
      <c r="PU70">
        <v>96</v>
      </c>
      <c r="PV70">
        <v>1285</v>
      </c>
      <c r="PW70">
        <v>94</v>
      </c>
      <c r="PX70">
        <v>2</v>
      </c>
      <c r="PY70">
        <v>0</v>
      </c>
      <c r="PZ70">
        <v>4</v>
      </c>
      <c r="QA70">
        <v>1</v>
      </c>
      <c r="QB70">
        <v>7</v>
      </c>
      <c r="QC70">
        <v>1</v>
      </c>
      <c r="QD70">
        <v>0</v>
      </c>
      <c r="QE70">
        <v>0</v>
      </c>
      <c r="QF70">
        <v>0</v>
      </c>
      <c r="QG70">
        <v>0</v>
      </c>
      <c r="QH70">
        <v>3</v>
      </c>
      <c r="QI70">
        <v>0</v>
      </c>
      <c r="QJ70">
        <v>1</v>
      </c>
      <c r="QK70">
        <v>0</v>
      </c>
      <c r="QL70">
        <v>0</v>
      </c>
      <c r="QM70">
        <v>0</v>
      </c>
      <c r="QN70">
        <v>2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280</v>
      </c>
      <c r="QW70">
        <v>27</v>
      </c>
      <c r="QX70">
        <v>79</v>
      </c>
      <c r="QY70">
        <v>8</v>
      </c>
      <c r="QZ70">
        <v>7</v>
      </c>
      <c r="RA70">
        <v>0</v>
      </c>
      <c r="RB70">
        <v>139</v>
      </c>
      <c r="RC70">
        <v>13</v>
      </c>
      <c r="RD70">
        <v>55</v>
      </c>
      <c r="RE70">
        <v>6</v>
      </c>
      <c r="RF70">
        <v>0</v>
      </c>
      <c r="RG70">
        <v>0</v>
      </c>
      <c r="RH70">
        <v>0</v>
      </c>
      <c r="RI70">
        <v>0</v>
      </c>
      <c r="RJ70">
        <v>2</v>
      </c>
      <c r="RK70">
        <v>1</v>
      </c>
      <c r="RL70">
        <v>0</v>
      </c>
      <c r="RM70">
        <v>0</v>
      </c>
      <c r="RN70">
        <v>0</v>
      </c>
      <c r="RO70">
        <v>0</v>
      </c>
      <c r="RP70">
        <v>2</v>
      </c>
      <c r="RQ70">
        <v>1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876</v>
      </c>
      <c r="RY70">
        <v>91</v>
      </c>
      <c r="RZ70">
        <v>3</v>
      </c>
      <c r="SA70">
        <v>1</v>
      </c>
      <c r="SB70">
        <v>2</v>
      </c>
      <c r="SC70">
        <v>0</v>
      </c>
      <c r="SD70">
        <v>39</v>
      </c>
      <c r="SE70">
        <v>2</v>
      </c>
      <c r="SF70">
        <v>832</v>
      </c>
      <c r="SG70">
        <v>88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11</v>
      </c>
      <c r="TA70">
        <v>0</v>
      </c>
      <c r="TB70">
        <v>6</v>
      </c>
      <c r="TC70">
        <v>0</v>
      </c>
      <c r="TD70">
        <v>0</v>
      </c>
      <c r="TE70">
        <v>0</v>
      </c>
      <c r="TF70">
        <v>1</v>
      </c>
      <c r="TG70">
        <v>0</v>
      </c>
      <c r="TH70">
        <v>4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65</v>
      </c>
      <c r="UC70">
        <v>0</v>
      </c>
      <c r="UD70">
        <v>18</v>
      </c>
      <c r="UE70">
        <v>0</v>
      </c>
      <c r="UF70">
        <v>24</v>
      </c>
      <c r="UG70">
        <v>0</v>
      </c>
      <c r="UH70">
        <v>15</v>
      </c>
      <c r="UI70">
        <v>0</v>
      </c>
      <c r="UJ70">
        <v>8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2</v>
      </c>
      <c r="UQ70">
        <v>0</v>
      </c>
      <c r="UR70">
        <v>2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47</v>
      </c>
      <c r="VE70">
        <v>4</v>
      </c>
      <c r="VF70">
        <v>33</v>
      </c>
      <c r="VG70">
        <v>3</v>
      </c>
      <c r="VH70">
        <v>10</v>
      </c>
      <c r="VI70">
        <v>1</v>
      </c>
      <c r="VJ70">
        <v>2</v>
      </c>
      <c r="VK70">
        <v>0</v>
      </c>
      <c r="VL70">
        <v>2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210</v>
      </c>
      <c r="VS70">
        <v>11</v>
      </c>
      <c r="VT70">
        <v>128</v>
      </c>
      <c r="VU70">
        <v>5</v>
      </c>
      <c r="VV70">
        <v>34</v>
      </c>
      <c r="VW70">
        <v>1</v>
      </c>
      <c r="VX70">
        <v>21</v>
      </c>
      <c r="VY70">
        <v>3</v>
      </c>
      <c r="VZ70">
        <v>13</v>
      </c>
      <c r="WA70">
        <v>0</v>
      </c>
      <c r="WB70">
        <v>5</v>
      </c>
      <c r="WC70">
        <v>1</v>
      </c>
      <c r="WD70">
        <v>9</v>
      </c>
      <c r="WE70">
        <v>1</v>
      </c>
      <c r="WF70">
        <v>15837</v>
      </c>
      <c r="WG70">
        <v>829</v>
      </c>
      <c r="WH70">
        <v>4954</v>
      </c>
      <c r="WI70">
        <v>315</v>
      </c>
      <c r="WJ70">
        <v>2096</v>
      </c>
      <c r="WK70">
        <v>63</v>
      </c>
      <c r="WL70">
        <v>2337</v>
      </c>
      <c r="WM70">
        <v>99</v>
      </c>
      <c r="WN70">
        <v>3979</v>
      </c>
      <c r="WO70">
        <v>200</v>
      </c>
      <c r="WP70">
        <v>1384</v>
      </c>
      <c r="WQ70">
        <v>99</v>
      </c>
      <c r="WR70">
        <v>1087</v>
      </c>
      <c r="WS70">
        <v>53</v>
      </c>
    </row>
    <row r="71" spans="1:617" x14ac:dyDescent="0.15">
      <c r="A71" s="21" t="s">
        <v>92</v>
      </c>
      <c r="B71">
        <v>26</v>
      </c>
      <c r="C71">
        <v>5</v>
      </c>
      <c r="D71">
        <v>10</v>
      </c>
      <c r="E71">
        <v>2</v>
      </c>
      <c r="F71">
        <v>8</v>
      </c>
      <c r="G71">
        <v>2</v>
      </c>
      <c r="H71">
        <v>4</v>
      </c>
      <c r="I71">
        <v>1</v>
      </c>
      <c r="J71">
        <v>3</v>
      </c>
      <c r="K71">
        <v>0</v>
      </c>
      <c r="L71">
        <v>1</v>
      </c>
      <c r="M71">
        <v>0</v>
      </c>
      <c r="N71">
        <v>0</v>
      </c>
      <c r="O71">
        <v>0</v>
      </c>
      <c r="P71">
        <v>4454</v>
      </c>
      <c r="Q71">
        <v>187</v>
      </c>
      <c r="R71">
        <v>1264</v>
      </c>
      <c r="S71">
        <v>24</v>
      </c>
      <c r="T71">
        <v>1605</v>
      </c>
      <c r="U71">
        <v>61</v>
      </c>
      <c r="V71">
        <v>291</v>
      </c>
      <c r="W71">
        <v>17</v>
      </c>
      <c r="X71">
        <v>328</v>
      </c>
      <c r="Y71">
        <v>25</v>
      </c>
      <c r="Z71">
        <v>609</v>
      </c>
      <c r="AA71">
        <v>53</v>
      </c>
      <c r="AB71">
        <v>357</v>
      </c>
      <c r="AC71">
        <v>7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23</v>
      </c>
      <c r="AT71">
        <v>0</v>
      </c>
      <c r="AU71">
        <v>5</v>
      </c>
      <c r="AV71">
        <v>0</v>
      </c>
      <c r="AW71">
        <v>7</v>
      </c>
      <c r="AX71">
        <v>0</v>
      </c>
      <c r="AY71">
        <v>5</v>
      </c>
      <c r="AZ71">
        <v>0</v>
      </c>
      <c r="BA71">
        <v>1</v>
      </c>
      <c r="BB71">
        <v>0</v>
      </c>
      <c r="BC71">
        <v>4</v>
      </c>
      <c r="BD71">
        <v>0</v>
      </c>
      <c r="BE71">
        <v>1</v>
      </c>
      <c r="BF71">
        <v>91</v>
      </c>
      <c r="BG71">
        <v>5</v>
      </c>
      <c r="BH71">
        <v>2</v>
      </c>
      <c r="BI71">
        <v>0</v>
      </c>
      <c r="BJ71">
        <v>32</v>
      </c>
      <c r="BK71">
        <v>0</v>
      </c>
      <c r="BL71">
        <v>17</v>
      </c>
      <c r="BM71">
        <v>2</v>
      </c>
      <c r="BN71">
        <v>11</v>
      </c>
      <c r="BO71">
        <v>1</v>
      </c>
      <c r="BP71">
        <v>1</v>
      </c>
      <c r="BQ71">
        <v>0</v>
      </c>
      <c r="BR71">
        <v>28</v>
      </c>
      <c r="BS71">
        <v>2</v>
      </c>
      <c r="BT71">
        <v>6267</v>
      </c>
      <c r="BU71">
        <v>302</v>
      </c>
      <c r="BV71">
        <v>230</v>
      </c>
      <c r="BW71">
        <v>0</v>
      </c>
      <c r="BX71">
        <v>1054</v>
      </c>
      <c r="BY71">
        <v>4</v>
      </c>
      <c r="BZ71">
        <v>816</v>
      </c>
      <c r="CA71">
        <v>19</v>
      </c>
      <c r="CB71">
        <v>1382</v>
      </c>
      <c r="CC71">
        <v>106</v>
      </c>
      <c r="CD71">
        <v>77</v>
      </c>
      <c r="CE71">
        <v>1</v>
      </c>
      <c r="CF71">
        <v>2708</v>
      </c>
      <c r="CG71">
        <v>172</v>
      </c>
      <c r="CH71">
        <v>91</v>
      </c>
      <c r="CI71">
        <v>5</v>
      </c>
      <c r="CJ71">
        <v>2</v>
      </c>
      <c r="CK71">
        <v>0</v>
      </c>
      <c r="CL71">
        <v>32</v>
      </c>
      <c r="CM71">
        <v>0</v>
      </c>
      <c r="CN71">
        <v>17</v>
      </c>
      <c r="CO71">
        <v>2</v>
      </c>
      <c r="CP71">
        <v>11</v>
      </c>
      <c r="CQ71">
        <v>1</v>
      </c>
      <c r="CR71">
        <v>1</v>
      </c>
      <c r="CS71">
        <v>0</v>
      </c>
      <c r="CT71">
        <v>28</v>
      </c>
      <c r="CU71">
        <v>2</v>
      </c>
      <c r="CV71">
        <v>6166</v>
      </c>
      <c r="CW71">
        <v>300</v>
      </c>
      <c r="CX71">
        <v>228</v>
      </c>
      <c r="CY71">
        <v>0</v>
      </c>
      <c r="CZ71">
        <v>1043</v>
      </c>
      <c r="DA71">
        <v>3</v>
      </c>
      <c r="DB71">
        <v>775</v>
      </c>
      <c r="DC71">
        <v>19</v>
      </c>
      <c r="DD71">
        <v>1380</v>
      </c>
      <c r="DE71">
        <v>106</v>
      </c>
      <c r="DF71">
        <v>32</v>
      </c>
      <c r="DG71">
        <v>0</v>
      </c>
      <c r="DH71">
        <v>2708</v>
      </c>
      <c r="DI71">
        <v>172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101</v>
      </c>
      <c r="DY71">
        <v>2</v>
      </c>
      <c r="DZ71">
        <v>2</v>
      </c>
      <c r="EA71">
        <v>0</v>
      </c>
      <c r="EB71">
        <v>11</v>
      </c>
      <c r="EC71">
        <v>1</v>
      </c>
      <c r="ED71">
        <v>41</v>
      </c>
      <c r="EE71">
        <v>0</v>
      </c>
      <c r="EF71">
        <v>2</v>
      </c>
      <c r="EG71">
        <v>0</v>
      </c>
      <c r="EH71">
        <v>45</v>
      </c>
      <c r="EI71">
        <v>1</v>
      </c>
      <c r="EJ71">
        <v>0</v>
      </c>
      <c r="EK71">
        <v>0</v>
      </c>
      <c r="EL71">
        <v>4</v>
      </c>
      <c r="EM71">
        <v>0</v>
      </c>
      <c r="EN71">
        <v>0</v>
      </c>
      <c r="EO71">
        <v>0</v>
      </c>
      <c r="EP71">
        <v>2</v>
      </c>
      <c r="EQ71">
        <v>0</v>
      </c>
      <c r="ER71">
        <v>0</v>
      </c>
      <c r="ES71">
        <v>0</v>
      </c>
      <c r="ET71">
        <v>2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855</v>
      </c>
      <c r="FA71">
        <v>36</v>
      </c>
      <c r="FB71">
        <v>62</v>
      </c>
      <c r="FC71">
        <v>1</v>
      </c>
      <c r="FD71">
        <v>98</v>
      </c>
      <c r="FE71">
        <v>0</v>
      </c>
      <c r="FF71">
        <v>395</v>
      </c>
      <c r="FG71">
        <v>20</v>
      </c>
      <c r="FH71">
        <v>300</v>
      </c>
      <c r="FI71">
        <v>15</v>
      </c>
      <c r="FJ71">
        <v>0</v>
      </c>
      <c r="FK71">
        <v>0</v>
      </c>
      <c r="FL71">
        <v>0</v>
      </c>
      <c r="FM71">
        <v>0</v>
      </c>
      <c r="FN71">
        <v>454</v>
      </c>
      <c r="FO71">
        <v>33</v>
      </c>
      <c r="FP71">
        <v>255</v>
      </c>
      <c r="FQ71">
        <v>18</v>
      </c>
      <c r="FR71">
        <v>107</v>
      </c>
      <c r="FS71">
        <v>6</v>
      </c>
      <c r="FT71">
        <v>32</v>
      </c>
      <c r="FU71">
        <v>1</v>
      </c>
      <c r="FV71">
        <v>35</v>
      </c>
      <c r="FW71">
        <v>5</v>
      </c>
      <c r="FX71">
        <v>14</v>
      </c>
      <c r="FY71">
        <v>2</v>
      </c>
      <c r="FZ71">
        <v>11</v>
      </c>
      <c r="GA71">
        <v>1</v>
      </c>
      <c r="GB71">
        <v>33341</v>
      </c>
      <c r="GC71">
        <v>1210</v>
      </c>
      <c r="GD71">
        <v>5240</v>
      </c>
      <c r="GE71">
        <v>252</v>
      </c>
      <c r="GF71">
        <v>5788</v>
      </c>
      <c r="GG71">
        <v>191</v>
      </c>
      <c r="GH71">
        <v>5279</v>
      </c>
      <c r="GI71">
        <v>79</v>
      </c>
      <c r="GJ71">
        <v>8701</v>
      </c>
      <c r="GK71">
        <v>122</v>
      </c>
      <c r="GL71">
        <v>5395</v>
      </c>
      <c r="GM71">
        <v>399</v>
      </c>
      <c r="GN71">
        <v>2938</v>
      </c>
      <c r="GO71">
        <v>167</v>
      </c>
      <c r="GP71">
        <v>169</v>
      </c>
      <c r="GQ71">
        <v>7</v>
      </c>
      <c r="GR71">
        <v>118</v>
      </c>
      <c r="GS71">
        <v>4</v>
      </c>
      <c r="GT71">
        <v>19</v>
      </c>
      <c r="GU71">
        <v>0</v>
      </c>
      <c r="GV71">
        <v>14</v>
      </c>
      <c r="GW71">
        <v>0</v>
      </c>
      <c r="GX71">
        <v>12</v>
      </c>
      <c r="GY71">
        <v>2</v>
      </c>
      <c r="GZ71">
        <v>4</v>
      </c>
      <c r="HA71">
        <v>1</v>
      </c>
      <c r="HB71">
        <v>2</v>
      </c>
      <c r="HC71">
        <v>0</v>
      </c>
      <c r="HD71">
        <v>10748</v>
      </c>
      <c r="HE71">
        <v>311</v>
      </c>
      <c r="HF71">
        <v>3337</v>
      </c>
      <c r="HG71">
        <v>166</v>
      </c>
      <c r="HH71">
        <v>3206</v>
      </c>
      <c r="HI71">
        <v>85</v>
      </c>
      <c r="HJ71">
        <v>1320</v>
      </c>
      <c r="HK71">
        <v>19</v>
      </c>
      <c r="HL71">
        <v>1115</v>
      </c>
      <c r="HM71">
        <v>13</v>
      </c>
      <c r="HN71">
        <v>967</v>
      </c>
      <c r="HO71">
        <v>16</v>
      </c>
      <c r="HP71">
        <v>803</v>
      </c>
      <c r="HQ71">
        <v>12</v>
      </c>
      <c r="HR71">
        <v>74</v>
      </c>
      <c r="HS71">
        <v>7</v>
      </c>
      <c r="HT71">
        <v>11</v>
      </c>
      <c r="HU71">
        <v>1</v>
      </c>
      <c r="HV71">
        <v>27</v>
      </c>
      <c r="HW71">
        <v>0</v>
      </c>
      <c r="HX71">
        <v>8</v>
      </c>
      <c r="HY71">
        <v>1</v>
      </c>
      <c r="HZ71">
        <v>20</v>
      </c>
      <c r="IA71">
        <v>3</v>
      </c>
      <c r="IB71">
        <v>3</v>
      </c>
      <c r="IC71">
        <v>1</v>
      </c>
      <c r="ID71">
        <v>5</v>
      </c>
      <c r="IE71">
        <v>1</v>
      </c>
      <c r="IF71">
        <v>19155</v>
      </c>
      <c r="IG71">
        <v>751</v>
      </c>
      <c r="IH71">
        <v>1032</v>
      </c>
      <c r="II71">
        <v>50</v>
      </c>
      <c r="IJ71">
        <v>1562</v>
      </c>
      <c r="IK71">
        <v>46</v>
      </c>
      <c r="IL71">
        <v>3185</v>
      </c>
      <c r="IM71">
        <v>31</v>
      </c>
      <c r="IN71">
        <v>7513</v>
      </c>
      <c r="IO71">
        <v>109</v>
      </c>
      <c r="IP71">
        <v>3743</v>
      </c>
      <c r="IQ71">
        <v>360</v>
      </c>
      <c r="IR71">
        <v>2120</v>
      </c>
      <c r="IS71">
        <v>155</v>
      </c>
      <c r="IT71">
        <v>95</v>
      </c>
      <c r="IU71">
        <v>4</v>
      </c>
      <c r="IV71">
        <v>35</v>
      </c>
      <c r="IW71">
        <v>1</v>
      </c>
      <c r="IX71">
        <v>48</v>
      </c>
      <c r="IY71">
        <v>3</v>
      </c>
      <c r="IZ71">
        <v>9</v>
      </c>
      <c r="JA71">
        <v>0</v>
      </c>
      <c r="JB71">
        <v>0</v>
      </c>
      <c r="JC71">
        <v>0</v>
      </c>
      <c r="JD71">
        <v>3</v>
      </c>
      <c r="JE71">
        <v>0</v>
      </c>
      <c r="JF71">
        <v>0</v>
      </c>
      <c r="JG71">
        <v>0</v>
      </c>
      <c r="JH71">
        <v>2946</v>
      </c>
      <c r="JI71">
        <v>148</v>
      </c>
      <c r="JJ71">
        <v>570</v>
      </c>
      <c r="JK71">
        <v>36</v>
      </c>
      <c r="JL71">
        <v>944</v>
      </c>
      <c r="JM71">
        <v>60</v>
      </c>
      <c r="JN71">
        <v>726</v>
      </c>
      <c r="JO71">
        <v>29</v>
      </c>
      <c r="JP71">
        <v>40</v>
      </c>
      <c r="JQ71">
        <v>0</v>
      </c>
      <c r="JR71">
        <v>665</v>
      </c>
      <c r="JS71">
        <v>23</v>
      </c>
      <c r="JT71">
        <v>1</v>
      </c>
      <c r="JU71">
        <v>0</v>
      </c>
      <c r="JV71">
        <v>116</v>
      </c>
      <c r="JW71">
        <v>15</v>
      </c>
      <c r="JX71">
        <v>91</v>
      </c>
      <c r="JY71">
        <v>12</v>
      </c>
      <c r="JZ71">
        <v>13</v>
      </c>
      <c r="KA71">
        <v>3</v>
      </c>
      <c r="KB71">
        <v>1</v>
      </c>
      <c r="KC71">
        <v>0</v>
      </c>
      <c r="KD71">
        <v>3</v>
      </c>
      <c r="KE71">
        <v>0</v>
      </c>
      <c r="KF71">
        <v>4</v>
      </c>
      <c r="KG71">
        <v>0</v>
      </c>
      <c r="KH71">
        <v>4</v>
      </c>
      <c r="KI71">
        <v>0</v>
      </c>
      <c r="KJ71">
        <v>492</v>
      </c>
      <c r="KK71">
        <v>0</v>
      </c>
      <c r="KL71">
        <v>301</v>
      </c>
      <c r="KM71">
        <v>0</v>
      </c>
      <c r="KN71">
        <v>76</v>
      </c>
      <c r="KO71">
        <v>0</v>
      </c>
      <c r="KP71">
        <v>48</v>
      </c>
      <c r="KQ71">
        <v>0</v>
      </c>
      <c r="KR71">
        <v>33</v>
      </c>
      <c r="KS71">
        <v>0</v>
      </c>
      <c r="KT71">
        <v>20</v>
      </c>
      <c r="KU71">
        <v>0</v>
      </c>
      <c r="KV71">
        <v>14</v>
      </c>
      <c r="KW71">
        <v>0</v>
      </c>
      <c r="KX71">
        <v>64</v>
      </c>
      <c r="KY71">
        <v>10</v>
      </c>
      <c r="KZ71">
        <v>56</v>
      </c>
      <c r="LA71">
        <v>9</v>
      </c>
      <c r="LB71">
        <v>5</v>
      </c>
      <c r="LC71">
        <v>1</v>
      </c>
      <c r="LD71">
        <v>0</v>
      </c>
      <c r="LE71">
        <v>0</v>
      </c>
      <c r="LF71">
        <v>0</v>
      </c>
      <c r="LG71">
        <v>0</v>
      </c>
      <c r="LH71">
        <v>2</v>
      </c>
      <c r="LI71">
        <v>0</v>
      </c>
      <c r="LJ71">
        <v>1</v>
      </c>
      <c r="LK71">
        <v>0</v>
      </c>
      <c r="LL71">
        <v>385</v>
      </c>
      <c r="LM71">
        <v>0</v>
      </c>
      <c r="LN71">
        <v>252</v>
      </c>
      <c r="LO71">
        <v>0</v>
      </c>
      <c r="LP71">
        <v>55</v>
      </c>
      <c r="LQ71">
        <v>0</v>
      </c>
      <c r="LR71">
        <v>31</v>
      </c>
      <c r="LS71">
        <v>0</v>
      </c>
      <c r="LT71">
        <v>20</v>
      </c>
      <c r="LU71">
        <v>0</v>
      </c>
      <c r="LV71">
        <v>15</v>
      </c>
      <c r="LW71">
        <v>0</v>
      </c>
      <c r="LX71">
        <v>12</v>
      </c>
      <c r="LY71">
        <v>0</v>
      </c>
      <c r="LZ71">
        <v>52</v>
      </c>
      <c r="MA71">
        <v>5</v>
      </c>
      <c r="MB71">
        <v>35</v>
      </c>
      <c r="MC71">
        <v>3</v>
      </c>
      <c r="MD71">
        <v>8</v>
      </c>
      <c r="ME71">
        <v>2</v>
      </c>
      <c r="MF71">
        <v>1</v>
      </c>
      <c r="MG71">
        <v>0</v>
      </c>
      <c r="MH71">
        <v>3</v>
      </c>
      <c r="MI71">
        <v>0</v>
      </c>
      <c r="MJ71">
        <v>2</v>
      </c>
      <c r="MK71">
        <v>0</v>
      </c>
      <c r="ML71">
        <v>3</v>
      </c>
      <c r="MM71">
        <v>0</v>
      </c>
      <c r="MN71">
        <v>107</v>
      </c>
      <c r="MO71">
        <v>0</v>
      </c>
      <c r="MP71">
        <v>49</v>
      </c>
      <c r="MQ71">
        <v>0</v>
      </c>
      <c r="MR71">
        <v>21</v>
      </c>
      <c r="MS71">
        <v>0</v>
      </c>
      <c r="MT71">
        <v>17</v>
      </c>
      <c r="MU71">
        <v>0</v>
      </c>
      <c r="MV71">
        <v>13</v>
      </c>
      <c r="MW71">
        <v>0</v>
      </c>
      <c r="MX71">
        <v>5</v>
      </c>
      <c r="MY71">
        <v>0</v>
      </c>
      <c r="MZ71">
        <v>2</v>
      </c>
      <c r="NA71">
        <v>0</v>
      </c>
      <c r="NB71">
        <v>150</v>
      </c>
      <c r="NC71">
        <v>9</v>
      </c>
      <c r="ND71">
        <v>84</v>
      </c>
      <c r="NE71">
        <v>7</v>
      </c>
      <c r="NF71">
        <v>2</v>
      </c>
      <c r="NG71">
        <v>0</v>
      </c>
      <c r="NH71">
        <v>32</v>
      </c>
      <c r="NI71">
        <v>2</v>
      </c>
      <c r="NJ71">
        <v>32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22648</v>
      </c>
      <c r="NQ71">
        <v>1645</v>
      </c>
      <c r="NR71">
        <v>10453</v>
      </c>
      <c r="NS71">
        <v>678</v>
      </c>
      <c r="NT71">
        <v>311</v>
      </c>
      <c r="NU71">
        <v>9</v>
      </c>
      <c r="NV71">
        <v>3596</v>
      </c>
      <c r="NW71">
        <v>275</v>
      </c>
      <c r="NX71">
        <v>8288</v>
      </c>
      <c r="NY71">
        <v>683</v>
      </c>
      <c r="NZ71">
        <v>0</v>
      </c>
      <c r="OA71">
        <v>0</v>
      </c>
      <c r="OB71">
        <v>0</v>
      </c>
      <c r="OC71">
        <v>0</v>
      </c>
      <c r="OD71">
        <v>99</v>
      </c>
      <c r="OE71">
        <v>4</v>
      </c>
      <c r="OF71">
        <v>54</v>
      </c>
      <c r="OG71">
        <v>3</v>
      </c>
      <c r="OH71">
        <v>1</v>
      </c>
      <c r="OI71">
        <v>0</v>
      </c>
      <c r="OJ71">
        <v>24</v>
      </c>
      <c r="OK71">
        <v>1</v>
      </c>
      <c r="OL71">
        <v>20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14852</v>
      </c>
      <c r="OS71">
        <v>918</v>
      </c>
      <c r="OT71">
        <v>6645</v>
      </c>
      <c r="OU71">
        <v>426</v>
      </c>
      <c r="OV71">
        <v>134</v>
      </c>
      <c r="OW71">
        <v>0</v>
      </c>
      <c r="OX71">
        <v>2534</v>
      </c>
      <c r="OY71">
        <v>106</v>
      </c>
      <c r="OZ71">
        <v>5539</v>
      </c>
      <c r="PA71">
        <v>386</v>
      </c>
      <c r="PB71">
        <v>0</v>
      </c>
      <c r="PC71">
        <v>0</v>
      </c>
      <c r="PD71">
        <v>0</v>
      </c>
      <c r="PE71">
        <v>0</v>
      </c>
      <c r="PF71">
        <v>4</v>
      </c>
      <c r="PG71">
        <v>1</v>
      </c>
      <c r="PH71">
        <v>4</v>
      </c>
      <c r="PI71">
        <v>1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3787</v>
      </c>
      <c r="PU71">
        <v>290</v>
      </c>
      <c r="PV71">
        <v>3345</v>
      </c>
      <c r="PW71">
        <v>189</v>
      </c>
      <c r="PX71">
        <v>55</v>
      </c>
      <c r="PY71">
        <v>0</v>
      </c>
      <c r="PZ71">
        <v>343</v>
      </c>
      <c r="QA71">
        <v>92</v>
      </c>
      <c r="QB71">
        <v>44</v>
      </c>
      <c r="QC71">
        <v>9</v>
      </c>
      <c r="QD71">
        <v>0</v>
      </c>
      <c r="QE71">
        <v>0</v>
      </c>
      <c r="QF71">
        <v>0</v>
      </c>
      <c r="QG71">
        <v>0</v>
      </c>
      <c r="QH71">
        <v>11</v>
      </c>
      <c r="QI71">
        <v>1</v>
      </c>
      <c r="QJ71">
        <v>6</v>
      </c>
      <c r="QK71">
        <v>1</v>
      </c>
      <c r="QL71">
        <v>0</v>
      </c>
      <c r="QM71">
        <v>0</v>
      </c>
      <c r="QN71">
        <v>2</v>
      </c>
      <c r="QO71">
        <v>0</v>
      </c>
      <c r="QP71">
        <v>3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1206</v>
      </c>
      <c r="QW71">
        <v>154</v>
      </c>
      <c r="QX71">
        <v>340</v>
      </c>
      <c r="QY71">
        <v>58</v>
      </c>
      <c r="QZ71">
        <v>31</v>
      </c>
      <c r="RA71">
        <v>0</v>
      </c>
      <c r="RB71">
        <v>524</v>
      </c>
      <c r="RC71">
        <v>68</v>
      </c>
      <c r="RD71">
        <v>311</v>
      </c>
      <c r="RE71">
        <v>28</v>
      </c>
      <c r="RF71">
        <v>0</v>
      </c>
      <c r="RG71">
        <v>0</v>
      </c>
      <c r="RH71">
        <v>0</v>
      </c>
      <c r="RI71">
        <v>0</v>
      </c>
      <c r="RJ71">
        <v>15</v>
      </c>
      <c r="RK71">
        <v>1</v>
      </c>
      <c r="RL71">
        <v>2</v>
      </c>
      <c r="RM71">
        <v>0</v>
      </c>
      <c r="RN71">
        <v>1</v>
      </c>
      <c r="RO71">
        <v>0</v>
      </c>
      <c r="RP71">
        <v>5</v>
      </c>
      <c r="RQ71">
        <v>1</v>
      </c>
      <c r="RR71">
        <v>7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2499</v>
      </c>
      <c r="RY71">
        <v>261</v>
      </c>
      <c r="RZ71">
        <v>6</v>
      </c>
      <c r="SA71">
        <v>1</v>
      </c>
      <c r="SB71">
        <v>17</v>
      </c>
      <c r="SC71">
        <v>0</v>
      </c>
      <c r="SD71">
        <v>128</v>
      </c>
      <c r="SE71">
        <v>4</v>
      </c>
      <c r="SF71">
        <v>2348</v>
      </c>
      <c r="SG71">
        <v>256</v>
      </c>
      <c r="SH71">
        <v>0</v>
      </c>
      <c r="SI71">
        <v>0</v>
      </c>
      <c r="SJ71">
        <v>0</v>
      </c>
      <c r="SK71">
        <v>0</v>
      </c>
      <c r="SL71">
        <v>3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1</v>
      </c>
      <c r="SS71">
        <v>0</v>
      </c>
      <c r="ST71">
        <v>2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39</v>
      </c>
      <c r="TA71">
        <v>0</v>
      </c>
      <c r="TB71">
        <v>10</v>
      </c>
      <c r="TC71">
        <v>0</v>
      </c>
      <c r="TD71">
        <v>4</v>
      </c>
      <c r="TE71">
        <v>0</v>
      </c>
      <c r="TF71">
        <v>4</v>
      </c>
      <c r="TG71">
        <v>0</v>
      </c>
      <c r="TH71">
        <v>21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152</v>
      </c>
      <c r="UC71">
        <v>8</v>
      </c>
      <c r="UD71">
        <v>29</v>
      </c>
      <c r="UE71">
        <v>0</v>
      </c>
      <c r="UF71">
        <v>47</v>
      </c>
      <c r="UG71">
        <v>3</v>
      </c>
      <c r="UH71">
        <v>58</v>
      </c>
      <c r="UI71">
        <v>3</v>
      </c>
      <c r="UJ71">
        <v>18</v>
      </c>
      <c r="UK71">
        <v>2</v>
      </c>
      <c r="UL71">
        <v>0</v>
      </c>
      <c r="UM71">
        <v>0</v>
      </c>
      <c r="UN71">
        <v>0</v>
      </c>
      <c r="UO71">
        <v>0</v>
      </c>
      <c r="UP71">
        <v>18</v>
      </c>
      <c r="UQ71">
        <v>2</v>
      </c>
      <c r="UR71">
        <v>18</v>
      </c>
      <c r="US71">
        <v>2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113</v>
      </c>
      <c r="VE71">
        <v>14</v>
      </c>
      <c r="VF71">
        <v>78</v>
      </c>
      <c r="VG71">
        <v>4</v>
      </c>
      <c r="VH71">
        <v>23</v>
      </c>
      <c r="VI71">
        <v>6</v>
      </c>
      <c r="VJ71">
        <v>5</v>
      </c>
      <c r="VK71">
        <v>2</v>
      </c>
      <c r="VL71">
        <v>7</v>
      </c>
      <c r="VM71">
        <v>2</v>
      </c>
      <c r="VN71">
        <v>0</v>
      </c>
      <c r="VO71">
        <v>0</v>
      </c>
      <c r="VP71">
        <v>0</v>
      </c>
      <c r="VQ71">
        <v>0</v>
      </c>
      <c r="VR71">
        <v>725</v>
      </c>
      <c r="VS71">
        <v>52</v>
      </c>
      <c r="VT71">
        <v>351</v>
      </c>
      <c r="VU71">
        <v>27</v>
      </c>
      <c r="VV71">
        <v>151</v>
      </c>
      <c r="VW71">
        <v>8</v>
      </c>
      <c r="VX71">
        <v>85</v>
      </c>
      <c r="VY71">
        <v>6</v>
      </c>
      <c r="VZ71">
        <v>83</v>
      </c>
      <c r="WA71">
        <v>6</v>
      </c>
      <c r="WB71">
        <v>16</v>
      </c>
      <c r="WC71">
        <v>2</v>
      </c>
      <c r="WD71">
        <v>39</v>
      </c>
      <c r="WE71">
        <v>3</v>
      </c>
      <c r="WF71">
        <v>67565</v>
      </c>
      <c r="WG71">
        <v>3380</v>
      </c>
      <c r="WH71">
        <v>17249</v>
      </c>
      <c r="WI71">
        <v>955</v>
      </c>
      <c r="WJ71">
        <v>8856</v>
      </c>
      <c r="WK71">
        <v>265</v>
      </c>
      <c r="WL71">
        <v>10377</v>
      </c>
      <c r="WM71">
        <v>410</v>
      </c>
      <c r="WN71">
        <v>18999</v>
      </c>
      <c r="WO71">
        <v>951</v>
      </c>
      <c r="WP71">
        <v>6081</v>
      </c>
      <c r="WQ71">
        <v>453</v>
      </c>
      <c r="WR71">
        <v>6003</v>
      </c>
      <c r="WS71">
        <v>346</v>
      </c>
    </row>
    <row r="72" spans="1:617" x14ac:dyDescent="0.15">
      <c r="A72" s="21" t="s">
        <v>93</v>
      </c>
      <c r="B72">
        <v>26</v>
      </c>
      <c r="C72">
        <v>3</v>
      </c>
      <c r="D72">
        <v>12</v>
      </c>
      <c r="E72">
        <v>0</v>
      </c>
      <c r="F72">
        <v>4</v>
      </c>
      <c r="G72">
        <v>1</v>
      </c>
      <c r="H72">
        <v>3</v>
      </c>
      <c r="I72">
        <v>0</v>
      </c>
      <c r="J72">
        <v>4</v>
      </c>
      <c r="K72">
        <v>2</v>
      </c>
      <c r="L72">
        <v>3</v>
      </c>
      <c r="M72">
        <v>0</v>
      </c>
      <c r="N72">
        <v>0</v>
      </c>
      <c r="O72">
        <v>0</v>
      </c>
      <c r="P72">
        <v>5254</v>
      </c>
      <c r="Q72">
        <v>260</v>
      </c>
      <c r="R72">
        <v>1593</v>
      </c>
      <c r="S72">
        <v>33</v>
      </c>
      <c r="T72">
        <v>2079</v>
      </c>
      <c r="U72">
        <v>98</v>
      </c>
      <c r="V72">
        <v>324</v>
      </c>
      <c r="W72">
        <v>22</v>
      </c>
      <c r="X72">
        <v>331</v>
      </c>
      <c r="Y72">
        <v>23</v>
      </c>
      <c r="Z72">
        <v>595</v>
      </c>
      <c r="AA72">
        <v>78</v>
      </c>
      <c r="AB72">
        <v>332</v>
      </c>
      <c r="AC72">
        <v>6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41</v>
      </c>
      <c r="AT72">
        <v>0</v>
      </c>
      <c r="AU72">
        <v>6</v>
      </c>
      <c r="AV72">
        <v>0</v>
      </c>
      <c r="AW72">
        <v>9</v>
      </c>
      <c r="AX72">
        <v>0</v>
      </c>
      <c r="AY72">
        <v>2</v>
      </c>
      <c r="AZ72">
        <v>0</v>
      </c>
      <c r="BA72">
        <v>13</v>
      </c>
      <c r="BB72">
        <v>0</v>
      </c>
      <c r="BC72">
        <v>5</v>
      </c>
      <c r="BD72">
        <v>0</v>
      </c>
      <c r="BE72">
        <v>6</v>
      </c>
      <c r="BF72">
        <v>113</v>
      </c>
      <c r="BG72">
        <v>11</v>
      </c>
      <c r="BH72">
        <v>4</v>
      </c>
      <c r="BI72">
        <v>0</v>
      </c>
      <c r="BJ72">
        <v>55</v>
      </c>
      <c r="BK72">
        <v>2</v>
      </c>
      <c r="BL72">
        <v>18</v>
      </c>
      <c r="BM72">
        <v>3</v>
      </c>
      <c r="BN72">
        <v>10</v>
      </c>
      <c r="BO72">
        <v>3</v>
      </c>
      <c r="BP72">
        <v>1</v>
      </c>
      <c r="BQ72">
        <v>0</v>
      </c>
      <c r="BR72">
        <v>25</v>
      </c>
      <c r="BS72">
        <v>3</v>
      </c>
      <c r="BT72">
        <v>5901</v>
      </c>
      <c r="BU72">
        <v>354</v>
      </c>
      <c r="BV72">
        <v>257</v>
      </c>
      <c r="BW72">
        <v>0</v>
      </c>
      <c r="BX72">
        <v>1299</v>
      </c>
      <c r="BY72">
        <v>0</v>
      </c>
      <c r="BZ72">
        <v>798</v>
      </c>
      <c r="CA72">
        <v>15</v>
      </c>
      <c r="CB72">
        <v>1418</v>
      </c>
      <c r="CC72">
        <v>129</v>
      </c>
      <c r="CD72">
        <v>82</v>
      </c>
      <c r="CE72">
        <v>4</v>
      </c>
      <c r="CF72">
        <v>2047</v>
      </c>
      <c r="CG72">
        <v>206</v>
      </c>
      <c r="CH72">
        <v>112</v>
      </c>
      <c r="CI72">
        <v>11</v>
      </c>
      <c r="CJ72">
        <v>4</v>
      </c>
      <c r="CK72">
        <v>0</v>
      </c>
      <c r="CL72">
        <v>55</v>
      </c>
      <c r="CM72">
        <v>2</v>
      </c>
      <c r="CN72">
        <v>18</v>
      </c>
      <c r="CO72">
        <v>3</v>
      </c>
      <c r="CP72">
        <v>10</v>
      </c>
      <c r="CQ72">
        <v>3</v>
      </c>
      <c r="CR72">
        <v>0</v>
      </c>
      <c r="CS72">
        <v>0</v>
      </c>
      <c r="CT72">
        <v>25</v>
      </c>
      <c r="CU72">
        <v>3</v>
      </c>
      <c r="CV72">
        <v>5752</v>
      </c>
      <c r="CW72">
        <v>348</v>
      </c>
      <c r="CX72">
        <v>255</v>
      </c>
      <c r="CY72">
        <v>0</v>
      </c>
      <c r="CZ72">
        <v>1290</v>
      </c>
      <c r="DA72">
        <v>0</v>
      </c>
      <c r="DB72">
        <v>727</v>
      </c>
      <c r="DC72">
        <v>13</v>
      </c>
      <c r="DD72">
        <v>1416</v>
      </c>
      <c r="DE72">
        <v>129</v>
      </c>
      <c r="DF72">
        <v>17</v>
      </c>
      <c r="DG72">
        <v>0</v>
      </c>
      <c r="DH72">
        <v>2047</v>
      </c>
      <c r="DI72">
        <v>206</v>
      </c>
      <c r="DJ72">
        <v>1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1</v>
      </c>
      <c r="DU72">
        <v>0</v>
      </c>
      <c r="DV72">
        <v>0</v>
      </c>
      <c r="DW72">
        <v>0</v>
      </c>
      <c r="DX72">
        <v>149</v>
      </c>
      <c r="DY72">
        <v>6</v>
      </c>
      <c r="DZ72">
        <v>2</v>
      </c>
      <c r="EA72">
        <v>0</v>
      </c>
      <c r="EB72">
        <v>9</v>
      </c>
      <c r="EC72">
        <v>0</v>
      </c>
      <c r="ED72">
        <v>71</v>
      </c>
      <c r="EE72">
        <v>2</v>
      </c>
      <c r="EF72">
        <v>2</v>
      </c>
      <c r="EG72">
        <v>0</v>
      </c>
      <c r="EH72">
        <v>65</v>
      </c>
      <c r="EI72">
        <v>4</v>
      </c>
      <c r="EJ72">
        <v>0</v>
      </c>
      <c r="EK72">
        <v>0</v>
      </c>
      <c r="EL72">
        <v>7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2</v>
      </c>
      <c r="ES72">
        <v>0</v>
      </c>
      <c r="ET72">
        <v>5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772</v>
      </c>
      <c r="FA72">
        <v>34</v>
      </c>
      <c r="FB72">
        <v>24</v>
      </c>
      <c r="FC72">
        <v>0</v>
      </c>
      <c r="FD72">
        <v>70</v>
      </c>
      <c r="FE72">
        <v>2</v>
      </c>
      <c r="FF72">
        <v>408</v>
      </c>
      <c r="FG72">
        <v>25</v>
      </c>
      <c r="FH72">
        <v>270</v>
      </c>
      <c r="FI72">
        <v>7</v>
      </c>
      <c r="FJ72">
        <v>0</v>
      </c>
      <c r="FK72">
        <v>0</v>
      </c>
      <c r="FL72">
        <v>0</v>
      </c>
      <c r="FM72">
        <v>0</v>
      </c>
      <c r="FN72">
        <v>358</v>
      </c>
      <c r="FO72">
        <v>35</v>
      </c>
      <c r="FP72">
        <v>207</v>
      </c>
      <c r="FQ72">
        <v>21</v>
      </c>
      <c r="FR72">
        <v>56</v>
      </c>
      <c r="FS72">
        <v>5</v>
      </c>
      <c r="FT72">
        <v>41</v>
      </c>
      <c r="FU72">
        <v>3</v>
      </c>
      <c r="FV72">
        <v>31</v>
      </c>
      <c r="FW72">
        <v>2</v>
      </c>
      <c r="FX72">
        <v>14</v>
      </c>
      <c r="FY72">
        <v>1</v>
      </c>
      <c r="FZ72">
        <v>9</v>
      </c>
      <c r="GA72">
        <v>3</v>
      </c>
      <c r="GB72">
        <v>35217</v>
      </c>
      <c r="GC72">
        <v>1803</v>
      </c>
      <c r="GD72">
        <v>5308</v>
      </c>
      <c r="GE72">
        <v>367</v>
      </c>
      <c r="GF72">
        <v>6652</v>
      </c>
      <c r="GG72">
        <v>248</v>
      </c>
      <c r="GH72">
        <v>5486</v>
      </c>
      <c r="GI72">
        <v>93</v>
      </c>
      <c r="GJ72">
        <v>9239</v>
      </c>
      <c r="GK72">
        <v>274</v>
      </c>
      <c r="GL72">
        <v>5434</v>
      </c>
      <c r="GM72">
        <v>604</v>
      </c>
      <c r="GN72">
        <v>3098</v>
      </c>
      <c r="GO72">
        <v>217</v>
      </c>
      <c r="GP72">
        <v>172</v>
      </c>
      <c r="GQ72">
        <v>19</v>
      </c>
      <c r="GR72">
        <v>112</v>
      </c>
      <c r="GS72">
        <v>12</v>
      </c>
      <c r="GT72">
        <v>16</v>
      </c>
      <c r="GU72">
        <v>2</v>
      </c>
      <c r="GV72">
        <v>21</v>
      </c>
      <c r="GW72">
        <v>2</v>
      </c>
      <c r="GX72">
        <v>10</v>
      </c>
      <c r="GY72">
        <v>0</v>
      </c>
      <c r="GZ72">
        <v>7</v>
      </c>
      <c r="HA72">
        <v>1</v>
      </c>
      <c r="HB72">
        <v>6</v>
      </c>
      <c r="HC72">
        <v>2</v>
      </c>
      <c r="HD72">
        <v>8137</v>
      </c>
      <c r="HE72">
        <v>467</v>
      </c>
      <c r="HF72">
        <v>2231</v>
      </c>
      <c r="HG72">
        <v>247</v>
      </c>
      <c r="HH72">
        <v>2280</v>
      </c>
      <c r="HI72">
        <v>117</v>
      </c>
      <c r="HJ72">
        <v>1159</v>
      </c>
      <c r="HK72">
        <v>33</v>
      </c>
      <c r="HL72">
        <v>994</v>
      </c>
      <c r="HM72">
        <v>18</v>
      </c>
      <c r="HN72">
        <v>809</v>
      </c>
      <c r="HO72">
        <v>26</v>
      </c>
      <c r="HP72">
        <v>664</v>
      </c>
      <c r="HQ72">
        <v>26</v>
      </c>
      <c r="HR72">
        <v>111</v>
      </c>
      <c r="HS72">
        <v>8</v>
      </c>
      <c r="HT72">
        <v>44</v>
      </c>
      <c r="HU72">
        <v>2</v>
      </c>
      <c r="HV72">
        <v>27</v>
      </c>
      <c r="HW72">
        <v>2</v>
      </c>
      <c r="HX72">
        <v>17</v>
      </c>
      <c r="HY72">
        <v>1</v>
      </c>
      <c r="HZ72">
        <v>16</v>
      </c>
      <c r="IA72">
        <v>2</v>
      </c>
      <c r="IB72">
        <v>4</v>
      </c>
      <c r="IC72">
        <v>0</v>
      </c>
      <c r="ID72">
        <v>3</v>
      </c>
      <c r="IE72">
        <v>1</v>
      </c>
      <c r="IF72">
        <v>23165</v>
      </c>
      <c r="IG72">
        <v>1182</v>
      </c>
      <c r="IH72">
        <v>2123</v>
      </c>
      <c r="II72">
        <v>69</v>
      </c>
      <c r="IJ72">
        <v>3177</v>
      </c>
      <c r="IK72">
        <v>90</v>
      </c>
      <c r="IL72">
        <v>3432</v>
      </c>
      <c r="IM72">
        <v>18</v>
      </c>
      <c r="IN72">
        <v>8120</v>
      </c>
      <c r="IO72">
        <v>253</v>
      </c>
      <c r="IP72">
        <v>3908</v>
      </c>
      <c r="IQ72">
        <v>561</v>
      </c>
      <c r="IR72">
        <v>2405</v>
      </c>
      <c r="IS72">
        <v>191</v>
      </c>
      <c r="IT72">
        <v>59</v>
      </c>
      <c r="IU72">
        <v>5</v>
      </c>
      <c r="IV72">
        <v>38</v>
      </c>
      <c r="IW72">
        <v>4</v>
      </c>
      <c r="IX72">
        <v>11</v>
      </c>
      <c r="IY72">
        <v>1</v>
      </c>
      <c r="IZ72">
        <v>2</v>
      </c>
      <c r="JA72">
        <v>0</v>
      </c>
      <c r="JB72">
        <v>5</v>
      </c>
      <c r="JC72">
        <v>0</v>
      </c>
      <c r="JD72">
        <v>3</v>
      </c>
      <c r="JE72">
        <v>0</v>
      </c>
      <c r="JF72">
        <v>0</v>
      </c>
      <c r="JG72">
        <v>0</v>
      </c>
      <c r="JH72">
        <v>3725</v>
      </c>
      <c r="JI72">
        <v>154</v>
      </c>
      <c r="JJ72">
        <v>890</v>
      </c>
      <c r="JK72">
        <v>51</v>
      </c>
      <c r="JL72">
        <v>1159</v>
      </c>
      <c r="JM72">
        <v>41</v>
      </c>
      <c r="JN72">
        <v>864</v>
      </c>
      <c r="JO72">
        <v>42</v>
      </c>
      <c r="JP72">
        <v>99</v>
      </c>
      <c r="JQ72">
        <v>3</v>
      </c>
      <c r="JR72">
        <v>694</v>
      </c>
      <c r="JS72">
        <v>17</v>
      </c>
      <c r="JT72">
        <v>19</v>
      </c>
      <c r="JU72">
        <v>0</v>
      </c>
      <c r="JV72">
        <v>16</v>
      </c>
      <c r="JW72">
        <v>3</v>
      </c>
      <c r="JX72">
        <v>13</v>
      </c>
      <c r="JY72">
        <v>3</v>
      </c>
      <c r="JZ72">
        <v>2</v>
      </c>
      <c r="KA72">
        <v>0</v>
      </c>
      <c r="KB72">
        <v>1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190</v>
      </c>
      <c r="KK72">
        <v>0</v>
      </c>
      <c r="KL72">
        <v>64</v>
      </c>
      <c r="KM72">
        <v>0</v>
      </c>
      <c r="KN72">
        <v>36</v>
      </c>
      <c r="KO72">
        <v>0</v>
      </c>
      <c r="KP72">
        <v>31</v>
      </c>
      <c r="KQ72">
        <v>0</v>
      </c>
      <c r="KR72">
        <v>26</v>
      </c>
      <c r="KS72">
        <v>0</v>
      </c>
      <c r="KT72">
        <v>23</v>
      </c>
      <c r="KU72">
        <v>0</v>
      </c>
      <c r="KV72">
        <v>10</v>
      </c>
      <c r="KW72">
        <v>0</v>
      </c>
      <c r="KX72">
        <v>12</v>
      </c>
      <c r="KY72">
        <v>3</v>
      </c>
      <c r="KZ72">
        <v>10</v>
      </c>
      <c r="LA72">
        <v>3</v>
      </c>
      <c r="LB72">
        <v>2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146</v>
      </c>
      <c r="LM72">
        <v>0</v>
      </c>
      <c r="LN72">
        <v>48</v>
      </c>
      <c r="LO72">
        <v>0</v>
      </c>
      <c r="LP72">
        <v>26</v>
      </c>
      <c r="LQ72">
        <v>0</v>
      </c>
      <c r="LR72">
        <v>25</v>
      </c>
      <c r="LS72">
        <v>0</v>
      </c>
      <c r="LT72">
        <v>18</v>
      </c>
      <c r="LU72">
        <v>0</v>
      </c>
      <c r="LV72">
        <v>21</v>
      </c>
      <c r="LW72">
        <v>0</v>
      </c>
      <c r="LX72">
        <v>8</v>
      </c>
      <c r="LY72">
        <v>0</v>
      </c>
      <c r="LZ72">
        <v>4</v>
      </c>
      <c r="MA72">
        <v>0</v>
      </c>
      <c r="MB72">
        <v>3</v>
      </c>
      <c r="MC72">
        <v>0</v>
      </c>
      <c r="MD72">
        <v>0</v>
      </c>
      <c r="ME72">
        <v>0</v>
      </c>
      <c r="MF72">
        <v>1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44</v>
      </c>
      <c r="MO72">
        <v>0</v>
      </c>
      <c r="MP72">
        <v>16</v>
      </c>
      <c r="MQ72">
        <v>0</v>
      </c>
      <c r="MR72">
        <v>10</v>
      </c>
      <c r="MS72">
        <v>0</v>
      </c>
      <c r="MT72">
        <v>6</v>
      </c>
      <c r="MU72">
        <v>0</v>
      </c>
      <c r="MV72">
        <v>8</v>
      </c>
      <c r="MW72">
        <v>0</v>
      </c>
      <c r="MX72">
        <v>2</v>
      </c>
      <c r="MY72">
        <v>0</v>
      </c>
      <c r="MZ72">
        <v>2</v>
      </c>
      <c r="NA72">
        <v>0</v>
      </c>
      <c r="NB72">
        <v>150</v>
      </c>
      <c r="NC72">
        <v>21</v>
      </c>
      <c r="ND72">
        <v>78</v>
      </c>
      <c r="NE72">
        <v>14</v>
      </c>
      <c r="NF72">
        <v>2</v>
      </c>
      <c r="NG72">
        <v>0</v>
      </c>
      <c r="NH72">
        <v>39</v>
      </c>
      <c r="NI72">
        <v>4</v>
      </c>
      <c r="NJ72">
        <v>31</v>
      </c>
      <c r="NK72">
        <v>3</v>
      </c>
      <c r="NL72">
        <v>0</v>
      </c>
      <c r="NM72">
        <v>0</v>
      </c>
      <c r="NN72">
        <v>0</v>
      </c>
      <c r="NO72">
        <v>0</v>
      </c>
      <c r="NP72">
        <v>23159</v>
      </c>
      <c r="NQ72">
        <v>1856</v>
      </c>
      <c r="NR72">
        <v>11569</v>
      </c>
      <c r="NS72">
        <v>832</v>
      </c>
      <c r="NT72">
        <v>457</v>
      </c>
      <c r="NU72">
        <v>8</v>
      </c>
      <c r="NV72">
        <v>3830</v>
      </c>
      <c r="NW72">
        <v>291</v>
      </c>
      <c r="NX72">
        <v>7303</v>
      </c>
      <c r="NY72">
        <v>725</v>
      </c>
      <c r="NZ72">
        <v>0</v>
      </c>
      <c r="OA72">
        <v>0</v>
      </c>
      <c r="OB72">
        <v>0</v>
      </c>
      <c r="OC72">
        <v>0</v>
      </c>
      <c r="OD72">
        <v>93</v>
      </c>
      <c r="OE72">
        <v>15</v>
      </c>
      <c r="OF72">
        <v>40</v>
      </c>
      <c r="OG72">
        <v>9</v>
      </c>
      <c r="OH72">
        <v>0</v>
      </c>
      <c r="OI72">
        <v>0</v>
      </c>
      <c r="OJ72">
        <v>30</v>
      </c>
      <c r="OK72">
        <v>3</v>
      </c>
      <c r="OL72">
        <v>23</v>
      </c>
      <c r="OM72">
        <v>3</v>
      </c>
      <c r="ON72">
        <v>0</v>
      </c>
      <c r="OO72">
        <v>0</v>
      </c>
      <c r="OP72">
        <v>0</v>
      </c>
      <c r="OQ72">
        <v>0</v>
      </c>
      <c r="OR72">
        <v>14409</v>
      </c>
      <c r="OS72">
        <v>965</v>
      </c>
      <c r="OT72">
        <v>7348</v>
      </c>
      <c r="OU72">
        <v>570</v>
      </c>
      <c r="OV72">
        <v>175</v>
      </c>
      <c r="OW72">
        <v>0</v>
      </c>
      <c r="OX72">
        <v>2581</v>
      </c>
      <c r="OY72">
        <v>81</v>
      </c>
      <c r="OZ72">
        <v>4305</v>
      </c>
      <c r="PA72">
        <v>314</v>
      </c>
      <c r="PB72">
        <v>0</v>
      </c>
      <c r="PC72">
        <v>0</v>
      </c>
      <c r="PD72">
        <v>0</v>
      </c>
      <c r="PE72">
        <v>0</v>
      </c>
      <c r="PF72">
        <v>6</v>
      </c>
      <c r="PG72">
        <v>1</v>
      </c>
      <c r="PH72">
        <v>6</v>
      </c>
      <c r="PI72">
        <v>1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4330</v>
      </c>
      <c r="PU72">
        <v>336</v>
      </c>
      <c r="PV72">
        <v>3732</v>
      </c>
      <c r="PW72">
        <v>214</v>
      </c>
      <c r="PX72">
        <v>80</v>
      </c>
      <c r="PY72">
        <v>1</v>
      </c>
      <c r="PZ72">
        <v>420</v>
      </c>
      <c r="QA72">
        <v>98</v>
      </c>
      <c r="QB72">
        <v>98</v>
      </c>
      <c r="QC72">
        <v>23</v>
      </c>
      <c r="QD72">
        <v>0</v>
      </c>
      <c r="QE72">
        <v>0</v>
      </c>
      <c r="QF72">
        <v>0</v>
      </c>
      <c r="QG72">
        <v>0</v>
      </c>
      <c r="QH72">
        <v>14</v>
      </c>
      <c r="QI72">
        <v>2</v>
      </c>
      <c r="QJ72">
        <v>10</v>
      </c>
      <c r="QK72">
        <v>2</v>
      </c>
      <c r="QL72">
        <v>0</v>
      </c>
      <c r="QM72">
        <v>0</v>
      </c>
      <c r="QN72">
        <v>1</v>
      </c>
      <c r="QO72">
        <v>0</v>
      </c>
      <c r="QP72">
        <v>3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1159</v>
      </c>
      <c r="QW72">
        <v>158</v>
      </c>
      <c r="QX72">
        <v>294</v>
      </c>
      <c r="QY72">
        <v>42</v>
      </c>
      <c r="QZ72">
        <v>40</v>
      </c>
      <c r="RA72">
        <v>1</v>
      </c>
      <c r="RB72">
        <v>560</v>
      </c>
      <c r="RC72">
        <v>89</v>
      </c>
      <c r="RD72">
        <v>265</v>
      </c>
      <c r="RE72">
        <v>26</v>
      </c>
      <c r="RF72">
        <v>0</v>
      </c>
      <c r="RG72">
        <v>0</v>
      </c>
      <c r="RH72">
        <v>0</v>
      </c>
      <c r="RI72">
        <v>0</v>
      </c>
      <c r="RJ72">
        <v>13</v>
      </c>
      <c r="RK72">
        <v>1</v>
      </c>
      <c r="RL72">
        <v>1</v>
      </c>
      <c r="RM72">
        <v>0</v>
      </c>
      <c r="RN72">
        <v>1</v>
      </c>
      <c r="RO72">
        <v>0</v>
      </c>
      <c r="RP72">
        <v>8</v>
      </c>
      <c r="RQ72">
        <v>1</v>
      </c>
      <c r="RR72">
        <v>3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2694</v>
      </c>
      <c r="RY72">
        <v>374</v>
      </c>
      <c r="RZ72">
        <v>10</v>
      </c>
      <c r="SA72">
        <v>0</v>
      </c>
      <c r="SB72">
        <v>13</v>
      </c>
      <c r="SC72">
        <v>0</v>
      </c>
      <c r="SD72">
        <v>164</v>
      </c>
      <c r="SE72">
        <v>17</v>
      </c>
      <c r="SF72">
        <v>2507</v>
      </c>
      <c r="SG72">
        <v>357</v>
      </c>
      <c r="SH72">
        <v>0</v>
      </c>
      <c r="SI72">
        <v>0</v>
      </c>
      <c r="SJ72">
        <v>0</v>
      </c>
      <c r="SK72">
        <v>0</v>
      </c>
      <c r="SL72">
        <v>5</v>
      </c>
      <c r="SM72">
        <v>0</v>
      </c>
      <c r="SN72">
        <v>2</v>
      </c>
      <c r="SO72">
        <v>0</v>
      </c>
      <c r="SP72">
        <v>1</v>
      </c>
      <c r="SQ72">
        <v>0</v>
      </c>
      <c r="SR72">
        <v>0</v>
      </c>
      <c r="SS72">
        <v>0</v>
      </c>
      <c r="ST72">
        <v>2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74</v>
      </c>
      <c r="TA72">
        <v>3</v>
      </c>
      <c r="TB72">
        <v>19</v>
      </c>
      <c r="TC72">
        <v>2</v>
      </c>
      <c r="TD72">
        <v>8</v>
      </c>
      <c r="TE72">
        <v>0</v>
      </c>
      <c r="TF72">
        <v>8</v>
      </c>
      <c r="TG72">
        <v>1</v>
      </c>
      <c r="TH72">
        <v>39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369</v>
      </c>
      <c r="UC72">
        <v>10</v>
      </c>
      <c r="UD72">
        <v>72</v>
      </c>
      <c r="UE72">
        <v>0</v>
      </c>
      <c r="UF72">
        <v>128</v>
      </c>
      <c r="UG72">
        <v>4</v>
      </c>
      <c r="UH72">
        <v>91</v>
      </c>
      <c r="UI72">
        <v>3</v>
      </c>
      <c r="UJ72">
        <v>78</v>
      </c>
      <c r="UK72">
        <v>3</v>
      </c>
      <c r="UL72">
        <v>0</v>
      </c>
      <c r="UM72">
        <v>0</v>
      </c>
      <c r="UN72">
        <v>0</v>
      </c>
      <c r="UO72">
        <v>0</v>
      </c>
      <c r="UP72">
        <v>19</v>
      </c>
      <c r="UQ72">
        <v>2</v>
      </c>
      <c r="UR72">
        <v>19</v>
      </c>
      <c r="US72">
        <v>2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124</v>
      </c>
      <c r="VE72">
        <v>10</v>
      </c>
      <c r="VF72">
        <v>94</v>
      </c>
      <c r="VG72">
        <v>4</v>
      </c>
      <c r="VH72">
        <v>13</v>
      </c>
      <c r="VI72">
        <v>2</v>
      </c>
      <c r="VJ72">
        <v>6</v>
      </c>
      <c r="VK72">
        <v>2</v>
      </c>
      <c r="VL72">
        <v>11</v>
      </c>
      <c r="VM72">
        <v>2</v>
      </c>
      <c r="VN72">
        <v>0</v>
      </c>
      <c r="VO72">
        <v>0</v>
      </c>
      <c r="VP72">
        <v>0</v>
      </c>
      <c r="VQ72">
        <v>0</v>
      </c>
      <c r="VR72">
        <v>654</v>
      </c>
      <c r="VS72">
        <v>70</v>
      </c>
      <c r="VT72">
        <v>301</v>
      </c>
      <c r="VU72">
        <v>35</v>
      </c>
      <c r="VV72">
        <v>117</v>
      </c>
      <c r="VW72">
        <v>8</v>
      </c>
      <c r="VX72">
        <v>103</v>
      </c>
      <c r="VY72">
        <v>10</v>
      </c>
      <c r="VZ72">
        <v>81</v>
      </c>
      <c r="WA72">
        <v>10</v>
      </c>
      <c r="WB72">
        <v>18</v>
      </c>
      <c r="WC72">
        <v>1</v>
      </c>
      <c r="WD72">
        <v>34</v>
      </c>
      <c r="WE72">
        <v>6</v>
      </c>
      <c r="WF72">
        <v>70303</v>
      </c>
      <c r="WG72">
        <v>4307</v>
      </c>
      <c r="WH72">
        <v>18751</v>
      </c>
      <c r="WI72">
        <v>1232</v>
      </c>
      <c r="WJ72">
        <v>10557</v>
      </c>
      <c r="WK72">
        <v>356</v>
      </c>
      <c r="WL72">
        <v>10846</v>
      </c>
      <c r="WM72">
        <v>446</v>
      </c>
      <c r="WN72">
        <v>18561</v>
      </c>
      <c r="WO72">
        <v>1158</v>
      </c>
      <c r="WP72">
        <v>6111</v>
      </c>
      <c r="WQ72">
        <v>686</v>
      </c>
      <c r="WR72">
        <v>5477</v>
      </c>
      <c r="WS72">
        <v>429</v>
      </c>
    </row>
    <row r="73" spans="1:617" x14ac:dyDescent="0.15">
      <c r="A73" s="21" t="s">
        <v>94</v>
      </c>
      <c r="B73">
        <v>56</v>
      </c>
      <c r="C73">
        <v>8</v>
      </c>
      <c r="D73">
        <v>29</v>
      </c>
      <c r="E73">
        <v>1</v>
      </c>
      <c r="F73">
        <v>6</v>
      </c>
      <c r="G73">
        <v>3</v>
      </c>
      <c r="H73">
        <v>5</v>
      </c>
      <c r="I73">
        <v>1</v>
      </c>
      <c r="J73">
        <v>7</v>
      </c>
      <c r="K73">
        <v>2</v>
      </c>
      <c r="L73">
        <v>7</v>
      </c>
      <c r="M73">
        <v>1</v>
      </c>
      <c r="N73">
        <v>2</v>
      </c>
      <c r="O73">
        <v>0</v>
      </c>
      <c r="P73">
        <v>6429</v>
      </c>
      <c r="Q73">
        <v>355</v>
      </c>
      <c r="R73">
        <v>1902</v>
      </c>
      <c r="S73">
        <v>59</v>
      </c>
      <c r="T73">
        <v>2155</v>
      </c>
      <c r="U73">
        <v>112</v>
      </c>
      <c r="V73">
        <v>395</v>
      </c>
      <c r="W73">
        <v>18</v>
      </c>
      <c r="X73">
        <v>477</v>
      </c>
      <c r="Y73">
        <v>53</v>
      </c>
      <c r="Z73">
        <v>1051</v>
      </c>
      <c r="AA73">
        <v>104</v>
      </c>
      <c r="AB73">
        <v>449</v>
      </c>
      <c r="AC73">
        <v>9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27</v>
      </c>
      <c r="AT73">
        <v>0</v>
      </c>
      <c r="AU73">
        <v>4</v>
      </c>
      <c r="AV73">
        <v>0</v>
      </c>
      <c r="AW73">
        <v>13</v>
      </c>
      <c r="AX73">
        <v>0</v>
      </c>
      <c r="AY73">
        <v>0</v>
      </c>
      <c r="AZ73">
        <v>0</v>
      </c>
      <c r="BA73">
        <v>3</v>
      </c>
      <c r="BB73">
        <v>0</v>
      </c>
      <c r="BC73">
        <v>6</v>
      </c>
      <c r="BD73">
        <v>0</v>
      </c>
      <c r="BE73">
        <v>1</v>
      </c>
      <c r="BF73">
        <v>272</v>
      </c>
      <c r="BG73">
        <v>16</v>
      </c>
      <c r="BH73">
        <v>5</v>
      </c>
      <c r="BI73">
        <v>0</v>
      </c>
      <c r="BJ73">
        <v>121</v>
      </c>
      <c r="BK73">
        <v>3</v>
      </c>
      <c r="BL73">
        <v>45</v>
      </c>
      <c r="BM73">
        <v>5</v>
      </c>
      <c r="BN73">
        <v>17</v>
      </c>
      <c r="BO73">
        <v>1</v>
      </c>
      <c r="BP73">
        <v>0</v>
      </c>
      <c r="BQ73">
        <v>0</v>
      </c>
      <c r="BR73">
        <v>84</v>
      </c>
      <c r="BS73">
        <v>7</v>
      </c>
      <c r="BT73">
        <v>8628</v>
      </c>
      <c r="BU73">
        <v>537</v>
      </c>
      <c r="BV73">
        <v>608</v>
      </c>
      <c r="BW73">
        <v>5</v>
      </c>
      <c r="BX73">
        <v>1741</v>
      </c>
      <c r="BY73">
        <v>8</v>
      </c>
      <c r="BZ73">
        <v>932</v>
      </c>
      <c r="CA73">
        <v>33</v>
      </c>
      <c r="CB73">
        <v>2160</v>
      </c>
      <c r="CC73">
        <v>207</v>
      </c>
      <c r="CD73">
        <v>43</v>
      </c>
      <c r="CE73">
        <v>1</v>
      </c>
      <c r="CF73">
        <v>3144</v>
      </c>
      <c r="CG73">
        <v>283</v>
      </c>
      <c r="CH73">
        <v>272</v>
      </c>
      <c r="CI73">
        <v>16</v>
      </c>
      <c r="CJ73">
        <v>5</v>
      </c>
      <c r="CK73">
        <v>0</v>
      </c>
      <c r="CL73">
        <v>121</v>
      </c>
      <c r="CM73">
        <v>3</v>
      </c>
      <c r="CN73">
        <v>45</v>
      </c>
      <c r="CO73">
        <v>5</v>
      </c>
      <c r="CP73">
        <v>17</v>
      </c>
      <c r="CQ73">
        <v>1</v>
      </c>
      <c r="CR73">
        <v>0</v>
      </c>
      <c r="CS73">
        <v>0</v>
      </c>
      <c r="CT73">
        <v>84</v>
      </c>
      <c r="CU73">
        <v>7</v>
      </c>
      <c r="CV73">
        <v>8580</v>
      </c>
      <c r="CW73">
        <v>536</v>
      </c>
      <c r="CX73">
        <v>608</v>
      </c>
      <c r="CY73">
        <v>5</v>
      </c>
      <c r="CZ73">
        <v>1736</v>
      </c>
      <c r="DA73">
        <v>8</v>
      </c>
      <c r="DB73">
        <v>918</v>
      </c>
      <c r="DC73">
        <v>32</v>
      </c>
      <c r="DD73">
        <v>2158</v>
      </c>
      <c r="DE73">
        <v>207</v>
      </c>
      <c r="DF73">
        <v>16</v>
      </c>
      <c r="DG73">
        <v>1</v>
      </c>
      <c r="DH73">
        <v>3144</v>
      </c>
      <c r="DI73">
        <v>283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48</v>
      </c>
      <c r="DY73">
        <v>1</v>
      </c>
      <c r="DZ73">
        <v>0</v>
      </c>
      <c r="EA73">
        <v>0</v>
      </c>
      <c r="EB73">
        <v>5</v>
      </c>
      <c r="EC73">
        <v>0</v>
      </c>
      <c r="ED73">
        <v>14</v>
      </c>
      <c r="EE73">
        <v>1</v>
      </c>
      <c r="EF73">
        <v>2</v>
      </c>
      <c r="EG73">
        <v>0</v>
      </c>
      <c r="EH73">
        <v>27</v>
      </c>
      <c r="EI73">
        <v>0</v>
      </c>
      <c r="EJ73">
        <v>0</v>
      </c>
      <c r="EK73">
        <v>0</v>
      </c>
      <c r="EL73">
        <v>7</v>
      </c>
      <c r="EM73">
        <v>0</v>
      </c>
      <c r="EN73">
        <v>1</v>
      </c>
      <c r="EO73">
        <v>0</v>
      </c>
      <c r="EP73">
        <v>0</v>
      </c>
      <c r="EQ73">
        <v>0</v>
      </c>
      <c r="ER73">
        <v>2</v>
      </c>
      <c r="ES73">
        <v>0</v>
      </c>
      <c r="ET73">
        <v>4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1337</v>
      </c>
      <c r="FA73">
        <v>85</v>
      </c>
      <c r="FB73">
        <v>55</v>
      </c>
      <c r="FC73">
        <v>2</v>
      </c>
      <c r="FD73">
        <v>78</v>
      </c>
      <c r="FE73">
        <v>2</v>
      </c>
      <c r="FF73">
        <v>693</v>
      </c>
      <c r="FG73">
        <v>68</v>
      </c>
      <c r="FH73">
        <v>511</v>
      </c>
      <c r="FI73">
        <v>13</v>
      </c>
      <c r="FJ73">
        <v>0</v>
      </c>
      <c r="FK73">
        <v>0</v>
      </c>
      <c r="FL73">
        <v>0</v>
      </c>
      <c r="FM73">
        <v>0</v>
      </c>
      <c r="FN73">
        <v>1068</v>
      </c>
      <c r="FO73">
        <v>50</v>
      </c>
      <c r="FP73">
        <v>554</v>
      </c>
      <c r="FQ73">
        <v>23</v>
      </c>
      <c r="FR73">
        <v>264</v>
      </c>
      <c r="FS73">
        <v>15</v>
      </c>
      <c r="FT73">
        <v>121</v>
      </c>
      <c r="FU73">
        <v>4</v>
      </c>
      <c r="FV73">
        <v>69</v>
      </c>
      <c r="FW73">
        <v>2</v>
      </c>
      <c r="FX73">
        <v>40</v>
      </c>
      <c r="FY73">
        <v>3</v>
      </c>
      <c r="FZ73">
        <v>20</v>
      </c>
      <c r="GA73">
        <v>3</v>
      </c>
      <c r="GB73">
        <v>57346</v>
      </c>
      <c r="GC73">
        <v>2229</v>
      </c>
      <c r="GD73">
        <v>8719</v>
      </c>
      <c r="GE73">
        <v>599</v>
      </c>
      <c r="GF73">
        <v>10996</v>
      </c>
      <c r="GG73">
        <v>425</v>
      </c>
      <c r="GH73">
        <v>10405</v>
      </c>
      <c r="GI73">
        <v>211</v>
      </c>
      <c r="GJ73">
        <v>16952</v>
      </c>
      <c r="GK73">
        <v>380</v>
      </c>
      <c r="GL73">
        <v>6734</v>
      </c>
      <c r="GM73">
        <v>390</v>
      </c>
      <c r="GN73">
        <v>3540</v>
      </c>
      <c r="GO73">
        <v>224</v>
      </c>
      <c r="GP73">
        <v>419</v>
      </c>
      <c r="GQ73">
        <v>16</v>
      </c>
      <c r="GR73">
        <v>246</v>
      </c>
      <c r="GS73">
        <v>8</v>
      </c>
      <c r="GT73">
        <v>77</v>
      </c>
      <c r="GU73">
        <v>3</v>
      </c>
      <c r="GV73">
        <v>56</v>
      </c>
      <c r="GW73">
        <v>3</v>
      </c>
      <c r="GX73">
        <v>23</v>
      </c>
      <c r="GY73">
        <v>1</v>
      </c>
      <c r="GZ73">
        <v>11</v>
      </c>
      <c r="HA73">
        <v>0</v>
      </c>
      <c r="HB73">
        <v>6</v>
      </c>
      <c r="HC73">
        <v>1</v>
      </c>
      <c r="HD73">
        <v>17905</v>
      </c>
      <c r="HE73">
        <v>798</v>
      </c>
      <c r="HF73">
        <v>5564</v>
      </c>
      <c r="HG73">
        <v>438</v>
      </c>
      <c r="HH73">
        <v>5774</v>
      </c>
      <c r="HI73">
        <v>222</v>
      </c>
      <c r="HJ73">
        <v>2233</v>
      </c>
      <c r="HK73">
        <v>46</v>
      </c>
      <c r="HL73">
        <v>1916</v>
      </c>
      <c r="HM73">
        <v>31</v>
      </c>
      <c r="HN73">
        <v>1229</v>
      </c>
      <c r="HO73">
        <v>24</v>
      </c>
      <c r="HP73">
        <v>1189</v>
      </c>
      <c r="HQ73">
        <v>37</v>
      </c>
      <c r="HR73">
        <v>170</v>
      </c>
      <c r="HS73">
        <v>15</v>
      </c>
      <c r="HT73">
        <v>44</v>
      </c>
      <c r="HU73">
        <v>5</v>
      </c>
      <c r="HV73">
        <v>47</v>
      </c>
      <c r="HW73">
        <v>5</v>
      </c>
      <c r="HX73">
        <v>23</v>
      </c>
      <c r="HY73">
        <v>1</v>
      </c>
      <c r="HZ73">
        <v>32</v>
      </c>
      <c r="IA73">
        <v>1</v>
      </c>
      <c r="IB73">
        <v>13</v>
      </c>
      <c r="IC73">
        <v>1</v>
      </c>
      <c r="ID73">
        <v>11</v>
      </c>
      <c r="IE73">
        <v>2</v>
      </c>
      <c r="IF73">
        <v>31840</v>
      </c>
      <c r="IG73">
        <v>1133</v>
      </c>
      <c r="IH73">
        <v>1473</v>
      </c>
      <c r="II73">
        <v>103</v>
      </c>
      <c r="IJ73">
        <v>2352</v>
      </c>
      <c r="IK73">
        <v>79</v>
      </c>
      <c r="IL73">
        <v>6265</v>
      </c>
      <c r="IM73">
        <v>81</v>
      </c>
      <c r="IN73">
        <v>14924</v>
      </c>
      <c r="IO73">
        <v>347</v>
      </c>
      <c r="IP73">
        <v>4500</v>
      </c>
      <c r="IQ73">
        <v>336</v>
      </c>
      <c r="IR73">
        <v>2326</v>
      </c>
      <c r="IS73">
        <v>187</v>
      </c>
      <c r="IT73">
        <v>275</v>
      </c>
      <c r="IU73">
        <v>12</v>
      </c>
      <c r="IV73">
        <v>139</v>
      </c>
      <c r="IW73">
        <v>5</v>
      </c>
      <c r="IX73">
        <v>93</v>
      </c>
      <c r="IY73">
        <v>6</v>
      </c>
      <c r="IZ73">
        <v>30</v>
      </c>
      <c r="JA73">
        <v>0</v>
      </c>
      <c r="JB73">
        <v>1</v>
      </c>
      <c r="JC73">
        <v>0</v>
      </c>
      <c r="JD73">
        <v>12</v>
      </c>
      <c r="JE73">
        <v>1</v>
      </c>
      <c r="JF73">
        <v>0</v>
      </c>
      <c r="JG73">
        <v>0</v>
      </c>
      <c r="JH73">
        <v>6963</v>
      </c>
      <c r="JI73">
        <v>296</v>
      </c>
      <c r="JJ73">
        <v>1358</v>
      </c>
      <c r="JK73">
        <v>56</v>
      </c>
      <c r="JL73">
        <v>2708</v>
      </c>
      <c r="JM73">
        <v>124</v>
      </c>
      <c r="JN73">
        <v>1851</v>
      </c>
      <c r="JO73">
        <v>84</v>
      </c>
      <c r="JP73">
        <v>73</v>
      </c>
      <c r="JQ73">
        <v>2</v>
      </c>
      <c r="JR73">
        <v>962</v>
      </c>
      <c r="JS73">
        <v>30</v>
      </c>
      <c r="JT73">
        <v>11</v>
      </c>
      <c r="JU73">
        <v>0</v>
      </c>
      <c r="JV73">
        <v>204</v>
      </c>
      <c r="JW73">
        <v>7</v>
      </c>
      <c r="JX73">
        <v>125</v>
      </c>
      <c r="JY73">
        <v>5</v>
      </c>
      <c r="JZ73">
        <v>47</v>
      </c>
      <c r="KA73">
        <v>1</v>
      </c>
      <c r="KB73">
        <v>12</v>
      </c>
      <c r="KC73">
        <v>0</v>
      </c>
      <c r="KD73">
        <v>13</v>
      </c>
      <c r="KE73">
        <v>0</v>
      </c>
      <c r="KF73">
        <v>4</v>
      </c>
      <c r="KG73">
        <v>1</v>
      </c>
      <c r="KH73">
        <v>3</v>
      </c>
      <c r="KI73">
        <v>0</v>
      </c>
      <c r="KJ73">
        <v>638</v>
      </c>
      <c r="KK73">
        <v>2</v>
      </c>
      <c r="KL73">
        <v>324</v>
      </c>
      <c r="KM73">
        <v>2</v>
      </c>
      <c r="KN73">
        <v>162</v>
      </c>
      <c r="KO73">
        <v>0</v>
      </c>
      <c r="KP73">
        <v>56</v>
      </c>
      <c r="KQ73">
        <v>0</v>
      </c>
      <c r="KR73">
        <v>39</v>
      </c>
      <c r="KS73">
        <v>0</v>
      </c>
      <c r="KT73">
        <v>43</v>
      </c>
      <c r="KU73">
        <v>0</v>
      </c>
      <c r="KV73">
        <v>14</v>
      </c>
      <c r="KW73">
        <v>0</v>
      </c>
      <c r="KX73">
        <v>113</v>
      </c>
      <c r="KY73">
        <v>2</v>
      </c>
      <c r="KZ73">
        <v>87</v>
      </c>
      <c r="LA73">
        <v>1</v>
      </c>
      <c r="LB73">
        <v>16</v>
      </c>
      <c r="LC73">
        <v>0</v>
      </c>
      <c r="LD73">
        <v>3</v>
      </c>
      <c r="LE73">
        <v>0</v>
      </c>
      <c r="LF73">
        <v>5</v>
      </c>
      <c r="LG73">
        <v>0</v>
      </c>
      <c r="LH73">
        <v>2</v>
      </c>
      <c r="LI73">
        <v>1</v>
      </c>
      <c r="LJ73">
        <v>0</v>
      </c>
      <c r="LK73">
        <v>0</v>
      </c>
      <c r="LL73">
        <v>398</v>
      </c>
      <c r="LM73">
        <v>2</v>
      </c>
      <c r="LN73">
        <v>234</v>
      </c>
      <c r="LO73">
        <v>2</v>
      </c>
      <c r="LP73">
        <v>85</v>
      </c>
      <c r="LQ73">
        <v>0</v>
      </c>
      <c r="LR73">
        <v>28</v>
      </c>
      <c r="LS73">
        <v>0</v>
      </c>
      <c r="LT73">
        <v>21</v>
      </c>
      <c r="LU73">
        <v>0</v>
      </c>
      <c r="LV73">
        <v>23</v>
      </c>
      <c r="LW73">
        <v>0</v>
      </c>
      <c r="LX73">
        <v>7</v>
      </c>
      <c r="LY73">
        <v>0</v>
      </c>
      <c r="LZ73">
        <v>91</v>
      </c>
      <c r="MA73">
        <v>5</v>
      </c>
      <c r="MB73">
        <v>38</v>
      </c>
      <c r="MC73">
        <v>4</v>
      </c>
      <c r="MD73">
        <v>31</v>
      </c>
      <c r="ME73">
        <v>1</v>
      </c>
      <c r="MF73">
        <v>9</v>
      </c>
      <c r="MG73">
        <v>0</v>
      </c>
      <c r="MH73">
        <v>8</v>
      </c>
      <c r="MI73">
        <v>0</v>
      </c>
      <c r="MJ73">
        <v>2</v>
      </c>
      <c r="MK73">
        <v>0</v>
      </c>
      <c r="ML73">
        <v>3</v>
      </c>
      <c r="MM73">
        <v>0</v>
      </c>
      <c r="MN73">
        <v>240</v>
      </c>
      <c r="MO73">
        <v>0</v>
      </c>
      <c r="MP73">
        <v>90</v>
      </c>
      <c r="MQ73">
        <v>0</v>
      </c>
      <c r="MR73">
        <v>77</v>
      </c>
      <c r="MS73">
        <v>0</v>
      </c>
      <c r="MT73">
        <v>28</v>
      </c>
      <c r="MU73">
        <v>0</v>
      </c>
      <c r="MV73">
        <v>18</v>
      </c>
      <c r="MW73">
        <v>0</v>
      </c>
      <c r="MX73">
        <v>20</v>
      </c>
      <c r="MY73">
        <v>0</v>
      </c>
      <c r="MZ73">
        <v>7</v>
      </c>
      <c r="NA73">
        <v>0</v>
      </c>
      <c r="NB73">
        <v>434</v>
      </c>
      <c r="NC73">
        <v>23</v>
      </c>
      <c r="ND73">
        <v>243</v>
      </c>
      <c r="NE73">
        <v>13</v>
      </c>
      <c r="NF73">
        <v>7</v>
      </c>
      <c r="NG73">
        <v>0</v>
      </c>
      <c r="NH73">
        <v>123</v>
      </c>
      <c r="NI73">
        <v>5</v>
      </c>
      <c r="NJ73">
        <v>61</v>
      </c>
      <c r="NK73">
        <v>5</v>
      </c>
      <c r="NL73">
        <v>0</v>
      </c>
      <c r="NM73">
        <v>0</v>
      </c>
      <c r="NN73">
        <v>0</v>
      </c>
      <c r="NO73">
        <v>0</v>
      </c>
      <c r="NP73">
        <v>32118</v>
      </c>
      <c r="NQ73">
        <v>2748</v>
      </c>
      <c r="NR73">
        <v>19875</v>
      </c>
      <c r="NS73">
        <v>1711</v>
      </c>
      <c r="NT73">
        <v>518</v>
      </c>
      <c r="NU73">
        <v>22</v>
      </c>
      <c r="NV73">
        <v>4112</v>
      </c>
      <c r="NW73">
        <v>265</v>
      </c>
      <c r="NX73">
        <v>7613</v>
      </c>
      <c r="NY73">
        <v>750</v>
      </c>
      <c r="NZ73">
        <v>0</v>
      </c>
      <c r="OA73">
        <v>0</v>
      </c>
      <c r="OB73">
        <v>0</v>
      </c>
      <c r="OC73">
        <v>0</v>
      </c>
      <c r="OD73">
        <v>306</v>
      </c>
      <c r="OE73">
        <v>13</v>
      </c>
      <c r="OF73">
        <v>161</v>
      </c>
      <c r="OG73">
        <v>6</v>
      </c>
      <c r="OH73">
        <v>3</v>
      </c>
      <c r="OI73">
        <v>0</v>
      </c>
      <c r="OJ73">
        <v>104</v>
      </c>
      <c r="OK73">
        <v>4</v>
      </c>
      <c r="OL73">
        <v>38</v>
      </c>
      <c r="OM73">
        <v>3</v>
      </c>
      <c r="ON73">
        <v>0</v>
      </c>
      <c r="OO73">
        <v>0</v>
      </c>
      <c r="OP73">
        <v>0</v>
      </c>
      <c r="OQ73">
        <v>0</v>
      </c>
      <c r="OR73">
        <v>17429</v>
      </c>
      <c r="OS73">
        <v>1177</v>
      </c>
      <c r="OT73">
        <v>11571</v>
      </c>
      <c r="OU73">
        <v>1079</v>
      </c>
      <c r="OV73">
        <v>169</v>
      </c>
      <c r="OW73">
        <v>0</v>
      </c>
      <c r="OX73">
        <v>2859</v>
      </c>
      <c r="OY73">
        <v>59</v>
      </c>
      <c r="OZ73">
        <v>2830</v>
      </c>
      <c r="PA73">
        <v>39</v>
      </c>
      <c r="PB73">
        <v>0</v>
      </c>
      <c r="PC73">
        <v>0</v>
      </c>
      <c r="PD73">
        <v>0</v>
      </c>
      <c r="PE73">
        <v>0</v>
      </c>
      <c r="PF73">
        <v>14</v>
      </c>
      <c r="PG73">
        <v>1</v>
      </c>
      <c r="PH73">
        <v>13</v>
      </c>
      <c r="PI73">
        <v>1</v>
      </c>
      <c r="PJ73">
        <v>0</v>
      </c>
      <c r="PK73">
        <v>0</v>
      </c>
      <c r="PL73">
        <v>1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7944</v>
      </c>
      <c r="PU73">
        <v>662</v>
      </c>
      <c r="PV73">
        <v>7519</v>
      </c>
      <c r="PW73">
        <v>540</v>
      </c>
      <c r="PX73">
        <v>44</v>
      </c>
      <c r="PY73">
        <v>1</v>
      </c>
      <c r="PZ73">
        <v>300</v>
      </c>
      <c r="QA73">
        <v>99</v>
      </c>
      <c r="QB73">
        <v>81</v>
      </c>
      <c r="QC73">
        <v>22</v>
      </c>
      <c r="QD73">
        <v>0</v>
      </c>
      <c r="QE73">
        <v>0</v>
      </c>
      <c r="QF73">
        <v>0</v>
      </c>
      <c r="QG73">
        <v>0</v>
      </c>
      <c r="QH73">
        <v>42</v>
      </c>
      <c r="QI73">
        <v>6</v>
      </c>
      <c r="QJ73">
        <v>37</v>
      </c>
      <c r="QK73">
        <v>5</v>
      </c>
      <c r="QL73">
        <v>2</v>
      </c>
      <c r="QM73">
        <v>0</v>
      </c>
      <c r="QN73">
        <v>3</v>
      </c>
      <c r="QO73">
        <v>1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1413</v>
      </c>
      <c r="QW73">
        <v>202</v>
      </c>
      <c r="QX73">
        <v>529</v>
      </c>
      <c r="QY73">
        <v>72</v>
      </c>
      <c r="QZ73">
        <v>27</v>
      </c>
      <c r="RA73">
        <v>0</v>
      </c>
      <c r="RB73">
        <v>553</v>
      </c>
      <c r="RC73">
        <v>84</v>
      </c>
      <c r="RD73">
        <v>304</v>
      </c>
      <c r="RE73">
        <v>46</v>
      </c>
      <c r="RF73">
        <v>0</v>
      </c>
      <c r="RG73">
        <v>0</v>
      </c>
      <c r="RH73">
        <v>0</v>
      </c>
      <c r="RI73">
        <v>0</v>
      </c>
      <c r="RJ73">
        <v>39</v>
      </c>
      <c r="RK73">
        <v>3</v>
      </c>
      <c r="RL73">
        <v>3</v>
      </c>
      <c r="RM73">
        <v>1</v>
      </c>
      <c r="RN73">
        <v>2</v>
      </c>
      <c r="RO73">
        <v>0</v>
      </c>
      <c r="RP73">
        <v>13</v>
      </c>
      <c r="RQ73">
        <v>0</v>
      </c>
      <c r="RR73">
        <v>21</v>
      </c>
      <c r="RS73">
        <v>2</v>
      </c>
      <c r="RT73">
        <v>0</v>
      </c>
      <c r="RU73">
        <v>0</v>
      </c>
      <c r="RV73">
        <v>0</v>
      </c>
      <c r="RW73">
        <v>0</v>
      </c>
      <c r="RX73">
        <v>4516</v>
      </c>
      <c r="RY73">
        <v>648</v>
      </c>
      <c r="RZ73">
        <v>20</v>
      </c>
      <c r="SA73">
        <v>0</v>
      </c>
      <c r="SB73">
        <v>30</v>
      </c>
      <c r="SC73">
        <v>1</v>
      </c>
      <c r="SD73">
        <v>209</v>
      </c>
      <c r="SE73">
        <v>15</v>
      </c>
      <c r="SF73">
        <v>4257</v>
      </c>
      <c r="SG73">
        <v>632</v>
      </c>
      <c r="SH73">
        <v>0</v>
      </c>
      <c r="SI73">
        <v>0</v>
      </c>
      <c r="SJ73">
        <v>0</v>
      </c>
      <c r="SK73">
        <v>0</v>
      </c>
      <c r="SL73">
        <v>8</v>
      </c>
      <c r="SM73">
        <v>0</v>
      </c>
      <c r="SN73">
        <v>4</v>
      </c>
      <c r="SO73">
        <v>0</v>
      </c>
      <c r="SP73">
        <v>0</v>
      </c>
      <c r="SQ73">
        <v>0</v>
      </c>
      <c r="SR73">
        <v>2</v>
      </c>
      <c r="SS73">
        <v>0</v>
      </c>
      <c r="ST73">
        <v>2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113</v>
      </c>
      <c r="TA73">
        <v>2</v>
      </c>
      <c r="TB73">
        <v>27</v>
      </c>
      <c r="TC73">
        <v>1</v>
      </c>
      <c r="TD73">
        <v>6</v>
      </c>
      <c r="TE73">
        <v>0</v>
      </c>
      <c r="TF73">
        <v>15</v>
      </c>
      <c r="TG73">
        <v>1</v>
      </c>
      <c r="TH73">
        <v>65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490</v>
      </c>
      <c r="UC73">
        <v>14</v>
      </c>
      <c r="UD73">
        <v>75</v>
      </c>
      <c r="UE73">
        <v>0</v>
      </c>
      <c r="UF73">
        <v>209</v>
      </c>
      <c r="UG73">
        <v>6</v>
      </c>
      <c r="UH73">
        <v>156</v>
      </c>
      <c r="UI73">
        <v>6</v>
      </c>
      <c r="UJ73">
        <v>50</v>
      </c>
      <c r="UK73">
        <v>2</v>
      </c>
      <c r="UL73">
        <v>0</v>
      </c>
      <c r="UM73">
        <v>0</v>
      </c>
      <c r="UN73">
        <v>0</v>
      </c>
      <c r="UO73">
        <v>0</v>
      </c>
      <c r="UP73">
        <v>25</v>
      </c>
      <c r="UQ73">
        <v>0</v>
      </c>
      <c r="UR73">
        <v>25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213</v>
      </c>
      <c r="VE73">
        <v>43</v>
      </c>
      <c r="VF73">
        <v>134</v>
      </c>
      <c r="VG73">
        <v>19</v>
      </c>
      <c r="VH73">
        <v>33</v>
      </c>
      <c r="VI73">
        <v>14</v>
      </c>
      <c r="VJ73">
        <v>20</v>
      </c>
      <c r="VK73">
        <v>1</v>
      </c>
      <c r="VL73">
        <v>26</v>
      </c>
      <c r="VM73">
        <v>9</v>
      </c>
      <c r="VN73">
        <v>0</v>
      </c>
      <c r="VO73">
        <v>0</v>
      </c>
      <c r="VP73">
        <v>0</v>
      </c>
      <c r="VQ73">
        <v>0</v>
      </c>
      <c r="VR73">
        <v>1837</v>
      </c>
      <c r="VS73">
        <v>97</v>
      </c>
      <c r="VT73">
        <v>832</v>
      </c>
      <c r="VU73">
        <v>37</v>
      </c>
      <c r="VV73">
        <v>398</v>
      </c>
      <c r="VW73">
        <v>21</v>
      </c>
      <c r="VX73">
        <v>296</v>
      </c>
      <c r="VY73">
        <v>15</v>
      </c>
      <c r="VZ73">
        <v>158</v>
      </c>
      <c r="WA73">
        <v>10</v>
      </c>
      <c r="WB73">
        <v>47</v>
      </c>
      <c r="WC73">
        <v>4</v>
      </c>
      <c r="WD73">
        <v>106</v>
      </c>
      <c r="WE73">
        <v>10</v>
      </c>
      <c r="WF73">
        <v>105858</v>
      </c>
      <c r="WG73">
        <v>5954</v>
      </c>
      <c r="WH73">
        <v>31159</v>
      </c>
      <c r="WI73">
        <v>2376</v>
      </c>
      <c r="WJ73">
        <v>15488</v>
      </c>
      <c r="WK73">
        <v>569</v>
      </c>
      <c r="WL73">
        <v>16537</v>
      </c>
      <c r="WM73">
        <v>595</v>
      </c>
      <c r="WN73">
        <v>27713</v>
      </c>
      <c r="WO73">
        <v>1403</v>
      </c>
      <c r="WP73">
        <v>7828</v>
      </c>
      <c r="WQ73">
        <v>495</v>
      </c>
      <c r="WR73">
        <v>7133</v>
      </c>
      <c r="WS73">
        <v>516</v>
      </c>
    </row>
    <row r="74" spans="1:617" x14ac:dyDescent="0.15">
      <c r="A74" s="21" t="s">
        <v>95</v>
      </c>
      <c r="B74">
        <v>75</v>
      </c>
      <c r="C74">
        <v>2</v>
      </c>
      <c r="D74">
        <v>45</v>
      </c>
      <c r="E74">
        <v>1</v>
      </c>
      <c r="F74">
        <v>7</v>
      </c>
      <c r="G74">
        <v>0</v>
      </c>
      <c r="H74">
        <v>5</v>
      </c>
      <c r="I74">
        <v>1</v>
      </c>
      <c r="J74">
        <v>7</v>
      </c>
      <c r="K74">
        <v>0</v>
      </c>
      <c r="L74">
        <v>6</v>
      </c>
      <c r="M74">
        <v>0</v>
      </c>
      <c r="N74">
        <v>5</v>
      </c>
      <c r="O74">
        <v>0</v>
      </c>
      <c r="P74">
        <v>10094</v>
      </c>
      <c r="Q74">
        <v>326</v>
      </c>
      <c r="R74">
        <v>3362</v>
      </c>
      <c r="S74">
        <v>45</v>
      </c>
      <c r="T74">
        <v>2747</v>
      </c>
      <c r="U74">
        <v>104</v>
      </c>
      <c r="V74">
        <v>763</v>
      </c>
      <c r="W74">
        <v>17</v>
      </c>
      <c r="X74">
        <v>788</v>
      </c>
      <c r="Y74">
        <v>47</v>
      </c>
      <c r="Z74">
        <v>1529</v>
      </c>
      <c r="AA74">
        <v>109</v>
      </c>
      <c r="AB74">
        <v>905</v>
      </c>
      <c r="AC74">
        <v>4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34</v>
      </c>
      <c r="AT74">
        <v>0</v>
      </c>
      <c r="AU74">
        <v>8</v>
      </c>
      <c r="AV74">
        <v>0</v>
      </c>
      <c r="AW74">
        <v>8</v>
      </c>
      <c r="AX74">
        <v>0</v>
      </c>
      <c r="AY74">
        <v>2</v>
      </c>
      <c r="AZ74">
        <v>0</v>
      </c>
      <c r="BA74">
        <v>6</v>
      </c>
      <c r="BB74">
        <v>0</v>
      </c>
      <c r="BC74">
        <v>10</v>
      </c>
      <c r="BD74">
        <v>0</v>
      </c>
      <c r="BE74">
        <v>0</v>
      </c>
      <c r="BF74">
        <v>260</v>
      </c>
      <c r="BG74">
        <v>18</v>
      </c>
      <c r="BH74">
        <v>5</v>
      </c>
      <c r="BI74">
        <v>0</v>
      </c>
      <c r="BJ74">
        <v>115</v>
      </c>
      <c r="BK74">
        <v>1</v>
      </c>
      <c r="BL74">
        <v>39</v>
      </c>
      <c r="BM74">
        <v>8</v>
      </c>
      <c r="BN74">
        <v>29</v>
      </c>
      <c r="BO74">
        <v>3</v>
      </c>
      <c r="BP74">
        <v>0</v>
      </c>
      <c r="BQ74">
        <v>0</v>
      </c>
      <c r="BR74">
        <v>72</v>
      </c>
      <c r="BS74">
        <v>6</v>
      </c>
      <c r="BT74">
        <v>12433</v>
      </c>
      <c r="BU74">
        <v>521</v>
      </c>
      <c r="BV74">
        <v>1089</v>
      </c>
      <c r="BW74">
        <v>0</v>
      </c>
      <c r="BX74">
        <v>2425</v>
      </c>
      <c r="BY74">
        <v>5</v>
      </c>
      <c r="BZ74">
        <v>1306</v>
      </c>
      <c r="CA74">
        <v>26</v>
      </c>
      <c r="CB74">
        <v>3145</v>
      </c>
      <c r="CC74">
        <v>231</v>
      </c>
      <c r="CD74">
        <v>49</v>
      </c>
      <c r="CE74">
        <v>0</v>
      </c>
      <c r="CF74">
        <v>4419</v>
      </c>
      <c r="CG74">
        <v>259</v>
      </c>
      <c r="CH74">
        <v>260</v>
      </c>
      <c r="CI74">
        <v>18</v>
      </c>
      <c r="CJ74">
        <v>5</v>
      </c>
      <c r="CK74">
        <v>0</v>
      </c>
      <c r="CL74">
        <v>115</v>
      </c>
      <c r="CM74">
        <v>1</v>
      </c>
      <c r="CN74">
        <v>39</v>
      </c>
      <c r="CO74">
        <v>8</v>
      </c>
      <c r="CP74">
        <v>29</v>
      </c>
      <c r="CQ74">
        <v>3</v>
      </c>
      <c r="CR74">
        <v>0</v>
      </c>
      <c r="CS74">
        <v>0</v>
      </c>
      <c r="CT74">
        <v>72</v>
      </c>
      <c r="CU74">
        <v>6</v>
      </c>
      <c r="CV74">
        <v>12372</v>
      </c>
      <c r="CW74">
        <v>521</v>
      </c>
      <c r="CX74">
        <v>1089</v>
      </c>
      <c r="CY74">
        <v>0</v>
      </c>
      <c r="CZ74">
        <v>2419</v>
      </c>
      <c r="DA74">
        <v>5</v>
      </c>
      <c r="DB74">
        <v>1280</v>
      </c>
      <c r="DC74">
        <v>26</v>
      </c>
      <c r="DD74">
        <v>3145</v>
      </c>
      <c r="DE74">
        <v>231</v>
      </c>
      <c r="DF74">
        <v>20</v>
      </c>
      <c r="DG74">
        <v>0</v>
      </c>
      <c r="DH74">
        <v>4419</v>
      </c>
      <c r="DI74">
        <v>259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61</v>
      </c>
      <c r="DY74">
        <v>0</v>
      </c>
      <c r="DZ74">
        <v>0</v>
      </c>
      <c r="EA74">
        <v>0</v>
      </c>
      <c r="EB74">
        <v>6</v>
      </c>
      <c r="EC74">
        <v>0</v>
      </c>
      <c r="ED74">
        <v>26</v>
      </c>
      <c r="EE74">
        <v>0</v>
      </c>
      <c r="EF74">
        <v>0</v>
      </c>
      <c r="EG74">
        <v>0</v>
      </c>
      <c r="EH74">
        <v>29</v>
      </c>
      <c r="EI74">
        <v>0</v>
      </c>
      <c r="EJ74">
        <v>0</v>
      </c>
      <c r="EK74">
        <v>0</v>
      </c>
      <c r="EL74">
        <v>10</v>
      </c>
      <c r="EM74">
        <v>1</v>
      </c>
      <c r="EN74">
        <v>0</v>
      </c>
      <c r="EO74">
        <v>0</v>
      </c>
      <c r="EP74">
        <v>0</v>
      </c>
      <c r="EQ74">
        <v>0</v>
      </c>
      <c r="ER74">
        <v>3</v>
      </c>
      <c r="ES74">
        <v>0</v>
      </c>
      <c r="ET74">
        <v>7</v>
      </c>
      <c r="EU74">
        <v>1</v>
      </c>
      <c r="EV74">
        <v>0</v>
      </c>
      <c r="EW74">
        <v>0</v>
      </c>
      <c r="EX74">
        <v>0</v>
      </c>
      <c r="EY74">
        <v>0</v>
      </c>
      <c r="EZ74">
        <v>1961</v>
      </c>
      <c r="FA74">
        <v>100</v>
      </c>
      <c r="FB74">
        <v>42</v>
      </c>
      <c r="FC74">
        <v>0</v>
      </c>
      <c r="FD74">
        <v>98</v>
      </c>
      <c r="FE74">
        <v>1</v>
      </c>
      <c r="FF74">
        <v>1246</v>
      </c>
      <c r="FG74">
        <v>79</v>
      </c>
      <c r="FH74">
        <v>575</v>
      </c>
      <c r="FI74">
        <v>20</v>
      </c>
      <c r="FJ74">
        <v>0</v>
      </c>
      <c r="FK74">
        <v>0</v>
      </c>
      <c r="FL74">
        <v>0</v>
      </c>
      <c r="FM74">
        <v>0</v>
      </c>
      <c r="FN74">
        <v>1029</v>
      </c>
      <c r="FO74">
        <v>58</v>
      </c>
      <c r="FP74">
        <v>445</v>
      </c>
      <c r="FQ74">
        <v>5</v>
      </c>
      <c r="FR74">
        <v>343</v>
      </c>
      <c r="FS74">
        <v>36</v>
      </c>
      <c r="FT74">
        <v>116</v>
      </c>
      <c r="FU74">
        <v>8</v>
      </c>
      <c r="FV74">
        <v>59</v>
      </c>
      <c r="FW74">
        <v>2</v>
      </c>
      <c r="FX74">
        <v>46</v>
      </c>
      <c r="FY74">
        <v>4</v>
      </c>
      <c r="FZ74">
        <v>20</v>
      </c>
      <c r="GA74">
        <v>3</v>
      </c>
      <c r="GB74">
        <v>69961</v>
      </c>
      <c r="GC74">
        <v>2098</v>
      </c>
      <c r="GD74">
        <v>12413</v>
      </c>
      <c r="GE74">
        <v>602</v>
      </c>
      <c r="GF74">
        <v>13598</v>
      </c>
      <c r="GG74">
        <v>505</v>
      </c>
      <c r="GH74">
        <v>12893</v>
      </c>
      <c r="GI74">
        <v>219</v>
      </c>
      <c r="GJ74">
        <v>19374</v>
      </c>
      <c r="GK74">
        <v>345</v>
      </c>
      <c r="GL74">
        <v>7892</v>
      </c>
      <c r="GM74">
        <v>332</v>
      </c>
      <c r="GN74">
        <v>3791</v>
      </c>
      <c r="GO74">
        <v>95</v>
      </c>
      <c r="GP74">
        <v>270</v>
      </c>
      <c r="GQ74">
        <v>9</v>
      </c>
      <c r="GR74">
        <v>137</v>
      </c>
      <c r="GS74">
        <v>1</v>
      </c>
      <c r="GT74">
        <v>49</v>
      </c>
      <c r="GU74">
        <v>1</v>
      </c>
      <c r="GV74">
        <v>37</v>
      </c>
      <c r="GW74">
        <v>2</v>
      </c>
      <c r="GX74">
        <v>23</v>
      </c>
      <c r="GY74">
        <v>1</v>
      </c>
      <c r="GZ74">
        <v>13</v>
      </c>
      <c r="HA74">
        <v>1</v>
      </c>
      <c r="HB74">
        <v>11</v>
      </c>
      <c r="HC74">
        <v>3</v>
      </c>
      <c r="HD74">
        <v>23655</v>
      </c>
      <c r="HE74">
        <v>761</v>
      </c>
      <c r="HF74">
        <v>7858</v>
      </c>
      <c r="HG74">
        <v>418</v>
      </c>
      <c r="HH74">
        <v>6684</v>
      </c>
      <c r="HI74">
        <v>218</v>
      </c>
      <c r="HJ74">
        <v>3097</v>
      </c>
      <c r="HK74">
        <v>44</v>
      </c>
      <c r="HL74">
        <v>2673</v>
      </c>
      <c r="HM74">
        <v>25</v>
      </c>
      <c r="HN74">
        <v>1597</v>
      </c>
      <c r="HO74">
        <v>21</v>
      </c>
      <c r="HP74">
        <v>1746</v>
      </c>
      <c r="HQ74">
        <v>35</v>
      </c>
      <c r="HR74">
        <v>157</v>
      </c>
      <c r="HS74">
        <v>7</v>
      </c>
      <c r="HT74">
        <v>45</v>
      </c>
      <c r="HU74">
        <v>2</v>
      </c>
      <c r="HV74">
        <v>53</v>
      </c>
      <c r="HW74">
        <v>3</v>
      </c>
      <c r="HX74">
        <v>11</v>
      </c>
      <c r="HY74">
        <v>0</v>
      </c>
      <c r="HZ74">
        <v>30</v>
      </c>
      <c r="IA74">
        <v>1</v>
      </c>
      <c r="IB74">
        <v>9</v>
      </c>
      <c r="IC74">
        <v>1</v>
      </c>
      <c r="ID74">
        <v>9</v>
      </c>
      <c r="IE74">
        <v>0</v>
      </c>
      <c r="IF74">
        <v>36464</v>
      </c>
      <c r="IG74">
        <v>935</v>
      </c>
      <c r="IH74">
        <v>2283</v>
      </c>
      <c r="II74">
        <v>110</v>
      </c>
      <c r="IJ74">
        <v>3395</v>
      </c>
      <c r="IK74">
        <v>122</v>
      </c>
      <c r="IL74">
        <v>7311</v>
      </c>
      <c r="IM74">
        <v>46</v>
      </c>
      <c r="IN74">
        <v>16559</v>
      </c>
      <c r="IO74">
        <v>320</v>
      </c>
      <c r="IP74">
        <v>4895</v>
      </c>
      <c r="IQ74">
        <v>277</v>
      </c>
      <c r="IR74">
        <v>2021</v>
      </c>
      <c r="IS74">
        <v>60</v>
      </c>
      <c r="IT74">
        <v>514</v>
      </c>
      <c r="IU74">
        <v>42</v>
      </c>
      <c r="IV74">
        <v>198</v>
      </c>
      <c r="IW74">
        <v>2</v>
      </c>
      <c r="IX74">
        <v>228</v>
      </c>
      <c r="IY74">
        <v>32</v>
      </c>
      <c r="IZ74">
        <v>64</v>
      </c>
      <c r="JA74">
        <v>6</v>
      </c>
      <c r="JB74">
        <v>1</v>
      </c>
      <c r="JC74">
        <v>0</v>
      </c>
      <c r="JD74">
        <v>23</v>
      </c>
      <c r="JE74">
        <v>2</v>
      </c>
      <c r="JF74">
        <v>0</v>
      </c>
      <c r="JG74">
        <v>0</v>
      </c>
      <c r="JH74">
        <v>8749</v>
      </c>
      <c r="JI74">
        <v>400</v>
      </c>
      <c r="JJ74">
        <v>1546</v>
      </c>
      <c r="JK74">
        <v>73</v>
      </c>
      <c r="JL74">
        <v>3321</v>
      </c>
      <c r="JM74">
        <v>164</v>
      </c>
      <c r="JN74">
        <v>2407</v>
      </c>
      <c r="JO74">
        <v>129</v>
      </c>
      <c r="JP74">
        <v>89</v>
      </c>
      <c r="JQ74">
        <v>0</v>
      </c>
      <c r="JR74">
        <v>1373</v>
      </c>
      <c r="JS74">
        <v>34</v>
      </c>
      <c r="JT74">
        <v>13</v>
      </c>
      <c r="JU74">
        <v>0</v>
      </c>
      <c r="JV74">
        <v>88</v>
      </c>
      <c r="JW74">
        <v>0</v>
      </c>
      <c r="JX74">
        <v>65</v>
      </c>
      <c r="JY74">
        <v>0</v>
      </c>
      <c r="JZ74">
        <v>13</v>
      </c>
      <c r="KA74">
        <v>0</v>
      </c>
      <c r="KB74">
        <v>4</v>
      </c>
      <c r="KC74">
        <v>0</v>
      </c>
      <c r="KD74">
        <v>5</v>
      </c>
      <c r="KE74">
        <v>0</v>
      </c>
      <c r="KF74">
        <v>1</v>
      </c>
      <c r="KG74">
        <v>0</v>
      </c>
      <c r="KH74">
        <v>0</v>
      </c>
      <c r="KI74">
        <v>0</v>
      </c>
      <c r="KJ74">
        <v>1093</v>
      </c>
      <c r="KK74">
        <v>2</v>
      </c>
      <c r="KL74">
        <v>726</v>
      </c>
      <c r="KM74">
        <v>1</v>
      </c>
      <c r="KN74">
        <v>198</v>
      </c>
      <c r="KO74">
        <v>1</v>
      </c>
      <c r="KP74">
        <v>78</v>
      </c>
      <c r="KQ74">
        <v>0</v>
      </c>
      <c r="KR74">
        <v>53</v>
      </c>
      <c r="KS74">
        <v>0</v>
      </c>
      <c r="KT74">
        <v>27</v>
      </c>
      <c r="KU74">
        <v>0</v>
      </c>
      <c r="KV74">
        <v>11</v>
      </c>
      <c r="KW74">
        <v>0</v>
      </c>
      <c r="KX74">
        <v>55</v>
      </c>
      <c r="KY74">
        <v>0</v>
      </c>
      <c r="KZ74">
        <v>47</v>
      </c>
      <c r="LA74">
        <v>0</v>
      </c>
      <c r="LB74">
        <v>4</v>
      </c>
      <c r="LC74">
        <v>0</v>
      </c>
      <c r="LD74">
        <v>2</v>
      </c>
      <c r="LE74">
        <v>0</v>
      </c>
      <c r="LF74">
        <v>2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864</v>
      </c>
      <c r="LM74">
        <v>2</v>
      </c>
      <c r="LN74">
        <v>603</v>
      </c>
      <c r="LO74">
        <v>1</v>
      </c>
      <c r="LP74">
        <v>147</v>
      </c>
      <c r="LQ74">
        <v>1</v>
      </c>
      <c r="LR74">
        <v>57</v>
      </c>
      <c r="LS74">
        <v>0</v>
      </c>
      <c r="LT74">
        <v>34</v>
      </c>
      <c r="LU74">
        <v>0</v>
      </c>
      <c r="LV74">
        <v>18</v>
      </c>
      <c r="LW74">
        <v>0</v>
      </c>
      <c r="LX74">
        <v>5</v>
      </c>
      <c r="LY74">
        <v>0</v>
      </c>
      <c r="LZ74">
        <v>33</v>
      </c>
      <c r="MA74">
        <v>0</v>
      </c>
      <c r="MB74">
        <v>18</v>
      </c>
      <c r="MC74">
        <v>0</v>
      </c>
      <c r="MD74">
        <v>9</v>
      </c>
      <c r="ME74">
        <v>0</v>
      </c>
      <c r="MF74">
        <v>2</v>
      </c>
      <c r="MG74">
        <v>0</v>
      </c>
      <c r="MH74">
        <v>3</v>
      </c>
      <c r="MI74">
        <v>0</v>
      </c>
      <c r="MJ74">
        <v>1</v>
      </c>
      <c r="MK74">
        <v>0</v>
      </c>
      <c r="ML74">
        <v>0</v>
      </c>
      <c r="MM74">
        <v>0</v>
      </c>
      <c r="MN74">
        <v>229</v>
      </c>
      <c r="MO74">
        <v>0</v>
      </c>
      <c r="MP74">
        <v>123</v>
      </c>
      <c r="MQ74">
        <v>0</v>
      </c>
      <c r="MR74">
        <v>51</v>
      </c>
      <c r="MS74">
        <v>0</v>
      </c>
      <c r="MT74">
        <v>21</v>
      </c>
      <c r="MU74">
        <v>0</v>
      </c>
      <c r="MV74">
        <v>19</v>
      </c>
      <c r="MW74">
        <v>0</v>
      </c>
      <c r="MX74">
        <v>9</v>
      </c>
      <c r="MY74">
        <v>0</v>
      </c>
      <c r="MZ74">
        <v>6</v>
      </c>
      <c r="NA74">
        <v>0</v>
      </c>
      <c r="NB74">
        <v>294</v>
      </c>
      <c r="NC74">
        <v>35</v>
      </c>
      <c r="ND74">
        <v>185</v>
      </c>
      <c r="NE74">
        <v>17</v>
      </c>
      <c r="NF74">
        <v>4</v>
      </c>
      <c r="NG74">
        <v>0</v>
      </c>
      <c r="NH74">
        <v>62</v>
      </c>
      <c r="NI74">
        <v>11</v>
      </c>
      <c r="NJ74">
        <v>43</v>
      </c>
      <c r="NK74">
        <v>7</v>
      </c>
      <c r="NL74">
        <v>0</v>
      </c>
      <c r="NM74">
        <v>0</v>
      </c>
      <c r="NN74">
        <v>0</v>
      </c>
      <c r="NO74">
        <v>0</v>
      </c>
      <c r="NP74">
        <v>40764</v>
      </c>
      <c r="NQ74">
        <v>3145</v>
      </c>
      <c r="NR74">
        <v>23872</v>
      </c>
      <c r="NS74">
        <v>1767</v>
      </c>
      <c r="NT74">
        <v>1360</v>
      </c>
      <c r="NU74">
        <v>54</v>
      </c>
      <c r="NV74">
        <v>5886</v>
      </c>
      <c r="NW74">
        <v>426</v>
      </c>
      <c r="NX74">
        <v>9646</v>
      </c>
      <c r="NY74">
        <v>898</v>
      </c>
      <c r="NZ74">
        <v>0</v>
      </c>
      <c r="OA74">
        <v>0</v>
      </c>
      <c r="OB74">
        <v>0</v>
      </c>
      <c r="OC74">
        <v>0</v>
      </c>
      <c r="OD74">
        <v>184</v>
      </c>
      <c r="OE74">
        <v>24</v>
      </c>
      <c r="OF74">
        <v>117</v>
      </c>
      <c r="OG74">
        <v>13</v>
      </c>
      <c r="OH74">
        <v>2</v>
      </c>
      <c r="OI74">
        <v>0</v>
      </c>
      <c r="OJ74">
        <v>40</v>
      </c>
      <c r="OK74">
        <v>7</v>
      </c>
      <c r="OL74">
        <v>25</v>
      </c>
      <c r="OM74">
        <v>4</v>
      </c>
      <c r="ON74">
        <v>0</v>
      </c>
      <c r="OO74">
        <v>0</v>
      </c>
      <c r="OP74">
        <v>0</v>
      </c>
      <c r="OQ74">
        <v>0</v>
      </c>
      <c r="OR74">
        <v>19513</v>
      </c>
      <c r="OS74">
        <v>1305</v>
      </c>
      <c r="OT74">
        <v>12970</v>
      </c>
      <c r="OU74">
        <v>1003</v>
      </c>
      <c r="OV74">
        <v>220</v>
      </c>
      <c r="OW74">
        <v>0</v>
      </c>
      <c r="OX74">
        <v>3332</v>
      </c>
      <c r="OY74">
        <v>142</v>
      </c>
      <c r="OZ74">
        <v>2991</v>
      </c>
      <c r="PA74">
        <v>160</v>
      </c>
      <c r="PB74">
        <v>0</v>
      </c>
      <c r="PC74">
        <v>0</v>
      </c>
      <c r="PD74">
        <v>0</v>
      </c>
      <c r="PE74">
        <v>0</v>
      </c>
      <c r="PF74">
        <v>10</v>
      </c>
      <c r="PG74">
        <v>0</v>
      </c>
      <c r="PH74">
        <v>9</v>
      </c>
      <c r="PI74">
        <v>0</v>
      </c>
      <c r="PJ74">
        <v>0</v>
      </c>
      <c r="PK74">
        <v>0</v>
      </c>
      <c r="PL74">
        <v>1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10275</v>
      </c>
      <c r="PU74">
        <v>886</v>
      </c>
      <c r="PV74">
        <v>9639</v>
      </c>
      <c r="PW74">
        <v>698</v>
      </c>
      <c r="PX74">
        <v>57</v>
      </c>
      <c r="PY74">
        <v>1</v>
      </c>
      <c r="PZ74">
        <v>514</v>
      </c>
      <c r="QA74">
        <v>172</v>
      </c>
      <c r="QB74">
        <v>65</v>
      </c>
      <c r="QC74">
        <v>15</v>
      </c>
      <c r="QD74">
        <v>0</v>
      </c>
      <c r="QE74">
        <v>0</v>
      </c>
      <c r="QF74">
        <v>0</v>
      </c>
      <c r="QG74">
        <v>0</v>
      </c>
      <c r="QH74">
        <v>38</v>
      </c>
      <c r="QI74">
        <v>4</v>
      </c>
      <c r="QJ74">
        <v>32</v>
      </c>
      <c r="QK74">
        <v>3</v>
      </c>
      <c r="QL74">
        <v>0</v>
      </c>
      <c r="QM74">
        <v>0</v>
      </c>
      <c r="QN74">
        <v>2</v>
      </c>
      <c r="QO74">
        <v>0</v>
      </c>
      <c r="QP74">
        <v>4</v>
      </c>
      <c r="QQ74">
        <v>1</v>
      </c>
      <c r="QR74">
        <v>0</v>
      </c>
      <c r="QS74">
        <v>0</v>
      </c>
      <c r="QT74">
        <v>0</v>
      </c>
      <c r="QU74">
        <v>0</v>
      </c>
      <c r="QV74">
        <v>2185</v>
      </c>
      <c r="QW74">
        <v>196</v>
      </c>
      <c r="QX74">
        <v>740</v>
      </c>
      <c r="QY74">
        <v>60</v>
      </c>
      <c r="QZ74">
        <v>63</v>
      </c>
      <c r="RA74">
        <v>1</v>
      </c>
      <c r="RB74">
        <v>888</v>
      </c>
      <c r="RC74">
        <v>76</v>
      </c>
      <c r="RD74">
        <v>494</v>
      </c>
      <c r="RE74">
        <v>59</v>
      </c>
      <c r="RF74">
        <v>0</v>
      </c>
      <c r="RG74">
        <v>0</v>
      </c>
      <c r="RH74">
        <v>0</v>
      </c>
      <c r="RI74">
        <v>0</v>
      </c>
      <c r="RJ74">
        <v>32</v>
      </c>
      <c r="RK74">
        <v>5</v>
      </c>
      <c r="RL74">
        <v>1</v>
      </c>
      <c r="RM74">
        <v>0</v>
      </c>
      <c r="RN74">
        <v>1</v>
      </c>
      <c r="RO74">
        <v>0</v>
      </c>
      <c r="RP74">
        <v>17</v>
      </c>
      <c r="RQ74">
        <v>3</v>
      </c>
      <c r="RR74">
        <v>13</v>
      </c>
      <c r="RS74">
        <v>2</v>
      </c>
      <c r="RT74">
        <v>0</v>
      </c>
      <c r="RU74">
        <v>0</v>
      </c>
      <c r="RV74">
        <v>0</v>
      </c>
      <c r="RW74">
        <v>0</v>
      </c>
      <c r="RX74">
        <v>6064</v>
      </c>
      <c r="RY74">
        <v>636</v>
      </c>
      <c r="RZ74">
        <v>12</v>
      </c>
      <c r="SA74">
        <v>0</v>
      </c>
      <c r="SB74">
        <v>41</v>
      </c>
      <c r="SC74">
        <v>0</v>
      </c>
      <c r="SD74">
        <v>291</v>
      </c>
      <c r="SE74">
        <v>9</v>
      </c>
      <c r="SF74">
        <v>5720</v>
      </c>
      <c r="SG74">
        <v>627</v>
      </c>
      <c r="SH74">
        <v>0</v>
      </c>
      <c r="SI74">
        <v>0</v>
      </c>
      <c r="SJ74">
        <v>0</v>
      </c>
      <c r="SK74">
        <v>0</v>
      </c>
      <c r="SL74">
        <v>13</v>
      </c>
      <c r="SM74">
        <v>2</v>
      </c>
      <c r="SN74">
        <v>10</v>
      </c>
      <c r="SO74">
        <v>1</v>
      </c>
      <c r="SP74">
        <v>1</v>
      </c>
      <c r="SQ74">
        <v>0</v>
      </c>
      <c r="SR74">
        <v>1</v>
      </c>
      <c r="SS74">
        <v>1</v>
      </c>
      <c r="ST74">
        <v>1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151</v>
      </c>
      <c r="TA74">
        <v>2</v>
      </c>
      <c r="TB74">
        <v>46</v>
      </c>
      <c r="TC74">
        <v>0</v>
      </c>
      <c r="TD74">
        <v>11</v>
      </c>
      <c r="TE74">
        <v>0</v>
      </c>
      <c r="TF74">
        <v>29</v>
      </c>
      <c r="TG74">
        <v>1</v>
      </c>
      <c r="TH74">
        <v>65</v>
      </c>
      <c r="TI74">
        <v>1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2314</v>
      </c>
      <c r="UC74">
        <v>76</v>
      </c>
      <c r="UD74">
        <v>312</v>
      </c>
      <c r="UE74">
        <v>2</v>
      </c>
      <c r="UF74">
        <v>906</v>
      </c>
      <c r="UG74">
        <v>32</v>
      </c>
      <c r="UH74">
        <v>811</v>
      </c>
      <c r="UI74">
        <v>17</v>
      </c>
      <c r="UJ74">
        <v>285</v>
      </c>
      <c r="UK74">
        <v>25</v>
      </c>
      <c r="UL74">
        <v>0</v>
      </c>
      <c r="UM74">
        <v>0</v>
      </c>
      <c r="UN74">
        <v>0</v>
      </c>
      <c r="UO74">
        <v>0</v>
      </c>
      <c r="UP74">
        <v>17</v>
      </c>
      <c r="UQ74">
        <v>0</v>
      </c>
      <c r="UR74">
        <v>16</v>
      </c>
      <c r="US74">
        <v>0</v>
      </c>
      <c r="UT74">
        <v>0</v>
      </c>
      <c r="UU74">
        <v>0</v>
      </c>
      <c r="UV74">
        <v>1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262</v>
      </c>
      <c r="VE74">
        <v>44</v>
      </c>
      <c r="VF74">
        <v>153</v>
      </c>
      <c r="VG74">
        <v>4</v>
      </c>
      <c r="VH74">
        <v>62</v>
      </c>
      <c r="VI74">
        <v>20</v>
      </c>
      <c r="VJ74">
        <v>21</v>
      </c>
      <c r="VK74">
        <v>9</v>
      </c>
      <c r="VL74">
        <v>26</v>
      </c>
      <c r="VM74">
        <v>11</v>
      </c>
      <c r="VN74">
        <v>0</v>
      </c>
      <c r="VO74">
        <v>0</v>
      </c>
      <c r="VP74">
        <v>0</v>
      </c>
      <c r="VQ74">
        <v>0</v>
      </c>
      <c r="VR74">
        <v>1668</v>
      </c>
      <c r="VS74">
        <v>114</v>
      </c>
      <c r="VT74">
        <v>680</v>
      </c>
      <c r="VU74">
        <v>23</v>
      </c>
      <c r="VV74">
        <v>469</v>
      </c>
      <c r="VW74">
        <v>37</v>
      </c>
      <c r="VX74">
        <v>225</v>
      </c>
      <c r="VY74">
        <v>28</v>
      </c>
      <c r="VZ74">
        <v>145</v>
      </c>
      <c r="WA74">
        <v>13</v>
      </c>
      <c r="WB74">
        <v>52</v>
      </c>
      <c r="WC74">
        <v>4</v>
      </c>
      <c r="WD74">
        <v>97</v>
      </c>
      <c r="WE74">
        <v>9</v>
      </c>
      <c r="WF74">
        <v>135213</v>
      </c>
      <c r="WG74">
        <v>6190</v>
      </c>
      <c r="WH74">
        <v>40778</v>
      </c>
      <c r="WI74">
        <v>2414</v>
      </c>
      <c r="WJ74">
        <v>20228</v>
      </c>
      <c r="WK74">
        <v>669</v>
      </c>
      <c r="WL74">
        <v>22094</v>
      </c>
      <c r="WM74">
        <v>767</v>
      </c>
      <c r="WN74">
        <v>33528</v>
      </c>
      <c r="WO74">
        <v>1541</v>
      </c>
      <c r="WP74">
        <v>9470</v>
      </c>
      <c r="WQ74">
        <v>441</v>
      </c>
      <c r="WR74">
        <v>9115</v>
      </c>
      <c r="WS74">
        <v>358</v>
      </c>
    </row>
    <row r="75" spans="1:617" x14ac:dyDescent="0.15">
      <c r="A75" s="21" t="s">
        <v>96</v>
      </c>
      <c r="B75">
        <v>26</v>
      </c>
      <c r="C75">
        <v>3</v>
      </c>
      <c r="D75">
        <v>11</v>
      </c>
      <c r="E75">
        <v>0</v>
      </c>
      <c r="F75">
        <v>2</v>
      </c>
      <c r="G75">
        <v>0</v>
      </c>
      <c r="H75">
        <v>0</v>
      </c>
      <c r="I75">
        <v>0</v>
      </c>
      <c r="J75">
        <v>6</v>
      </c>
      <c r="K75">
        <v>1</v>
      </c>
      <c r="L75">
        <v>3</v>
      </c>
      <c r="M75">
        <v>1</v>
      </c>
      <c r="N75">
        <v>4</v>
      </c>
      <c r="O75">
        <v>1</v>
      </c>
      <c r="P75">
        <v>2121</v>
      </c>
      <c r="Q75">
        <v>90</v>
      </c>
      <c r="R75">
        <v>671</v>
      </c>
      <c r="S75">
        <v>10</v>
      </c>
      <c r="T75">
        <v>699</v>
      </c>
      <c r="U75">
        <v>31</v>
      </c>
      <c r="V75">
        <v>136</v>
      </c>
      <c r="W75">
        <v>5</v>
      </c>
      <c r="X75">
        <v>140</v>
      </c>
      <c r="Y75">
        <v>10</v>
      </c>
      <c r="Z75">
        <v>342</v>
      </c>
      <c r="AA75">
        <v>32</v>
      </c>
      <c r="AB75">
        <v>133</v>
      </c>
      <c r="AC75">
        <v>2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3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1</v>
      </c>
      <c r="BD75">
        <v>0</v>
      </c>
      <c r="BE75">
        <v>0</v>
      </c>
      <c r="BF75">
        <v>91</v>
      </c>
      <c r="BG75">
        <v>7</v>
      </c>
      <c r="BH75">
        <v>0</v>
      </c>
      <c r="BI75">
        <v>0</v>
      </c>
      <c r="BJ75">
        <v>48</v>
      </c>
      <c r="BK75">
        <v>0</v>
      </c>
      <c r="BL75">
        <v>15</v>
      </c>
      <c r="BM75">
        <v>1</v>
      </c>
      <c r="BN75">
        <v>7</v>
      </c>
      <c r="BO75">
        <v>1</v>
      </c>
      <c r="BP75">
        <v>0</v>
      </c>
      <c r="BQ75">
        <v>0</v>
      </c>
      <c r="BR75">
        <v>21</v>
      </c>
      <c r="BS75">
        <v>5</v>
      </c>
      <c r="BT75">
        <v>2993</v>
      </c>
      <c r="BU75">
        <v>175</v>
      </c>
      <c r="BV75">
        <v>302</v>
      </c>
      <c r="BW75">
        <v>0</v>
      </c>
      <c r="BX75">
        <v>644</v>
      </c>
      <c r="BY75">
        <v>4</v>
      </c>
      <c r="BZ75">
        <v>306</v>
      </c>
      <c r="CA75">
        <v>5</v>
      </c>
      <c r="CB75">
        <v>690</v>
      </c>
      <c r="CC75">
        <v>62</v>
      </c>
      <c r="CD75">
        <v>13</v>
      </c>
      <c r="CE75">
        <v>0</v>
      </c>
      <c r="CF75">
        <v>1038</v>
      </c>
      <c r="CG75">
        <v>104</v>
      </c>
      <c r="CH75">
        <v>91</v>
      </c>
      <c r="CI75">
        <v>7</v>
      </c>
      <c r="CJ75">
        <v>0</v>
      </c>
      <c r="CK75">
        <v>0</v>
      </c>
      <c r="CL75">
        <v>48</v>
      </c>
      <c r="CM75">
        <v>0</v>
      </c>
      <c r="CN75">
        <v>15</v>
      </c>
      <c r="CO75">
        <v>1</v>
      </c>
      <c r="CP75">
        <v>7</v>
      </c>
      <c r="CQ75">
        <v>1</v>
      </c>
      <c r="CR75">
        <v>0</v>
      </c>
      <c r="CS75">
        <v>0</v>
      </c>
      <c r="CT75">
        <v>21</v>
      </c>
      <c r="CU75">
        <v>5</v>
      </c>
      <c r="CV75">
        <v>2982</v>
      </c>
      <c r="CW75">
        <v>175</v>
      </c>
      <c r="CX75">
        <v>301</v>
      </c>
      <c r="CY75">
        <v>0</v>
      </c>
      <c r="CZ75">
        <v>643</v>
      </c>
      <c r="DA75">
        <v>4</v>
      </c>
      <c r="DB75">
        <v>304</v>
      </c>
      <c r="DC75">
        <v>5</v>
      </c>
      <c r="DD75">
        <v>690</v>
      </c>
      <c r="DE75">
        <v>62</v>
      </c>
      <c r="DF75">
        <v>6</v>
      </c>
      <c r="DG75">
        <v>0</v>
      </c>
      <c r="DH75">
        <v>1038</v>
      </c>
      <c r="DI75">
        <v>104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11</v>
      </c>
      <c r="DY75">
        <v>0</v>
      </c>
      <c r="DZ75">
        <v>1</v>
      </c>
      <c r="EA75">
        <v>0</v>
      </c>
      <c r="EB75">
        <v>1</v>
      </c>
      <c r="EC75">
        <v>0</v>
      </c>
      <c r="ED75">
        <v>2</v>
      </c>
      <c r="EE75">
        <v>0</v>
      </c>
      <c r="EF75">
        <v>0</v>
      </c>
      <c r="EG75">
        <v>0</v>
      </c>
      <c r="EH75">
        <v>7</v>
      </c>
      <c r="EI75">
        <v>0</v>
      </c>
      <c r="EJ75">
        <v>0</v>
      </c>
      <c r="EK75">
        <v>0</v>
      </c>
      <c r="EL75">
        <v>3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3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414</v>
      </c>
      <c r="FA75">
        <v>18</v>
      </c>
      <c r="FB75">
        <v>11</v>
      </c>
      <c r="FC75">
        <v>0</v>
      </c>
      <c r="FD75">
        <v>27</v>
      </c>
      <c r="FE75">
        <v>0</v>
      </c>
      <c r="FF75">
        <v>226</v>
      </c>
      <c r="FG75">
        <v>17</v>
      </c>
      <c r="FH75">
        <v>150</v>
      </c>
      <c r="FI75">
        <v>1</v>
      </c>
      <c r="FJ75">
        <v>0</v>
      </c>
      <c r="FK75">
        <v>0</v>
      </c>
      <c r="FL75">
        <v>0</v>
      </c>
      <c r="FM75">
        <v>0</v>
      </c>
      <c r="FN75">
        <v>303</v>
      </c>
      <c r="FO75">
        <v>18</v>
      </c>
      <c r="FP75">
        <v>152</v>
      </c>
      <c r="FQ75">
        <v>3</v>
      </c>
      <c r="FR75">
        <v>74</v>
      </c>
      <c r="FS75">
        <v>7</v>
      </c>
      <c r="FT75">
        <v>31</v>
      </c>
      <c r="FU75">
        <v>2</v>
      </c>
      <c r="FV75">
        <v>24</v>
      </c>
      <c r="FW75">
        <v>6</v>
      </c>
      <c r="FX75">
        <v>16</v>
      </c>
      <c r="FY75">
        <v>0</v>
      </c>
      <c r="FZ75">
        <v>6</v>
      </c>
      <c r="GA75">
        <v>0</v>
      </c>
      <c r="GB75">
        <v>18918</v>
      </c>
      <c r="GC75">
        <v>582</v>
      </c>
      <c r="GD75">
        <v>3087</v>
      </c>
      <c r="GE75">
        <v>197</v>
      </c>
      <c r="GF75">
        <v>3691</v>
      </c>
      <c r="GG75">
        <v>104</v>
      </c>
      <c r="GH75">
        <v>3497</v>
      </c>
      <c r="GI75">
        <v>53</v>
      </c>
      <c r="GJ75">
        <v>5379</v>
      </c>
      <c r="GK75">
        <v>109</v>
      </c>
      <c r="GL75">
        <v>2211</v>
      </c>
      <c r="GM75">
        <v>94</v>
      </c>
      <c r="GN75">
        <v>1053</v>
      </c>
      <c r="GO75">
        <v>25</v>
      </c>
      <c r="GP75">
        <v>83</v>
      </c>
      <c r="GQ75">
        <v>6</v>
      </c>
      <c r="GR75">
        <v>35</v>
      </c>
      <c r="GS75">
        <v>1</v>
      </c>
      <c r="GT75">
        <v>22</v>
      </c>
      <c r="GU75">
        <v>1</v>
      </c>
      <c r="GV75">
        <v>11</v>
      </c>
      <c r="GW75">
        <v>0</v>
      </c>
      <c r="GX75">
        <v>9</v>
      </c>
      <c r="GY75">
        <v>4</v>
      </c>
      <c r="GZ75">
        <v>3</v>
      </c>
      <c r="HA75">
        <v>0</v>
      </c>
      <c r="HB75">
        <v>3</v>
      </c>
      <c r="HC75">
        <v>0</v>
      </c>
      <c r="HD75">
        <v>5902</v>
      </c>
      <c r="HE75">
        <v>213</v>
      </c>
      <c r="HF75">
        <v>1968</v>
      </c>
      <c r="HG75">
        <v>137</v>
      </c>
      <c r="HH75">
        <v>1742</v>
      </c>
      <c r="HI75">
        <v>39</v>
      </c>
      <c r="HJ75">
        <v>724</v>
      </c>
      <c r="HK75">
        <v>9</v>
      </c>
      <c r="HL75">
        <v>640</v>
      </c>
      <c r="HM75">
        <v>11</v>
      </c>
      <c r="HN75">
        <v>430</v>
      </c>
      <c r="HO75">
        <v>10</v>
      </c>
      <c r="HP75">
        <v>398</v>
      </c>
      <c r="HQ75">
        <v>7</v>
      </c>
      <c r="HR75">
        <v>41</v>
      </c>
      <c r="HS75">
        <v>4</v>
      </c>
      <c r="HT75">
        <v>16</v>
      </c>
      <c r="HU75">
        <v>0</v>
      </c>
      <c r="HV75">
        <v>8</v>
      </c>
      <c r="HW75">
        <v>2</v>
      </c>
      <c r="HX75">
        <v>2</v>
      </c>
      <c r="HY75">
        <v>0</v>
      </c>
      <c r="HZ75">
        <v>10</v>
      </c>
      <c r="IA75">
        <v>2</v>
      </c>
      <c r="IB75">
        <v>2</v>
      </c>
      <c r="IC75">
        <v>0</v>
      </c>
      <c r="ID75">
        <v>3</v>
      </c>
      <c r="IE75">
        <v>0</v>
      </c>
      <c r="IF75">
        <v>9999</v>
      </c>
      <c r="IG75">
        <v>257</v>
      </c>
      <c r="IH75">
        <v>515</v>
      </c>
      <c r="II75">
        <v>36</v>
      </c>
      <c r="IJ75">
        <v>907</v>
      </c>
      <c r="IK75">
        <v>21</v>
      </c>
      <c r="IL75">
        <v>1900</v>
      </c>
      <c r="IM75">
        <v>15</v>
      </c>
      <c r="IN75">
        <v>4711</v>
      </c>
      <c r="IO75">
        <v>98</v>
      </c>
      <c r="IP75">
        <v>1317</v>
      </c>
      <c r="IQ75">
        <v>69</v>
      </c>
      <c r="IR75">
        <v>649</v>
      </c>
      <c r="IS75">
        <v>18</v>
      </c>
      <c r="IT75">
        <v>100</v>
      </c>
      <c r="IU75">
        <v>6</v>
      </c>
      <c r="IV75">
        <v>55</v>
      </c>
      <c r="IW75">
        <v>2</v>
      </c>
      <c r="IX75">
        <v>26</v>
      </c>
      <c r="IY75">
        <v>2</v>
      </c>
      <c r="IZ75">
        <v>11</v>
      </c>
      <c r="JA75">
        <v>2</v>
      </c>
      <c r="JB75">
        <v>0</v>
      </c>
      <c r="JC75">
        <v>0</v>
      </c>
      <c r="JD75">
        <v>8</v>
      </c>
      <c r="JE75">
        <v>0</v>
      </c>
      <c r="JF75">
        <v>0</v>
      </c>
      <c r="JG75">
        <v>0</v>
      </c>
      <c r="JH75">
        <v>2769</v>
      </c>
      <c r="JI75">
        <v>112</v>
      </c>
      <c r="JJ75">
        <v>486</v>
      </c>
      <c r="JK75">
        <v>24</v>
      </c>
      <c r="JL75">
        <v>976</v>
      </c>
      <c r="JM75">
        <v>44</v>
      </c>
      <c r="JN75">
        <v>855</v>
      </c>
      <c r="JO75">
        <v>29</v>
      </c>
      <c r="JP75">
        <v>4</v>
      </c>
      <c r="JQ75">
        <v>0</v>
      </c>
      <c r="JR75">
        <v>448</v>
      </c>
      <c r="JS75">
        <v>15</v>
      </c>
      <c r="JT75">
        <v>0</v>
      </c>
      <c r="JU75">
        <v>0</v>
      </c>
      <c r="JV75">
        <v>79</v>
      </c>
      <c r="JW75">
        <v>2</v>
      </c>
      <c r="JX75">
        <v>46</v>
      </c>
      <c r="JY75">
        <v>0</v>
      </c>
      <c r="JZ75">
        <v>18</v>
      </c>
      <c r="KA75">
        <v>2</v>
      </c>
      <c r="KB75">
        <v>7</v>
      </c>
      <c r="KC75">
        <v>0</v>
      </c>
      <c r="KD75">
        <v>5</v>
      </c>
      <c r="KE75">
        <v>0</v>
      </c>
      <c r="KF75">
        <v>3</v>
      </c>
      <c r="KG75">
        <v>0</v>
      </c>
      <c r="KH75">
        <v>0</v>
      </c>
      <c r="KI75">
        <v>0</v>
      </c>
      <c r="KJ75">
        <v>248</v>
      </c>
      <c r="KK75">
        <v>0</v>
      </c>
      <c r="KL75">
        <v>118</v>
      </c>
      <c r="KM75">
        <v>0</v>
      </c>
      <c r="KN75">
        <v>66</v>
      </c>
      <c r="KO75">
        <v>0</v>
      </c>
      <c r="KP75">
        <v>18</v>
      </c>
      <c r="KQ75">
        <v>0</v>
      </c>
      <c r="KR75">
        <v>24</v>
      </c>
      <c r="KS75">
        <v>0</v>
      </c>
      <c r="KT75">
        <v>16</v>
      </c>
      <c r="KU75">
        <v>0</v>
      </c>
      <c r="KV75">
        <v>6</v>
      </c>
      <c r="KW75">
        <v>0</v>
      </c>
      <c r="KX75">
        <v>46</v>
      </c>
      <c r="KY75">
        <v>1</v>
      </c>
      <c r="KZ75">
        <v>29</v>
      </c>
      <c r="LA75">
        <v>0</v>
      </c>
      <c r="LB75">
        <v>11</v>
      </c>
      <c r="LC75">
        <v>1</v>
      </c>
      <c r="LD75">
        <v>3</v>
      </c>
      <c r="LE75">
        <v>0</v>
      </c>
      <c r="LF75">
        <v>2</v>
      </c>
      <c r="LG75">
        <v>0</v>
      </c>
      <c r="LH75">
        <v>1</v>
      </c>
      <c r="LI75">
        <v>0</v>
      </c>
      <c r="LJ75">
        <v>0</v>
      </c>
      <c r="LK75">
        <v>0</v>
      </c>
      <c r="LL75">
        <v>119</v>
      </c>
      <c r="LM75">
        <v>0</v>
      </c>
      <c r="LN75">
        <v>78</v>
      </c>
      <c r="LO75">
        <v>0</v>
      </c>
      <c r="LP75">
        <v>19</v>
      </c>
      <c r="LQ75">
        <v>0</v>
      </c>
      <c r="LR75">
        <v>6</v>
      </c>
      <c r="LS75">
        <v>0</v>
      </c>
      <c r="LT75">
        <v>5</v>
      </c>
      <c r="LU75">
        <v>0</v>
      </c>
      <c r="LV75">
        <v>9</v>
      </c>
      <c r="LW75">
        <v>0</v>
      </c>
      <c r="LX75">
        <v>2</v>
      </c>
      <c r="LY75">
        <v>0</v>
      </c>
      <c r="LZ75">
        <v>33</v>
      </c>
      <c r="MA75">
        <v>1</v>
      </c>
      <c r="MB75">
        <v>17</v>
      </c>
      <c r="MC75">
        <v>0</v>
      </c>
      <c r="MD75">
        <v>7</v>
      </c>
      <c r="ME75">
        <v>1</v>
      </c>
      <c r="MF75">
        <v>4</v>
      </c>
      <c r="MG75">
        <v>0</v>
      </c>
      <c r="MH75">
        <v>3</v>
      </c>
      <c r="MI75">
        <v>0</v>
      </c>
      <c r="MJ75">
        <v>2</v>
      </c>
      <c r="MK75">
        <v>0</v>
      </c>
      <c r="ML75">
        <v>0</v>
      </c>
      <c r="MM75">
        <v>0</v>
      </c>
      <c r="MN75">
        <v>129</v>
      </c>
      <c r="MO75">
        <v>0</v>
      </c>
      <c r="MP75">
        <v>40</v>
      </c>
      <c r="MQ75">
        <v>0</v>
      </c>
      <c r="MR75">
        <v>47</v>
      </c>
      <c r="MS75">
        <v>0</v>
      </c>
      <c r="MT75">
        <v>12</v>
      </c>
      <c r="MU75">
        <v>0</v>
      </c>
      <c r="MV75">
        <v>19</v>
      </c>
      <c r="MW75">
        <v>0</v>
      </c>
      <c r="MX75">
        <v>7</v>
      </c>
      <c r="MY75">
        <v>0</v>
      </c>
      <c r="MZ75">
        <v>4</v>
      </c>
      <c r="NA75">
        <v>0</v>
      </c>
      <c r="NB75">
        <v>136</v>
      </c>
      <c r="NC75">
        <v>8</v>
      </c>
      <c r="ND75">
        <v>66</v>
      </c>
      <c r="NE75">
        <v>6</v>
      </c>
      <c r="NF75">
        <v>5</v>
      </c>
      <c r="NG75">
        <v>0</v>
      </c>
      <c r="NH75">
        <v>33</v>
      </c>
      <c r="NI75">
        <v>1</v>
      </c>
      <c r="NJ75">
        <v>32</v>
      </c>
      <c r="NK75">
        <v>1</v>
      </c>
      <c r="NL75">
        <v>0</v>
      </c>
      <c r="NM75">
        <v>0</v>
      </c>
      <c r="NN75">
        <v>0</v>
      </c>
      <c r="NO75">
        <v>0</v>
      </c>
      <c r="NP75">
        <v>10755</v>
      </c>
      <c r="NQ75">
        <v>924</v>
      </c>
      <c r="NR75">
        <v>6382</v>
      </c>
      <c r="NS75">
        <v>538</v>
      </c>
      <c r="NT75">
        <v>162</v>
      </c>
      <c r="NU75">
        <v>3</v>
      </c>
      <c r="NV75">
        <v>1454</v>
      </c>
      <c r="NW75">
        <v>103</v>
      </c>
      <c r="NX75">
        <v>2757</v>
      </c>
      <c r="NY75">
        <v>280</v>
      </c>
      <c r="NZ75">
        <v>0</v>
      </c>
      <c r="OA75">
        <v>0</v>
      </c>
      <c r="OB75">
        <v>0</v>
      </c>
      <c r="OC75">
        <v>0</v>
      </c>
      <c r="OD75">
        <v>104</v>
      </c>
      <c r="OE75">
        <v>5</v>
      </c>
      <c r="OF75">
        <v>50</v>
      </c>
      <c r="OG75">
        <v>4</v>
      </c>
      <c r="OH75">
        <v>2</v>
      </c>
      <c r="OI75">
        <v>0</v>
      </c>
      <c r="OJ75">
        <v>30</v>
      </c>
      <c r="OK75">
        <v>1</v>
      </c>
      <c r="OL75">
        <v>22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6001</v>
      </c>
      <c r="OS75">
        <v>372</v>
      </c>
      <c r="OT75">
        <v>3670</v>
      </c>
      <c r="OU75">
        <v>295</v>
      </c>
      <c r="OV75">
        <v>82</v>
      </c>
      <c r="OW75">
        <v>0</v>
      </c>
      <c r="OX75">
        <v>1044</v>
      </c>
      <c r="OY75">
        <v>27</v>
      </c>
      <c r="OZ75">
        <v>1205</v>
      </c>
      <c r="PA75">
        <v>50</v>
      </c>
      <c r="PB75">
        <v>0</v>
      </c>
      <c r="PC75">
        <v>0</v>
      </c>
      <c r="PD75">
        <v>0</v>
      </c>
      <c r="PE75">
        <v>0</v>
      </c>
      <c r="PF75">
        <v>2</v>
      </c>
      <c r="PG75">
        <v>0</v>
      </c>
      <c r="PH75">
        <v>2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2520</v>
      </c>
      <c r="PU75">
        <v>254</v>
      </c>
      <c r="PV75">
        <v>2433</v>
      </c>
      <c r="PW75">
        <v>219</v>
      </c>
      <c r="PX75">
        <v>9</v>
      </c>
      <c r="PY75">
        <v>0</v>
      </c>
      <c r="PZ75">
        <v>66</v>
      </c>
      <c r="QA75">
        <v>32</v>
      </c>
      <c r="QB75">
        <v>12</v>
      </c>
      <c r="QC75">
        <v>3</v>
      </c>
      <c r="QD75">
        <v>0</v>
      </c>
      <c r="QE75">
        <v>0</v>
      </c>
      <c r="QF75">
        <v>0</v>
      </c>
      <c r="QG75">
        <v>0</v>
      </c>
      <c r="QH75">
        <v>8</v>
      </c>
      <c r="QI75">
        <v>2</v>
      </c>
      <c r="QJ75">
        <v>5</v>
      </c>
      <c r="QK75">
        <v>2</v>
      </c>
      <c r="QL75">
        <v>1</v>
      </c>
      <c r="QM75">
        <v>0</v>
      </c>
      <c r="QN75">
        <v>0</v>
      </c>
      <c r="QO75">
        <v>0</v>
      </c>
      <c r="QP75">
        <v>2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481</v>
      </c>
      <c r="QW75">
        <v>75</v>
      </c>
      <c r="QX75">
        <v>175</v>
      </c>
      <c r="QY75">
        <v>23</v>
      </c>
      <c r="QZ75">
        <v>12</v>
      </c>
      <c r="RA75">
        <v>0</v>
      </c>
      <c r="RB75">
        <v>178</v>
      </c>
      <c r="RC75">
        <v>31</v>
      </c>
      <c r="RD75">
        <v>116</v>
      </c>
      <c r="RE75">
        <v>21</v>
      </c>
      <c r="RF75">
        <v>0</v>
      </c>
      <c r="RG75">
        <v>0</v>
      </c>
      <c r="RH75">
        <v>0</v>
      </c>
      <c r="RI75">
        <v>0</v>
      </c>
      <c r="RJ75">
        <v>9</v>
      </c>
      <c r="RK75">
        <v>1</v>
      </c>
      <c r="RL75">
        <v>0</v>
      </c>
      <c r="RM75">
        <v>0</v>
      </c>
      <c r="RN75">
        <v>2</v>
      </c>
      <c r="RO75">
        <v>0</v>
      </c>
      <c r="RP75">
        <v>0</v>
      </c>
      <c r="RQ75">
        <v>0</v>
      </c>
      <c r="RR75">
        <v>7</v>
      </c>
      <c r="RS75">
        <v>1</v>
      </c>
      <c r="RT75">
        <v>0</v>
      </c>
      <c r="RU75">
        <v>0</v>
      </c>
      <c r="RV75">
        <v>0</v>
      </c>
      <c r="RW75">
        <v>0</v>
      </c>
      <c r="RX75">
        <v>1490</v>
      </c>
      <c r="RY75">
        <v>209</v>
      </c>
      <c r="RZ75">
        <v>5</v>
      </c>
      <c r="SA75">
        <v>0</v>
      </c>
      <c r="SB75">
        <v>8</v>
      </c>
      <c r="SC75">
        <v>0</v>
      </c>
      <c r="SD75">
        <v>93</v>
      </c>
      <c r="SE75">
        <v>7</v>
      </c>
      <c r="SF75">
        <v>1384</v>
      </c>
      <c r="SG75">
        <v>202</v>
      </c>
      <c r="SH75">
        <v>0</v>
      </c>
      <c r="SI75">
        <v>0</v>
      </c>
      <c r="SJ75">
        <v>0</v>
      </c>
      <c r="SK75">
        <v>0</v>
      </c>
      <c r="SL75">
        <v>6</v>
      </c>
      <c r="SM75">
        <v>0</v>
      </c>
      <c r="SN75">
        <v>2</v>
      </c>
      <c r="SO75">
        <v>0</v>
      </c>
      <c r="SP75">
        <v>0</v>
      </c>
      <c r="SQ75">
        <v>0</v>
      </c>
      <c r="SR75">
        <v>3</v>
      </c>
      <c r="SS75">
        <v>0</v>
      </c>
      <c r="ST75">
        <v>1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43</v>
      </c>
      <c r="TA75">
        <v>2</v>
      </c>
      <c r="TB75">
        <v>15</v>
      </c>
      <c r="TC75">
        <v>1</v>
      </c>
      <c r="TD75">
        <v>0</v>
      </c>
      <c r="TE75">
        <v>0</v>
      </c>
      <c r="TF75">
        <v>8</v>
      </c>
      <c r="TG75">
        <v>1</v>
      </c>
      <c r="TH75">
        <v>20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164</v>
      </c>
      <c r="UC75">
        <v>5</v>
      </c>
      <c r="UD75">
        <v>46</v>
      </c>
      <c r="UE75">
        <v>0</v>
      </c>
      <c r="UF75">
        <v>45</v>
      </c>
      <c r="UG75">
        <v>1</v>
      </c>
      <c r="UH75">
        <v>61</v>
      </c>
      <c r="UI75">
        <v>4</v>
      </c>
      <c r="UJ75">
        <v>12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7</v>
      </c>
      <c r="UQ75">
        <v>0</v>
      </c>
      <c r="UR75">
        <v>7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56</v>
      </c>
      <c r="VE75">
        <v>7</v>
      </c>
      <c r="VF75">
        <v>38</v>
      </c>
      <c r="VG75">
        <v>0</v>
      </c>
      <c r="VH75">
        <v>6</v>
      </c>
      <c r="VI75">
        <v>2</v>
      </c>
      <c r="VJ75">
        <v>4</v>
      </c>
      <c r="VK75">
        <v>1</v>
      </c>
      <c r="VL75">
        <v>8</v>
      </c>
      <c r="VM75">
        <v>4</v>
      </c>
      <c r="VN75">
        <v>0</v>
      </c>
      <c r="VO75">
        <v>0</v>
      </c>
      <c r="VP75">
        <v>0</v>
      </c>
      <c r="VQ75">
        <v>0</v>
      </c>
      <c r="VR75">
        <v>559</v>
      </c>
      <c r="VS75">
        <v>36</v>
      </c>
      <c r="VT75">
        <v>229</v>
      </c>
      <c r="VU75">
        <v>9</v>
      </c>
      <c r="VV75">
        <v>129</v>
      </c>
      <c r="VW75">
        <v>7</v>
      </c>
      <c r="VX75">
        <v>79</v>
      </c>
      <c r="VY75">
        <v>4</v>
      </c>
      <c r="VZ75">
        <v>72</v>
      </c>
      <c r="WA75">
        <v>9</v>
      </c>
      <c r="WB75">
        <v>19</v>
      </c>
      <c r="WC75">
        <v>1</v>
      </c>
      <c r="WD75">
        <v>31</v>
      </c>
      <c r="WE75">
        <v>6</v>
      </c>
      <c r="WF75">
        <v>35201</v>
      </c>
      <c r="WG75">
        <v>1789</v>
      </c>
      <c r="WH75">
        <v>10453</v>
      </c>
      <c r="WI75">
        <v>745</v>
      </c>
      <c r="WJ75">
        <v>5223</v>
      </c>
      <c r="WK75">
        <v>142</v>
      </c>
      <c r="WL75">
        <v>5619</v>
      </c>
      <c r="WM75">
        <v>183</v>
      </c>
      <c r="WN75">
        <v>9116</v>
      </c>
      <c r="WO75">
        <v>462</v>
      </c>
      <c r="WP75">
        <v>2566</v>
      </c>
      <c r="WQ75">
        <v>126</v>
      </c>
      <c r="WR75">
        <v>2224</v>
      </c>
      <c r="WS75">
        <v>131</v>
      </c>
    </row>
    <row r="76" spans="1:617" x14ac:dyDescent="0.15">
      <c r="A76" s="21" t="s">
        <v>97</v>
      </c>
      <c r="B76">
        <v>10</v>
      </c>
      <c r="C76">
        <v>0</v>
      </c>
      <c r="D76">
        <v>6</v>
      </c>
      <c r="E76">
        <v>0</v>
      </c>
      <c r="F76">
        <v>1</v>
      </c>
      <c r="G76">
        <v>0</v>
      </c>
      <c r="H76">
        <v>1</v>
      </c>
      <c r="I76">
        <v>0</v>
      </c>
      <c r="J76">
        <v>1</v>
      </c>
      <c r="K76">
        <v>0</v>
      </c>
      <c r="L76">
        <v>1</v>
      </c>
      <c r="M76">
        <v>0</v>
      </c>
      <c r="N76">
        <v>0</v>
      </c>
      <c r="O76">
        <v>0</v>
      </c>
      <c r="P76">
        <v>886</v>
      </c>
      <c r="Q76">
        <v>48</v>
      </c>
      <c r="R76">
        <v>305</v>
      </c>
      <c r="S76">
        <v>9</v>
      </c>
      <c r="T76">
        <v>294</v>
      </c>
      <c r="U76">
        <v>20</v>
      </c>
      <c r="V76">
        <v>61</v>
      </c>
      <c r="W76">
        <v>3</v>
      </c>
      <c r="X76">
        <v>54</v>
      </c>
      <c r="Y76">
        <v>6</v>
      </c>
      <c r="Z76">
        <v>127</v>
      </c>
      <c r="AA76">
        <v>9</v>
      </c>
      <c r="AB76">
        <v>45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20</v>
      </c>
      <c r="BG76">
        <v>1</v>
      </c>
      <c r="BH76">
        <v>0</v>
      </c>
      <c r="BI76">
        <v>0</v>
      </c>
      <c r="BJ76">
        <v>11</v>
      </c>
      <c r="BK76">
        <v>0</v>
      </c>
      <c r="BL76">
        <v>0</v>
      </c>
      <c r="BM76">
        <v>0</v>
      </c>
      <c r="BN76">
        <v>3</v>
      </c>
      <c r="BO76">
        <v>0</v>
      </c>
      <c r="BP76">
        <v>0</v>
      </c>
      <c r="BQ76">
        <v>0</v>
      </c>
      <c r="BR76">
        <v>6</v>
      </c>
      <c r="BS76">
        <v>1</v>
      </c>
      <c r="BT76">
        <v>900</v>
      </c>
      <c r="BU76">
        <v>54</v>
      </c>
      <c r="BV76">
        <v>81</v>
      </c>
      <c r="BW76">
        <v>0</v>
      </c>
      <c r="BX76">
        <v>168</v>
      </c>
      <c r="BY76">
        <v>1</v>
      </c>
      <c r="BZ76">
        <v>119</v>
      </c>
      <c r="CA76">
        <v>5</v>
      </c>
      <c r="CB76">
        <v>220</v>
      </c>
      <c r="CC76">
        <v>29</v>
      </c>
      <c r="CD76">
        <v>6</v>
      </c>
      <c r="CE76">
        <v>0</v>
      </c>
      <c r="CF76">
        <v>306</v>
      </c>
      <c r="CG76">
        <v>19</v>
      </c>
      <c r="CH76">
        <v>20</v>
      </c>
      <c r="CI76">
        <v>1</v>
      </c>
      <c r="CJ76">
        <v>0</v>
      </c>
      <c r="CK76">
        <v>0</v>
      </c>
      <c r="CL76">
        <v>11</v>
      </c>
      <c r="CM76">
        <v>0</v>
      </c>
      <c r="CN76">
        <v>0</v>
      </c>
      <c r="CO76">
        <v>0</v>
      </c>
      <c r="CP76">
        <v>3</v>
      </c>
      <c r="CQ76">
        <v>0</v>
      </c>
      <c r="CR76">
        <v>0</v>
      </c>
      <c r="CS76">
        <v>0</v>
      </c>
      <c r="CT76">
        <v>6</v>
      </c>
      <c r="CU76">
        <v>1</v>
      </c>
      <c r="CV76">
        <v>896</v>
      </c>
      <c r="CW76">
        <v>53</v>
      </c>
      <c r="CX76">
        <v>81</v>
      </c>
      <c r="CY76">
        <v>0</v>
      </c>
      <c r="CZ76">
        <v>168</v>
      </c>
      <c r="DA76">
        <v>1</v>
      </c>
      <c r="DB76">
        <v>116</v>
      </c>
      <c r="DC76">
        <v>4</v>
      </c>
      <c r="DD76">
        <v>220</v>
      </c>
      <c r="DE76">
        <v>29</v>
      </c>
      <c r="DF76">
        <v>5</v>
      </c>
      <c r="DG76">
        <v>0</v>
      </c>
      <c r="DH76">
        <v>306</v>
      </c>
      <c r="DI76">
        <v>19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4</v>
      </c>
      <c r="DY76">
        <v>1</v>
      </c>
      <c r="DZ76">
        <v>0</v>
      </c>
      <c r="EA76">
        <v>0</v>
      </c>
      <c r="EB76">
        <v>0</v>
      </c>
      <c r="EC76">
        <v>0</v>
      </c>
      <c r="ED76">
        <v>3</v>
      </c>
      <c r="EE76">
        <v>1</v>
      </c>
      <c r="EF76">
        <v>0</v>
      </c>
      <c r="EG76">
        <v>0</v>
      </c>
      <c r="EH76">
        <v>1</v>
      </c>
      <c r="EI76">
        <v>0</v>
      </c>
      <c r="EJ76">
        <v>0</v>
      </c>
      <c r="EK76">
        <v>0</v>
      </c>
      <c r="EL76">
        <v>2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2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188</v>
      </c>
      <c r="FA76">
        <v>15</v>
      </c>
      <c r="FB76">
        <v>9</v>
      </c>
      <c r="FC76">
        <v>0</v>
      </c>
      <c r="FD76">
        <v>17</v>
      </c>
      <c r="FE76">
        <v>0</v>
      </c>
      <c r="FF76">
        <v>99</v>
      </c>
      <c r="FG76">
        <v>12</v>
      </c>
      <c r="FH76">
        <v>63</v>
      </c>
      <c r="FI76">
        <v>3</v>
      </c>
      <c r="FJ76">
        <v>0</v>
      </c>
      <c r="FK76">
        <v>0</v>
      </c>
      <c r="FL76">
        <v>0</v>
      </c>
      <c r="FM76">
        <v>0</v>
      </c>
      <c r="FN76">
        <v>137</v>
      </c>
      <c r="FO76">
        <v>12</v>
      </c>
      <c r="FP76">
        <v>92</v>
      </c>
      <c r="FQ76">
        <v>9</v>
      </c>
      <c r="FR76">
        <v>19</v>
      </c>
      <c r="FS76">
        <v>1</v>
      </c>
      <c r="FT76">
        <v>13</v>
      </c>
      <c r="FU76">
        <v>2</v>
      </c>
      <c r="FV76">
        <v>6</v>
      </c>
      <c r="FW76">
        <v>0</v>
      </c>
      <c r="FX76">
        <v>4</v>
      </c>
      <c r="FY76">
        <v>0</v>
      </c>
      <c r="FZ76">
        <v>3</v>
      </c>
      <c r="GA76">
        <v>0</v>
      </c>
      <c r="GB76">
        <v>7006</v>
      </c>
      <c r="GC76">
        <v>373</v>
      </c>
      <c r="GD76">
        <v>1201</v>
      </c>
      <c r="GE76">
        <v>107</v>
      </c>
      <c r="GF76">
        <v>1167</v>
      </c>
      <c r="GG76">
        <v>52</v>
      </c>
      <c r="GH76">
        <v>1032</v>
      </c>
      <c r="GI76">
        <v>21</v>
      </c>
      <c r="GJ76">
        <v>1754</v>
      </c>
      <c r="GK76">
        <v>28</v>
      </c>
      <c r="GL76">
        <v>867</v>
      </c>
      <c r="GM76">
        <v>79</v>
      </c>
      <c r="GN76">
        <v>985</v>
      </c>
      <c r="GO76">
        <v>86</v>
      </c>
      <c r="GP76">
        <v>25</v>
      </c>
      <c r="GQ76">
        <v>0</v>
      </c>
      <c r="GR76">
        <v>13</v>
      </c>
      <c r="GS76">
        <v>0</v>
      </c>
      <c r="GT76">
        <v>3</v>
      </c>
      <c r="GU76">
        <v>0</v>
      </c>
      <c r="GV76">
        <v>6</v>
      </c>
      <c r="GW76">
        <v>0</v>
      </c>
      <c r="GX76">
        <v>1</v>
      </c>
      <c r="GY76">
        <v>0</v>
      </c>
      <c r="GZ76">
        <v>2</v>
      </c>
      <c r="HA76">
        <v>0</v>
      </c>
      <c r="HB76">
        <v>0</v>
      </c>
      <c r="HC76">
        <v>0</v>
      </c>
      <c r="HD76">
        <v>1963</v>
      </c>
      <c r="HE76">
        <v>123</v>
      </c>
      <c r="HF76">
        <v>775</v>
      </c>
      <c r="HG76">
        <v>83</v>
      </c>
      <c r="HH76">
        <v>567</v>
      </c>
      <c r="HI76">
        <v>25</v>
      </c>
      <c r="HJ76">
        <v>226</v>
      </c>
      <c r="HK76">
        <v>5</v>
      </c>
      <c r="HL76">
        <v>156</v>
      </c>
      <c r="HM76">
        <v>3</v>
      </c>
      <c r="HN76">
        <v>115</v>
      </c>
      <c r="HO76">
        <v>4</v>
      </c>
      <c r="HP76">
        <v>124</v>
      </c>
      <c r="HQ76">
        <v>3</v>
      </c>
      <c r="HR76">
        <v>15</v>
      </c>
      <c r="HS76">
        <v>4</v>
      </c>
      <c r="HT76">
        <v>5</v>
      </c>
      <c r="HU76">
        <v>2</v>
      </c>
      <c r="HV76">
        <v>3</v>
      </c>
      <c r="HW76">
        <v>1</v>
      </c>
      <c r="HX76">
        <v>2</v>
      </c>
      <c r="HY76">
        <v>1</v>
      </c>
      <c r="HZ76">
        <v>3</v>
      </c>
      <c r="IA76">
        <v>0</v>
      </c>
      <c r="IB76">
        <v>1</v>
      </c>
      <c r="IC76">
        <v>0</v>
      </c>
      <c r="ID76">
        <v>1</v>
      </c>
      <c r="IE76">
        <v>0</v>
      </c>
      <c r="IF76">
        <v>4343</v>
      </c>
      <c r="IG76">
        <v>227</v>
      </c>
      <c r="IH76">
        <v>249</v>
      </c>
      <c r="II76">
        <v>22</v>
      </c>
      <c r="IJ76">
        <v>342</v>
      </c>
      <c r="IK76">
        <v>18</v>
      </c>
      <c r="IL76">
        <v>634</v>
      </c>
      <c r="IM76">
        <v>6</v>
      </c>
      <c r="IN76">
        <v>1585</v>
      </c>
      <c r="IO76">
        <v>25</v>
      </c>
      <c r="IP76">
        <v>674</v>
      </c>
      <c r="IQ76">
        <v>73</v>
      </c>
      <c r="IR76">
        <v>859</v>
      </c>
      <c r="IS76">
        <v>83</v>
      </c>
      <c r="IT76">
        <v>9</v>
      </c>
      <c r="IU76">
        <v>1</v>
      </c>
      <c r="IV76">
        <v>4</v>
      </c>
      <c r="IW76">
        <v>1</v>
      </c>
      <c r="IX76">
        <v>1</v>
      </c>
      <c r="IY76">
        <v>0</v>
      </c>
      <c r="IZ76">
        <v>3</v>
      </c>
      <c r="JA76">
        <v>0</v>
      </c>
      <c r="JB76">
        <v>0</v>
      </c>
      <c r="JC76">
        <v>0</v>
      </c>
      <c r="JD76">
        <v>1</v>
      </c>
      <c r="JE76">
        <v>0</v>
      </c>
      <c r="JF76">
        <v>0</v>
      </c>
      <c r="JG76">
        <v>0</v>
      </c>
      <c r="JH76">
        <v>584</v>
      </c>
      <c r="JI76">
        <v>23</v>
      </c>
      <c r="JJ76">
        <v>108</v>
      </c>
      <c r="JK76">
        <v>2</v>
      </c>
      <c r="JL76">
        <v>233</v>
      </c>
      <c r="JM76">
        <v>9</v>
      </c>
      <c r="JN76">
        <v>161</v>
      </c>
      <c r="JO76">
        <v>10</v>
      </c>
      <c r="JP76">
        <v>5</v>
      </c>
      <c r="JQ76">
        <v>0</v>
      </c>
      <c r="JR76">
        <v>77</v>
      </c>
      <c r="JS76">
        <v>2</v>
      </c>
      <c r="JT76">
        <v>0</v>
      </c>
      <c r="JU76">
        <v>0</v>
      </c>
      <c r="JV76">
        <v>88</v>
      </c>
      <c r="JW76">
        <v>7</v>
      </c>
      <c r="JX76">
        <v>70</v>
      </c>
      <c r="JY76">
        <v>6</v>
      </c>
      <c r="JZ76">
        <v>12</v>
      </c>
      <c r="KA76">
        <v>0</v>
      </c>
      <c r="KB76">
        <v>2</v>
      </c>
      <c r="KC76">
        <v>1</v>
      </c>
      <c r="KD76">
        <v>2</v>
      </c>
      <c r="KE76">
        <v>0</v>
      </c>
      <c r="KF76">
        <v>0</v>
      </c>
      <c r="KG76">
        <v>0</v>
      </c>
      <c r="KH76">
        <v>2</v>
      </c>
      <c r="KI76">
        <v>0</v>
      </c>
      <c r="KJ76">
        <v>116</v>
      </c>
      <c r="KK76">
        <v>0</v>
      </c>
      <c r="KL76">
        <v>69</v>
      </c>
      <c r="KM76">
        <v>0</v>
      </c>
      <c r="KN76">
        <v>25</v>
      </c>
      <c r="KO76">
        <v>0</v>
      </c>
      <c r="KP76">
        <v>11</v>
      </c>
      <c r="KQ76">
        <v>0</v>
      </c>
      <c r="KR76">
        <v>8</v>
      </c>
      <c r="KS76">
        <v>0</v>
      </c>
      <c r="KT76">
        <v>1</v>
      </c>
      <c r="KU76">
        <v>0</v>
      </c>
      <c r="KV76">
        <v>2</v>
      </c>
      <c r="KW76">
        <v>0</v>
      </c>
      <c r="KX76">
        <v>78</v>
      </c>
      <c r="KY76">
        <v>4</v>
      </c>
      <c r="KZ76">
        <v>65</v>
      </c>
      <c r="LA76">
        <v>4</v>
      </c>
      <c r="LB76">
        <v>10</v>
      </c>
      <c r="LC76">
        <v>0</v>
      </c>
      <c r="LD76">
        <v>1</v>
      </c>
      <c r="LE76">
        <v>0</v>
      </c>
      <c r="LF76">
        <v>2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99</v>
      </c>
      <c r="LM76">
        <v>0</v>
      </c>
      <c r="LN76">
        <v>63</v>
      </c>
      <c r="LO76">
        <v>0</v>
      </c>
      <c r="LP76">
        <v>19</v>
      </c>
      <c r="LQ76">
        <v>0</v>
      </c>
      <c r="LR76">
        <v>10</v>
      </c>
      <c r="LS76">
        <v>0</v>
      </c>
      <c r="LT76">
        <v>5</v>
      </c>
      <c r="LU76">
        <v>0</v>
      </c>
      <c r="LV76">
        <v>1</v>
      </c>
      <c r="LW76">
        <v>0</v>
      </c>
      <c r="LX76">
        <v>1</v>
      </c>
      <c r="LY76">
        <v>0</v>
      </c>
      <c r="LZ76">
        <v>10</v>
      </c>
      <c r="MA76">
        <v>3</v>
      </c>
      <c r="MB76">
        <v>5</v>
      </c>
      <c r="MC76">
        <v>2</v>
      </c>
      <c r="MD76">
        <v>2</v>
      </c>
      <c r="ME76">
        <v>0</v>
      </c>
      <c r="MF76">
        <v>1</v>
      </c>
      <c r="MG76">
        <v>1</v>
      </c>
      <c r="MH76">
        <v>0</v>
      </c>
      <c r="MI76">
        <v>0</v>
      </c>
      <c r="MJ76">
        <v>0</v>
      </c>
      <c r="MK76">
        <v>0</v>
      </c>
      <c r="ML76">
        <v>2</v>
      </c>
      <c r="MM76">
        <v>0</v>
      </c>
      <c r="MN76">
        <v>17</v>
      </c>
      <c r="MO76">
        <v>0</v>
      </c>
      <c r="MP76">
        <v>6</v>
      </c>
      <c r="MQ76">
        <v>0</v>
      </c>
      <c r="MR76">
        <v>6</v>
      </c>
      <c r="MS76">
        <v>0</v>
      </c>
      <c r="MT76">
        <v>1</v>
      </c>
      <c r="MU76">
        <v>0</v>
      </c>
      <c r="MV76">
        <v>3</v>
      </c>
      <c r="MW76">
        <v>0</v>
      </c>
      <c r="MX76">
        <v>0</v>
      </c>
      <c r="MY76">
        <v>0</v>
      </c>
      <c r="MZ76">
        <v>1</v>
      </c>
      <c r="NA76">
        <v>0</v>
      </c>
      <c r="NB76">
        <v>40</v>
      </c>
      <c r="NC76">
        <v>4</v>
      </c>
      <c r="ND76">
        <v>21</v>
      </c>
      <c r="NE76">
        <v>2</v>
      </c>
      <c r="NF76">
        <v>1</v>
      </c>
      <c r="NG76">
        <v>0</v>
      </c>
      <c r="NH76">
        <v>9</v>
      </c>
      <c r="NI76">
        <v>1</v>
      </c>
      <c r="NJ76">
        <v>9</v>
      </c>
      <c r="NK76">
        <v>1</v>
      </c>
      <c r="NL76">
        <v>0</v>
      </c>
      <c r="NM76">
        <v>0</v>
      </c>
      <c r="NN76">
        <v>0</v>
      </c>
      <c r="NO76">
        <v>0</v>
      </c>
      <c r="NP76">
        <v>3887</v>
      </c>
      <c r="NQ76">
        <v>399</v>
      </c>
      <c r="NR76">
        <v>2474</v>
      </c>
      <c r="NS76">
        <v>269</v>
      </c>
      <c r="NT76">
        <v>55</v>
      </c>
      <c r="NU76">
        <v>2</v>
      </c>
      <c r="NV76">
        <v>492</v>
      </c>
      <c r="NW76">
        <v>29</v>
      </c>
      <c r="NX76">
        <v>866</v>
      </c>
      <c r="NY76">
        <v>99</v>
      </c>
      <c r="NZ76">
        <v>0</v>
      </c>
      <c r="OA76">
        <v>0</v>
      </c>
      <c r="OB76">
        <v>0</v>
      </c>
      <c r="OC76">
        <v>0</v>
      </c>
      <c r="OD76">
        <v>26</v>
      </c>
      <c r="OE76">
        <v>2</v>
      </c>
      <c r="OF76">
        <v>13</v>
      </c>
      <c r="OG76">
        <v>1</v>
      </c>
      <c r="OH76">
        <v>0</v>
      </c>
      <c r="OI76">
        <v>0</v>
      </c>
      <c r="OJ76">
        <v>8</v>
      </c>
      <c r="OK76">
        <v>1</v>
      </c>
      <c r="OL76">
        <v>5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2275</v>
      </c>
      <c r="OS76">
        <v>176</v>
      </c>
      <c r="OT76">
        <v>1524</v>
      </c>
      <c r="OU76">
        <v>172</v>
      </c>
      <c r="OV76">
        <v>14</v>
      </c>
      <c r="OW76">
        <v>0</v>
      </c>
      <c r="OX76">
        <v>373</v>
      </c>
      <c r="OY76">
        <v>3</v>
      </c>
      <c r="OZ76">
        <v>364</v>
      </c>
      <c r="PA76">
        <v>1</v>
      </c>
      <c r="PB76">
        <v>0</v>
      </c>
      <c r="PC76">
        <v>0</v>
      </c>
      <c r="PD76">
        <v>0</v>
      </c>
      <c r="PE76">
        <v>0</v>
      </c>
      <c r="PF76">
        <v>2</v>
      </c>
      <c r="PG76">
        <v>0</v>
      </c>
      <c r="PH76">
        <v>1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1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910</v>
      </c>
      <c r="PU76">
        <v>97</v>
      </c>
      <c r="PV76">
        <v>878</v>
      </c>
      <c r="PW76">
        <v>84</v>
      </c>
      <c r="PX76">
        <v>8</v>
      </c>
      <c r="PY76">
        <v>0</v>
      </c>
      <c r="PZ76">
        <v>21</v>
      </c>
      <c r="QA76">
        <v>12</v>
      </c>
      <c r="QB76">
        <v>3</v>
      </c>
      <c r="QC76">
        <v>1</v>
      </c>
      <c r="QD76">
        <v>0</v>
      </c>
      <c r="QE76">
        <v>0</v>
      </c>
      <c r="QF76">
        <v>0</v>
      </c>
      <c r="QG76">
        <v>0</v>
      </c>
      <c r="QH76">
        <v>6</v>
      </c>
      <c r="QI76">
        <v>1</v>
      </c>
      <c r="QJ76">
        <v>5</v>
      </c>
      <c r="QK76">
        <v>1</v>
      </c>
      <c r="QL76">
        <v>0</v>
      </c>
      <c r="QM76">
        <v>0</v>
      </c>
      <c r="QN76">
        <v>0</v>
      </c>
      <c r="QO76">
        <v>0</v>
      </c>
      <c r="QP76">
        <v>1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133</v>
      </c>
      <c r="QW76">
        <v>25</v>
      </c>
      <c r="QX76">
        <v>41</v>
      </c>
      <c r="QY76">
        <v>10</v>
      </c>
      <c r="QZ76">
        <v>4</v>
      </c>
      <c r="RA76">
        <v>0</v>
      </c>
      <c r="RB76">
        <v>58</v>
      </c>
      <c r="RC76">
        <v>13</v>
      </c>
      <c r="RD76">
        <v>30</v>
      </c>
      <c r="RE76">
        <v>2</v>
      </c>
      <c r="RF76">
        <v>0</v>
      </c>
      <c r="RG76">
        <v>0</v>
      </c>
      <c r="RH76">
        <v>0</v>
      </c>
      <c r="RI76">
        <v>0</v>
      </c>
      <c r="RJ76">
        <v>4</v>
      </c>
      <c r="RK76">
        <v>1</v>
      </c>
      <c r="RL76">
        <v>0</v>
      </c>
      <c r="RM76">
        <v>0</v>
      </c>
      <c r="RN76">
        <v>1</v>
      </c>
      <c r="RO76">
        <v>0</v>
      </c>
      <c r="RP76">
        <v>1</v>
      </c>
      <c r="RQ76">
        <v>0</v>
      </c>
      <c r="RR76">
        <v>2</v>
      </c>
      <c r="RS76">
        <v>1</v>
      </c>
      <c r="RT76">
        <v>0</v>
      </c>
      <c r="RU76">
        <v>0</v>
      </c>
      <c r="RV76">
        <v>0</v>
      </c>
      <c r="RW76">
        <v>0</v>
      </c>
      <c r="RX76">
        <v>470</v>
      </c>
      <c r="RY76">
        <v>94</v>
      </c>
      <c r="RZ76">
        <v>0</v>
      </c>
      <c r="SA76">
        <v>0</v>
      </c>
      <c r="SB76">
        <v>2</v>
      </c>
      <c r="SC76">
        <v>0</v>
      </c>
      <c r="SD76">
        <v>17</v>
      </c>
      <c r="SE76">
        <v>1</v>
      </c>
      <c r="SF76">
        <v>451</v>
      </c>
      <c r="SG76">
        <v>93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12</v>
      </c>
      <c r="TA76">
        <v>1</v>
      </c>
      <c r="TB76">
        <v>1</v>
      </c>
      <c r="TC76">
        <v>0</v>
      </c>
      <c r="TD76">
        <v>0</v>
      </c>
      <c r="TE76">
        <v>0</v>
      </c>
      <c r="TF76">
        <v>2</v>
      </c>
      <c r="TG76">
        <v>0</v>
      </c>
      <c r="TH76">
        <v>9</v>
      </c>
      <c r="TI76">
        <v>1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56</v>
      </c>
      <c r="UC76">
        <v>1</v>
      </c>
      <c r="UD76">
        <v>4</v>
      </c>
      <c r="UE76">
        <v>0</v>
      </c>
      <c r="UF76">
        <v>26</v>
      </c>
      <c r="UG76">
        <v>1</v>
      </c>
      <c r="UH76">
        <v>18</v>
      </c>
      <c r="UI76">
        <v>0</v>
      </c>
      <c r="UJ76">
        <v>8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2</v>
      </c>
      <c r="UQ76">
        <v>0</v>
      </c>
      <c r="UR76">
        <v>2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31</v>
      </c>
      <c r="VE76">
        <v>5</v>
      </c>
      <c r="VF76">
        <v>26</v>
      </c>
      <c r="VG76">
        <v>3</v>
      </c>
      <c r="VH76">
        <v>1</v>
      </c>
      <c r="VI76">
        <v>1</v>
      </c>
      <c r="VJ76">
        <v>3</v>
      </c>
      <c r="VK76">
        <v>0</v>
      </c>
      <c r="VL76">
        <v>1</v>
      </c>
      <c r="VM76">
        <v>1</v>
      </c>
      <c r="VN76">
        <v>0</v>
      </c>
      <c r="VO76">
        <v>0</v>
      </c>
      <c r="VP76">
        <v>0</v>
      </c>
      <c r="VQ76">
        <v>0</v>
      </c>
      <c r="VR76">
        <v>209</v>
      </c>
      <c r="VS76">
        <v>17</v>
      </c>
      <c r="VT76">
        <v>119</v>
      </c>
      <c r="VU76">
        <v>11</v>
      </c>
      <c r="VV76">
        <v>32</v>
      </c>
      <c r="VW76">
        <v>1</v>
      </c>
      <c r="VX76">
        <v>23</v>
      </c>
      <c r="VY76">
        <v>3</v>
      </c>
      <c r="VZ76">
        <v>21</v>
      </c>
      <c r="WA76">
        <v>1</v>
      </c>
      <c r="WB76">
        <v>5</v>
      </c>
      <c r="WC76">
        <v>0</v>
      </c>
      <c r="WD76">
        <v>9</v>
      </c>
      <c r="WE76">
        <v>1</v>
      </c>
      <c r="WF76">
        <v>12867</v>
      </c>
      <c r="WG76">
        <v>889</v>
      </c>
      <c r="WH76">
        <v>4070</v>
      </c>
      <c r="WI76">
        <v>385</v>
      </c>
      <c r="WJ76">
        <v>1701</v>
      </c>
      <c r="WK76">
        <v>75</v>
      </c>
      <c r="WL76">
        <v>1803</v>
      </c>
      <c r="WM76">
        <v>70</v>
      </c>
      <c r="WN76">
        <v>2957</v>
      </c>
      <c r="WO76">
        <v>165</v>
      </c>
      <c r="WP76">
        <v>1000</v>
      </c>
      <c r="WQ76">
        <v>88</v>
      </c>
      <c r="WR76">
        <v>1336</v>
      </c>
      <c r="WS76">
        <v>106</v>
      </c>
    </row>
    <row r="77" spans="1:617" x14ac:dyDescent="0.15">
      <c r="A77" s="21" t="s">
        <v>98</v>
      </c>
      <c r="B77">
        <v>16</v>
      </c>
      <c r="C77">
        <v>3</v>
      </c>
      <c r="D77">
        <v>7</v>
      </c>
      <c r="E77">
        <v>1</v>
      </c>
      <c r="F77">
        <v>1</v>
      </c>
      <c r="G77">
        <v>0</v>
      </c>
      <c r="H77">
        <v>1</v>
      </c>
      <c r="I77">
        <v>0</v>
      </c>
      <c r="J77">
        <v>4</v>
      </c>
      <c r="K77">
        <v>1</v>
      </c>
      <c r="L77">
        <v>1</v>
      </c>
      <c r="M77">
        <v>0</v>
      </c>
      <c r="N77">
        <v>2</v>
      </c>
      <c r="O77">
        <v>1</v>
      </c>
      <c r="P77">
        <v>1340</v>
      </c>
      <c r="Q77">
        <v>32</v>
      </c>
      <c r="R77">
        <v>409</v>
      </c>
      <c r="S77">
        <v>2</v>
      </c>
      <c r="T77">
        <v>399</v>
      </c>
      <c r="U77">
        <v>10</v>
      </c>
      <c r="V77">
        <v>94</v>
      </c>
      <c r="W77">
        <v>1</v>
      </c>
      <c r="X77">
        <v>107</v>
      </c>
      <c r="Y77">
        <v>10</v>
      </c>
      <c r="Z77">
        <v>209</v>
      </c>
      <c r="AA77">
        <v>7</v>
      </c>
      <c r="AB77">
        <v>122</v>
      </c>
      <c r="AC77">
        <v>2</v>
      </c>
      <c r="AD77">
        <v>0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55</v>
      </c>
      <c r="BG77">
        <v>2</v>
      </c>
      <c r="BH77">
        <v>0</v>
      </c>
      <c r="BI77">
        <v>0</v>
      </c>
      <c r="BJ77">
        <v>28</v>
      </c>
      <c r="BK77">
        <v>0</v>
      </c>
      <c r="BL77">
        <v>16</v>
      </c>
      <c r="BM77">
        <v>1</v>
      </c>
      <c r="BN77">
        <v>2</v>
      </c>
      <c r="BO77">
        <v>0</v>
      </c>
      <c r="BP77">
        <v>0</v>
      </c>
      <c r="BQ77">
        <v>0</v>
      </c>
      <c r="BR77">
        <v>9</v>
      </c>
      <c r="BS77">
        <v>1</v>
      </c>
      <c r="BT77">
        <v>2044</v>
      </c>
      <c r="BU77">
        <v>113</v>
      </c>
      <c r="BV77">
        <v>220</v>
      </c>
      <c r="BW77">
        <v>0</v>
      </c>
      <c r="BX77">
        <v>458</v>
      </c>
      <c r="BY77">
        <v>1</v>
      </c>
      <c r="BZ77">
        <v>225</v>
      </c>
      <c r="CA77">
        <v>9</v>
      </c>
      <c r="CB77">
        <v>387</v>
      </c>
      <c r="CC77">
        <v>32</v>
      </c>
      <c r="CD77">
        <v>4</v>
      </c>
      <c r="CE77">
        <v>0</v>
      </c>
      <c r="CF77">
        <v>750</v>
      </c>
      <c r="CG77">
        <v>71</v>
      </c>
      <c r="CH77">
        <v>55</v>
      </c>
      <c r="CI77">
        <v>2</v>
      </c>
      <c r="CJ77">
        <v>0</v>
      </c>
      <c r="CK77">
        <v>0</v>
      </c>
      <c r="CL77">
        <v>28</v>
      </c>
      <c r="CM77">
        <v>0</v>
      </c>
      <c r="CN77">
        <v>16</v>
      </c>
      <c r="CO77">
        <v>1</v>
      </c>
      <c r="CP77">
        <v>2</v>
      </c>
      <c r="CQ77">
        <v>0</v>
      </c>
      <c r="CR77">
        <v>0</v>
      </c>
      <c r="CS77">
        <v>0</v>
      </c>
      <c r="CT77">
        <v>9</v>
      </c>
      <c r="CU77">
        <v>1</v>
      </c>
      <c r="CV77">
        <v>2041</v>
      </c>
      <c r="CW77">
        <v>113</v>
      </c>
      <c r="CX77">
        <v>220</v>
      </c>
      <c r="CY77">
        <v>0</v>
      </c>
      <c r="CZ77">
        <v>457</v>
      </c>
      <c r="DA77">
        <v>1</v>
      </c>
      <c r="DB77">
        <v>223</v>
      </c>
      <c r="DC77">
        <v>9</v>
      </c>
      <c r="DD77">
        <v>387</v>
      </c>
      <c r="DE77">
        <v>32</v>
      </c>
      <c r="DF77">
        <v>4</v>
      </c>
      <c r="DG77">
        <v>0</v>
      </c>
      <c r="DH77">
        <v>750</v>
      </c>
      <c r="DI77">
        <v>71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3</v>
      </c>
      <c r="DY77">
        <v>0</v>
      </c>
      <c r="DZ77">
        <v>0</v>
      </c>
      <c r="EA77">
        <v>0</v>
      </c>
      <c r="EB77">
        <v>1</v>
      </c>
      <c r="EC77">
        <v>0</v>
      </c>
      <c r="ED77">
        <v>2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5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5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233</v>
      </c>
      <c r="FA77">
        <v>11</v>
      </c>
      <c r="FB77">
        <v>7</v>
      </c>
      <c r="FC77">
        <v>0</v>
      </c>
      <c r="FD77">
        <v>17</v>
      </c>
      <c r="FE77">
        <v>0</v>
      </c>
      <c r="FF77">
        <v>133</v>
      </c>
      <c r="FG77">
        <v>7</v>
      </c>
      <c r="FH77">
        <v>76</v>
      </c>
      <c r="FI77">
        <v>4</v>
      </c>
      <c r="FJ77">
        <v>0</v>
      </c>
      <c r="FK77">
        <v>0</v>
      </c>
      <c r="FL77">
        <v>0</v>
      </c>
      <c r="FM77">
        <v>0</v>
      </c>
      <c r="FN77">
        <v>188</v>
      </c>
      <c r="FO77">
        <v>7</v>
      </c>
      <c r="FP77">
        <v>100</v>
      </c>
      <c r="FQ77">
        <v>4</v>
      </c>
      <c r="FR77">
        <v>46</v>
      </c>
      <c r="FS77">
        <v>2</v>
      </c>
      <c r="FT77">
        <v>18</v>
      </c>
      <c r="FU77">
        <v>0</v>
      </c>
      <c r="FV77">
        <v>9</v>
      </c>
      <c r="FW77">
        <v>1</v>
      </c>
      <c r="FX77">
        <v>11</v>
      </c>
      <c r="FY77">
        <v>0</v>
      </c>
      <c r="FZ77">
        <v>4</v>
      </c>
      <c r="GA77">
        <v>0</v>
      </c>
      <c r="GB77">
        <v>11760</v>
      </c>
      <c r="GC77">
        <v>313</v>
      </c>
      <c r="GD77">
        <v>2354</v>
      </c>
      <c r="GE77">
        <v>141</v>
      </c>
      <c r="GF77">
        <v>2557</v>
      </c>
      <c r="GG77">
        <v>76</v>
      </c>
      <c r="GH77">
        <v>2248</v>
      </c>
      <c r="GI77">
        <v>22</v>
      </c>
      <c r="GJ77">
        <v>3118</v>
      </c>
      <c r="GK77">
        <v>33</v>
      </c>
      <c r="GL77">
        <v>980</v>
      </c>
      <c r="GM77">
        <v>27</v>
      </c>
      <c r="GN77">
        <v>503</v>
      </c>
      <c r="GO77">
        <v>14</v>
      </c>
      <c r="GP77">
        <v>48</v>
      </c>
      <c r="GQ77">
        <v>2</v>
      </c>
      <c r="GR77">
        <v>26</v>
      </c>
      <c r="GS77">
        <v>1</v>
      </c>
      <c r="GT77">
        <v>5</v>
      </c>
      <c r="GU77">
        <v>0</v>
      </c>
      <c r="GV77">
        <v>10</v>
      </c>
      <c r="GW77">
        <v>0</v>
      </c>
      <c r="GX77">
        <v>4</v>
      </c>
      <c r="GY77">
        <v>1</v>
      </c>
      <c r="GZ77">
        <v>3</v>
      </c>
      <c r="HA77">
        <v>0</v>
      </c>
      <c r="HB77">
        <v>0</v>
      </c>
      <c r="HC77">
        <v>0</v>
      </c>
      <c r="HD77">
        <v>4006</v>
      </c>
      <c r="HE77">
        <v>145</v>
      </c>
      <c r="HF77">
        <v>1385</v>
      </c>
      <c r="HG77">
        <v>94</v>
      </c>
      <c r="HH77">
        <v>1167</v>
      </c>
      <c r="HI77">
        <v>34</v>
      </c>
      <c r="HJ77">
        <v>483</v>
      </c>
      <c r="HK77">
        <v>6</v>
      </c>
      <c r="HL77">
        <v>466</v>
      </c>
      <c r="HM77">
        <v>3</v>
      </c>
      <c r="HN77">
        <v>250</v>
      </c>
      <c r="HO77">
        <v>4</v>
      </c>
      <c r="HP77">
        <v>255</v>
      </c>
      <c r="HQ77">
        <v>4</v>
      </c>
      <c r="HR77">
        <v>28</v>
      </c>
      <c r="HS77">
        <v>1</v>
      </c>
      <c r="HT77">
        <v>9</v>
      </c>
      <c r="HU77">
        <v>0</v>
      </c>
      <c r="HV77">
        <v>8</v>
      </c>
      <c r="HW77">
        <v>1</v>
      </c>
      <c r="HX77">
        <v>3</v>
      </c>
      <c r="HY77">
        <v>0</v>
      </c>
      <c r="HZ77">
        <v>5</v>
      </c>
      <c r="IA77">
        <v>0</v>
      </c>
      <c r="IB77">
        <v>1</v>
      </c>
      <c r="IC77">
        <v>0</v>
      </c>
      <c r="ID77">
        <v>2</v>
      </c>
      <c r="IE77">
        <v>0</v>
      </c>
      <c r="IF77">
        <v>5761</v>
      </c>
      <c r="IG77">
        <v>110</v>
      </c>
      <c r="IH77">
        <v>418</v>
      </c>
      <c r="II77">
        <v>28</v>
      </c>
      <c r="IJ77">
        <v>598</v>
      </c>
      <c r="IK77">
        <v>16</v>
      </c>
      <c r="IL77">
        <v>1327</v>
      </c>
      <c r="IM77">
        <v>8</v>
      </c>
      <c r="IN77">
        <v>2625</v>
      </c>
      <c r="IO77">
        <v>30</v>
      </c>
      <c r="IP77">
        <v>552</v>
      </c>
      <c r="IQ77">
        <v>18</v>
      </c>
      <c r="IR77">
        <v>241</v>
      </c>
      <c r="IS77">
        <v>10</v>
      </c>
      <c r="IT77">
        <v>40</v>
      </c>
      <c r="IU77">
        <v>4</v>
      </c>
      <c r="IV77">
        <v>26</v>
      </c>
      <c r="IW77">
        <v>3</v>
      </c>
      <c r="IX77">
        <v>8</v>
      </c>
      <c r="IY77">
        <v>1</v>
      </c>
      <c r="IZ77">
        <v>2</v>
      </c>
      <c r="JA77">
        <v>0</v>
      </c>
      <c r="JB77">
        <v>0</v>
      </c>
      <c r="JC77">
        <v>0</v>
      </c>
      <c r="JD77">
        <v>4</v>
      </c>
      <c r="JE77">
        <v>0</v>
      </c>
      <c r="JF77">
        <v>0</v>
      </c>
      <c r="JG77">
        <v>0</v>
      </c>
      <c r="JH77">
        <v>1826</v>
      </c>
      <c r="JI77">
        <v>57</v>
      </c>
      <c r="JJ77">
        <v>465</v>
      </c>
      <c r="JK77">
        <v>18</v>
      </c>
      <c r="JL77">
        <v>746</v>
      </c>
      <c r="JM77">
        <v>26</v>
      </c>
      <c r="JN77">
        <v>420</v>
      </c>
      <c r="JO77">
        <v>8</v>
      </c>
      <c r="JP77">
        <v>17</v>
      </c>
      <c r="JQ77">
        <v>0</v>
      </c>
      <c r="JR77">
        <v>172</v>
      </c>
      <c r="JS77">
        <v>5</v>
      </c>
      <c r="JT77">
        <v>6</v>
      </c>
      <c r="JU77">
        <v>0</v>
      </c>
      <c r="JV77">
        <v>72</v>
      </c>
      <c r="JW77">
        <v>0</v>
      </c>
      <c r="JX77">
        <v>39</v>
      </c>
      <c r="JY77">
        <v>0</v>
      </c>
      <c r="JZ77">
        <v>25</v>
      </c>
      <c r="KA77">
        <v>0</v>
      </c>
      <c r="KB77">
        <v>3</v>
      </c>
      <c r="KC77">
        <v>0</v>
      </c>
      <c r="KD77">
        <v>0</v>
      </c>
      <c r="KE77">
        <v>0</v>
      </c>
      <c r="KF77">
        <v>3</v>
      </c>
      <c r="KG77">
        <v>0</v>
      </c>
      <c r="KH77">
        <v>2</v>
      </c>
      <c r="KI77">
        <v>0</v>
      </c>
      <c r="KJ77">
        <v>167</v>
      </c>
      <c r="KK77">
        <v>1</v>
      </c>
      <c r="KL77">
        <v>86</v>
      </c>
      <c r="KM77">
        <v>1</v>
      </c>
      <c r="KN77">
        <v>46</v>
      </c>
      <c r="KO77">
        <v>0</v>
      </c>
      <c r="KP77">
        <v>18</v>
      </c>
      <c r="KQ77">
        <v>0</v>
      </c>
      <c r="KR77">
        <v>10</v>
      </c>
      <c r="KS77">
        <v>0</v>
      </c>
      <c r="KT77">
        <v>6</v>
      </c>
      <c r="KU77">
        <v>0</v>
      </c>
      <c r="KV77">
        <v>1</v>
      </c>
      <c r="KW77">
        <v>0</v>
      </c>
      <c r="KX77">
        <v>42</v>
      </c>
      <c r="KY77">
        <v>0</v>
      </c>
      <c r="KZ77">
        <v>26</v>
      </c>
      <c r="LA77">
        <v>0</v>
      </c>
      <c r="LB77">
        <v>14</v>
      </c>
      <c r="LC77">
        <v>0</v>
      </c>
      <c r="LD77">
        <v>1</v>
      </c>
      <c r="LE77">
        <v>0</v>
      </c>
      <c r="LF77">
        <v>0</v>
      </c>
      <c r="LG77">
        <v>0</v>
      </c>
      <c r="LH77">
        <v>1</v>
      </c>
      <c r="LI77">
        <v>0</v>
      </c>
      <c r="LJ77">
        <v>0</v>
      </c>
      <c r="LK77">
        <v>0</v>
      </c>
      <c r="LL77">
        <v>130</v>
      </c>
      <c r="LM77">
        <v>1</v>
      </c>
      <c r="LN77">
        <v>76</v>
      </c>
      <c r="LO77">
        <v>1</v>
      </c>
      <c r="LP77">
        <v>31</v>
      </c>
      <c r="LQ77">
        <v>0</v>
      </c>
      <c r="LR77">
        <v>11</v>
      </c>
      <c r="LS77">
        <v>0</v>
      </c>
      <c r="LT77">
        <v>8</v>
      </c>
      <c r="LU77">
        <v>0</v>
      </c>
      <c r="LV77">
        <v>4</v>
      </c>
      <c r="LW77">
        <v>0</v>
      </c>
      <c r="LX77">
        <v>0</v>
      </c>
      <c r="LY77">
        <v>0</v>
      </c>
      <c r="LZ77">
        <v>30</v>
      </c>
      <c r="MA77">
        <v>0</v>
      </c>
      <c r="MB77">
        <v>13</v>
      </c>
      <c r="MC77">
        <v>0</v>
      </c>
      <c r="MD77">
        <v>11</v>
      </c>
      <c r="ME77">
        <v>0</v>
      </c>
      <c r="MF77">
        <v>2</v>
      </c>
      <c r="MG77">
        <v>0</v>
      </c>
      <c r="MH77">
        <v>0</v>
      </c>
      <c r="MI77">
        <v>0</v>
      </c>
      <c r="MJ77">
        <v>2</v>
      </c>
      <c r="MK77">
        <v>0</v>
      </c>
      <c r="ML77">
        <v>2</v>
      </c>
      <c r="MM77">
        <v>0</v>
      </c>
      <c r="MN77">
        <v>37</v>
      </c>
      <c r="MO77">
        <v>0</v>
      </c>
      <c r="MP77">
        <v>10</v>
      </c>
      <c r="MQ77">
        <v>0</v>
      </c>
      <c r="MR77">
        <v>15</v>
      </c>
      <c r="MS77">
        <v>0</v>
      </c>
      <c r="MT77">
        <v>7</v>
      </c>
      <c r="MU77">
        <v>0</v>
      </c>
      <c r="MV77">
        <v>2</v>
      </c>
      <c r="MW77">
        <v>0</v>
      </c>
      <c r="MX77">
        <v>2</v>
      </c>
      <c r="MY77">
        <v>0</v>
      </c>
      <c r="MZ77">
        <v>1</v>
      </c>
      <c r="NA77">
        <v>0</v>
      </c>
      <c r="NB77">
        <v>61</v>
      </c>
      <c r="NC77">
        <v>0</v>
      </c>
      <c r="ND77">
        <v>42</v>
      </c>
      <c r="NE77">
        <v>0</v>
      </c>
      <c r="NF77">
        <v>1</v>
      </c>
      <c r="NG77">
        <v>0</v>
      </c>
      <c r="NH77">
        <v>15</v>
      </c>
      <c r="NI77">
        <v>0</v>
      </c>
      <c r="NJ77">
        <v>3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6999</v>
      </c>
      <c r="NQ77">
        <v>539</v>
      </c>
      <c r="NR77">
        <v>4245</v>
      </c>
      <c r="NS77">
        <v>346</v>
      </c>
      <c r="NT77">
        <v>130</v>
      </c>
      <c r="NU77">
        <v>3</v>
      </c>
      <c r="NV77">
        <v>923</v>
      </c>
      <c r="NW77">
        <v>39</v>
      </c>
      <c r="NX77">
        <v>1701</v>
      </c>
      <c r="NY77">
        <v>151</v>
      </c>
      <c r="NZ77">
        <v>0</v>
      </c>
      <c r="OA77">
        <v>0</v>
      </c>
      <c r="OB77">
        <v>0</v>
      </c>
      <c r="OC77">
        <v>0</v>
      </c>
      <c r="OD77">
        <v>42</v>
      </c>
      <c r="OE77">
        <v>0</v>
      </c>
      <c r="OF77">
        <v>28</v>
      </c>
      <c r="OG77">
        <v>0</v>
      </c>
      <c r="OH77">
        <v>0</v>
      </c>
      <c r="OI77">
        <v>0</v>
      </c>
      <c r="OJ77">
        <v>14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3476</v>
      </c>
      <c r="OS77">
        <v>198</v>
      </c>
      <c r="OT77">
        <v>2271</v>
      </c>
      <c r="OU77">
        <v>177</v>
      </c>
      <c r="OV77">
        <v>31</v>
      </c>
      <c r="OW77">
        <v>0</v>
      </c>
      <c r="OX77">
        <v>652</v>
      </c>
      <c r="OY77">
        <v>7</v>
      </c>
      <c r="OZ77">
        <v>522</v>
      </c>
      <c r="PA77">
        <v>14</v>
      </c>
      <c r="PB77">
        <v>0</v>
      </c>
      <c r="PC77">
        <v>0</v>
      </c>
      <c r="PD77">
        <v>0</v>
      </c>
      <c r="PE77">
        <v>0</v>
      </c>
      <c r="PF77">
        <v>4</v>
      </c>
      <c r="PG77">
        <v>0</v>
      </c>
      <c r="PH77">
        <v>3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1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1875</v>
      </c>
      <c r="PU77">
        <v>168</v>
      </c>
      <c r="PV77">
        <v>1791</v>
      </c>
      <c r="PW77">
        <v>149</v>
      </c>
      <c r="PX77">
        <v>5</v>
      </c>
      <c r="PY77">
        <v>0</v>
      </c>
      <c r="PZ77">
        <v>70</v>
      </c>
      <c r="QA77">
        <v>16</v>
      </c>
      <c r="QB77">
        <v>9</v>
      </c>
      <c r="QC77">
        <v>3</v>
      </c>
      <c r="QD77">
        <v>0</v>
      </c>
      <c r="QE77">
        <v>0</v>
      </c>
      <c r="QF77">
        <v>0</v>
      </c>
      <c r="QG77">
        <v>0</v>
      </c>
      <c r="QH77">
        <v>1</v>
      </c>
      <c r="QI77">
        <v>0</v>
      </c>
      <c r="QJ77">
        <v>1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251</v>
      </c>
      <c r="QW77">
        <v>27</v>
      </c>
      <c r="QX77">
        <v>104</v>
      </c>
      <c r="QY77">
        <v>17</v>
      </c>
      <c r="QZ77">
        <v>10</v>
      </c>
      <c r="RA77">
        <v>0</v>
      </c>
      <c r="RB77">
        <v>86</v>
      </c>
      <c r="RC77">
        <v>8</v>
      </c>
      <c r="RD77">
        <v>51</v>
      </c>
      <c r="RE77">
        <v>2</v>
      </c>
      <c r="RF77">
        <v>0</v>
      </c>
      <c r="RG77">
        <v>0</v>
      </c>
      <c r="RH77">
        <v>0</v>
      </c>
      <c r="RI77">
        <v>0</v>
      </c>
      <c r="RJ77">
        <v>4</v>
      </c>
      <c r="RK77">
        <v>0</v>
      </c>
      <c r="RL77">
        <v>0</v>
      </c>
      <c r="RM77">
        <v>0</v>
      </c>
      <c r="RN77">
        <v>1</v>
      </c>
      <c r="RO77">
        <v>0</v>
      </c>
      <c r="RP77">
        <v>1</v>
      </c>
      <c r="RQ77">
        <v>0</v>
      </c>
      <c r="RR77">
        <v>2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1140</v>
      </c>
      <c r="RY77">
        <v>126</v>
      </c>
      <c r="RZ77">
        <v>11</v>
      </c>
      <c r="SA77">
        <v>0</v>
      </c>
      <c r="SB77">
        <v>7</v>
      </c>
      <c r="SC77">
        <v>0</v>
      </c>
      <c r="SD77">
        <v>46</v>
      </c>
      <c r="SE77">
        <v>3</v>
      </c>
      <c r="SF77">
        <v>1076</v>
      </c>
      <c r="SG77">
        <v>123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31</v>
      </c>
      <c r="TA77">
        <v>0</v>
      </c>
      <c r="TB77">
        <v>8</v>
      </c>
      <c r="TC77">
        <v>0</v>
      </c>
      <c r="TD77">
        <v>5</v>
      </c>
      <c r="TE77">
        <v>0</v>
      </c>
      <c r="TF77">
        <v>5</v>
      </c>
      <c r="TG77">
        <v>0</v>
      </c>
      <c r="TH77">
        <v>13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167</v>
      </c>
      <c r="UC77">
        <v>12</v>
      </c>
      <c r="UD77">
        <v>30</v>
      </c>
      <c r="UE77">
        <v>0</v>
      </c>
      <c r="UF77">
        <v>61</v>
      </c>
      <c r="UG77">
        <v>2</v>
      </c>
      <c r="UH77">
        <v>56</v>
      </c>
      <c r="UI77">
        <v>3</v>
      </c>
      <c r="UJ77">
        <v>20</v>
      </c>
      <c r="UK77">
        <v>7</v>
      </c>
      <c r="UL77">
        <v>0</v>
      </c>
      <c r="UM77">
        <v>0</v>
      </c>
      <c r="UN77">
        <v>0</v>
      </c>
      <c r="UO77">
        <v>0</v>
      </c>
      <c r="UP77">
        <v>10</v>
      </c>
      <c r="UQ77">
        <v>0</v>
      </c>
      <c r="UR77">
        <v>10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59</v>
      </c>
      <c r="VE77">
        <v>8</v>
      </c>
      <c r="VF77">
        <v>30</v>
      </c>
      <c r="VG77">
        <v>3</v>
      </c>
      <c r="VH77">
        <v>11</v>
      </c>
      <c r="VI77">
        <v>1</v>
      </c>
      <c r="VJ77">
        <v>8</v>
      </c>
      <c r="VK77">
        <v>2</v>
      </c>
      <c r="VL77">
        <v>10</v>
      </c>
      <c r="VM77">
        <v>2</v>
      </c>
      <c r="VN77">
        <v>0</v>
      </c>
      <c r="VO77">
        <v>0</v>
      </c>
      <c r="VP77">
        <v>0</v>
      </c>
      <c r="VQ77">
        <v>0</v>
      </c>
      <c r="VR77">
        <v>325</v>
      </c>
      <c r="VS77">
        <v>12</v>
      </c>
      <c r="VT77">
        <v>149</v>
      </c>
      <c r="VU77">
        <v>5</v>
      </c>
      <c r="VV77">
        <v>76</v>
      </c>
      <c r="VW77">
        <v>2</v>
      </c>
      <c r="VX77">
        <v>50</v>
      </c>
      <c r="VY77">
        <v>1</v>
      </c>
      <c r="VZ77">
        <v>23</v>
      </c>
      <c r="WA77">
        <v>2</v>
      </c>
      <c r="WB77">
        <v>12</v>
      </c>
      <c r="WC77">
        <v>0</v>
      </c>
      <c r="WD77">
        <v>15</v>
      </c>
      <c r="WE77">
        <v>2</v>
      </c>
      <c r="WF77">
        <v>22376</v>
      </c>
      <c r="WG77">
        <v>1008</v>
      </c>
      <c r="WH77">
        <v>7235</v>
      </c>
      <c r="WI77">
        <v>489</v>
      </c>
      <c r="WJ77">
        <v>3561</v>
      </c>
      <c r="WK77">
        <v>90</v>
      </c>
      <c r="WL77">
        <v>3623</v>
      </c>
      <c r="WM77">
        <v>78</v>
      </c>
      <c r="WN77">
        <v>5389</v>
      </c>
      <c r="WO77">
        <v>230</v>
      </c>
      <c r="WP77">
        <v>1193</v>
      </c>
      <c r="WQ77">
        <v>34</v>
      </c>
      <c r="WR77">
        <v>1375</v>
      </c>
      <c r="WS77">
        <v>87</v>
      </c>
    </row>
    <row r="78" spans="1:617" x14ac:dyDescent="0.15">
      <c r="A78" s="21" t="s">
        <v>99</v>
      </c>
      <c r="B78">
        <v>10</v>
      </c>
      <c r="C78">
        <v>0</v>
      </c>
      <c r="D78">
        <v>6</v>
      </c>
      <c r="E78">
        <v>0</v>
      </c>
      <c r="F78">
        <v>1</v>
      </c>
      <c r="G78">
        <v>0</v>
      </c>
      <c r="H78">
        <v>1</v>
      </c>
      <c r="I78">
        <v>0</v>
      </c>
      <c r="J78">
        <v>0</v>
      </c>
      <c r="K78">
        <v>0</v>
      </c>
      <c r="L78">
        <v>2</v>
      </c>
      <c r="M78">
        <v>0</v>
      </c>
      <c r="N78">
        <v>0</v>
      </c>
      <c r="O78">
        <v>0</v>
      </c>
      <c r="P78">
        <v>824</v>
      </c>
      <c r="Q78">
        <v>32</v>
      </c>
      <c r="R78">
        <v>251</v>
      </c>
      <c r="S78">
        <v>7</v>
      </c>
      <c r="T78">
        <v>268</v>
      </c>
      <c r="U78">
        <v>11</v>
      </c>
      <c r="V78">
        <v>48</v>
      </c>
      <c r="W78">
        <v>2</v>
      </c>
      <c r="X78">
        <v>61</v>
      </c>
      <c r="Y78">
        <v>1</v>
      </c>
      <c r="Z78">
        <v>128</v>
      </c>
      <c r="AA78">
        <v>11</v>
      </c>
      <c r="AB78">
        <v>68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29</v>
      </c>
      <c r="BG78">
        <v>3</v>
      </c>
      <c r="BH78">
        <v>0</v>
      </c>
      <c r="BI78">
        <v>0</v>
      </c>
      <c r="BJ78">
        <v>9</v>
      </c>
      <c r="BK78">
        <v>1</v>
      </c>
      <c r="BL78">
        <v>7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13</v>
      </c>
      <c r="BS78">
        <v>2</v>
      </c>
      <c r="BT78">
        <v>1015</v>
      </c>
      <c r="BU78">
        <v>39</v>
      </c>
      <c r="BV78">
        <v>60</v>
      </c>
      <c r="BW78">
        <v>0</v>
      </c>
      <c r="BX78">
        <v>174</v>
      </c>
      <c r="BY78">
        <v>2</v>
      </c>
      <c r="BZ78">
        <v>119</v>
      </c>
      <c r="CA78">
        <v>2</v>
      </c>
      <c r="CB78">
        <v>307</v>
      </c>
      <c r="CC78">
        <v>13</v>
      </c>
      <c r="CD78">
        <v>8</v>
      </c>
      <c r="CE78">
        <v>0</v>
      </c>
      <c r="CF78">
        <v>347</v>
      </c>
      <c r="CG78">
        <v>22</v>
      </c>
      <c r="CH78">
        <v>29</v>
      </c>
      <c r="CI78">
        <v>3</v>
      </c>
      <c r="CJ78">
        <v>0</v>
      </c>
      <c r="CK78">
        <v>0</v>
      </c>
      <c r="CL78">
        <v>9</v>
      </c>
      <c r="CM78">
        <v>1</v>
      </c>
      <c r="CN78">
        <v>7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13</v>
      </c>
      <c r="CU78">
        <v>2</v>
      </c>
      <c r="CV78">
        <v>1006</v>
      </c>
      <c r="CW78">
        <v>39</v>
      </c>
      <c r="CX78">
        <v>60</v>
      </c>
      <c r="CY78">
        <v>0</v>
      </c>
      <c r="CZ78">
        <v>174</v>
      </c>
      <c r="DA78">
        <v>2</v>
      </c>
      <c r="DB78">
        <v>116</v>
      </c>
      <c r="DC78">
        <v>2</v>
      </c>
      <c r="DD78">
        <v>307</v>
      </c>
      <c r="DE78">
        <v>13</v>
      </c>
      <c r="DF78">
        <v>2</v>
      </c>
      <c r="DG78">
        <v>0</v>
      </c>
      <c r="DH78">
        <v>347</v>
      </c>
      <c r="DI78">
        <v>22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9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3</v>
      </c>
      <c r="EE78">
        <v>0</v>
      </c>
      <c r="EF78">
        <v>0</v>
      </c>
      <c r="EG78">
        <v>0</v>
      </c>
      <c r="EH78">
        <v>6</v>
      </c>
      <c r="EI78">
        <v>0</v>
      </c>
      <c r="EJ78">
        <v>0</v>
      </c>
      <c r="EK78">
        <v>0</v>
      </c>
      <c r="EL78">
        <v>1</v>
      </c>
      <c r="EM78">
        <v>1</v>
      </c>
      <c r="EN78">
        <v>0</v>
      </c>
      <c r="EO78">
        <v>0</v>
      </c>
      <c r="EP78">
        <v>0</v>
      </c>
      <c r="EQ78">
        <v>0</v>
      </c>
      <c r="ER78">
        <v>1</v>
      </c>
      <c r="ES78">
        <v>1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249</v>
      </c>
      <c r="FA78">
        <v>9</v>
      </c>
      <c r="FB78">
        <v>4</v>
      </c>
      <c r="FC78">
        <v>0</v>
      </c>
      <c r="FD78">
        <v>7</v>
      </c>
      <c r="FE78">
        <v>0</v>
      </c>
      <c r="FF78">
        <v>97</v>
      </c>
      <c r="FG78">
        <v>8</v>
      </c>
      <c r="FH78">
        <v>141</v>
      </c>
      <c r="FI78">
        <v>1</v>
      </c>
      <c r="FJ78">
        <v>0</v>
      </c>
      <c r="FK78">
        <v>0</v>
      </c>
      <c r="FL78">
        <v>0</v>
      </c>
      <c r="FM78">
        <v>0</v>
      </c>
      <c r="FN78">
        <v>170</v>
      </c>
      <c r="FO78">
        <v>7</v>
      </c>
      <c r="FP78">
        <v>94</v>
      </c>
      <c r="FQ78">
        <v>3</v>
      </c>
      <c r="FR78">
        <v>46</v>
      </c>
      <c r="FS78">
        <v>1</v>
      </c>
      <c r="FT78">
        <v>16</v>
      </c>
      <c r="FU78">
        <v>1</v>
      </c>
      <c r="FV78">
        <v>8</v>
      </c>
      <c r="FW78">
        <v>1</v>
      </c>
      <c r="FX78">
        <v>4</v>
      </c>
      <c r="FY78">
        <v>1</v>
      </c>
      <c r="FZ78">
        <v>2</v>
      </c>
      <c r="GA78">
        <v>0</v>
      </c>
      <c r="GB78">
        <v>6833</v>
      </c>
      <c r="GC78">
        <v>227</v>
      </c>
      <c r="GD78">
        <v>1337</v>
      </c>
      <c r="GE78">
        <v>83</v>
      </c>
      <c r="GF78">
        <v>1334</v>
      </c>
      <c r="GG78">
        <v>38</v>
      </c>
      <c r="GH78">
        <v>1281</v>
      </c>
      <c r="GI78">
        <v>22</v>
      </c>
      <c r="GJ78">
        <v>1936</v>
      </c>
      <c r="GK78">
        <v>41</v>
      </c>
      <c r="GL78">
        <v>652</v>
      </c>
      <c r="GM78">
        <v>21</v>
      </c>
      <c r="GN78">
        <v>293</v>
      </c>
      <c r="GO78">
        <v>22</v>
      </c>
      <c r="GP78">
        <v>49</v>
      </c>
      <c r="GQ78">
        <v>2</v>
      </c>
      <c r="GR78">
        <v>32</v>
      </c>
      <c r="GS78">
        <v>1</v>
      </c>
      <c r="GT78">
        <v>5</v>
      </c>
      <c r="GU78">
        <v>0</v>
      </c>
      <c r="GV78">
        <v>7</v>
      </c>
      <c r="GW78">
        <v>1</v>
      </c>
      <c r="GX78">
        <v>3</v>
      </c>
      <c r="GY78">
        <v>0</v>
      </c>
      <c r="GZ78">
        <v>1</v>
      </c>
      <c r="HA78">
        <v>0</v>
      </c>
      <c r="HB78">
        <v>1</v>
      </c>
      <c r="HC78">
        <v>0</v>
      </c>
      <c r="HD78">
        <v>2032</v>
      </c>
      <c r="HE78">
        <v>97</v>
      </c>
      <c r="HF78">
        <v>802</v>
      </c>
      <c r="HG78">
        <v>65</v>
      </c>
      <c r="HH78">
        <v>606</v>
      </c>
      <c r="HI78">
        <v>18</v>
      </c>
      <c r="HJ78">
        <v>231</v>
      </c>
      <c r="HK78">
        <v>6</v>
      </c>
      <c r="HL78">
        <v>163</v>
      </c>
      <c r="HM78">
        <v>2</v>
      </c>
      <c r="HN78">
        <v>128</v>
      </c>
      <c r="HO78">
        <v>1</v>
      </c>
      <c r="HP78">
        <v>102</v>
      </c>
      <c r="HQ78">
        <v>5</v>
      </c>
      <c r="HR78">
        <v>23</v>
      </c>
      <c r="HS78">
        <v>2</v>
      </c>
      <c r="HT78">
        <v>6</v>
      </c>
      <c r="HU78">
        <v>0</v>
      </c>
      <c r="HV78">
        <v>10</v>
      </c>
      <c r="HW78">
        <v>0</v>
      </c>
      <c r="HX78">
        <v>1</v>
      </c>
      <c r="HY78">
        <v>0</v>
      </c>
      <c r="HZ78">
        <v>4</v>
      </c>
      <c r="IA78">
        <v>1</v>
      </c>
      <c r="IB78">
        <v>1</v>
      </c>
      <c r="IC78">
        <v>1</v>
      </c>
      <c r="ID78">
        <v>1</v>
      </c>
      <c r="IE78">
        <v>0</v>
      </c>
      <c r="IF78">
        <v>3665</v>
      </c>
      <c r="IG78">
        <v>96</v>
      </c>
      <c r="IH78">
        <v>188</v>
      </c>
      <c r="II78">
        <v>11</v>
      </c>
      <c r="IJ78">
        <v>313</v>
      </c>
      <c r="IK78">
        <v>8</v>
      </c>
      <c r="IL78">
        <v>800</v>
      </c>
      <c r="IM78">
        <v>5</v>
      </c>
      <c r="IN78">
        <v>1767</v>
      </c>
      <c r="IO78">
        <v>39</v>
      </c>
      <c r="IP78">
        <v>407</v>
      </c>
      <c r="IQ78">
        <v>16</v>
      </c>
      <c r="IR78">
        <v>190</v>
      </c>
      <c r="IS78">
        <v>17</v>
      </c>
      <c r="IT78">
        <v>53</v>
      </c>
      <c r="IU78">
        <v>2</v>
      </c>
      <c r="IV78">
        <v>26</v>
      </c>
      <c r="IW78">
        <v>1</v>
      </c>
      <c r="IX78">
        <v>19</v>
      </c>
      <c r="IY78">
        <v>1</v>
      </c>
      <c r="IZ78">
        <v>6</v>
      </c>
      <c r="JA78">
        <v>0</v>
      </c>
      <c r="JB78">
        <v>0</v>
      </c>
      <c r="JC78">
        <v>0</v>
      </c>
      <c r="JD78">
        <v>2</v>
      </c>
      <c r="JE78">
        <v>0</v>
      </c>
      <c r="JF78">
        <v>0</v>
      </c>
      <c r="JG78">
        <v>0</v>
      </c>
      <c r="JH78">
        <v>1006</v>
      </c>
      <c r="JI78">
        <v>34</v>
      </c>
      <c r="JJ78">
        <v>266</v>
      </c>
      <c r="JK78">
        <v>7</v>
      </c>
      <c r="JL78">
        <v>385</v>
      </c>
      <c r="JM78">
        <v>12</v>
      </c>
      <c r="JN78">
        <v>239</v>
      </c>
      <c r="JO78">
        <v>11</v>
      </c>
      <c r="JP78">
        <v>2</v>
      </c>
      <c r="JQ78">
        <v>0</v>
      </c>
      <c r="JR78">
        <v>114</v>
      </c>
      <c r="JS78">
        <v>4</v>
      </c>
      <c r="JT78">
        <v>0</v>
      </c>
      <c r="JU78">
        <v>0</v>
      </c>
      <c r="JV78">
        <v>45</v>
      </c>
      <c r="JW78">
        <v>1</v>
      </c>
      <c r="JX78">
        <v>30</v>
      </c>
      <c r="JY78">
        <v>1</v>
      </c>
      <c r="JZ78">
        <v>12</v>
      </c>
      <c r="KA78">
        <v>0</v>
      </c>
      <c r="KB78">
        <v>2</v>
      </c>
      <c r="KC78">
        <v>0</v>
      </c>
      <c r="KD78">
        <v>1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130</v>
      </c>
      <c r="KK78">
        <v>0</v>
      </c>
      <c r="KL78">
        <v>81</v>
      </c>
      <c r="KM78">
        <v>0</v>
      </c>
      <c r="KN78">
        <v>30</v>
      </c>
      <c r="KO78">
        <v>0</v>
      </c>
      <c r="KP78">
        <v>11</v>
      </c>
      <c r="KQ78">
        <v>0</v>
      </c>
      <c r="KR78">
        <v>4</v>
      </c>
      <c r="KS78">
        <v>0</v>
      </c>
      <c r="KT78">
        <v>3</v>
      </c>
      <c r="KU78">
        <v>0</v>
      </c>
      <c r="KV78">
        <v>1</v>
      </c>
      <c r="KW78">
        <v>0</v>
      </c>
      <c r="KX78">
        <v>31</v>
      </c>
      <c r="KY78">
        <v>1</v>
      </c>
      <c r="KZ78">
        <v>21</v>
      </c>
      <c r="LA78">
        <v>1</v>
      </c>
      <c r="LB78">
        <v>8</v>
      </c>
      <c r="LC78">
        <v>0</v>
      </c>
      <c r="LD78">
        <v>1</v>
      </c>
      <c r="LE78">
        <v>0</v>
      </c>
      <c r="LF78">
        <v>1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105</v>
      </c>
      <c r="LM78">
        <v>0</v>
      </c>
      <c r="LN78">
        <v>68</v>
      </c>
      <c r="LO78">
        <v>0</v>
      </c>
      <c r="LP78">
        <v>21</v>
      </c>
      <c r="LQ78">
        <v>0</v>
      </c>
      <c r="LR78">
        <v>10</v>
      </c>
      <c r="LS78">
        <v>0</v>
      </c>
      <c r="LT78">
        <v>3</v>
      </c>
      <c r="LU78">
        <v>0</v>
      </c>
      <c r="LV78">
        <v>3</v>
      </c>
      <c r="LW78">
        <v>0</v>
      </c>
      <c r="LX78">
        <v>0</v>
      </c>
      <c r="LY78">
        <v>0</v>
      </c>
      <c r="LZ78">
        <v>14</v>
      </c>
      <c r="MA78">
        <v>0</v>
      </c>
      <c r="MB78">
        <v>9</v>
      </c>
      <c r="MC78">
        <v>0</v>
      </c>
      <c r="MD78">
        <v>4</v>
      </c>
      <c r="ME78">
        <v>0</v>
      </c>
      <c r="MF78">
        <v>1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25</v>
      </c>
      <c r="MO78">
        <v>0</v>
      </c>
      <c r="MP78">
        <v>13</v>
      </c>
      <c r="MQ78">
        <v>0</v>
      </c>
      <c r="MR78">
        <v>9</v>
      </c>
      <c r="MS78">
        <v>0</v>
      </c>
      <c r="MT78">
        <v>1</v>
      </c>
      <c r="MU78">
        <v>0</v>
      </c>
      <c r="MV78">
        <v>1</v>
      </c>
      <c r="MW78">
        <v>0</v>
      </c>
      <c r="MX78">
        <v>0</v>
      </c>
      <c r="MY78">
        <v>0</v>
      </c>
      <c r="MZ78">
        <v>1</v>
      </c>
      <c r="NA78">
        <v>0</v>
      </c>
      <c r="NB78">
        <v>55</v>
      </c>
      <c r="NC78">
        <v>4</v>
      </c>
      <c r="ND78">
        <v>32</v>
      </c>
      <c r="NE78">
        <v>2</v>
      </c>
      <c r="NF78">
        <v>0</v>
      </c>
      <c r="NG78">
        <v>0</v>
      </c>
      <c r="NH78">
        <v>13</v>
      </c>
      <c r="NI78">
        <v>1</v>
      </c>
      <c r="NJ78">
        <v>10</v>
      </c>
      <c r="NK78">
        <v>1</v>
      </c>
      <c r="NL78">
        <v>0</v>
      </c>
      <c r="NM78">
        <v>0</v>
      </c>
      <c r="NN78">
        <v>0</v>
      </c>
      <c r="NO78">
        <v>0</v>
      </c>
      <c r="NP78">
        <v>4308</v>
      </c>
      <c r="NQ78">
        <v>348</v>
      </c>
      <c r="NR78">
        <v>2674</v>
      </c>
      <c r="NS78">
        <v>228</v>
      </c>
      <c r="NT78">
        <v>66</v>
      </c>
      <c r="NU78">
        <v>5</v>
      </c>
      <c r="NV78">
        <v>560</v>
      </c>
      <c r="NW78">
        <v>33</v>
      </c>
      <c r="NX78">
        <v>1008</v>
      </c>
      <c r="NY78">
        <v>82</v>
      </c>
      <c r="NZ78">
        <v>0</v>
      </c>
      <c r="OA78">
        <v>0</v>
      </c>
      <c r="OB78">
        <v>0</v>
      </c>
      <c r="OC78">
        <v>0</v>
      </c>
      <c r="OD78">
        <v>33</v>
      </c>
      <c r="OE78">
        <v>2</v>
      </c>
      <c r="OF78">
        <v>20</v>
      </c>
      <c r="OG78">
        <v>1</v>
      </c>
      <c r="OH78">
        <v>0</v>
      </c>
      <c r="OI78">
        <v>0</v>
      </c>
      <c r="OJ78">
        <v>9</v>
      </c>
      <c r="OK78">
        <v>1</v>
      </c>
      <c r="OL78">
        <v>4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2392</v>
      </c>
      <c r="OS78">
        <v>155</v>
      </c>
      <c r="OT78">
        <v>1620</v>
      </c>
      <c r="OU78">
        <v>148</v>
      </c>
      <c r="OV78">
        <v>13</v>
      </c>
      <c r="OW78">
        <v>0</v>
      </c>
      <c r="OX78">
        <v>380</v>
      </c>
      <c r="OY78">
        <v>3</v>
      </c>
      <c r="OZ78">
        <v>379</v>
      </c>
      <c r="PA78">
        <v>4</v>
      </c>
      <c r="PB78">
        <v>0</v>
      </c>
      <c r="PC78">
        <v>0</v>
      </c>
      <c r="PD78">
        <v>0</v>
      </c>
      <c r="PE78">
        <v>0</v>
      </c>
      <c r="PF78">
        <v>1</v>
      </c>
      <c r="PG78">
        <v>0</v>
      </c>
      <c r="PH78">
        <v>1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1013</v>
      </c>
      <c r="PU78">
        <v>86</v>
      </c>
      <c r="PV78">
        <v>960</v>
      </c>
      <c r="PW78">
        <v>70</v>
      </c>
      <c r="PX78">
        <v>2</v>
      </c>
      <c r="PY78">
        <v>0</v>
      </c>
      <c r="PZ78">
        <v>39</v>
      </c>
      <c r="QA78">
        <v>15</v>
      </c>
      <c r="QB78">
        <v>12</v>
      </c>
      <c r="QC78">
        <v>1</v>
      </c>
      <c r="QD78">
        <v>0</v>
      </c>
      <c r="QE78">
        <v>0</v>
      </c>
      <c r="QF78">
        <v>0</v>
      </c>
      <c r="QG78">
        <v>0</v>
      </c>
      <c r="QH78">
        <v>6</v>
      </c>
      <c r="QI78">
        <v>1</v>
      </c>
      <c r="QJ78">
        <v>3</v>
      </c>
      <c r="QK78">
        <v>1</v>
      </c>
      <c r="QL78">
        <v>0</v>
      </c>
      <c r="QM78">
        <v>0</v>
      </c>
      <c r="QN78">
        <v>1</v>
      </c>
      <c r="QO78">
        <v>0</v>
      </c>
      <c r="QP78">
        <v>2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169</v>
      </c>
      <c r="QW78">
        <v>20</v>
      </c>
      <c r="QX78">
        <v>58</v>
      </c>
      <c r="QY78">
        <v>6</v>
      </c>
      <c r="QZ78">
        <v>5</v>
      </c>
      <c r="RA78">
        <v>0</v>
      </c>
      <c r="RB78">
        <v>64</v>
      </c>
      <c r="RC78">
        <v>10</v>
      </c>
      <c r="RD78">
        <v>42</v>
      </c>
      <c r="RE78">
        <v>4</v>
      </c>
      <c r="RF78">
        <v>0</v>
      </c>
      <c r="RG78">
        <v>0</v>
      </c>
      <c r="RH78">
        <v>0</v>
      </c>
      <c r="RI78">
        <v>0</v>
      </c>
      <c r="RJ78">
        <v>7</v>
      </c>
      <c r="RK78">
        <v>1</v>
      </c>
      <c r="RL78">
        <v>0</v>
      </c>
      <c r="RM78">
        <v>0</v>
      </c>
      <c r="RN78">
        <v>0</v>
      </c>
      <c r="RO78">
        <v>0</v>
      </c>
      <c r="RP78">
        <v>3</v>
      </c>
      <c r="RQ78">
        <v>0</v>
      </c>
      <c r="RR78">
        <v>4</v>
      </c>
      <c r="RS78">
        <v>1</v>
      </c>
      <c r="RT78">
        <v>0</v>
      </c>
      <c r="RU78">
        <v>0</v>
      </c>
      <c r="RV78">
        <v>0</v>
      </c>
      <c r="RW78">
        <v>0</v>
      </c>
      <c r="RX78">
        <v>596</v>
      </c>
      <c r="RY78">
        <v>73</v>
      </c>
      <c r="RZ78">
        <v>2</v>
      </c>
      <c r="SA78">
        <v>0</v>
      </c>
      <c r="SB78">
        <v>0</v>
      </c>
      <c r="SC78">
        <v>0</v>
      </c>
      <c r="SD78">
        <v>41</v>
      </c>
      <c r="SE78">
        <v>3</v>
      </c>
      <c r="SF78">
        <v>553</v>
      </c>
      <c r="SG78">
        <v>70</v>
      </c>
      <c r="SH78">
        <v>0</v>
      </c>
      <c r="SI78">
        <v>0</v>
      </c>
      <c r="SJ78">
        <v>0</v>
      </c>
      <c r="SK78">
        <v>0</v>
      </c>
      <c r="SL78">
        <v>1</v>
      </c>
      <c r="SM78">
        <v>0</v>
      </c>
      <c r="SN78">
        <v>1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15</v>
      </c>
      <c r="TA78">
        <v>2</v>
      </c>
      <c r="TB78">
        <v>5</v>
      </c>
      <c r="TC78">
        <v>2</v>
      </c>
      <c r="TD78">
        <v>0</v>
      </c>
      <c r="TE78">
        <v>0</v>
      </c>
      <c r="TF78">
        <v>2</v>
      </c>
      <c r="TG78">
        <v>0</v>
      </c>
      <c r="TH78">
        <v>8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95</v>
      </c>
      <c r="UC78">
        <v>6</v>
      </c>
      <c r="UD78">
        <v>12</v>
      </c>
      <c r="UE78">
        <v>0</v>
      </c>
      <c r="UF78">
        <v>43</v>
      </c>
      <c r="UG78">
        <v>2</v>
      </c>
      <c r="UH78">
        <v>31</v>
      </c>
      <c r="UI78">
        <v>2</v>
      </c>
      <c r="UJ78">
        <v>9</v>
      </c>
      <c r="UK78">
        <v>2</v>
      </c>
      <c r="UL78">
        <v>0</v>
      </c>
      <c r="UM78">
        <v>0</v>
      </c>
      <c r="UN78">
        <v>0</v>
      </c>
      <c r="UO78">
        <v>0</v>
      </c>
      <c r="UP78">
        <v>7</v>
      </c>
      <c r="UQ78">
        <v>0</v>
      </c>
      <c r="UR78">
        <v>7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28</v>
      </c>
      <c r="VE78">
        <v>6</v>
      </c>
      <c r="VF78">
        <v>17</v>
      </c>
      <c r="VG78">
        <v>2</v>
      </c>
      <c r="VH78">
        <v>3</v>
      </c>
      <c r="VI78">
        <v>3</v>
      </c>
      <c r="VJ78">
        <v>3</v>
      </c>
      <c r="VK78">
        <v>0</v>
      </c>
      <c r="VL78">
        <v>5</v>
      </c>
      <c r="VM78">
        <v>1</v>
      </c>
      <c r="VN78">
        <v>0</v>
      </c>
      <c r="VO78">
        <v>0</v>
      </c>
      <c r="VP78">
        <v>0</v>
      </c>
      <c r="VQ78">
        <v>0</v>
      </c>
      <c r="VR78">
        <v>265</v>
      </c>
      <c r="VS78">
        <v>15</v>
      </c>
      <c r="VT78">
        <v>132</v>
      </c>
      <c r="VU78">
        <v>5</v>
      </c>
      <c r="VV78">
        <v>56</v>
      </c>
      <c r="VW78">
        <v>2</v>
      </c>
      <c r="VX78">
        <v>38</v>
      </c>
      <c r="VY78">
        <v>3</v>
      </c>
      <c r="VZ78">
        <v>18</v>
      </c>
      <c r="WA78">
        <v>2</v>
      </c>
      <c r="WB78">
        <v>6</v>
      </c>
      <c r="WC78">
        <v>1</v>
      </c>
      <c r="WD78">
        <v>15</v>
      </c>
      <c r="WE78">
        <v>2</v>
      </c>
      <c r="WF78">
        <v>13229</v>
      </c>
      <c r="WG78">
        <v>655</v>
      </c>
      <c r="WH78">
        <v>4326</v>
      </c>
      <c r="WI78">
        <v>318</v>
      </c>
      <c r="WJ78">
        <v>1849</v>
      </c>
      <c r="WK78">
        <v>56</v>
      </c>
      <c r="WL78">
        <v>2105</v>
      </c>
      <c r="WM78">
        <v>67</v>
      </c>
      <c r="WN78">
        <v>3453</v>
      </c>
      <c r="WO78">
        <v>138</v>
      </c>
      <c r="WP78">
        <v>788</v>
      </c>
      <c r="WQ78">
        <v>32</v>
      </c>
      <c r="WR78">
        <v>708</v>
      </c>
      <c r="WS78">
        <v>44</v>
      </c>
    </row>
    <row r="79" spans="1:617" x14ac:dyDescent="0.15">
      <c r="A79" s="21" t="s">
        <v>100</v>
      </c>
      <c r="B79">
        <v>8</v>
      </c>
      <c r="C79">
        <v>0</v>
      </c>
      <c r="D79">
        <v>4</v>
      </c>
      <c r="E79">
        <v>0</v>
      </c>
      <c r="F79">
        <v>1</v>
      </c>
      <c r="G79">
        <v>0</v>
      </c>
      <c r="H79">
        <v>0</v>
      </c>
      <c r="I79">
        <v>0</v>
      </c>
      <c r="J79">
        <v>1</v>
      </c>
      <c r="K79">
        <v>0</v>
      </c>
      <c r="L79">
        <v>1</v>
      </c>
      <c r="M79">
        <v>0</v>
      </c>
      <c r="N79">
        <v>1</v>
      </c>
      <c r="O79">
        <v>0</v>
      </c>
      <c r="P79">
        <v>962</v>
      </c>
      <c r="Q79">
        <v>62</v>
      </c>
      <c r="R79">
        <v>298</v>
      </c>
      <c r="S79">
        <v>16</v>
      </c>
      <c r="T79">
        <v>347</v>
      </c>
      <c r="U79">
        <v>23</v>
      </c>
      <c r="V79">
        <v>54</v>
      </c>
      <c r="W79">
        <v>3</v>
      </c>
      <c r="X79">
        <v>66</v>
      </c>
      <c r="Y79">
        <v>7</v>
      </c>
      <c r="Z79">
        <v>138</v>
      </c>
      <c r="AA79">
        <v>12</v>
      </c>
      <c r="AB79">
        <v>59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37</v>
      </c>
      <c r="BG79">
        <v>1</v>
      </c>
      <c r="BH79">
        <v>2</v>
      </c>
      <c r="BI79">
        <v>0</v>
      </c>
      <c r="BJ79">
        <v>13</v>
      </c>
      <c r="BK79">
        <v>0</v>
      </c>
      <c r="BL79">
        <v>11</v>
      </c>
      <c r="BM79">
        <v>1</v>
      </c>
      <c r="BN79">
        <v>5</v>
      </c>
      <c r="BO79">
        <v>0</v>
      </c>
      <c r="BP79">
        <v>0</v>
      </c>
      <c r="BQ79">
        <v>0</v>
      </c>
      <c r="BR79">
        <v>6</v>
      </c>
      <c r="BS79">
        <v>0</v>
      </c>
      <c r="BT79">
        <v>1162</v>
      </c>
      <c r="BU79">
        <v>65</v>
      </c>
      <c r="BV79">
        <v>86</v>
      </c>
      <c r="BW79">
        <v>2</v>
      </c>
      <c r="BX79">
        <v>201</v>
      </c>
      <c r="BY79">
        <v>4</v>
      </c>
      <c r="BZ79">
        <v>137</v>
      </c>
      <c r="CA79">
        <v>9</v>
      </c>
      <c r="CB79">
        <v>280</v>
      </c>
      <c r="CC79">
        <v>22</v>
      </c>
      <c r="CD79">
        <v>4</v>
      </c>
      <c r="CE79">
        <v>0</v>
      </c>
      <c r="CF79">
        <v>454</v>
      </c>
      <c r="CG79">
        <v>28</v>
      </c>
      <c r="CH79">
        <v>37</v>
      </c>
      <c r="CI79">
        <v>1</v>
      </c>
      <c r="CJ79">
        <v>2</v>
      </c>
      <c r="CK79">
        <v>0</v>
      </c>
      <c r="CL79">
        <v>13</v>
      </c>
      <c r="CM79">
        <v>0</v>
      </c>
      <c r="CN79">
        <v>11</v>
      </c>
      <c r="CO79">
        <v>1</v>
      </c>
      <c r="CP79">
        <v>5</v>
      </c>
      <c r="CQ79">
        <v>0</v>
      </c>
      <c r="CR79">
        <v>0</v>
      </c>
      <c r="CS79">
        <v>0</v>
      </c>
      <c r="CT79">
        <v>6</v>
      </c>
      <c r="CU79">
        <v>0</v>
      </c>
      <c r="CV79">
        <v>1156</v>
      </c>
      <c r="CW79">
        <v>65</v>
      </c>
      <c r="CX79">
        <v>86</v>
      </c>
      <c r="CY79">
        <v>2</v>
      </c>
      <c r="CZ79">
        <v>200</v>
      </c>
      <c r="DA79">
        <v>4</v>
      </c>
      <c r="DB79">
        <v>135</v>
      </c>
      <c r="DC79">
        <v>9</v>
      </c>
      <c r="DD79">
        <v>280</v>
      </c>
      <c r="DE79">
        <v>22</v>
      </c>
      <c r="DF79">
        <v>1</v>
      </c>
      <c r="DG79">
        <v>0</v>
      </c>
      <c r="DH79">
        <v>454</v>
      </c>
      <c r="DI79">
        <v>28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6</v>
      </c>
      <c r="DY79">
        <v>0</v>
      </c>
      <c r="DZ79">
        <v>0</v>
      </c>
      <c r="EA79">
        <v>0</v>
      </c>
      <c r="EB79">
        <v>1</v>
      </c>
      <c r="EC79">
        <v>0</v>
      </c>
      <c r="ED79">
        <v>2</v>
      </c>
      <c r="EE79">
        <v>0</v>
      </c>
      <c r="EF79">
        <v>0</v>
      </c>
      <c r="EG79">
        <v>0</v>
      </c>
      <c r="EH79">
        <v>3</v>
      </c>
      <c r="EI79">
        <v>0</v>
      </c>
      <c r="EJ79">
        <v>0</v>
      </c>
      <c r="EK79">
        <v>0</v>
      </c>
      <c r="EL79">
        <v>4</v>
      </c>
      <c r="EM79">
        <v>1</v>
      </c>
      <c r="EN79">
        <v>0</v>
      </c>
      <c r="EO79">
        <v>0</v>
      </c>
      <c r="EP79">
        <v>0</v>
      </c>
      <c r="EQ79">
        <v>0</v>
      </c>
      <c r="ER79">
        <v>2</v>
      </c>
      <c r="ES79">
        <v>1</v>
      </c>
      <c r="ET79">
        <v>2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159</v>
      </c>
      <c r="FA79">
        <v>18</v>
      </c>
      <c r="FB79">
        <v>5</v>
      </c>
      <c r="FC79">
        <v>0</v>
      </c>
      <c r="FD79">
        <v>19</v>
      </c>
      <c r="FE79">
        <v>1</v>
      </c>
      <c r="FF79">
        <v>82</v>
      </c>
      <c r="FG79">
        <v>11</v>
      </c>
      <c r="FH79">
        <v>53</v>
      </c>
      <c r="FI79">
        <v>6</v>
      </c>
      <c r="FJ79">
        <v>0</v>
      </c>
      <c r="FK79">
        <v>0</v>
      </c>
      <c r="FL79">
        <v>0</v>
      </c>
      <c r="FM79">
        <v>0</v>
      </c>
      <c r="FN79">
        <v>148</v>
      </c>
      <c r="FO79">
        <v>12</v>
      </c>
      <c r="FP79">
        <v>97</v>
      </c>
      <c r="FQ79">
        <v>5</v>
      </c>
      <c r="FR79">
        <v>24</v>
      </c>
      <c r="FS79">
        <v>3</v>
      </c>
      <c r="FT79">
        <v>17</v>
      </c>
      <c r="FU79">
        <v>3</v>
      </c>
      <c r="FV79">
        <v>4</v>
      </c>
      <c r="FW79">
        <v>0</v>
      </c>
      <c r="FX79">
        <v>5</v>
      </c>
      <c r="FY79">
        <v>1</v>
      </c>
      <c r="FZ79">
        <v>1</v>
      </c>
      <c r="GA79">
        <v>0</v>
      </c>
      <c r="GB79">
        <v>8798</v>
      </c>
      <c r="GC79">
        <v>523</v>
      </c>
      <c r="GD79">
        <v>1525</v>
      </c>
      <c r="GE79">
        <v>103</v>
      </c>
      <c r="GF79">
        <v>1682</v>
      </c>
      <c r="GG79">
        <v>78</v>
      </c>
      <c r="GH79">
        <v>1424</v>
      </c>
      <c r="GI79">
        <v>57</v>
      </c>
      <c r="GJ79">
        <v>2203</v>
      </c>
      <c r="GK79">
        <v>81</v>
      </c>
      <c r="GL79">
        <v>1310</v>
      </c>
      <c r="GM79">
        <v>145</v>
      </c>
      <c r="GN79">
        <v>654</v>
      </c>
      <c r="GO79">
        <v>59</v>
      </c>
      <c r="GP79">
        <v>67</v>
      </c>
      <c r="GQ79">
        <v>2</v>
      </c>
      <c r="GR79">
        <v>48</v>
      </c>
      <c r="GS79">
        <v>1</v>
      </c>
      <c r="GT79">
        <v>9</v>
      </c>
      <c r="GU79">
        <v>0</v>
      </c>
      <c r="GV79">
        <v>6</v>
      </c>
      <c r="GW79">
        <v>1</v>
      </c>
      <c r="GX79">
        <v>2</v>
      </c>
      <c r="GY79">
        <v>0</v>
      </c>
      <c r="GZ79">
        <v>1</v>
      </c>
      <c r="HA79">
        <v>0</v>
      </c>
      <c r="HB79">
        <v>1</v>
      </c>
      <c r="HC79">
        <v>0</v>
      </c>
      <c r="HD79">
        <v>2747</v>
      </c>
      <c r="HE79">
        <v>138</v>
      </c>
      <c r="HF79">
        <v>1017</v>
      </c>
      <c r="HG79">
        <v>68</v>
      </c>
      <c r="HH79">
        <v>913</v>
      </c>
      <c r="HI79">
        <v>37</v>
      </c>
      <c r="HJ79">
        <v>294</v>
      </c>
      <c r="HK79">
        <v>14</v>
      </c>
      <c r="HL79">
        <v>259</v>
      </c>
      <c r="HM79">
        <v>6</v>
      </c>
      <c r="HN79">
        <v>139</v>
      </c>
      <c r="HO79">
        <v>9</v>
      </c>
      <c r="HP79">
        <v>125</v>
      </c>
      <c r="HQ79">
        <v>4</v>
      </c>
      <c r="HR79">
        <v>21</v>
      </c>
      <c r="HS79">
        <v>0</v>
      </c>
      <c r="HT79">
        <v>7</v>
      </c>
      <c r="HU79">
        <v>0</v>
      </c>
      <c r="HV79">
        <v>6</v>
      </c>
      <c r="HW79">
        <v>0</v>
      </c>
      <c r="HX79">
        <v>5</v>
      </c>
      <c r="HY79">
        <v>0</v>
      </c>
      <c r="HZ79">
        <v>1</v>
      </c>
      <c r="IA79">
        <v>0</v>
      </c>
      <c r="IB79">
        <v>2</v>
      </c>
      <c r="IC79">
        <v>0</v>
      </c>
      <c r="ID79">
        <v>0</v>
      </c>
      <c r="IE79">
        <v>0</v>
      </c>
      <c r="IF79">
        <v>4940</v>
      </c>
      <c r="IG79">
        <v>303</v>
      </c>
      <c r="IH79">
        <v>243</v>
      </c>
      <c r="II79">
        <v>16</v>
      </c>
      <c r="IJ79">
        <v>370</v>
      </c>
      <c r="IK79">
        <v>14</v>
      </c>
      <c r="IL79">
        <v>853</v>
      </c>
      <c r="IM79">
        <v>15</v>
      </c>
      <c r="IN79">
        <v>1934</v>
      </c>
      <c r="IO79">
        <v>75</v>
      </c>
      <c r="IP79">
        <v>1014</v>
      </c>
      <c r="IQ79">
        <v>128</v>
      </c>
      <c r="IR79">
        <v>526</v>
      </c>
      <c r="IS79">
        <v>55</v>
      </c>
      <c r="IT79">
        <v>40</v>
      </c>
      <c r="IU79">
        <v>6</v>
      </c>
      <c r="IV79">
        <v>29</v>
      </c>
      <c r="IW79">
        <v>2</v>
      </c>
      <c r="IX79">
        <v>6</v>
      </c>
      <c r="IY79">
        <v>3</v>
      </c>
      <c r="IZ79">
        <v>4</v>
      </c>
      <c r="JA79">
        <v>1</v>
      </c>
      <c r="JB79">
        <v>0</v>
      </c>
      <c r="JC79">
        <v>0</v>
      </c>
      <c r="JD79">
        <v>1</v>
      </c>
      <c r="JE79">
        <v>0</v>
      </c>
      <c r="JF79">
        <v>0</v>
      </c>
      <c r="JG79">
        <v>0</v>
      </c>
      <c r="JH79">
        <v>1010</v>
      </c>
      <c r="JI79">
        <v>82</v>
      </c>
      <c r="JJ79">
        <v>215</v>
      </c>
      <c r="JK79">
        <v>19</v>
      </c>
      <c r="JL79">
        <v>369</v>
      </c>
      <c r="JM79">
        <v>27</v>
      </c>
      <c r="JN79">
        <v>271</v>
      </c>
      <c r="JO79">
        <v>28</v>
      </c>
      <c r="JP79">
        <v>3</v>
      </c>
      <c r="JQ79">
        <v>0</v>
      </c>
      <c r="JR79">
        <v>152</v>
      </c>
      <c r="JS79">
        <v>8</v>
      </c>
      <c r="JT79">
        <v>0</v>
      </c>
      <c r="JU79">
        <v>0</v>
      </c>
      <c r="JV79">
        <v>20</v>
      </c>
      <c r="JW79">
        <v>4</v>
      </c>
      <c r="JX79">
        <v>13</v>
      </c>
      <c r="JY79">
        <v>2</v>
      </c>
      <c r="JZ79">
        <v>3</v>
      </c>
      <c r="KA79">
        <v>0</v>
      </c>
      <c r="KB79">
        <v>2</v>
      </c>
      <c r="KC79">
        <v>1</v>
      </c>
      <c r="KD79">
        <v>1</v>
      </c>
      <c r="KE79">
        <v>0</v>
      </c>
      <c r="KF79">
        <v>1</v>
      </c>
      <c r="KG79">
        <v>1</v>
      </c>
      <c r="KH79">
        <v>0</v>
      </c>
      <c r="KI79">
        <v>0</v>
      </c>
      <c r="KJ79">
        <v>101</v>
      </c>
      <c r="KK79">
        <v>0</v>
      </c>
      <c r="KL79">
        <v>50</v>
      </c>
      <c r="KM79">
        <v>0</v>
      </c>
      <c r="KN79">
        <v>30</v>
      </c>
      <c r="KO79">
        <v>0</v>
      </c>
      <c r="KP79">
        <v>6</v>
      </c>
      <c r="KQ79">
        <v>0</v>
      </c>
      <c r="KR79">
        <v>7</v>
      </c>
      <c r="KS79">
        <v>0</v>
      </c>
      <c r="KT79">
        <v>5</v>
      </c>
      <c r="KU79">
        <v>0</v>
      </c>
      <c r="KV79">
        <v>3</v>
      </c>
      <c r="KW79">
        <v>0</v>
      </c>
      <c r="KX79">
        <v>11</v>
      </c>
      <c r="KY79">
        <v>2</v>
      </c>
      <c r="KZ79">
        <v>7</v>
      </c>
      <c r="LA79">
        <v>0</v>
      </c>
      <c r="LB79">
        <v>1</v>
      </c>
      <c r="LC79">
        <v>0</v>
      </c>
      <c r="LD79">
        <v>2</v>
      </c>
      <c r="LE79">
        <v>1</v>
      </c>
      <c r="LF79">
        <v>0</v>
      </c>
      <c r="LG79">
        <v>0</v>
      </c>
      <c r="LH79">
        <v>1</v>
      </c>
      <c r="LI79">
        <v>1</v>
      </c>
      <c r="LJ79">
        <v>0</v>
      </c>
      <c r="LK79">
        <v>0</v>
      </c>
      <c r="LL79">
        <v>76</v>
      </c>
      <c r="LM79">
        <v>0</v>
      </c>
      <c r="LN79">
        <v>37</v>
      </c>
      <c r="LO79">
        <v>0</v>
      </c>
      <c r="LP79">
        <v>21</v>
      </c>
      <c r="LQ79">
        <v>0</v>
      </c>
      <c r="LR79">
        <v>5</v>
      </c>
      <c r="LS79">
        <v>0</v>
      </c>
      <c r="LT79">
        <v>6</v>
      </c>
      <c r="LU79">
        <v>0</v>
      </c>
      <c r="LV79">
        <v>4</v>
      </c>
      <c r="LW79">
        <v>0</v>
      </c>
      <c r="LX79">
        <v>3</v>
      </c>
      <c r="LY79">
        <v>0</v>
      </c>
      <c r="LZ79">
        <v>9</v>
      </c>
      <c r="MA79">
        <v>2</v>
      </c>
      <c r="MB79">
        <v>6</v>
      </c>
      <c r="MC79">
        <v>2</v>
      </c>
      <c r="MD79">
        <v>2</v>
      </c>
      <c r="ME79">
        <v>0</v>
      </c>
      <c r="MF79">
        <v>0</v>
      </c>
      <c r="MG79">
        <v>0</v>
      </c>
      <c r="MH79">
        <v>1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25</v>
      </c>
      <c r="MO79">
        <v>0</v>
      </c>
      <c r="MP79">
        <v>13</v>
      </c>
      <c r="MQ79">
        <v>0</v>
      </c>
      <c r="MR79">
        <v>9</v>
      </c>
      <c r="MS79">
        <v>0</v>
      </c>
      <c r="MT79">
        <v>1</v>
      </c>
      <c r="MU79">
        <v>0</v>
      </c>
      <c r="MV79">
        <v>1</v>
      </c>
      <c r="MW79">
        <v>0</v>
      </c>
      <c r="MX79">
        <v>1</v>
      </c>
      <c r="MY79">
        <v>0</v>
      </c>
      <c r="MZ79">
        <v>0</v>
      </c>
      <c r="NA79">
        <v>0</v>
      </c>
      <c r="NB79">
        <v>61</v>
      </c>
      <c r="NC79">
        <v>4</v>
      </c>
      <c r="ND79">
        <v>40</v>
      </c>
      <c r="NE79">
        <v>3</v>
      </c>
      <c r="NF79">
        <v>1</v>
      </c>
      <c r="NG79">
        <v>0</v>
      </c>
      <c r="NH79">
        <v>11</v>
      </c>
      <c r="NI79">
        <v>1</v>
      </c>
      <c r="NJ79">
        <v>9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4779</v>
      </c>
      <c r="NQ79">
        <v>413</v>
      </c>
      <c r="NR79">
        <v>2870</v>
      </c>
      <c r="NS79">
        <v>236</v>
      </c>
      <c r="NT79">
        <v>75</v>
      </c>
      <c r="NU79">
        <v>7</v>
      </c>
      <c r="NV79">
        <v>680</v>
      </c>
      <c r="NW79">
        <v>58</v>
      </c>
      <c r="NX79">
        <v>1154</v>
      </c>
      <c r="NY79">
        <v>112</v>
      </c>
      <c r="NZ79">
        <v>0</v>
      </c>
      <c r="OA79">
        <v>0</v>
      </c>
      <c r="OB79">
        <v>0</v>
      </c>
      <c r="OC79">
        <v>0</v>
      </c>
      <c r="OD79">
        <v>32</v>
      </c>
      <c r="OE79">
        <v>1</v>
      </c>
      <c r="OF79">
        <v>20</v>
      </c>
      <c r="OG79">
        <v>0</v>
      </c>
      <c r="OH79">
        <v>0</v>
      </c>
      <c r="OI79">
        <v>0</v>
      </c>
      <c r="OJ79">
        <v>7</v>
      </c>
      <c r="OK79">
        <v>1</v>
      </c>
      <c r="OL79">
        <v>5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2508</v>
      </c>
      <c r="OS79">
        <v>188</v>
      </c>
      <c r="OT79">
        <v>1591</v>
      </c>
      <c r="OU79">
        <v>148</v>
      </c>
      <c r="OV79">
        <v>21</v>
      </c>
      <c r="OW79">
        <v>1</v>
      </c>
      <c r="OX79">
        <v>438</v>
      </c>
      <c r="OY79">
        <v>19</v>
      </c>
      <c r="OZ79">
        <v>458</v>
      </c>
      <c r="PA79">
        <v>20</v>
      </c>
      <c r="PB79">
        <v>0</v>
      </c>
      <c r="PC79">
        <v>0</v>
      </c>
      <c r="PD79">
        <v>0</v>
      </c>
      <c r="PE79">
        <v>0</v>
      </c>
      <c r="PF79">
        <v>2</v>
      </c>
      <c r="PG79">
        <v>0</v>
      </c>
      <c r="PH79">
        <v>2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1232</v>
      </c>
      <c r="PU79">
        <v>100</v>
      </c>
      <c r="PV79">
        <v>1113</v>
      </c>
      <c r="PW79">
        <v>72</v>
      </c>
      <c r="PX79">
        <v>14</v>
      </c>
      <c r="PY79">
        <v>4</v>
      </c>
      <c r="PZ79">
        <v>84</v>
      </c>
      <c r="QA79">
        <v>22</v>
      </c>
      <c r="QB79">
        <v>21</v>
      </c>
      <c r="QC79">
        <v>2</v>
      </c>
      <c r="QD79">
        <v>0</v>
      </c>
      <c r="QE79">
        <v>0</v>
      </c>
      <c r="QF79">
        <v>0</v>
      </c>
      <c r="QG79">
        <v>0</v>
      </c>
      <c r="QH79">
        <v>11</v>
      </c>
      <c r="QI79">
        <v>0</v>
      </c>
      <c r="QJ79">
        <v>10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1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274</v>
      </c>
      <c r="QW79">
        <v>32</v>
      </c>
      <c r="QX79">
        <v>114</v>
      </c>
      <c r="QY79">
        <v>12</v>
      </c>
      <c r="QZ79">
        <v>3</v>
      </c>
      <c r="RA79">
        <v>0</v>
      </c>
      <c r="RB79">
        <v>92</v>
      </c>
      <c r="RC79">
        <v>15</v>
      </c>
      <c r="RD79">
        <v>65</v>
      </c>
      <c r="RE79">
        <v>5</v>
      </c>
      <c r="RF79">
        <v>0</v>
      </c>
      <c r="RG79">
        <v>0</v>
      </c>
      <c r="RH79">
        <v>0</v>
      </c>
      <c r="RI79">
        <v>0</v>
      </c>
      <c r="RJ79">
        <v>8</v>
      </c>
      <c r="RK79">
        <v>0</v>
      </c>
      <c r="RL79">
        <v>0</v>
      </c>
      <c r="RM79">
        <v>0</v>
      </c>
      <c r="RN79">
        <v>1</v>
      </c>
      <c r="RO79">
        <v>0</v>
      </c>
      <c r="RP79">
        <v>4</v>
      </c>
      <c r="RQ79">
        <v>0</v>
      </c>
      <c r="RR79">
        <v>3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640</v>
      </c>
      <c r="RY79">
        <v>84</v>
      </c>
      <c r="RZ79">
        <v>3</v>
      </c>
      <c r="SA79">
        <v>0</v>
      </c>
      <c r="SB79">
        <v>6</v>
      </c>
      <c r="SC79">
        <v>1</v>
      </c>
      <c r="SD79">
        <v>39</v>
      </c>
      <c r="SE79">
        <v>0</v>
      </c>
      <c r="SF79">
        <v>592</v>
      </c>
      <c r="SG79">
        <v>83</v>
      </c>
      <c r="SH79">
        <v>0</v>
      </c>
      <c r="SI79">
        <v>0</v>
      </c>
      <c r="SJ79">
        <v>0</v>
      </c>
      <c r="SK79">
        <v>0</v>
      </c>
      <c r="SL79">
        <v>2</v>
      </c>
      <c r="SM79">
        <v>2</v>
      </c>
      <c r="SN79">
        <v>2</v>
      </c>
      <c r="SO79">
        <v>2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18</v>
      </c>
      <c r="TA79">
        <v>0</v>
      </c>
      <c r="TB79">
        <v>4</v>
      </c>
      <c r="TC79">
        <v>0</v>
      </c>
      <c r="TD79">
        <v>2</v>
      </c>
      <c r="TE79">
        <v>0</v>
      </c>
      <c r="TF79">
        <v>2</v>
      </c>
      <c r="TG79">
        <v>0</v>
      </c>
      <c r="TH79">
        <v>10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66</v>
      </c>
      <c r="UC79">
        <v>2</v>
      </c>
      <c r="UD79">
        <v>11</v>
      </c>
      <c r="UE79">
        <v>1</v>
      </c>
      <c r="UF79">
        <v>26</v>
      </c>
      <c r="UG79">
        <v>1</v>
      </c>
      <c r="UH79">
        <v>22</v>
      </c>
      <c r="UI79">
        <v>0</v>
      </c>
      <c r="UJ79">
        <v>7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6</v>
      </c>
      <c r="UQ79">
        <v>1</v>
      </c>
      <c r="UR79">
        <v>6</v>
      </c>
      <c r="US79">
        <v>1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41</v>
      </c>
      <c r="VE79">
        <v>7</v>
      </c>
      <c r="VF79">
        <v>34</v>
      </c>
      <c r="VG79">
        <v>3</v>
      </c>
      <c r="VH79">
        <v>3</v>
      </c>
      <c r="VI79">
        <v>0</v>
      </c>
      <c r="VJ79">
        <v>3</v>
      </c>
      <c r="VK79">
        <v>2</v>
      </c>
      <c r="VL79">
        <v>1</v>
      </c>
      <c r="VM79">
        <v>2</v>
      </c>
      <c r="VN79">
        <v>0</v>
      </c>
      <c r="VO79">
        <v>0</v>
      </c>
      <c r="VP79">
        <v>0</v>
      </c>
      <c r="VQ79">
        <v>0</v>
      </c>
      <c r="VR79">
        <v>258</v>
      </c>
      <c r="VS79">
        <v>18</v>
      </c>
      <c r="VT79">
        <v>143</v>
      </c>
      <c r="VU79">
        <v>8</v>
      </c>
      <c r="VV79">
        <v>39</v>
      </c>
      <c r="VW79">
        <v>3</v>
      </c>
      <c r="VX79">
        <v>41</v>
      </c>
      <c r="VY79">
        <v>6</v>
      </c>
      <c r="VZ79">
        <v>21</v>
      </c>
      <c r="WA79">
        <v>0</v>
      </c>
      <c r="WB79">
        <v>6</v>
      </c>
      <c r="WC79">
        <v>1</v>
      </c>
      <c r="WD79">
        <v>8</v>
      </c>
      <c r="WE79">
        <v>0</v>
      </c>
      <c r="WF79">
        <v>15860</v>
      </c>
      <c r="WG79">
        <v>1081</v>
      </c>
      <c r="WH79">
        <v>4784</v>
      </c>
      <c r="WI79">
        <v>357</v>
      </c>
      <c r="WJ79">
        <v>2324</v>
      </c>
      <c r="WK79">
        <v>113</v>
      </c>
      <c r="WL79">
        <v>2377</v>
      </c>
      <c r="WM79">
        <v>138</v>
      </c>
      <c r="WN79">
        <v>3756</v>
      </c>
      <c r="WO79">
        <v>228</v>
      </c>
      <c r="WP79">
        <v>1452</v>
      </c>
      <c r="WQ79">
        <v>157</v>
      </c>
      <c r="WR79">
        <v>1167</v>
      </c>
      <c r="WS79">
        <v>88</v>
      </c>
    </row>
    <row r="80" spans="1:617" x14ac:dyDescent="0.15">
      <c r="A80" s="21" t="s">
        <v>101</v>
      </c>
      <c r="B80">
        <v>2</v>
      </c>
      <c r="C80">
        <v>1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1</v>
      </c>
      <c r="K80">
        <v>1</v>
      </c>
      <c r="L80">
        <v>0</v>
      </c>
      <c r="M80">
        <v>0</v>
      </c>
      <c r="N80">
        <v>0</v>
      </c>
      <c r="O80">
        <v>0</v>
      </c>
      <c r="P80">
        <v>750</v>
      </c>
      <c r="Q80">
        <v>24</v>
      </c>
      <c r="R80">
        <v>223</v>
      </c>
      <c r="S80">
        <v>2</v>
      </c>
      <c r="T80">
        <v>239</v>
      </c>
      <c r="U80">
        <v>10</v>
      </c>
      <c r="V80">
        <v>56</v>
      </c>
      <c r="W80">
        <v>1</v>
      </c>
      <c r="X80">
        <v>43</v>
      </c>
      <c r="Y80">
        <v>1</v>
      </c>
      <c r="Z80">
        <v>129</v>
      </c>
      <c r="AA80">
        <v>9</v>
      </c>
      <c r="AB80">
        <v>60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2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</v>
      </c>
      <c r="BF80">
        <v>28</v>
      </c>
      <c r="BG80">
        <v>1</v>
      </c>
      <c r="BH80">
        <v>0</v>
      </c>
      <c r="BI80">
        <v>0</v>
      </c>
      <c r="BJ80">
        <v>8</v>
      </c>
      <c r="BK80">
        <v>0</v>
      </c>
      <c r="BL80">
        <v>5</v>
      </c>
      <c r="BM80">
        <v>0</v>
      </c>
      <c r="BN80">
        <v>6</v>
      </c>
      <c r="BO80">
        <v>0</v>
      </c>
      <c r="BP80">
        <v>0</v>
      </c>
      <c r="BQ80">
        <v>0</v>
      </c>
      <c r="BR80">
        <v>9</v>
      </c>
      <c r="BS80">
        <v>1</v>
      </c>
      <c r="BT80">
        <v>980</v>
      </c>
      <c r="BU80">
        <v>58</v>
      </c>
      <c r="BV80">
        <v>81</v>
      </c>
      <c r="BW80">
        <v>0</v>
      </c>
      <c r="BX80">
        <v>179</v>
      </c>
      <c r="BY80">
        <v>0</v>
      </c>
      <c r="BZ80">
        <v>84</v>
      </c>
      <c r="CA80">
        <v>4</v>
      </c>
      <c r="CB80">
        <v>190</v>
      </c>
      <c r="CC80">
        <v>15</v>
      </c>
      <c r="CD80">
        <v>2</v>
      </c>
      <c r="CE80">
        <v>0</v>
      </c>
      <c r="CF80">
        <v>444</v>
      </c>
      <c r="CG80">
        <v>39</v>
      </c>
      <c r="CH80">
        <v>28</v>
      </c>
      <c r="CI80">
        <v>1</v>
      </c>
      <c r="CJ80">
        <v>0</v>
      </c>
      <c r="CK80">
        <v>0</v>
      </c>
      <c r="CL80">
        <v>8</v>
      </c>
      <c r="CM80">
        <v>0</v>
      </c>
      <c r="CN80">
        <v>5</v>
      </c>
      <c r="CO80">
        <v>0</v>
      </c>
      <c r="CP80">
        <v>6</v>
      </c>
      <c r="CQ80">
        <v>0</v>
      </c>
      <c r="CR80">
        <v>0</v>
      </c>
      <c r="CS80">
        <v>0</v>
      </c>
      <c r="CT80">
        <v>9</v>
      </c>
      <c r="CU80">
        <v>1</v>
      </c>
      <c r="CV80">
        <v>976</v>
      </c>
      <c r="CW80">
        <v>57</v>
      </c>
      <c r="CX80">
        <v>81</v>
      </c>
      <c r="CY80">
        <v>0</v>
      </c>
      <c r="CZ80">
        <v>179</v>
      </c>
      <c r="DA80">
        <v>0</v>
      </c>
      <c r="DB80">
        <v>81</v>
      </c>
      <c r="DC80">
        <v>3</v>
      </c>
      <c r="DD80">
        <v>190</v>
      </c>
      <c r="DE80">
        <v>15</v>
      </c>
      <c r="DF80">
        <v>1</v>
      </c>
      <c r="DG80">
        <v>0</v>
      </c>
      <c r="DH80">
        <v>444</v>
      </c>
      <c r="DI80">
        <v>39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4</v>
      </c>
      <c r="DY80">
        <v>1</v>
      </c>
      <c r="DZ80">
        <v>0</v>
      </c>
      <c r="EA80">
        <v>0</v>
      </c>
      <c r="EB80">
        <v>0</v>
      </c>
      <c r="EC80">
        <v>0</v>
      </c>
      <c r="ED80">
        <v>3</v>
      </c>
      <c r="EE80">
        <v>1</v>
      </c>
      <c r="EF80">
        <v>0</v>
      </c>
      <c r="EG80">
        <v>0</v>
      </c>
      <c r="EH80">
        <v>1</v>
      </c>
      <c r="EI80">
        <v>0</v>
      </c>
      <c r="EJ80">
        <v>0</v>
      </c>
      <c r="EK80">
        <v>0</v>
      </c>
      <c r="EL80">
        <v>2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2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128</v>
      </c>
      <c r="FA80">
        <v>6</v>
      </c>
      <c r="FB80">
        <v>1</v>
      </c>
      <c r="FC80">
        <v>0</v>
      </c>
      <c r="FD80">
        <v>10</v>
      </c>
      <c r="FE80">
        <v>0</v>
      </c>
      <c r="FF80">
        <v>76</v>
      </c>
      <c r="FG80">
        <v>4</v>
      </c>
      <c r="FH80">
        <v>41</v>
      </c>
      <c r="FI80">
        <v>2</v>
      </c>
      <c r="FJ80">
        <v>0</v>
      </c>
      <c r="FK80">
        <v>0</v>
      </c>
      <c r="FL80">
        <v>0</v>
      </c>
      <c r="FM80">
        <v>0</v>
      </c>
      <c r="FN80">
        <v>93</v>
      </c>
      <c r="FO80">
        <v>3</v>
      </c>
      <c r="FP80">
        <v>47</v>
      </c>
      <c r="FQ80">
        <v>2</v>
      </c>
      <c r="FR80">
        <v>26</v>
      </c>
      <c r="FS80">
        <v>0</v>
      </c>
      <c r="FT80">
        <v>9</v>
      </c>
      <c r="FU80">
        <v>1</v>
      </c>
      <c r="FV80">
        <v>6</v>
      </c>
      <c r="FW80">
        <v>0</v>
      </c>
      <c r="FX80">
        <v>2</v>
      </c>
      <c r="FY80">
        <v>0</v>
      </c>
      <c r="FZ80">
        <v>3</v>
      </c>
      <c r="GA80">
        <v>0</v>
      </c>
      <c r="GB80">
        <v>5274</v>
      </c>
      <c r="GC80">
        <v>145</v>
      </c>
      <c r="GD80">
        <v>834</v>
      </c>
      <c r="GE80">
        <v>47</v>
      </c>
      <c r="GF80">
        <v>1191</v>
      </c>
      <c r="GG80">
        <v>40</v>
      </c>
      <c r="GH80">
        <v>1002</v>
      </c>
      <c r="GI80">
        <v>14</v>
      </c>
      <c r="GJ80">
        <v>1441</v>
      </c>
      <c r="GK80">
        <v>9</v>
      </c>
      <c r="GL80">
        <v>510</v>
      </c>
      <c r="GM80">
        <v>20</v>
      </c>
      <c r="GN80">
        <v>296</v>
      </c>
      <c r="GO80">
        <v>15</v>
      </c>
      <c r="GP80">
        <v>12</v>
      </c>
      <c r="GQ80">
        <v>1</v>
      </c>
      <c r="GR80">
        <v>6</v>
      </c>
      <c r="GS80">
        <v>0</v>
      </c>
      <c r="GT80">
        <v>1</v>
      </c>
      <c r="GU80">
        <v>0</v>
      </c>
      <c r="GV80">
        <v>3</v>
      </c>
      <c r="GW80">
        <v>1</v>
      </c>
      <c r="GX80">
        <v>2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1854</v>
      </c>
      <c r="HE80">
        <v>72</v>
      </c>
      <c r="HF80">
        <v>491</v>
      </c>
      <c r="HG80">
        <v>33</v>
      </c>
      <c r="HH80">
        <v>644</v>
      </c>
      <c r="HI80">
        <v>22</v>
      </c>
      <c r="HJ80">
        <v>236</v>
      </c>
      <c r="HK80">
        <v>5</v>
      </c>
      <c r="HL80">
        <v>240</v>
      </c>
      <c r="HM80">
        <v>4</v>
      </c>
      <c r="HN80">
        <v>130</v>
      </c>
      <c r="HO80">
        <v>4</v>
      </c>
      <c r="HP80">
        <v>113</v>
      </c>
      <c r="HQ80">
        <v>4</v>
      </c>
      <c r="HR80">
        <v>10</v>
      </c>
      <c r="HS80">
        <v>0</v>
      </c>
      <c r="HT80">
        <v>3</v>
      </c>
      <c r="HU80">
        <v>0</v>
      </c>
      <c r="HV80">
        <v>3</v>
      </c>
      <c r="HW80">
        <v>0</v>
      </c>
      <c r="HX80">
        <v>0</v>
      </c>
      <c r="HY80">
        <v>0</v>
      </c>
      <c r="HZ80">
        <v>2</v>
      </c>
      <c r="IA80">
        <v>0</v>
      </c>
      <c r="IB80">
        <v>0</v>
      </c>
      <c r="IC80">
        <v>0</v>
      </c>
      <c r="ID80">
        <v>2</v>
      </c>
      <c r="IE80">
        <v>0</v>
      </c>
      <c r="IF80">
        <v>2587</v>
      </c>
      <c r="IG80">
        <v>45</v>
      </c>
      <c r="IH80">
        <v>130</v>
      </c>
      <c r="II80">
        <v>9</v>
      </c>
      <c r="IJ80">
        <v>235</v>
      </c>
      <c r="IK80">
        <v>8</v>
      </c>
      <c r="IL80">
        <v>576</v>
      </c>
      <c r="IM80">
        <v>2</v>
      </c>
      <c r="IN80">
        <v>1182</v>
      </c>
      <c r="IO80">
        <v>5</v>
      </c>
      <c r="IP80">
        <v>284</v>
      </c>
      <c r="IQ80">
        <v>10</v>
      </c>
      <c r="IR80">
        <v>180</v>
      </c>
      <c r="IS80">
        <v>11</v>
      </c>
      <c r="IT80">
        <v>35</v>
      </c>
      <c r="IU80">
        <v>0</v>
      </c>
      <c r="IV80">
        <v>16</v>
      </c>
      <c r="IW80">
        <v>0</v>
      </c>
      <c r="IX80">
        <v>12</v>
      </c>
      <c r="IY80">
        <v>0</v>
      </c>
      <c r="IZ80">
        <v>5</v>
      </c>
      <c r="JA80">
        <v>0</v>
      </c>
      <c r="JB80">
        <v>1</v>
      </c>
      <c r="JC80">
        <v>0</v>
      </c>
      <c r="JD80">
        <v>1</v>
      </c>
      <c r="JE80">
        <v>0</v>
      </c>
      <c r="JF80">
        <v>0</v>
      </c>
      <c r="JG80">
        <v>0</v>
      </c>
      <c r="JH80">
        <v>756</v>
      </c>
      <c r="JI80">
        <v>28</v>
      </c>
      <c r="JJ80">
        <v>169</v>
      </c>
      <c r="JK80">
        <v>5</v>
      </c>
      <c r="JL80">
        <v>298</v>
      </c>
      <c r="JM80">
        <v>10</v>
      </c>
      <c r="JN80">
        <v>189</v>
      </c>
      <c r="JO80">
        <v>7</v>
      </c>
      <c r="JP80">
        <v>12</v>
      </c>
      <c r="JQ80">
        <v>0</v>
      </c>
      <c r="JR80">
        <v>88</v>
      </c>
      <c r="JS80">
        <v>6</v>
      </c>
      <c r="JT80">
        <v>0</v>
      </c>
      <c r="JU80">
        <v>0</v>
      </c>
      <c r="JV80">
        <v>36</v>
      </c>
      <c r="JW80">
        <v>2</v>
      </c>
      <c r="JX80">
        <v>22</v>
      </c>
      <c r="JY80">
        <v>2</v>
      </c>
      <c r="JZ80">
        <v>10</v>
      </c>
      <c r="KA80">
        <v>0</v>
      </c>
      <c r="KB80">
        <v>1</v>
      </c>
      <c r="KC80">
        <v>0</v>
      </c>
      <c r="KD80">
        <v>1</v>
      </c>
      <c r="KE80">
        <v>0</v>
      </c>
      <c r="KF80">
        <v>1</v>
      </c>
      <c r="KG80">
        <v>0</v>
      </c>
      <c r="KH80">
        <v>1</v>
      </c>
      <c r="KI80">
        <v>0</v>
      </c>
      <c r="KJ80">
        <v>77</v>
      </c>
      <c r="KK80">
        <v>0</v>
      </c>
      <c r="KL80">
        <v>44</v>
      </c>
      <c r="KM80">
        <v>0</v>
      </c>
      <c r="KN80">
        <v>14</v>
      </c>
      <c r="KO80">
        <v>0</v>
      </c>
      <c r="KP80">
        <v>1</v>
      </c>
      <c r="KQ80">
        <v>0</v>
      </c>
      <c r="KR80">
        <v>7</v>
      </c>
      <c r="KS80">
        <v>0</v>
      </c>
      <c r="KT80">
        <v>8</v>
      </c>
      <c r="KU80">
        <v>0</v>
      </c>
      <c r="KV80">
        <v>3</v>
      </c>
      <c r="KW80">
        <v>0</v>
      </c>
      <c r="KX80">
        <v>16</v>
      </c>
      <c r="KY80">
        <v>2</v>
      </c>
      <c r="KZ80">
        <v>14</v>
      </c>
      <c r="LA80">
        <v>2</v>
      </c>
      <c r="LB80">
        <v>2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37</v>
      </c>
      <c r="LM80">
        <v>0</v>
      </c>
      <c r="LN80">
        <v>25</v>
      </c>
      <c r="LO80">
        <v>0</v>
      </c>
      <c r="LP80">
        <v>8</v>
      </c>
      <c r="LQ80">
        <v>0</v>
      </c>
      <c r="LR80">
        <v>0</v>
      </c>
      <c r="LS80">
        <v>0</v>
      </c>
      <c r="LT80">
        <v>2</v>
      </c>
      <c r="LU80">
        <v>0</v>
      </c>
      <c r="LV80">
        <v>1</v>
      </c>
      <c r="LW80">
        <v>0</v>
      </c>
      <c r="LX80">
        <v>1</v>
      </c>
      <c r="LY80">
        <v>0</v>
      </c>
      <c r="LZ80">
        <v>20</v>
      </c>
      <c r="MA80">
        <v>0</v>
      </c>
      <c r="MB80">
        <v>8</v>
      </c>
      <c r="MC80">
        <v>0</v>
      </c>
      <c r="MD80">
        <v>8</v>
      </c>
      <c r="ME80">
        <v>0</v>
      </c>
      <c r="MF80">
        <v>1</v>
      </c>
      <c r="MG80">
        <v>0</v>
      </c>
      <c r="MH80">
        <v>1</v>
      </c>
      <c r="MI80">
        <v>0</v>
      </c>
      <c r="MJ80">
        <v>1</v>
      </c>
      <c r="MK80">
        <v>0</v>
      </c>
      <c r="ML80">
        <v>1</v>
      </c>
      <c r="MM80">
        <v>0</v>
      </c>
      <c r="MN80">
        <v>40</v>
      </c>
      <c r="MO80">
        <v>0</v>
      </c>
      <c r="MP80">
        <v>19</v>
      </c>
      <c r="MQ80">
        <v>0</v>
      </c>
      <c r="MR80">
        <v>6</v>
      </c>
      <c r="MS80">
        <v>0</v>
      </c>
      <c r="MT80">
        <v>1</v>
      </c>
      <c r="MU80">
        <v>0</v>
      </c>
      <c r="MV80">
        <v>5</v>
      </c>
      <c r="MW80">
        <v>0</v>
      </c>
      <c r="MX80">
        <v>7</v>
      </c>
      <c r="MY80">
        <v>0</v>
      </c>
      <c r="MZ80">
        <v>2</v>
      </c>
      <c r="NA80">
        <v>0</v>
      </c>
      <c r="NB80">
        <v>27</v>
      </c>
      <c r="NC80">
        <v>0</v>
      </c>
      <c r="ND80">
        <v>14</v>
      </c>
      <c r="NE80">
        <v>0</v>
      </c>
      <c r="NF80">
        <v>0</v>
      </c>
      <c r="NG80">
        <v>0</v>
      </c>
      <c r="NH80">
        <v>8</v>
      </c>
      <c r="NI80">
        <v>0</v>
      </c>
      <c r="NJ80">
        <v>5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3251</v>
      </c>
      <c r="NQ80">
        <v>254</v>
      </c>
      <c r="NR80">
        <v>2008</v>
      </c>
      <c r="NS80">
        <v>153</v>
      </c>
      <c r="NT80">
        <v>55</v>
      </c>
      <c r="NU80">
        <v>1</v>
      </c>
      <c r="NV80">
        <v>412</v>
      </c>
      <c r="NW80">
        <v>26</v>
      </c>
      <c r="NX80">
        <v>776</v>
      </c>
      <c r="NY80">
        <v>74</v>
      </c>
      <c r="NZ80">
        <v>0</v>
      </c>
      <c r="OA80">
        <v>0</v>
      </c>
      <c r="OB80">
        <v>0</v>
      </c>
      <c r="OC80">
        <v>0</v>
      </c>
      <c r="OD80">
        <v>15</v>
      </c>
      <c r="OE80">
        <v>0</v>
      </c>
      <c r="OF80">
        <v>7</v>
      </c>
      <c r="OG80">
        <v>0</v>
      </c>
      <c r="OH80">
        <v>0</v>
      </c>
      <c r="OI80">
        <v>0</v>
      </c>
      <c r="OJ80">
        <v>3</v>
      </c>
      <c r="OK80">
        <v>0</v>
      </c>
      <c r="OL80">
        <v>5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1624</v>
      </c>
      <c r="OS80">
        <v>99</v>
      </c>
      <c r="OT80">
        <v>1131</v>
      </c>
      <c r="OU80">
        <v>92</v>
      </c>
      <c r="OV80">
        <v>17</v>
      </c>
      <c r="OW80">
        <v>0</v>
      </c>
      <c r="OX80">
        <v>277</v>
      </c>
      <c r="OY80">
        <v>2</v>
      </c>
      <c r="OZ80">
        <v>199</v>
      </c>
      <c r="PA80">
        <v>5</v>
      </c>
      <c r="PB80">
        <v>0</v>
      </c>
      <c r="PC80">
        <v>0</v>
      </c>
      <c r="PD80">
        <v>0</v>
      </c>
      <c r="PE80">
        <v>0</v>
      </c>
      <c r="PF80">
        <v>2</v>
      </c>
      <c r="PG80">
        <v>0</v>
      </c>
      <c r="PH80">
        <v>2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863</v>
      </c>
      <c r="PU80">
        <v>71</v>
      </c>
      <c r="PV80">
        <v>818</v>
      </c>
      <c r="PW80">
        <v>57</v>
      </c>
      <c r="PX80">
        <v>4</v>
      </c>
      <c r="PY80">
        <v>0</v>
      </c>
      <c r="PZ80">
        <v>32</v>
      </c>
      <c r="QA80">
        <v>8</v>
      </c>
      <c r="QB80">
        <v>9</v>
      </c>
      <c r="QC80">
        <v>6</v>
      </c>
      <c r="QD80">
        <v>0</v>
      </c>
      <c r="QE80">
        <v>0</v>
      </c>
      <c r="QF80">
        <v>0</v>
      </c>
      <c r="QG80">
        <v>0</v>
      </c>
      <c r="QH80">
        <v>4</v>
      </c>
      <c r="QI80">
        <v>0</v>
      </c>
      <c r="QJ80">
        <v>1</v>
      </c>
      <c r="QK80">
        <v>0</v>
      </c>
      <c r="QL80">
        <v>0</v>
      </c>
      <c r="QM80">
        <v>0</v>
      </c>
      <c r="QN80">
        <v>3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144</v>
      </c>
      <c r="QW80">
        <v>20</v>
      </c>
      <c r="QX80">
        <v>34</v>
      </c>
      <c r="QY80">
        <v>4</v>
      </c>
      <c r="QZ80">
        <v>4</v>
      </c>
      <c r="RA80">
        <v>0</v>
      </c>
      <c r="RB80">
        <v>52</v>
      </c>
      <c r="RC80">
        <v>9</v>
      </c>
      <c r="RD80">
        <v>54</v>
      </c>
      <c r="RE80">
        <v>7</v>
      </c>
      <c r="RF80">
        <v>0</v>
      </c>
      <c r="RG80">
        <v>0</v>
      </c>
      <c r="RH80">
        <v>0</v>
      </c>
      <c r="RI80">
        <v>0</v>
      </c>
      <c r="RJ80">
        <v>2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2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539</v>
      </c>
      <c r="RY80">
        <v>60</v>
      </c>
      <c r="RZ80">
        <v>2</v>
      </c>
      <c r="SA80">
        <v>0</v>
      </c>
      <c r="SB80">
        <v>4</v>
      </c>
      <c r="SC80">
        <v>0</v>
      </c>
      <c r="SD80">
        <v>32</v>
      </c>
      <c r="SE80">
        <v>4</v>
      </c>
      <c r="SF80">
        <v>501</v>
      </c>
      <c r="SG80">
        <v>56</v>
      </c>
      <c r="SH80">
        <v>0</v>
      </c>
      <c r="SI80">
        <v>0</v>
      </c>
      <c r="SJ80">
        <v>0</v>
      </c>
      <c r="SK80">
        <v>0</v>
      </c>
      <c r="SL80">
        <v>1</v>
      </c>
      <c r="SM80">
        <v>0</v>
      </c>
      <c r="SN80">
        <v>1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9</v>
      </c>
      <c r="TA80">
        <v>0</v>
      </c>
      <c r="TB80">
        <v>1</v>
      </c>
      <c r="TC80">
        <v>0</v>
      </c>
      <c r="TD80">
        <v>2</v>
      </c>
      <c r="TE80">
        <v>0</v>
      </c>
      <c r="TF80">
        <v>1</v>
      </c>
      <c r="TG80">
        <v>0</v>
      </c>
      <c r="TH80">
        <v>5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51</v>
      </c>
      <c r="UC80">
        <v>3</v>
      </c>
      <c r="UD80">
        <v>6</v>
      </c>
      <c r="UE80">
        <v>0</v>
      </c>
      <c r="UF80">
        <v>22</v>
      </c>
      <c r="UG80">
        <v>1</v>
      </c>
      <c r="UH80">
        <v>15</v>
      </c>
      <c r="UI80">
        <v>2</v>
      </c>
      <c r="UJ80">
        <v>8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3</v>
      </c>
      <c r="UQ80">
        <v>0</v>
      </c>
      <c r="UR80">
        <v>3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21</v>
      </c>
      <c r="VE80">
        <v>1</v>
      </c>
      <c r="VF80">
        <v>16</v>
      </c>
      <c r="VG80">
        <v>0</v>
      </c>
      <c r="VH80">
        <v>2</v>
      </c>
      <c r="VI80">
        <v>0</v>
      </c>
      <c r="VJ80">
        <v>3</v>
      </c>
      <c r="VK80">
        <v>1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152</v>
      </c>
      <c r="VS80">
        <v>5</v>
      </c>
      <c r="VT80">
        <v>62</v>
      </c>
      <c r="VU80">
        <v>2</v>
      </c>
      <c r="VV80">
        <v>34</v>
      </c>
      <c r="VW80">
        <v>0</v>
      </c>
      <c r="VX80">
        <v>22</v>
      </c>
      <c r="VY80">
        <v>1</v>
      </c>
      <c r="VZ80">
        <v>20</v>
      </c>
      <c r="WA80">
        <v>1</v>
      </c>
      <c r="WB80">
        <v>2</v>
      </c>
      <c r="WC80">
        <v>0</v>
      </c>
      <c r="WD80">
        <v>12</v>
      </c>
      <c r="WE80">
        <v>1</v>
      </c>
      <c r="WF80">
        <v>10383</v>
      </c>
      <c r="WG80">
        <v>487</v>
      </c>
      <c r="WH80">
        <v>3147</v>
      </c>
      <c r="WI80">
        <v>202</v>
      </c>
      <c r="WJ80">
        <v>1674</v>
      </c>
      <c r="WK80">
        <v>51</v>
      </c>
      <c r="WL80">
        <v>1630</v>
      </c>
      <c r="WM80">
        <v>49</v>
      </c>
      <c r="WN80">
        <v>2491</v>
      </c>
      <c r="WO80">
        <v>101</v>
      </c>
      <c r="WP80">
        <v>641</v>
      </c>
      <c r="WQ80">
        <v>29</v>
      </c>
      <c r="WR80">
        <v>800</v>
      </c>
      <c r="WS80">
        <v>55</v>
      </c>
    </row>
    <row r="81" spans="1:617" x14ac:dyDescent="0.15">
      <c r="A81" s="21" t="s">
        <v>102</v>
      </c>
      <c r="B81">
        <v>7</v>
      </c>
      <c r="C81">
        <v>0</v>
      </c>
      <c r="D81">
        <v>6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513</v>
      </c>
      <c r="Q81">
        <v>36</v>
      </c>
      <c r="R81">
        <v>167</v>
      </c>
      <c r="S81">
        <v>10</v>
      </c>
      <c r="T81">
        <v>155</v>
      </c>
      <c r="U81">
        <v>9</v>
      </c>
      <c r="V81">
        <v>37</v>
      </c>
      <c r="W81">
        <v>2</v>
      </c>
      <c r="X81">
        <v>50</v>
      </c>
      <c r="Y81">
        <v>8</v>
      </c>
      <c r="Z81">
        <v>72</v>
      </c>
      <c r="AA81">
        <v>5</v>
      </c>
      <c r="AB81">
        <v>32</v>
      </c>
      <c r="AC81">
        <v>2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6</v>
      </c>
      <c r="AT81">
        <v>0</v>
      </c>
      <c r="AU81">
        <v>3</v>
      </c>
      <c r="AV81">
        <v>0</v>
      </c>
      <c r="AW81">
        <v>1</v>
      </c>
      <c r="AX81">
        <v>0</v>
      </c>
      <c r="AY81">
        <v>0</v>
      </c>
      <c r="AZ81">
        <v>0</v>
      </c>
      <c r="BA81">
        <v>2</v>
      </c>
      <c r="BB81">
        <v>0</v>
      </c>
      <c r="BC81">
        <v>0</v>
      </c>
      <c r="BD81">
        <v>0</v>
      </c>
      <c r="BE81">
        <v>0</v>
      </c>
      <c r="BF81">
        <v>13</v>
      </c>
      <c r="BG81">
        <v>1</v>
      </c>
      <c r="BH81">
        <v>0</v>
      </c>
      <c r="BI81">
        <v>0</v>
      </c>
      <c r="BJ81">
        <v>7</v>
      </c>
      <c r="BK81">
        <v>0</v>
      </c>
      <c r="BL81">
        <v>1</v>
      </c>
      <c r="BM81">
        <v>0</v>
      </c>
      <c r="BN81">
        <v>1</v>
      </c>
      <c r="BO81">
        <v>0</v>
      </c>
      <c r="BP81">
        <v>0</v>
      </c>
      <c r="BQ81">
        <v>0</v>
      </c>
      <c r="BR81">
        <v>4</v>
      </c>
      <c r="BS81">
        <v>1</v>
      </c>
      <c r="BT81">
        <v>950</v>
      </c>
      <c r="BU81">
        <v>58</v>
      </c>
      <c r="BV81">
        <v>69</v>
      </c>
      <c r="BW81">
        <v>0</v>
      </c>
      <c r="BX81">
        <v>146</v>
      </c>
      <c r="BY81">
        <v>1</v>
      </c>
      <c r="BZ81">
        <v>107</v>
      </c>
      <c r="CA81">
        <v>6</v>
      </c>
      <c r="CB81">
        <v>221</v>
      </c>
      <c r="CC81">
        <v>18</v>
      </c>
      <c r="CD81">
        <v>8</v>
      </c>
      <c r="CE81">
        <v>1</v>
      </c>
      <c r="CF81">
        <v>399</v>
      </c>
      <c r="CG81">
        <v>32</v>
      </c>
      <c r="CH81">
        <v>13</v>
      </c>
      <c r="CI81">
        <v>1</v>
      </c>
      <c r="CJ81">
        <v>0</v>
      </c>
      <c r="CK81">
        <v>0</v>
      </c>
      <c r="CL81">
        <v>7</v>
      </c>
      <c r="CM81">
        <v>0</v>
      </c>
      <c r="CN81">
        <v>1</v>
      </c>
      <c r="CO81">
        <v>0</v>
      </c>
      <c r="CP81">
        <v>1</v>
      </c>
      <c r="CQ81">
        <v>0</v>
      </c>
      <c r="CR81">
        <v>0</v>
      </c>
      <c r="CS81">
        <v>0</v>
      </c>
      <c r="CT81">
        <v>4</v>
      </c>
      <c r="CU81">
        <v>1</v>
      </c>
      <c r="CV81">
        <v>940</v>
      </c>
      <c r="CW81">
        <v>56</v>
      </c>
      <c r="CX81">
        <v>69</v>
      </c>
      <c r="CY81">
        <v>0</v>
      </c>
      <c r="CZ81">
        <v>146</v>
      </c>
      <c r="DA81">
        <v>1</v>
      </c>
      <c r="DB81">
        <v>105</v>
      </c>
      <c r="DC81">
        <v>5</v>
      </c>
      <c r="DD81">
        <v>221</v>
      </c>
      <c r="DE81">
        <v>18</v>
      </c>
      <c r="DF81">
        <v>0</v>
      </c>
      <c r="DG81">
        <v>0</v>
      </c>
      <c r="DH81">
        <v>399</v>
      </c>
      <c r="DI81">
        <v>32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10</v>
      </c>
      <c r="DY81">
        <v>2</v>
      </c>
      <c r="DZ81">
        <v>0</v>
      </c>
      <c r="EA81">
        <v>0</v>
      </c>
      <c r="EB81">
        <v>0</v>
      </c>
      <c r="EC81">
        <v>0</v>
      </c>
      <c r="ED81">
        <v>2</v>
      </c>
      <c r="EE81">
        <v>1</v>
      </c>
      <c r="EF81">
        <v>0</v>
      </c>
      <c r="EG81">
        <v>0</v>
      </c>
      <c r="EH81">
        <v>8</v>
      </c>
      <c r="EI81">
        <v>1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102</v>
      </c>
      <c r="FA81">
        <v>10</v>
      </c>
      <c r="FB81">
        <v>0</v>
      </c>
      <c r="FC81">
        <v>0</v>
      </c>
      <c r="FD81">
        <v>9</v>
      </c>
      <c r="FE81">
        <v>0</v>
      </c>
      <c r="FF81">
        <v>60</v>
      </c>
      <c r="FG81">
        <v>8</v>
      </c>
      <c r="FH81">
        <v>33</v>
      </c>
      <c r="FI81">
        <v>2</v>
      </c>
      <c r="FJ81">
        <v>0</v>
      </c>
      <c r="FK81">
        <v>0</v>
      </c>
      <c r="FL81">
        <v>0</v>
      </c>
      <c r="FM81">
        <v>0</v>
      </c>
      <c r="FN81">
        <v>95</v>
      </c>
      <c r="FO81">
        <v>5</v>
      </c>
      <c r="FP81">
        <v>64</v>
      </c>
      <c r="FQ81">
        <v>5</v>
      </c>
      <c r="FR81">
        <v>17</v>
      </c>
      <c r="FS81">
        <v>0</v>
      </c>
      <c r="FT81">
        <v>8</v>
      </c>
      <c r="FU81">
        <v>0</v>
      </c>
      <c r="FV81">
        <v>3</v>
      </c>
      <c r="FW81">
        <v>0</v>
      </c>
      <c r="FX81">
        <v>1</v>
      </c>
      <c r="FY81">
        <v>0</v>
      </c>
      <c r="FZ81">
        <v>2</v>
      </c>
      <c r="GA81">
        <v>0</v>
      </c>
      <c r="GB81">
        <v>4705</v>
      </c>
      <c r="GC81">
        <v>242</v>
      </c>
      <c r="GD81">
        <v>680</v>
      </c>
      <c r="GE81">
        <v>50</v>
      </c>
      <c r="GF81">
        <v>908</v>
      </c>
      <c r="GG81">
        <v>29</v>
      </c>
      <c r="GH81">
        <v>868</v>
      </c>
      <c r="GI81">
        <v>17</v>
      </c>
      <c r="GJ81">
        <v>1281</v>
      </c>
      <c r="GK81">
        <v>43</v>
      </c>
      <c r="GL81">
        <v>692</v>
      </c>
      <c r="GM81">
        <v>80</v>
      </c>
      <c r="GN81">
        <v>276</v>
      </c>
      <c r="GO81">
        <v>23</v>
      </c>
      <c r="GP81">
        <v>47</v>
      </c>
      <c r="GQ81">
        <v>4</v>
      </c>
      <c r="GR81">
        <v>40</v>
      </c>
      <c r="GS81">
        <v>4</v>
      </c>
      <c r="GT81">
        <v>6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1</v>
      </c>
      <c r="HC81">
        <v>0</v>
      </c>
      <c r="HD81">
        <v>1551</v>
      </c>
      <c r="HE81">
        <v>61</v>
      </c>
      <c r="HF81">
        <v>465</v>
      </c>
      <c r="HG81">
        <v>30</v>
      </c>
      <c r="HH81">
        <v>505</v>
      </c>
      <c r="HI81">
        <v>14</v>
      </c>
      <c r="HJ81">
        <v>201</v>
      </c>
      <c r="HK81">
        <v>7</v>
      </c>
      <c r="HL81">
        <v>168</v>
      </c>
      <c r="HM81">
        <v>3</v>
      </c>
      <c r="HN81">
        <v>85</v>
      </c>
      <c r="HO81">
        <v>3</v>
      </c>
      <c r="HP81">
        <v>127</v>
      </c>
      <c r="HQ81">
        <v>4</v>
      </c>
      <c r="HR81">
        <v>17</v>
      </c>
      <c r="HS81">
        <v>0</v>
      </c>
      <c r="HT81">
        <v>5</v>
      </c>
      <c r="HU81">
        <v>0</v>
      </c>
      <c r="HV81">
        <v>7</v>
      </c>
      <c r="HW81">
        <v>0</v>
      </c>
      <c r="HX81">
        <v>2</v>
      </c>
      <c r="HY81">
        <v>0</v>
      </c>
      <c r="HZ81">
        <v>2</v>
      </c>
      <c r="IA81">
        <v>0</v>
      </c>
      <c r="IB81">
        <v>0</v>
      </c>
      <c r="IC81">
        <v>0</v>
      </c>
      <c r="ID81">
        <v>1</v>
      </c>
      <c r="IE81">
        <v>0</v>
      </c>
      <c r="IF81">
        <v>2611</v>
      </c>
      <c r="IG81">
        <v>148</v>
      </c>
      <c r="IH81">
        <v>102</v>
      </c>
      <c r="II81">
        <v>5</v>
      </c>
      <c r="IJ81">
        <v>193</v>
      </c>
      <c r="IK81">
        <v>6</v>
      </c>
      <c r="IL81">
        <v>518</v>
      </c>
      <c r="IM81">
        <v>4</v>
      </c>
      <c r="IN81">
        <v>1109</v>
      </c>
      <c r="IO81">
        <v>40</v>
      </c>
      <c r="IP81">
        <v>541</v>
      </c>
      <c r="IQ81">
        <v>74</v>
      </c>
      <c r="IR81">
        <v>148</v>
      </c>
      <c r="IS81">
        <v>19</v>
      </c>
      <c r="IT81">
        <v>16</v>
      </c>
      <c r="IU81">
        <v>1</v>
      </c>
      <c r="IV81">
        <v>11</v>
      </c>
      <c r="IW81">
        <v>1</v>
      </c>
      <c r="IX81">
        <v>0</v>
      </c>
      <c r="IY81">
        <v>0</v>
      </c>
      <c r="IZ81">
        <v>4</v>
      </c>
      <c r="JA81">
        <v>0</v>
      </c>
      <c r="JB81">
        <v>0</v>
      </c>
      <c r="JC81">
        <v>0</v>
      </c>
      <c r="JD81">
        <v>1</v>
      </c>
      <c r="JE81">
        <v>0</v>
      </c>
      <c r="JF81">
        <v>0</v>
      </c>
      <c r="JG81">
        <v>0</v>
      </c>
      <c r="JH81">
        <v>487</v>
      </c>
      <c r="JI81">
        <v>33</v>
      </c>
      <c r="JJ81">
        <v>83</v>
      </c>
      <c r="JK81">
        <v>15</v>
      </c>
      <c r="JL81">
        <v>195</v>
      </c>
      <c r="JM81">
        <v>9</v>
      </c>
      <c r="JN81">
        <v>142</v>
      </c>
      <c r="JO81">
        <v>6</v>
      </c>
      <c r="JP81">
        <v>1</v>
      </c>
      <c r="JQ81">
        <v>0</v>
      </c>
      <c r="JR81">
        <v>66</v>
      </c>
      <c r="JS81">
        <v>3</v>
      </c>
      <c r="JT81">
        <v>0</v>
      </c>
      <c r="JU81">
        <v>0</v>
      </c>
      <c r="JV81">
        <v>15</v>
      </c>
      <c r="JW81">
        <v>0</v>
      </c>
      <c r="JX81">
        <v>8</v>
      </c>
      <c r="JY81">
        <v>0</v>
      </c>
      <c r="JZ81">
        <v>4</v>
      </c>
      <c r="KA81">
        <v>0</v>
      </c>
      <c r="KB81">
        <v>2</v>
      </c>
      <c r="KC81">
        <v>0</v>
      </c>
      <c r="KD81">
        <v>1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56</v>
      </c>
      <c r="KK81">
        <v>0</v>
      </c>
      <c r="KL81">
        <v>30</v>
      </c>
      <c r="KM81">
        <v>0</v>
      </c>
      <c r="KN81">
        <v>15</v>
      </c>
      <c r="KO81">
        <v>0</v>
      </c>
      <c r="KP81">
        <v>7</v>
      </c>
      <c r="KQ81">
        <v>0</v>
      </c>
      <c r="KR81">
        <v>3</v>
      </c>
      <c r="KS81">
        <v>0</v>
      </c>
      <c r="KT81">
        <v>0</v>
      </c>
      <c r="KU81">
        <v>0</v>
      </c>
      <c r="KV81">
        <v>1</v>
      </c>
      <c r="KW81">
        <v>0</v>
      </c>
      <c r="KX81">
        <v>6</v>
      </c>
      <c r="KY81">
        <v>0</v>
      </c>
      <c r="KZ81">
        <v>4</v>
      </c>
      <c r="LA81">
        <v>0</v>
      </c>
      <c r="LB81">
        <v>1</v>
      </c>
      <c r="LC81">
        <v>0</v>
      </c>
      <c r="LD81">
        <v>0</v>
      </c>
      <c r="LE81">
        <v>0</v>
      </c>
      <c r="LF81">
        <v>1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28</v>
      </c>
      <c r="LM81">
        <v>0</v>
      </c>
      <c r="LN81">
        <v>18</v>
      </c>
      <c r="LO81">
        <v>0</v>
      </c>
      <c r="LP81">
        <v>7</v>
      </c>
      <c r="LQ81">
        <v>0</v>
      </c>
      <c r="LR81">
        <v>3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9</v>
      </c>
      <c r="MA81">
        <v>0</v>
      </c>
      <c r="MB81">
        <v>4</v>
      </c>
      <c r="MC81">
        <v>0</v>
      </c>
      <c r="MD81">
        <v>3</v>
      </c>
      <c r="ME81">
        <v>0</v>
      </c>
      <c r="MF81">
        <v>2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28</v>
      </c>
      <c r="MO81">
        <v>0</v>
      </c>
      <c r="MP81">
        <v>12</v>
      </c>
      <c r="MQ81">
        <v>0</v>
      </c>
      <c r="MR81">
        <v>8</v>
      </c>
      <c r="MS81">
        <v>0</v>
      </c>
      <c r="MT81">
        <v>4</v>
      </c>
      <c r="MU81">
        <v>0</v>
      </c>
      <c r="MV81">
        <v>3</v>
      </c>
      <c r="MW81">
        <v>0</v>
      </c>
      <c r="MX81">
        <v>0</v>
      </c>
      <c r="MY81">
        <v>0</v>
      </c>
      <c r="MZ81">
        <v>1</v>
      </c>
      <c r="NA81">
        <v>0</v>
      </c>
      <c r="NB81">
        <v>18</v>
      </c>
      <c r="NC81">
        <v>1</v>
      </c>
      <c r="ND81">
        <v>11</v>
      </c>
      <c r="NE81">
        <v>1</v>
      </c>
      <c r="NF81">
        <v>0</v>
      </c>
      <c r="NG81">
        <v>0</v>
      </c>
      <c r="NH81">
        <v>3</v>
      </c>
      <c r="NI81">
        <v>0</v>
      </c>
      <c r="NJ81">
        <v>4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2712</v>
      </c>
      <c r="NQ81">
        <v>257</v>
      </c>
      <c r="NR81">
        <v>1722</v>
      </c>
      <c r="NS81">
        <v>153</v>
      </c>
      <c r="NT81">
        <v>41</v>
      </c>
      <c r="NU81">
        <v>1</v>
      </c>
      <c r="NV81">
        <v>363</v>
      </c>
      <c r="NW81">
        <v>31</v>
      </c>
      <c r="NX81">
        <v>586</v>
      </c>
      <c r="NY81">
        <v>72</v>
      </c>
      <c r="NZ81">
        <v>0</v>
      </c>
      <c r="OA81">
        <v>0</v>
      </c>
      <c r="OB81">
        <v>0</v>
      </c>
      <c r="OC81">
        <v>0</v>
      </c>
      <c r="OD81">
        <v>12</v>
      </c>
      <c r="OE81">
        <v>1</v>
      </c>
      <c r="OF81">
        <v>7</v>
      </c>
      <c r="OG81">
        <v>1</v>
      </c>
      <c r="OH81">
        <v>0</v>
      </c>
      <c r="OI81">
        <v>0</v>
      </c>
      <c r="OJ81">
        <v>2</v>
      </c>
      <c r="OK81">
        <v>0</v>
      </c>
      <c r="OL81">
        <v>3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1322</v>
      </c>
      <c r="OS81">
        <v>93</v>
      </c>
      <c r="OT81">
        <v>888</v>
      </c>
      <c r="OU81">
        <v>87</v>
      </c>
      <c r="OV81">
        <v>11</v>
      </c>
      <c r="OW81">
        <v>0</v>
      </c>
      <c r="OX81">
        <v>241</v>
      </c>
      <c r="OY81">
        <v>4</v>
      </c>
      <c r="OZ81">
        <v>182</v>
      </c>
      <c r="PA81">
        <v>2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784</v>
      </c>
      <c r="PU81">
        <v>72</v>
      </c>
      <c r="PV81">
        <v>732</v>
      </c>
      <c r="PW81">
        <v>57</v>
      </c>
      <c r="PX81">
        <v>1</v>
      </c>
      <c r="PY81">
        <v>1</v>
      </c>
      <c r="PZ81">
        <v>47</v>
      </c>
      <c r="QA81">
        <v>14</v>
      </c>
      <c r="QB81">
        <v>4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2</v>
      </c>
      <c r="QI81">
        <v>0</v>
      </c>
      <c r="QJ81">
        <v>2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145</v>
      </c>
      <c r="QW81">
        <v>18</v>
      </c>
      <c r="QX81">
        <v>83</v>
      </c>
      <c r="QY81">
        <v>8</v>
      </c>
      <c r="QZ81">
        <v>2</v>
      </c>
      <c r="RA81">
        <v>0</v>
      </c>
      <c r="RB81">
        <v>38</v>
      </c>
      <c r="RC81">
        <v>10</v>
      </c>
      <c r="RD81">
        <v>22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2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1</v>
      </c>
      <c r="RQ81">
        <v>0</v>
      </c>
      <c r="RR81">
        <v>1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389</v>
      </c>
      <c r="RY81">
        <v>70</v>
      </c>
      <c r="RZ81">
        <v>3</v>
      </c>
      <c r="SA81">
        <v>0</v>
      </c>
      <c r="SB81">
        <v>0</v>
      </c>
      <c r="SC81">
        <v>0</v>
      </c>
      <c r="SD81">
        <v>17</v>
      </c>
      <c r="SE81">
        <v>1</v>
      </c>
      <c r="SF81">
        <v>369</v>
      </c>
      <c r="SG81">
        <v>69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10</v>
      </c>
      <c r="TA81">
        <v>0</v>
      </c>
      <c r="TB81">
        <v>3</v>
      </c>
      <c r="TC81">
        <v>0</v>
      </c>
      <c r="TD81">
        <v>0</v>
      </c>
      <c r="TE81">
        <v>0</v>
      </c>
      <c r="TF81">
        <v>2</v>
      </c>
      <c r="TG81">
        <v>0</v>
      </c>
      <c r="TH81">
        <v>5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45</v>
      </c>
      <c r="UC81">
        <v>2</v>
      </c>
      <c r="UD81">
        <v>5</v>
      </c>
      <c r="UE81">
        <v>0</v>
      </c>
      <c r="UF81">
        <v>22</v>
      </c>
      <c r="UG81">
        <v>0</v>
      </c>
      <c r="UH81">
        <v>14</v>
      </c>
      <c r="UI81">
        <v>1</v>
      </c>
      <c r="UJ81">
        <v>4</v>
      </c>
      <c r="UK81">
        <v>1</v>
      </c>
      <c r="UL81">
        <v>0</v>
      </c>
      <c r="UM81">
        <v>0</v>
      </c>
      <c r="UN81">
        <v>0</v>
      </c>
      <c r="UO81">
        <v>0</v>
      </c>
      <c r="UP81">
        <v>2</v>
      </c>
      <c r="UQ81">
        <v>0</v>
      </c>
      <c r="UR81">
        <v>2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17</v>
      </c>
      <c r="VE81">
        <v>2</v>
      </c>
      <c r="VF81">
        <v>8</v>
      </c>
      <c r="VG81">
        <v>1</v>
      </c>
      <c r="VH81">
        <v>5</v>
      </c>
      <c r="VI81">
        <v>0</v>
      </c>
      <c r="VJ81">
        <v>4</v>
      </c>
      <c r="VK81">
        <v>1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133</v>
      </c>
      <c r="VS81">
        <v>7</v>
      </c>
      <c r="VT81">
        <v>81</v>
      </c>
      <c r="VU81">
        <v>6</v>
      </c>
      <c r="VV81">
        <v>24</v>
      </c>
      <c r="VW81">
        <v>0</v>
      </c>
      <c r="VX81">
        <v>12</v>
      </c>
      <c r="VY81">
        <v>0</v>
      </c>
      <c r="VZ81">
        <v>9</v>
      </c>
      <c r="WA81">
        <v>0</v>
      </c>
      <c r="WB81">
        <v>1</v>
      </c>
      <c r="WC81">
        <v>0</v>
      </c>
      <c r="WD81">
        <v>6</v>
      </c>
      <c r="WE81">
        <v>1</v>
      </c>
      <c r="WF81">
        <v>8982</v>
      </c>
      <c r="WG81">
        <v>603</v>
      </c>
      <c r="WH81">
        <v>2638</v>
      </c>
      <c r="WI81">
        <v>213</v>
      </c>
      <c r="WJ81">
        <v>1259</v>
      </c>
      <c r="WK81">
        <v>40</v>
      </c>
      <c r="WL81">
        <v>1435</v>
      </c>
      <c r="WM81">
        <v>64</v>
      </c>
      <c r="WN81">
        <v>2171</v>
      </c>
      <c r="WO81">
        <v>143</v>
      </c>
      <c r="WP81">
        <v>772</v>
      </c>
      <c r="WQ81">
        <v>86</v>
      </c>
      <c r="WR81">
        <v>707</v>
      </c>
      <c r="WS81">
        <v>57</v>
      </c>
    </row>
    <row r="82" spans="1:617" x14ac:dyDescent="0.15">
      <c r="A82" s="21" t="s">
        <v>230</v>
      </c>
      <c r="B82">
        <v>13</v>
      </c>
      <c r="C82">
        <v>1</v>
      </c>
      <c r="D82">
        <v>4</v>
      </c>
      <c r="E82">
        <v>0</v>
      </c>
      <c r="F82">
        <v>2</v>
      </c>
      <c r="G82">
        <v>0</v>
      </c>
      <c r="H82">
        <v>1</v>
      </c>
      <c r="I82">
        <v>0</v>
      </c>
      <c r="J82">
        <v>2</v>
      </c>
      <c r="K82">
        <v>0</v>
      </c>
      <c r="L82">
        <v>4</v>
      </c>
      <c r="M82">
        <v>1</v>
      </c>
      <c r="N82">
        <v>0</v>
      </c>
      <c r="O82">
        <v>0</v>
      </c>
      <c r="P82">
        <v>747</v>
      </c>
      <c r="Q82">
        <v>40</v>
      </c>
      <c r="R82">
        <v>225</v>
      </c>
      <c r="S82">
        <v>6</v>
      </c>
      <c r="T82">
        <v>248</v>
      </c>
      <c r="U82">
        <v>17</v>
      </c>
      <c r="V82">
        <v>58</v>
      </c>
      <c r="W82">
        <v>5</v>
      </c>
      <c r="X82">
        <v>54</v>
      </c>
      <c r="Y82">
        <v>4</v>
      </c>
      <c r="Z82">
        <v>122</v>
      </c>
      <c r="AA82">
        <v>6</v>
      </c>
      <c r="AB82">
        <v>40</v>
      </c>
      <c r="AC82">
        <v>2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2</v>
      </c>
      <c r="AT82">
        <v>0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1</v>
      </c>
      <c r="BF82">
        <v>41</v>
      </c>
      <c r="BG82">
        <v>3</v>
      </c>
      <c r="BH82">
        <v>0</v>
      </c>
      <c r="BI82">
        <v>0</v>
      </c>
      <c r="BJ82">
        <v>17</v>
      </c>
      <c r="BK82">
        <v>2</v>
      </c>
      <c r="BL82">
        <v>6</v>
      </c>
      <c r="BM82">
        <v>0</v>
      </c>
      <c r="BN82">
        <v>3</v>
      </c>
      <c r="BO82">
        <v>0</v>
      </c>
      <c r="BP82">
        <v>0</v>
      </c>
      <c r="BQ82">
        <v>0</v>
      </c>
      <c r="BR82">
        <v>15</v>
      </c>
      <c r="BS82">
        <v>1</v>
      </c>
      <c r="BT82">
        <v>824</v>
      </c>
      <c r="BU82">
        <v>50</v>
      </c>
      <c r="BV82">
        <v>66</v>
      </c>
      <c r="BW82">
        <v>0</v>
      </c>
      <c r="BX82">
        <v>176</v>
      </c>
      <c r="BY82">
        <v>0</v>
      </c>
      <c r="BZ82">
        <v>86</v>
      </c>
      <c r="CA82">
        <v>0</v>
      </c>
      <c r="CB82">
        <v>179</v>
      </c>
      <c r="CC82">
        <v>19</v>
      </c>
      <c r="CD82">
        <v>4</v>
      </c>
      <c r="CE82">
        <v>0</v>
      </c>
      <c r="CF82">
        <v>313</v>
      </c>
      <c r="CG82">
        <v>31</v>
      </c>
      <c r="CH82">
        <v>41</v>
      </c>
      <c r="CI82">
        <v>3</v>
      </c>
      <c r="CJ82">
        <v>0</v>
      </c>
      <c r="CK82">
        <v>0</v>
      </c>
      <c r="CL82">
        <v>17</v>
      </c>
      <c r="CM82">
        <v>2</v>
      </c>
      <c r="CN82">
        <v>6</v>
      </c>
      <c r="CO82">
        <v>0</v>
      </c>
      <c r="CP82">
        <v>3</v>
      </c>
      <c r="CQ82">
        <v>0</v>
      </c>
      <c r="CR82">
        <v>0</v>
      </c>
      <c r="CS82">
        <v>0</v>
      </c>
      <c r="CT82">
        <v>15</v>
      </c>
      <c r="CU82">
        <v>1</v>
      </c>
      <c r="CV82">
        <v>816</v>
      </c>
      <c r="CW82">
        <v>50</v>
      </c>
      <c r="CX82">
        <v>66</v>
      </c>
      <c r="CY82">
        <v>0</v>
      </c>
      <c r="CZ82">
        <v>175</v>
      </c>
      <c r="DA82">
        <v>0</v>
      </c>
      <c r="DB82">
        <v>83</v>
      </c>
      <c r="DC82">
        <v>0</v>
      </c>
      <c r="DD82">
        <v>179</v>
      </c>
      <c r="DE82">
        <v>19</v>
      </c>
      <c r="DF82">
        <v>0</v>
      </c>
      <c r="DG82">
        <v>0</v>
      </c>
      <c r="DH82">
        <v>313</v>
      </c>
      <c r="DI82">
        <v>31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8</v>
      </c>
      <c r="DY82">
        <v>0</v>
      </c>
      <c r="DZ82">
        <v>0</v>
      </c>
      <c r="EA82">
        <v>0</v>
      </c>
      <c r="EB82">
        <v>1</v>
      </c>
      <c r="EC82">
        <v>0</v>
      </c>
      <c r="ED82">
        <v>3</v>
      </c>
      <c r="EE82">
        <v>0</v>
      </c>
      <c r="EF82">
        <v>0</v>
      </c>
      <c r="EG82">
        <v>0</v>
      </c>
      <c r="EH82">
        <v>4</v>
      </c>
      <c r="EI82">
        <v>0</v>
      </c>
      <c r="EJ82">
        <v>0</v>
      </c>
      <c r="EK82">
        <v>0</v>
      </c>
      <c r="EL82">
        <v>2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2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143</v>
      </c>
      <c r="FA82">
        <v>14</v>
      </c>
      <c r="FB82">
        <v>3</v>
      </c>
      <c r="FC82">
        <v>0</v>
      </c>
      <c r="FD82">
        <v>2</v>
      </c>
      <c r="FE82">
        <v>0</v>
      </c>
      <c r="FF82">
        <v>78</v>
      </c>
      <c r="FG82">
        <v>12</v>
      </c>
      <c r="FH82">
        <v>60</v>
      </c>
      <c r="FI82">
        <v>2</v>
      </c>
      <c r="FJ82">
        <v>0</v>
      </c>
      <c r="FK82">
        <v>0</v>
      </c>
      <c r="FL82">
        <v>0</v>
      </c>
      <c r="FM82">
        <v>0</v>
      </c>
      <c r="FN82">
        <v>175</v>
      </c>
      <c r="FO82">
        <v>8</v>
      </c>
      <c r="FP82">
        <v>85</v>
      </c>
      <c r="FQ82">
        <v>1</v>
      </c>
      <c r="FR82">
        <v>41</v>
      </c>
      <c r="FS82">
        <v>2</v>
      </c>
      <c r="FT82">
        <v>34</v>
      </c>
      <c r="FU82">
        <v>2</v>
      </c>
      <c r="FV82">
        <v>7</v>
      </c>
      <c r="FW82">
        <v>1</v>
      </c>
      <c r="FX82">
        <v>6</v>
      </c>
      <c r="FY82">
        <v>2</v>
      </c>
      <c r="FZ82">
        <v>2</v>
      </c>
      <c r="GA82">
        <v>0</v>
      </c>
      <c r="GB82">
        <v>6588</v>
      </c>
      <c r="GC82">
        <v>311</v>
      </c>
      <c r="GD82">
        <v>1076</v>
      </c>
      <c r="GE82">
        <v>76</v>
      </c>
      <c r="GF82">
        <v>1120</v>
      </c>
      <c r="GG82">
        <v>48</v>
      </c>
      <c r="GH82">
        <v>1204</v>
      </c>
      <c r="GI82">
        <v>24</v>
      </c>
      <c r="GJ82">
        <v>1812</v>
      </c>
      <c r="GK82">
        <v>13</v>
      </c>
      <c r="GL82">
        <v>610</v>
      </c>
      <c r="GM82">
        <v>44</v>
      </c>
      <c r="GN82">
        <v>766</v>
      </c>
      <c r="GO82">
        <v>106</v>
      </c>
      <c r="GP82">
        <v>39</v>
      </c>
      <c r="GQ82">
        <v>3</v>
      </c>
      <c r="GR82">
        <v>26</v>
      </c>
      <c r="GS82">
        <v>0</v>
      </c>
      <c r="GT82">
        <v>4</v>
      </c>
      <c r="GU82">
        <v>0</v>
      </c>
      <c r="GV82">
        <v>5</v>
      </c>
      <c r="GW82">
        <v>1</v>
      </c>
      <c r="GX82">
        <v>2</v>
      </c>
      <c r="GY82">
        <v>1</v>
      </c>
      <c r="GZ82">
        <v>2</v>
      </c>
      <c r="HA82">
        <v>1</v>
      </c>
      <c r="HB82">
        <v>0</v>
      </c>
      <c r="HC82">
        <v>0</v>
      </c>
      <c r="HD82">
        <v>1668</v>
      </c>
      <c r="HE82">
        <v>96</v>
      </c>
      <c r="HF82">
        <v>643</v>
      </c>
      <c r="HG82">
        <v>54</v>
      </c>
      <c r="HH82">
        <v>532</v>
      </c>
      <c r="HI82">
        <v>29</v>
      </c>
      <c r="HJ82">
        <v>162</v>
      </c>
      <c r="HK82">
        <v>3</v>
      </c>
      <c r="HL82">
        <v>152</v>
      </c>
      <c r="HM82">
        <v>2</v>
      </c>
      <c r="HN82">
        <v>74</v>
      </c>
      <c r="HO82">
        <v>1</v>
      </c>
      <c r="HP82">
        <v>105</v>
      </c>
      <c r="HQ82">
        <v>7</v>
      </c>
      <c r="HR82">
        <v>59</v>
      </c>
      <c r="HS82">
        <v>1</v>
      </c>
      <c r="HT82">
        <v>21</v>
      </c>
      <c r="HU82">
        <v>0</v>
      </c>
      <c r="HV82">
        <v>16</v>
      </c>
      <c r="HW82">
        <v>0</v>
      </c>
      <c r="HX82">
        <v>12</v>
      </c>
      <c r="HY82">
        <v>0</v>
      </c>
      <c r="HZ82">
        <v>5</v>
      </c>
      <c r="IA82">
        <v>0</v>
      </c>
      <c r="IB82">
        <v>3</v>
      </c>
      <c r="IC82">
        <v>1</v>
      </c>
      <c r="ID82">
        <v>2</v>
      </c>
      <c r="IE82">
        <v>0</v>
      </c>
      <c r="IF82">
        <v>4129</v>
      </c>
      <c r="IG82">
        <v>169</v>
      </c>
      <c r="IH82">
        <v>268</v>
      </c>
      <c r="II82">
        <v>9</v>
      </c>
      <c r="IJ82">
        <v>307</v>
      </c>
      <c r="IK82">
        <v>8</v>
      </c>
      <c r="IL82">
        <v>796</v>
      </c>
      <c r="IM82">
        <v>5</v>
      </c>
      <c r="IN82">
        <v>1659</v>
      </c>
      <c r="IO82">
        <v>11</v>
      </c>
      <c r="IP82">
        <v>438</v>
      </c>
      <c r="IQ82">
        <v>37</v>
      </c>
      <c r="IR82">
        <v>661</v>
      </c>
      <c r="IS82">
        <v>99</v>
      </c>
      <c r="IT82">
        <v>73</v>
      </c>
      <c r="IU82">
        <v>4</v>
      </c>
      <c r="IV82">
        <v>35</v>
      </c>
      <c r="IW82">
        <v>1</v>
      </c>
      <c r="IX82">
        <v>21</v>
      </c>
      <c r="IY82">
        <v>2</v>
      </c>
      <c r="IZ82">
        <v>16</v>
      </c>
      <c r="JA82">
        <v>1</v>
      </c>
      <c r="JB82">
        <v>0</v>
      </c>
      <c r="JC82">
        <v>0</v>
      </c>
      <c r="JD82">
        <v>1</v>
      </c>
      <c r="JE82">
        <v>0</v>
      </c>
      <c r="JF82">
        <v>0</v>
      </c>
      <c r="JG82">
        <v>0</v>
      </c>
      <c r="JH82">
        <v>780</v>
      </c>
      <c r="JI82">
        <v>45</v>
      </c>
      <c r="JJ82">
        <v>158</v>
      </c>
      <c r="JK82">
        <v>12</v>
      </c>
      <c r="JL82">
        <v>279</v>
      </c>
      <c r="JM82">
        <v>11</v>
      </c>
      <c r="JN82">
        <v>245</v>
      </c>
      <c r="JO82">
        <v>16</v>
      </c>
      <c r="JP82">
        <v>0</v>
      </c>
      <c r="JQ82">
        <v>0</v>
      </c>
      <c r="JR82">
        <v>98</v>
      </c>
      <c r="JS82">
        <v>6</v>
      </c>
      <c r="JT82">
        <v>0</v>
      </c>
      <c r="JU82">
        <v>0</v>
      </c>
      <c r="JV82">
        <v>4</v>
      </c>
      <c r="JW82">
        <v>0</v>
      </c>
      <c r="JX82">
        <v>3</v>
      </c>
      <c r="JY82">
        <v>0</v>
      </c>
      <c r="JZ82">
        <v>0</v>
      </c>
      <c r="KA82">
        <v>0</v>
      </c>
      <c r="KB82">
        <v>1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11</v>
      </c>
      <c r="KK82">
        <v>1</v>
      </c>
      <c r="KL82">
        <v>7</v>
      </c>
      <c r="KM82">
        <v>1</v>
      </c>
      <c r="KN82">
        <v>2</v>
      </c>
      <c r="KO82">
        <v>0</v>
      </c>
      <c r="KP82">
        <v>1</v>
      </c>
      <c r="KQ82">
        <v>0</v>
      </c>
      <c r="KR82">
        <v>1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2</v>
      </c>
      <c r="KY82">
        <v>0</v>
      </c>
      <c r="KZ82">
        <v>2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6</v>
      </c>
      <c r="LM82">
        <v>1</v>
      </c>
      <c r="LN82">
        <v>5</v>
      </c>
      <c r="LO82">
        <v>1</v>
      </c>
      <c r="LP82">
        <v>0</v>
      </c>
      <c r="LQ82">
        <v>0</v>
      </c>
      <c r="LR82">
        <v>0</v>
      </c>
      <c r="LS82">
        <v>0</v>
      </c>
      <c r="LT82">
        <v>1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2</v>
      </c>
      <c r="MA82">
        <v>0</v>
      </c>
      <c r="MB82">
        <v>1</v>
      </c>
      <c r="MC82">
        <v>0</v>
      </c>
      <c r="MD82">
        <v>0</v>
      </c>
      <c r="ME82">
        <v>0</v>
      </c>
      <c r="MF82">
        <v>1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5</v>
      </c>
      <c r="MO82">
        <v>0</v>
      </c>
      <c r="MP82">
        <v>2</v>
      </c>
      <c r="MQ82">
        <v>0</v>
      </c>
      <c r="MR82">
        <v>2</v>
      </c>
      <c r="MS82">
        <v>0</v>
      </c>
      <c r="MT82">
        <v>1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60</v>
      </c>
      <c r="NC82">
        <v>3</v>
      </c>
      <c r="ND82">
        <v>34</v>
      </c>
      <c r="NE82">
        <v>2</v>
      </c>
      <c r="NF82">
        <v>1</v>
      </c>
      <c r="NG82">
        <v>0</v>
      </c>
      <c r="NH82">
        <v>14</v>
      </c>
      <c r="NI82">
        <v>0</v>
      </c>
      <c r="NJ82">
        <v>11</v>
      </c>
      <c r="NK82">
        <v>1</v>
      </c>
      <c r="NL82">
        <v>0</v>
      </c>
      <c r="NM82">
        <v>0</v>
      </c>
      <c r="NN82">
        <v>0</v>
      </c>
      <c r="NO82">
        <v>0</v>
      </c>
      <c r="NP82">
        <v>3699</v>
      </c>
      <c r="NQ82">
        <v>319</v>
      </c>
      <c r="NR82">
        <v>2294</v>
      </c>
      <c r="NS82">
        <v>204</v>
      </c>
      <c r="NT82">
        <v>67</v>
      </c>
      <c r="NU82">
        <v>1</v>
      </c>
      <c r="NV82">
        <v>514</v>
      </c>
      <c r="NW82">
        <v>34</v>
      </c>
      <c r="NX82">
        <v>824</v>
      </c>
      <c r="NY82">
        <v>80</v>
      </c>
      <c r="NZ82">
        <v>0</v>
      </c>
      <c r="OA82">
        <v>0</v>
      </c>
      <c r="OB82">
        <v>0</v>
      </c>
      <c r="OC82">
        <v>0</v>
      </c>
      <c r="OD82">
        <v>48</v>
      </c>
      <c r="OE82">
        <v>2</v>
      </c>
      <c r="OF82">
        <v>29</v>
      </c>
      <c r="OG82">
        <v>2</v>
      </c>
      <c r="OH82">
        <v>0</v>
      </c>
      <c r="OI82">
        <v>0</v>
      </c>
      <c r="OJ82">
        <v>10</v>
      </c>
      <c r="OK82">
        <v>0</v>
      </c>
      <c r="OL82">
        <v>9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2106</v>
      </c>
      <c r="OS82">
        <v>143</v>
      </c>
      <c r="OT82">
        <v>1422</v>
      </c>
      <c r="OU82">
        <v>135</v>
      </c>
      <c r="OV82">
        <v>16</v>
      </c>
      <c r="OW82">
        <v>0</v>
      </c>
      <c r="OX82">
        <v>364</v>
      </c>
      <c r="OY82">
        <v>7</v>
      </c>
      <c r="OZ82">
        <v>304</v>
      </c>
      <c r="PA82">
        <v>1</v>
      </c>
      <c r="PB82">
        <v>0</v>
      </c>
      <c r="PC82">
        <v>0</v>
      </c>
      <c r="PD82">
        <v>0</v>
      </c>
      <c r="PE82">
        <v>0</v>
      </c>
      <c r="PF82">
        <v>1</v>
      </c>
      <c r="PG82">
        <v>0</v>
      </c>
      <c r="PH82">
        <v>1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839</v>
      </c>
      <c r="PU82">
        <v>73</v>
      </c>
      <c r="PV82">
        <v>808</v>
      </c>
      <c r="PW82">
        <v>63</v>
      </c>
      <c r="PX82">
        <v>6</v>
      </c>
      <c r="PY82">
        <v>0</v>
      </c>
      <c r="PZ82">
        <v>20</v>
      </c>
      <c r="QA82">
        <v>8</v>
      </c>
      <c r="QB82">
        <v>5</v>
      </c>
      <c r="QC82">
        <v>2</v>
      </c>
      <c r="QD82">
        <v>0</v>
      </c>
      <c r="QE82">
        <v>0</v>
      </c>
      <c r="QF82">
        <v>0</v>
      </c>
      <c r="QG82">
        <v>0</v>
      </c>
      <c r="QH82">
        <v>2</v>
      </c>
      <c r="QI82">
        <v>0</v>
      </c>
      <c r="QJ82">
        <v>1</v>
      </c>
      <c r="QK82">
        <v>0</v>
      </c>
      <c r="QL82">
        <v>0</v>
      </c>
      <c r="QM82">
        <v>0</v>
      </c>
      <c r="QN82">
        <v>1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158</v>
      </c>
      <c r="QW82">
        <v>28</v>
      </c>
      <c r="QX82">
        <v>40</v>
      </c>
      <c r="QY82">
        <v>6</v>
      </c>
      <c r="QZ82">
        <v>4</v>
      </c>
      <c r="RA82">
        <v>0</v>
      </c>
      <c r="RB82">
        <v>77</v>
      </c>
      <c r="RC82">
        <v>15</v>
      </c>
      <c r="RD82">
        <v>37</v>
      </c>
      <c r="RE82">
        <v>7</v>
      </c>
      <c r="RF82">
        <v>0</v>
      </c>
      <c r="RG82">
        <v>0</v>
      </c>
      <c r="RH82">
        <v>0</v>
      </c>
      <c r="RI82">
        <v>0</v>
      </c>
      <c r="RJ82">
        <v>5</v>
      </c>
      <c r="RK82">
        <v>1</v>
      </c>
      <c r="RL82">
        <v>0</v>
      </c>
      <c r="RM82">
        <v>0</v>
      </c>
      <c r="RN82">
        <v>1</v>
      </c>
      <c r="RO82">
        <v>0</v>
      </c>
      <c r="RP82">
        <v>3</v>
      </c>
      <c r="RQ82">
        <v>0</v>
      </c>
      <c r="RR82">
        <v>1</v>
      </c>
      <c r="RS82">
        <v>1</v>
      </c>
      <c r="RT82">
        <v>0</v>
      </c>
      <c r="RU82">
        <v>0</v>
      </c>
      <c r="RV82">
        <v>0</v>
      </c>
      <c r="RW82">
        <v>0</v>
      </c>
      <c r="RX82">
        <v>477</v>
      </c>
      <c r="RY82">
        <v>72</v>
      </c>
      <c r="RZ82">
        <v>0</v>
      </c>
      <c r="SA82">
        <v>0</v>
      </c>
      <c r="SB82">
        <v>1</v>
      </c>
      <c r="SC82">
        <v>0</v>
      </c>
      <c r="SD82">
        <v>24</v>
      </c>
      <c r="SE82">
        <v>3</v>
      </c>
      <c r="SF82">
        <v>452</v>
      </c>
      <c r="SG82">
        <v>69</v>
      </c>
      <c r="SH82">
        <v>0</v>
      </c>
      <c r="SI82">
        <v>0</v>
      </c>
      <c r="SJ82">
        <v>0</v>
      </c>
      <c r="SK82">
        <v>0</v>
      </c>
      <c r="SL82">
        <v>1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1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12</v>
      </c>
      <c r="TA82">
        <v>0</v>
      </c>
      <c r="TB82">
        <v>3</v>
      </c>
      <c r="TC82">
        <v>0</v>
      </c>
      <c r="TD82">
        <v>0</v>
      </c>
      <c r="TE82">
        <v>0</v>
      </c>
      <c r="TF82">
        <v>1</v>
      </c>
      <c r="TG82">
        <v>0</v>
      </c>
      <c r="TH82">
        <v>8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75</v>
      </c>
      <c r="UC82">
        <v>1</v>
      </c>
      <c r="UD82">
        <v>5</v>
      </c>
      <c r="UE82">
        <v>0</v>
      </c>
      <c r="UF82">
        <v>34</v>
      </c>
      <c r="UG82">
        <v>0</v>
      </c>
      <c r="UH82">
        <v>25</v>
      </c>
      <c r="UI82">
        <v>1</v>
      </c>
      <c r="UJ82">
        <v>11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3</v>
      </c>
      <c r="UQ82">
        <v>0</v>
      </c>
      <c r="UR82">
        <v>3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32</v>
      </c>
      <c r="VE82">
        <v>2</v>
      </c>
      <c r="VF82">
        <v>16</v>
      </c>
      <c r="VG82">
        <v>0</v>
      </c>
      <c r="VH82">
        <v>6</v>
      </c>
      <c r="VI82">
        <v>1</v>
      </c>
      <c r="VJ82">
        <v>3</v>
      </c>
      <c r="VK82">
        <v>0</v>
      </c>
      <c r="VL82">
        <v>7</v>
      </c>
      <c r="VM82">
        <v>1</v>
      </c>
      <c r="VN82">
        <v>0</v>
      </c>
      <c r="VO82">
        <v>0</v>
      </c>
      <c r="VP82">
        <v>0</v>
      </c>
      <c r="VQ82">
        <v>0</v>
      </c>
      <c r="VR82">
        <v>291</v>
      </c>
      <c r="VS82">
        <v>15</v>
      </c>
      <c r="VT82">
        <v>123</v>
      </c>
      <c r="VU82">
        <v>3</v>
      </c>
      <c r="VV82">
        <v>61</v>
      </c>
      <c r="VW82">
        <v>4</v>
      </c>
      <c r="VX82">
        <v>55</v>
      </c>
      <c r="VY82">
        <v>2</v>
      </c>
      <c r="VZ82">
        <v>25</v>
      </c>
      <c r="WA82">
        <v>2</v>
      </c>
      <c r="WB82">
        <v>10</v>
      </c>
      <c r="WC82">
        <v>3</v>
      </c>
      <c r="WD82">
        <v>17</v>
      </c>
      <c r="WE82">
        <v>1</v>
      </c>
      <c r="WF82">
        <v>12001</v>
      </c>
      <c r="WG82">
        <v>734</v>
      </c>
      <c r="WH82">
        <v>3664</v>
      </c>
      <c r="WI82">
        <v>286</v>
      </c>
      <c r="WJ82">
        <v>1613</v>
      </c>
      <c r="WK82">
        <v>66</v>
      </c>
      <c r="WL82">
        <v>1940</v>
      </c>
      <c r="WM82">
        <v>75</v>
      </c>
      <c r="WN82">
        <v>2929</v>
      </c>
      <c r="WO82">
        <v>118</v>
      </c>
      <c r="WP82">
        <v>736</v>
      </c>
      <c r="WQ82">
        <v>50</v>
      </c>
      <c r="WR82">
        <v>1119</v>
      </c>
      <c r="WS82">
        <v>139</v>
      </c>
    </row>
    <row r="83" spans="1:617" x14ac:dyDescent="0.15">
      <c r="A83" s="21" t="s">
        <v>103</v>
      </c>
      <c r="B83">
        <v>28</v>
      </c>
      <c r="C83">
        <v>3</v>
      </c>
      <c r="D83">
        <v>16</v>
      </c>
      <c r="E83">
        <v>2</v>
      </c>
      <c r="F83">
        <v>3</v>
      </c>
      <c r="G83">
        <v>0</v>
      </c>
      <c r="H83">
        <v>1</v>
      </c>
      <c r="I83">
        <v>0</v>
      </c>
      <c r="J83">
        <v>6</v>
      </c>
      <c r="K83">
        <v>1</v>
      </c>
      <c r="L83">
        <v>2</v>
      </c>
      <c r="M83">
        <v>0</v>
      </c>
      <c r="N83">
        <v>0</v>
      </c>
      <c r="O83">
        <v>0</v>
      </c>
      <c r="P83">
        <v>4950</v>
      </c>
      <c r="Q83">
        <v>240</v>
      </c>
      <c r="R83">
        <v>1587</v>
      </c>
      <c r="S83">
        <v>49</v>
      </c>
      <c r="T83">
        <v>1579</v>
      </c>
      <c r="U83">
        <v>85</v>
      </c>
      <c r="V83">
        <v>312</v>
      </c>
      <c r="W83">
        <v>17</v>
      </c>
      <c r="X83">
        <v>376</v>
      </c>
      <c r="Y83">
        <v>21</v>
      </c>
      <c r="Z83">
        <v>773</v>
      </c>
      <c r="AA83">
        <v>58</v>
      </c>
      <c r="AB83">
        <v>323</v>
      </c>
      <c r="AC83">
        <v>10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6</v>
      </c>
      <c r="AT83">
        <v>0</v>
      </c>
      <c r="AU83">
        <v>0</v>
      </c>
      <c r="AV83">
        <v>0</v>
      </c>
      <c r="AW83">
        <v>1</v>
      </c>
      <c r="AX83">
        <v>0</v>
      </c>
      <c r="AY83">
        <v>1</v>
      </c>
      <c r="AZ83">
        <v>0</v>
      </c>
      <c r="BA83">
        <v>2</v>
      </c>
      <c r="BB83">
        <v>0</v>
      </c>
      <c r="BC83">
        <v>2</v>
      </c>
      <c r="BD83">
        <v>0</v>
      </c>
      <c r="BE83">
        <v>0</v>
      </c>
      <c r="BF83">
        <v>173</v>
      </c>
      <c r="BG83">
        <v>8</v>
      </c>
      <c r="BH83">
        <v>7</v>
      </c>
      <c r="BI83">
        <v>0</v>
      </c>
      <c r="BJ83">
        <v>75</v>
      </c>
      <c r="BK83">
        <v>0</v>
      </c>
      <c r="BL83">
        <v>12</v>
      </c>
      <c r="BM83">
        <v>2</v>
      </c>
      <c r="BN83">
        <v>20</v>
      </c>
      <c r="BO83">
        <v>2</v>
      </c>
      <c r="BP83">
        <v>0</v>
      </c>
      <c r="BQ83">
        <v>0</v>
      </c>
      <c r="BR83">
        <v>59</v>
      </c>
      <c r="BS83">
        <v>4</v>
      </c>
      <c r="BT83">
        <v>6783</v>
      </c>
      <c r="BU83">
        <v>437</v>
      </c>
      <c r="BV83">
        <v>326</v>
      </c>
      <c r="BW83">
        <v>1</v>
      </c>
      <c r="BX83">
        <v>1321</v>
      </c>
      <c r="BY83">
        <v>6</v>
      </c>
      <c r="BZ83">
        <v>758</v>
      </c>
      <c r="CA83">
        <v>32</v>
      </c>
      <c r="CB83">
        <v>2080</v>
      </c>
      <c r="CC83">
        <v>204</v>
      </c>
      <c r="CD83">
        <v>37</v>
      </c>
      <c r="CE83">
        <v>0</v>
      </c>
      <c r="CF83">
        <v>2261</v>
      </c>
      <c r="CG83">
        <v>194</v>
      </c>
      <c r="CH83">
        <v>173</v>
      </c>
      <c r="CI83">
        <v>8</v>
      </c>
      <c r="CJ83">
        <v>7</v>
      </c>
      <c r="CK83">
        <v>0</v>
      </c>
      <c r="CL83">
        <v>75</v>
      </c>
      <c r="CM83">
        <v>0</v>
      </c>
      <c r="CN83">
        <v>12</v>
      </c>
      <c r="CO83">
        <v>2</v>
      </c>
      <c r="CP83">
        <v>20</v>
      </c>
      <c r="CQ83">
        <v>2</v>
      </c>
      <c r="CR83">
        <v>0</v>
      </c>
      <c r="CS83">
        <v>0</v>
      </c>
      <c r="CT83">
        <v>59</v>
      </c>
      <c r="CU83">
        <v>4</v>
      </c>
      <c r="CV83">
        <v>6740</v>
      </c>
      <c r="CW83">
        <v>434</v>
      </c>
      <c r="CX83">
        <v>326</v>
      </c>
      <c r="CY83">
        <v>1</v>
      </c>
      <c r="CZ83">
        <v>1317</v>
      </c>
      <c r="DA83">
        <v>6</v>
      </c>
      <c r="DB83">
        <v>741</v>
      </c>
      <c r="DC83">
        <v>29</v>
      </c>
      <c r="DD83">
        <v>2080</v>
      </c>
      <c r="DE83">
        <v>204</v>
      </c>
      <c r="DF83">
        <v>15</v>
      </c>
      <c r="DG83">
        <v>0</v>
      </c>
      <c r="DH83">
        <v>2261</v>
      </c>
      <c r="DI83">
        <v>194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43</v>
      </c>
      <c r="DY83">
        <v>3</v>
      </c>
      <c r="DZ83">
        <v>0</v>
      </c>
      <c r="EA83">
        <v>0</v>
      </c>
      <c r="EB83">
        <v>4</v>
      </c>
      <c r="EC83">
        <v>0</v>
      </c>
      <c r="ED83">
        <v>17</v>
      </c>
      <c r="EE83">
        <v>3</v>
      </c>
      <c r="EF83">
        <v>0</v>
      </c>
      <c r="EG83">
        <v>0</v>
      </c>
      <c r="EH83">
        <v>22</v>
      </c>
      <c r="EI83">
        <v>0</v>
      </c>
      <c r="EJ83">
        <v>0</v>
      </c>
      <c r="EK83">
        <v>0</v>
      </c>
      <c r="EL83">
        <v>11</v>
      </c>
      <c r="EM83">
        <v>3</v>
      </c>
      <c r="EN83">
        <v>0</v>
      </c>
      <c r="EO83">
        <v>0</v>
      </c>
      <c r="EP83">
        <v>1</v>
      </c>
      <c r="EQ83">
        <v>0</v>
      </c>
      <c r="ER83">
        <v>5</v>
      </c>
      <c r="ES83">
        <v>2</v>
      </c>
      <c r="ET83">
        <v>5</v>
      </c>
      <c r="EU83">
        <v>1</v>
      </c>
      <c r="EV83">
        <v>0</v>
      </c>
      <c r="EW83">
        <v>0</v>
      </c>
      <c r="EX83">
        <v>0</v>
      </c>
      <c r="EY83">
        <v>0</v>
      </c>
      <c r="EZ83">
        <v>1043</v>
      </c>
      <c r="FA83">
        <v>58</v>
      </c>
      <c r="FB83">
        <v>51</v>
      </c>
      <c r="FC83">
        <v>1</v>
      </c>
      <c r="FD83">
        <v>60</v>
      </c>
      <c r="FE83">
        <v>1</v>
      </c>
      <c r="FF83">
        <v>558</v>
      </c>
      <c r="FG83">
        <v>42</v>
      </c>
      <c r="FH83">
        <v>374</v>
      </c>
      <c r="FI83">
        <v>14</v>
      </c>
      <c r="FJ83">
        <v>0</v>
      </c>
      <c r="FK83">
        <v>0</v>
      </c>
      <c r="FL83">
        <v>0</v>
      </c>
      <c r="FM83">
        <v>0</v>
      </c>
      <c r="FN83">
        <v>738</v>
      </c>
      <c r="FO83">
        <v>36</v>
      </c>
      <c r="FP83">
        <v>359</v>
      </c>
      <c r="FQ83">
        <v>10</v>
      </c>
      <c r="FR83">
        <v>180</v>
      </c>
      <c r="FS83">
        <v>17</v>
      </c>
      <c r="FT83">
        <v>69</v>
      </c>
      <c r="FU83">
        <v>3</v>
      </c>
      <c r="FV83">
        <v>61</v>
      </c>
      <c r="FW83">
        <v>3</v>
      </c>
      <c r="FX83">
        <v>40</v>
      </c>
      <c r="FY83">
        <v>1</v>
      </c>
      <c r="FZ83">
        <v>29</v>
      </c>
      <c r="GA83">
        <v>2</v>
      </c>
      <c r="GB83">
        <v>44908</v>
      </c>
      <c r="GC83">
        <v>1339</v>
      </c>
      <c r="GD83">
        <v>7141</v>
      </c>
      <c r="GE83">
        <v>413</v>
      </c>
      <c r="GF83">
        <v>7989</v>
      </c>
      <c r="GG83">
        <v>250</v>
      </c>
      <c r="GH83">
        <v>8104</v>
      </c>
      <c r="GI83">
        <v>150</v>
      </c>
      <c r="GJ83">
        <v>13850</v>
      </c>
      <c r="GK83">
        <v>165</v>
      </c>
      <c r="GL83">
        <v>5375</v>
      </c>
      <c r="GM83">
        <v>294</v>
      </c>
      <c r="GN83">
        <v>2449</v>
      </c>
      <c r="GO83">
        <v>67</v>
      </c>
      <c r="GP83">
        <v>365</v>
      </c>
      <c r="GQ83">
        <v>10</v>
      </c>
      <c r="GR83">
        <v>227</v>
      </c>
      <c r="GS83">
        <v>6</v>
      </c>
      <c r="GT83">
        <v>57</v>
      </c>
      <c r="GU83">
        <v>1</v>
      </c>
      <c r="GV83">
        <v>40</v>
      </c>
      <c r="GW83">
        <v>2</v>
      </c>
      <c r="GX83">
        <v>24</v>
      </c>
      <c r="GY83">
        <v>0</v>
      </c>
      <c r="GZ83">
        <v>10</v>
      </c>
      <c r="HA83">
        <v>0</v>
      </c>
      <c r="HB83">
        <v>7</v>
      </c>
      <c r="HC83">
        <v>1</v>
      </c>
      <c r="HD83">
        <v>15189</v>
      </c>
      <c r="HE83">
        <v>650</v>
      </c>
      <c r="HF83">
        <v>4405</v>
      </c>
      <c r="HG83">
        <v>334</v>
      </c>
      <c r="HH83">
        <v>4332</v>
      </c>
      <c r="HI83">
        <v>180</v>
      </c>
      <c r="HJ83">
        <v>2135</v>
      </c>
      <c r="HK83">
        <v>42</v>
      </c>
      <c r="HL83">
        <v>1954</v>
      </c>
      <c r="HM83">
        <v>40</v>
      </c>
      <c r="HN83">
        <v>1227</v>
      </c>
      <c r="HO83">
        <v>22</v>
      </c>
      <c r="HP83">
        <v>1136</v>
      </c>
      <c r="HQ83">
        <v>32</v>
      </c>
      <c r="HR83">
        <v>256</v>
      </c>
      <c r="HS83">
        <v>25</v>
      </c>
      <c r="HT83">
        <v>67</v>
      </c>
      <c r="HU83">
        <v>3</v>
      </c>
      <c r="HV83">
        <v>107</v>
      </c>
      <c r="HW83">
        <v>16</v>
      </c>
      <c r="HX83">
        <v>14</v>
      </c>
      <c r="HY83">
        <v>1</v>
      </c>
      <c r="HZ83">
        <v>32</v>
      </c>
      <c r="IA83">
        <v>3</v>
      </c>
      <c r="IB83">
        <v>14</v>
      </c>
      <c r="IC83">
        <v>1</v>
      </c>
      <c r="ID83">
        <v>22</v>
      </c>
      <c r="IE83">
        <v>1</v>
      </c>
      <c r="IF83">
        <v>25215</v>
      </c>
      <c r="IG83">
        <v>557</v>
      </c>
      <c r="IH83">
        <v>1664</v>
      </c>
      <c r="II83">
        <v>73</v>
      </c>
      <c r="IJ83">
        <v>2276</v>
      </c>
      <c r="IK83">
        <v>53</v>
      </c>
      <c r="IL83">
        <v>4792</v>
      </c>
      <c r="IM83">
        <v>31</v>
      </c>
      <c r="IN83">
        <v>11775</v>
      </c>
      <c r="IO83">
        <v>125</v>
      </c>
      <c r="IP83">
        <v>3404</v>
      </c>
      <c r="IQ83">
        <v>240</v>
      </c>
      <c r="IR83">
        <v>1304</v>
      </c>
      <c r="IS83">
        <v>35</v>
      </c>
      <c r="IT83">
        <v>43</v>
      </c>
      <c r="IU83">
        <v>1</v>
      </c>
      <c r="IV83">
        <v>11</v>
      </c>
      <c r="IW83">
        <v>1</v>
      </c>
      <c r="IX83">
        <v>9</v>
      </c>
      <c r="IY83">
        <v>0</v>
      </c>
      <c r="IZ83">
        <v>8</v>
      </c>
      <c r="JA83">
        <v>0</v>
      </c>
      <c r="JB83">
        <v>1</v>
      </c>
      <c r="JC83">
        <v>0</v>
      </c>
      <c r="JD83">
        <v>14</v>
      </c>
      <c r="JE83">
        <v>0</v>
      </c>
      <c r="JF83">
        <v>0</v>
      </c>
      <c r="JG83">
        <v>0</v>
      </c>
      <c r="JH83">
        <v>3949</v>
      </c>
      <c r="JI83">
        <v>127</v>
      </c>
      <c r="JJ83">
        <v>751</v>
      </c>
      <c r="JK83">
        <v>2</v>
      </c>
      <c r="JL83">
        <v>1269</v>
      </c>
      <c r="JM83">
        <v>17</v>
      </c>
      <c r="JN83">
        <v>1125</v>
      </c>
      <c r="JO83">
        <v>77</v>
      </c>
      <c r="JP83">
        <v>83</v>
      </c>
      <c r="JQ83">
        <v>0</v>
      </c>
      <c r="JR83">
        <v>719</v>
      </c>
      <c r="JS83">
        <v>31</v>
      </c>
      <c r="JT83">
        <v>2</v>
      </c>
      <c r="JU83">
        <v>0</v>
      </c>
      <c r="JV83">
        <v>74</v>
      </c>
      <c r="JW83">
        <v>0</v>
      </c>
      <c r="JX83">
        <v>54</v>
      </c>
      <c r="JY83">
        <v>0</v>
      </c>
      <c r="JZ83">
        <v>7</v>
      </c>
      <c r="KA83">
        <v>0</v>
      </c>
      <c r="KB83">
        <v>7</v>
      </c>
      <c r="KC83">
        <v>0</v>
      </c>
      <c r="KD83">
        <v>4</v>
      </c>
      <c r="KE83">
        <v>0</v>
      </c>
      <c r="KF83">
        <v>2</v>
      </c>
      <c r="KG83">
        <v>0</v>
      </c>
      <c r="KH83">
        <v>0</v>
      </c>
      <c r="KI83">
        <v>0</v>
      </c>
      <c r="KJ83">
        <v>555</v>
      </c>
      <c r="KK83">
        <v>5</v>
      </c>
      <c r="KL83">
        <v>321</v>
      </c>
      <c r="KM83">
        <v>4</v>
      </c>
      <c r="KN83">
        <v>112</v>
      </c>
      <c r="KO83">
        <v>0</v>
      </c>
      <c r="KP83">
        <v>52</v>
      </c>
      <c r="KQ83">
        <v>0</v>
      </c>
      <c r="KR83">
        <v>38</v>
      </c>
      <c r="KS83">
        <v>0</v>
      </c>
      <c r="KT83">
        <v>25</v>
      </c>
      <c r="KU83">
        <v>1</v>
      </c>
      <c r="KV83">
        <v>7</v>
      </c>
      <c r="KW83">
        <v>0</v>
      </c>
      <c r="KX83">
        <v>56</v>
      </c>
      <c r="KY83">
        <v>0</v>
      </c>
      <c r="KZ83">
        <v>40</v>
      </c>
      <c r="LA83">
        <v>0</v>
      </c>
      <c r="LB83">
        <v>5</v>
      </c>
      <c r="LC83">
        <v>0</v>
      </c>
      <c r="LD83">
        <v>6</v>
      </c>
      <c r="LE83">
        <v>0</v>
      </c>
      <c r="LF83">
        <v>3</v>
      </c>
      <c r="LG83">
        <v>0</v>
      </c>
      <c r="LH83">
        <v>2</v>
      </c>
      <c r="LI83">
        <v>0</v>
      </c>
      <c r="LJ83">
        <v>0</v>
      </c>
      <c r="LK83">
        <v>0</v>
      </c>
      <c r="LL83">
        <v>370</v>
      </c>
      <c r="LM83">
        <v>5</v>
      </c>
      <c r="LN83">
        <v>230</v>
      </c>
      <c r="LO83">
        <v>4</v>
      </c>
      <c r="LP83">
        <v>67</v>
      </c>
      <c r="LQ83">
        <v>0</v>
      </c>
      <c r="LR83">
        <v>30</v>
      </c>
      <c r="LS83">
        <v>0</v>
      </c>
      <c r="LT83">
        <v>25</v>
      </c>
      <c r="LU83">
        <v>0</v>
      </c>
      <c r="LV83">
        <v>15</v>
      </c>
      <c r="LW83">
        <v>1</v>
      </c>
      <c r="LX83">
        <v>3</v>
      </c>
      <c r="LY83">
        <v>0</v>
      </c>
      <c r="LZ83">
        <v>18</v>
      </c>
      <c r="MA83">
        <v>0</v>
      </c>
      <c r="MB83">
        <v>14</v>
      </c>
      <c r="MC83">
        <v>0</v>
      </c>
      <c r="MD83">
        <v>2</v>
      </c>
      <c r="ME83">
        <v>0</v>
      </c>
      <c r="MF83">
        <v>1</v>
      </c>
      <c r="MG83">
        <v>0</v>
      </c>
      <c r="MH83">
        <v>1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185</v>
      </c>
      <c r="MO83">
        <v>0</v>
      </c>
      <c r="MP83">
        <v>91</v>
      </c>
      <c r="MQ83">
        <v>0</v>
      </c>
      <c r="MR83">
        <v>45</v>
      </c>
      <c r="MS83">
        <v>0</v>
      </c>
      <c r="MT83">
        <v>22</v>
      </c>
      <c r="MU83">
        <v>0</v>
      </c>
      <c r="MV83">
        <v>13</v>
      </c>
      <c r="MW83">
        <v>0</v>
      </c>
      <c r="MX83">
        <v>10</v>
      </c>
      <c r="MY83">
        <v>0</v>
      </c>
      <c r="MZ83">
        <v>4</v>
      </c>
      <c r="NA83">
        <v>0</v>
      </c>
      <c r="NB83">
        <v>345</v>
      </c>
      <c r="NC83">
        <v>25</v>
      </c>
      <c r="ND83">
        <v>217</v>
      </c>
      <c r="NE83">
        <v>20</v>
      </c>
      <c r="NF83">
        <v>10</v>
      </c>
      <c r="NG83">
        <v>0</v>
      </c>
      <c r="NH83">
        <v>74</v>
      </c>
      <c r="NI83">
        <v>2</v>
      </c>
      <c r="NJ83">
        <v>44</v>
      </c>
      <c r="NK83">
        <v>3</v>
      </c>
      <c r="NL83">
        <v>0</v>
      </c>
      <c r="NM83">
        <v>0</v>
      </c>
      <c r="NN83">
        <v>0</v>
      </c>
      <c r="NO83">
        <v>0</v>
      </c>
      <c r="NP83">
        <v>26362</v>
      </c>
      <c r="NQ83">
        <v>2485</v>
      </c>
      <c r="NR83">
        <v>16207</v>
      </c>
      <c r="NS83">
        <v>1501</v>
      </c>
      <c r="NT83">
        <v>347</v>
      </c>
      <c r="NU83">
        <v>12</v>
      </c>
      <c r="NV83">
        <v>3666</v>
      </c>
      <c r="NW83">
        <v>347</v>
      </c>
      <c r="NX83">
        <v>6142</v>
      </c>
      <c r="NY83">
        <v>625</v>
      </c>
      <c r="NZ83">
        <v>0</v>
      </c>
      <c r="OA83">
        <v>0</v>
      </c>
      <c r="OB83">
        <v>0</v>
      </c>
      <c r="OC83">
        <v>0</v>
      </c>
      <c r="OD83">
        <v>215</v>
      </c>
      <c r="OE83">
        <v>13</v>
      </c>
      <c r="OF83">
        <v>133</v>
      </c>
      <c r="OG83">
        <v>13</v>
      </c>
      <c r="OH83">
        <v>3</v>
      </c>
      <c r="OI83">
        <v>0</v>
      </c>
      <c r="OJ83">
        <v>53</v>
      </c>
      <c r="OK83">
        <v>0</v>
      </c>
      <c r="OL83">
        <v>26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14340</v>
      </c>
      <c r="OS83">
        <v>1122</v>
      </c>
      <c r="OT83">
        <v>9990</v>
      </c>
      <c r="OU83">
        <v>1027</v>
      </c>
      <c r="OV83">
        <v>121</v>
      </c>
      <c r="OW83">
        <v>0</v>
      </c>
      <c r="OX83">
        <v>2167</v>
      </c>
      <c r="OY83">
        <v>64</v>
      </c>
      <c r="OZ83">
        <v>2062</v>
      </c>
      <c r="PA83">
        <v>31</v>
      </c>
      <c r="PB83">
        <v>0</v>
      </c>
      <c r="PC83">
        <v>0</v>
      </c>
      <c r="PD83">
        <v>0</v>
      </c>
      <c r="PE83">
        <v>0</v>
      </c>
      <c r="PF83">
        <v>6</v>
      </c>
      <c r="PG83">
        <v>2</v>
      </c>
      <c r="PH83">
        <v>5</v>
      </c>
      <c r="PI83">
        <v>1</v>
      </c>
      <c r="PJ83">
        <v>0</v>
      </c>
      <c r="PK83">
        <v>0</v>
      </c>
      <c r="PL83">
        <v>1</v>
      </c>
      <c r="PM83">
        <v>1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6438</v>
      </c>
      <c r="PU83">
        <v>591</v>
      </c>
      <c r="PV83">
        <v>5664</v>
      </c>
      <c r="PW83">
        <v>414</v>
      </c>
      <c r="PX83">
        <v>44</v>
      </c>
      <c r="PY83">
        <v>1</v>
      </c>
      <c r="PZ83">
        <v>588</v>
      </c>
      <c r="QA83">
        <v>147</v>
      </c>
      <c r="QB83">
        <v>142</v>
      </c>
      <c r="QC83">
        <v>29</v>
      </c>
      <c r="QD83">
        <v>0</v>
      </c>
      <c r="QE83">
        <v>0</v>
      </c>
      <c r="QF83">
        <v>0</v>
      </c>
      <c r="QG83">
        <v>0</v>
      </c>
      <c r="QH83">
        <v>47</v>
      </c>
      <c r="QI83">
        <v>7</v>
      </c>
      <c r="QJ83">
        <v>41</v>
      </c>
      <c r="QK83">
        <v>5</v>
      </c>
      <c r="QL83">
        <v>1</v>
      </c>
      <c r="QM83">
        <v>0</v>
      </c>
      <c r="QN83">
        <v>2</v>
      </c>
      <c r="QO83">
        <v>1</v>
      </c>
      <c r="QP83">
        <v>3</v>
      </c>
      <c r="QQ83">
        <v>1</v>
      </c>
      <c r="QR83">
        <v>0</v>
      </c>
      <c r="QS83">
        <v>0</v>
      </c>
      <c r="QT83">
        <v>0</v>
      </c>
      <c r="QU83">
        <v>0</v>
      </c>
      <c r="QV83">
        <v>1253</v>
      </c>
      <c r="QW83">
        <v>221</v>
      </c>
      <c r="QX83">
        <v>341</v>
      </c>
      <c r="QY83">
        <v>53</v>
      </c>
      <c r="QZ83">
        <v>31</v>
      </c>
      <c r="RA83">
        <v>0</v>
      </c>
      <c r="RB83">
        <v>582</v>
      </c>
      <c r="RC83">
        <v>115</v>
      </c>
      <c r="RD83">
        <v>299</v>
      </c>
      <c r="RE83">
        <v>53</v>
      </c>
      <c r="RF83">
        <v>0</v>
      </c>
      <c r="RG83">
        <v>0</v>
      </c>
      <c r="RH83">
        <v>0</v>
      </c>
      <c r="RI83">
        <v>0</v>
      </c>
      <c r="RJ83">
        <v>39</v>
      </c>
      <c r="RK83">
        <v>2</v>
      </c>
      <c r="RL83">
        <v>4</v>
      </c>
      <c r="RM83">
        <v>0</v>
      </c>
      <c r="RN83">
        <v>5</v>
      </c>
      <c r="RO83">
        <v>0</v>
      </c>
      <c r="RP83">
        <v>17</v>
      </c>
      <c r="RQ83">
        <v>0</v>
      </c>
      <c r="RR83">
        <v>13</v>
      </c>
      <c r="RS83">
        <v>2</v>
      </c>
      <c r="RT83">
        <v>0</v>
      </c>
      <c r="RU83">
        <v>0</v>
      </c>
      <c r="RV83">
        <v>0</v>
      </c>
      <c r="RW83">
        <v>0</v>
      </c>
      <c r="RX83">
        <v>3726</v>
      </c>
      <c r="RY83">
        <v>510</v>
      </c>
      <c r="RZ83">
        <v>22</v>
      </c>
      <c r="SA83">
        <v>0</v>
      </c>
      <c r="SB83">
        <v>19</v>
      </c>
      <c r="SC83">
        <v>0</v>
      </c>
      <c r="SD83">
        <v>221</v>
      </c>
      <c r="SE83">
        <v>13</v>
      </c>
      <c r="SF83">
        <v>3464</v>
      </c>
      <c r="SG83">
        <v>497</v>
      </c>
      <c r="SH83">
        <v>0</v>
      </c>
      <c r="SI83">
        <v>0</v>
      </c>
      <c r="SJ83">
        <v>0</v>
      </c>
      <c r="SK83">
        <v>0</v>
      </c>
      <c r="SL83">
        <v>7</v>
      </c>
      <c r="SM83">
        <v>0</v>
      </c>
      <c r="SN83">
        <v>4</v>
      </c>
      <c r="SO83">
        <v>0</v>
      </c>
      <c r="SP83">
        <v>0</v>
      </c>
      <c r="SQ83">
        <v>0</v>
      </c>
      <c r="SR83">
        <v>1</v>
      </c>
      <c r="SS83">
        <v>0</v>
      </c>
      <c r="ST83">
        <v>2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162</v>
      </c>
      <c r="TA83">
        <v>7</v>
      </c>
      <c r="TB83">
        <v>17</v>
      </c>
      <c r="TC83">
        <v>0</v>
      </c>
      <c r="TD83">
        <v>4</v>
      </c>
      <c r="TE83">
        <v>0</v>
      </c>
      <c r="TF83">
        <v>21</v>
      </c>
      <c r="TG83">
        <v>1</v>
      </c>
      <c r="TH83">
        <v>120</v>
      </c>
      <c r="TI83">
        <v>6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269</v>
      </c>
      <c r="UC83">
        <v>16</v>
      </c>
      <c r="UD83">
        <v>63</v>
      </c>
      <c r="UE83">
        <v>2</v>
      </c>
      <c r="UF83">
        <v>96</v>
      </c>
      <c r="UG83">
        <v>7</v>
      </c>
      <c r="UH83">
        <v>77</v>
      </c>
      <c r="UI83">
        <v>5</v>
      </c>
      <c r="UJ83">
        <v>33</v>
      </c>
      <c r="UK83">
        <v>2</v>
      </c>
      <c r="UL83">
        <v>0</v>
      </c>
      <c r="UM83">
        <v>0</v>
      </c>
      <c r="UN83">
        <v>0</v>
      </c>
      <c r="UO83">
        <v>0</v>
      </c>
      <c r="UP83">
        <v>31</v>
      </c>
      <c r="UQ83">
        <v>1</v>
      </c>
      <c r="UR83">
        <v>30</v>
      </c>
      <c r="US83">
        <v>1</v>
      </c>
      <c r="UT83">
        <v>1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174</v>
      </c>
      <c r="VE83">
        <v>18</v>
      </c>
      <c r="VF83">
        <v>110</v>
      </c>
      <c r="VG83">
        <v>5</v>
      </c>
      <c r="VH83">
        <v>32</v>
      </c>
      <c r="VI83">
        <v>4</v>
      </c>
      <c r="VJ83">
        <v>10</v>
      </c>
      <c r="VK83">
        <v>2</v>
      </c>
      <c r="VL83">
        <v>22</v>
      </c>
      <c r="VM83">
        <v>7</v>
      </c>
      <c r="VN83">
        <v>0</v>
      </c>
      <c r="VO83">
        <v>0</v>
      </c>
      <c r="VP83">
        <v>0</v>
      </c>
      <c r="VQ83">
        <v>0</v>
      </c>
      <c r="VR83">
        <v>1295</v>
      </c>
      <c r="VS83">
        <v>75</v>
      </c>
      <c r="VT83">
        <v>599</v>
      </c>
      <c r="VU83">
        <v>32</v>
      </c>
      <c r="VV83">
        <v>269</v>
      </c>
      <c r="VW83">
        <v>17</v>
      </c>
      <c r="VX83">
        <v>161</v>
      </c>
      <c r="VY83">
        <v>9</v>
      </c>
      <c r="VZ83">
        <v>136</v>
      </c>
      <c r="WA83">
        <v>10</v>
      </c>
      <c r="WB83">
        <v>42</v>
      </c>
      <c r="WC83">
        <v>1</v>
      </c>
      <c r="WD83">
        <v>88</v>
      </c>
      <c r="WE83">
        <v>6</v>
      </c>
      <c r="WF83">
        <v>84046</v>
      </c>
      <c r="WG83">
        <v>4559</v>
      </c>
      <c r="WH83">
        <v>25312</v>
      </c>
      <c r="WI83">
        <v>1965</v>
      </c>
      <c r="WJ83">
        <v>11296</v>
      </c>
      <c r="WK83">
        <v>354</v>
      </c>
      <c r="WL83">
        <v>13398</v>
      </c>
      <c r="WM83">
        <v>588</v>
      </c>
      <c r="WN83">
        <v>22822</v>
      </c>
      <c r="WO83">
        <v>1029</v>
      </c>
      <c r="WP83">
        <v>6185</v>
      </c>
      <c r="WQ83">
        <v>352</v>
      </c>
      <c r="WR83">
        <v>5033</v>
      </c>
      <c r="WS83">
        <v>271</v>
      </c>
    </row>
    <row r="84" spans="1:617" x14ac:dyDescent="0.15">
      <c r="A84" s="21" t="s">
        <v>104</v>
      </c>
      <c r="B84">
        <v>28</v>
      </c>
      <c r="C84">
        <v>3</v>
      </c>
      <c r="D84">
        <v>14</v>
      </c>
      <c r="E84">
        <v>0</v>
      </c>
      <c r="F84">
        <v>3</v>
      </c>
      <c r="G84">
        <v>2</v>
      </c>
      <c r="H84">
        <v>4</v>
      </c>
      <c r="I84">
        <v>0</v>
      </c>
      <c r="J84">
        <v>3</v>
      </c>
      <c r="K84">
        <v>0</v>
      </c>
      <c r="L84">
        <v>4</v>
      </c>
      <c r="M84">
        <v>1</v>
      </c>
      <c r="N84">
        <v>0</v>
      </c>
      <c r="O84">
        <v>0</v>
      </c>
      <c r="P84">
        <v>5623</v>
      </c>
      <c r="Q84">
        <v>211</v>
      </c>
      <c r="R84">
        <v>1987</v>
      </c>
      <c r="S84">
        <v>35</v>
      </c>
      <c r="T84">
        <v>1817</v>
      </c>
      <c r="U84">
        <v>65</v>
      </c>
      <c r="V84">
        <v>346</v>
      </c>
      <c r="W84">
        <v>14</v>
      </c>
      <c r="X84">
        <v>413</v>
      </c>
      <c r="Y84">
        <v>20</v>
      </c>
      <c r="Z84">
        <v>742</v>
      </c>
      <c r="AA84">
        <v>75</v>
      </c>
      <c r="AB84">
        <v>318</v>
      </c>
      <c r="AC84">
        <v>2</v>
      </c>
      <c r="AD84">
        <v>0</v>
      </c>
      <c r="AE84">
        <v>3</v>
      </c>
      <c r="AF84">
        <v>0</v>
      </c>
      <c r="AG84">
        <v>0</v>
      </c>
      <c r="AH84">
        <v>0</v>
      </c>
      <c r="AI84">
        <v>2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0</v>
      </c>
      <c r="AS84">
        <v>211</v>
      </c>
      <c r="AT84">
        <v>0</v>
      </c>
      <c r="AU84">
        <v>35</v>
      </c>
      <c r="AV84">
        <v>0</v>
      </c>
      <c r="AW84">
        <v>65</v>
      </c>
      <c r="AX84">
        <v>0</v>
      </c>
      <c r="AY84">
        <v>14</v>
      </c>
      <c r="AZ84">
        <v>0</v>
      </c>
      <c r="BA84">
        <v>20</v>
      </c>
      <c r="BB84">
        <v>0</v>
      </c>
      <c r="BC84">
        <v>75</v>
      </c>
      <c r="BD84">
        <v>0</v>
      </c>
      <c r="BE84">
        <v>2</v>
      </c>
      <c r="BF84">
        <v>146</v>
      </c>
      <c r="BG84">
        <v>7</v>
      </c>
      <c r="BH84">
        <v>3</v>
      </c>
      <c r="BI84">
        <v>0</v>
      </c>
      <c r="BJ84">
        <v>71</v>
      </c>
      <c r="BK84">
        <v>0</v>
      </c>
      <c r="BL84">
        <v>12</v>
      </c>
      <c r="BM84">
        <v>2</v>
      </c>
      <c r="BN84">
        <v>10</v>
      </c>
      <c r="BO84">
        <v>1</v>
      </c>
      <c r="BP84">
        <v>0</v>
      </c>
      <c r="BQ84">
        <v>0</v>
      </c>
      <c r="BR84">
        <v>50</v>
      </c>
      <c r="BS84">
        <v>4</v>
      </c>
      <c r="BT84">
        <v>6045</v>
      </c>
      <c r="BU84">
        <v>269</v>
      </c>
      <c r="BV84">
        <v>322</v>
      </c>
      <c r="BW84">
        <v>0</v>
      </c>
      <c r="BX84">
        <v>1450</v>
      </c>
      <c r="BY84">
        <v>2</v>
      </c>
      <c r="BZ84">
        <v>671</v>
      </c>
      <c r="CA84">
        <v>14</v>
      </c>
      <c r="CB84">
        <v>1304</v>
      </c>
      <c r="CC84">
        <v>89</v>
      </c>
      <c r="CD84">
        <v>22</v>
      </c>
      <c r="CE84">
        <v>1</v>
      </c>
      <c r="CF84">
        <v>2276</v>
      </c>
      <c r="CG84">
        <v>163</v>
      </c>
      <c r="CH84">
        <v>146</v>
      </c>
      <c r="CI84">
        <v>7</v>
      </c>
      <c r="CJ84">
        <v>3</v>
      </c>
      <c r="CK84">
        <v>0</v>
      </c>
      <c r="CL84">
        <v>71</v>
      </c>
      <c r="CM84">
        <v>0</v>
      </c>
      <c r="CN84">
        <v>12</v>
      </c>
      <c r="CO84">
        <v>2</v>
      </c>
      <c r="CP84">
        <v>10</v>
      </c>
      <c r="CQ84">
        <v>1</v>
      </c>
      <c r="CR84">
        <v>0</v>
      </c>
      <c r="CS84">
        <v>0</v>
      </c>
      <c r="CT84">
        <v>50</v>
      </c>
      <c r="CU84">
        <v>4</v>
      </c>
      <c r="CV84">
        <v>6018</v>
      </c>
      <c r="CW84">
        <v>265</v>
      </c>
      <c r="CX84">
        <v>322</v>
      </c>
      <c r="CY84">
        <v>0</v>
      </c>
      <c r="CZ84">
        <v>1449</v>
      </c>
      <c r="DA84">
        <v>2</v>
      </c>
      <c r="DB84">
        <v>654</v>
      </c>
      <c r="DC84">
        <v>11</v>
      </c>
      <c r="DD84">
        <v>1304</v>
      </c>
      <c r="DE84">
        <v>89</v>
      </c>
      <c r="DF84">
        <v>13</v>
      </c>
      <c r="DG84">
        <v>0</v>
      </c>
      <c r="DH84">
        <v>2276</v>
      </c>
      <c r="DI84">
        <v>163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27</v>
      </c>
      <c r="DY84">
        <v>4</v>
      </c>
      <c r="DZ84">
        <v>0</v>
      </c>
      <c r="EA84">
        <v>0</v>
      </c>
      <c r="EB84">
        <v>1</v>
      </c>
      <c r="EC84">
        <v>0</v>
      </c>
      <c r="ED84">
        <v>17</v>
      </c>
      <c r="EE84">
        <v>3</v>
      </c>
      <c r="EF84">
        <v>0</v>
      </c>
      <c r="EG84">
        <v>0</v>
      </c>
      <c r="EH84">
        <v>9</v>
      </c>
      <c r="EI84">
        <v>1</v>
      </c>
      <c r="EJ84">
        <v>0</v>
      </c>
      <c r="EK84">
        <v>0</v>
      </c>
      <c r="EL84">
        <v>2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2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840</v>
      </c>
      <c r="FA84">
        <v>58</v>
      </c>
      <c r="FB84">
        <v>28</v>
      </c>
      <c r="FC84">
        <v>2</v>
      </c>
      <c r="FD84">
        <v>48</v>
      </c>
      <c r="FE84">
        <v>0</v>
      </c>
      <c r="FF84">
        <v>504</v>
      </c>
      <c r="FG84">
        <v>45</v>
      </c>
      <c r="FH84">
        <v>260</v>
      </c>
      <c r="FI84">
        <v>11</v>
      </c>
      <c r="FJ84">
        <v>0</v>
      </c>
      <c r="FK84">
        <v>0</v>
      </c>
      <c r="FL84">
        <v>0</v>
      </c>
      <c r="FM84">
        <v>0</v>
      </c>
      <c r="FN84">
        <v>642</v>
      </c>
      <c r="FO84">
        <v>51</v>
      </c>
      <c r="FP84">
        <v>414</v>
      </c>
      <c r="FQ84">
        <v>20</v>
      </c>
      <c r="FR84">
        <v>98</v>
      </c>
      <c r="FS84">
        <v>14</v>
      </c>
      <c r="FT84">
        <v>49</v>
      </c>
      <c r="FU84">
        <v>1</v>
      </c>
      <c r="FV84">
        <v>40</v>
      </c>
      <c r="FW84">
        <v>9</v>
      </c>
      <c r="FX84">
        <v>28</v>
      </c>
      <c r="FY84">
        <v>5</v>
      </c>
      <c r="FZ84">
        <v>13</v>
      </c>
      <c r="GA84">
        <v>2</v>
      </c>
      <c r="GB84">
        <v>41676</v>
      </c>
      <c r="GC84">
        <v>1857</v>
      </c>
      <c r="GD84">
        <v>7265</v>
      </c>
      <c r="GE84">
        <v>340</v>
      </c>
      <c r="GF84">
        <v>7847</v>
      </c>
      <c r="GG84">
        <v>230</v>
      </c>
      <c r="GH84">
        <v>6690</v>
      </c>
      <c r="GI84">
        <v>101</v>
      </c>
      <c r="GJ84">
        <v>11280</v>
      </c>
      <c r="GK84">
        <v>213</v>
      </c>
      <c r="GL84">
        <v>6462</v>
      </c>
      <c r="GM84">
        <v>890</v>
      </c>
      <c r="GN84">
        <v>2132</v>
      </c>
      <c r="GO84">
        <v>83</v>
      </c>
      <c r="GP84">
        <v>160</v>
      </c>
      <c r="GQ84">
        <v>12</v>
      </c>
      <c r="GR84">
        <v>89</v>
      </c>
      <c r="GS84">
        <v>3</v>
      </c>
      <c r="GT84">
        <v>27</v>
      </c>
      <c r="GU84">
        <v>2</v>
      </c>
      <c r="GV84">
        <v>22</v>
      </c>
      <c r="GW84">
        <v>0</v>
      </c>
      <c r="GX84">
        <v>11</v>
      </c>
      <c r="GY84">
        <v>6</v>
      </c>
      <c r="GZ84">
        <v>7</v>
      </c>
      <c r="HA84">
        <v>0</v>
      </c>
      <c r="HB84">
        <v>4</v>
      </c>
      <c r="HC84">
        <v>1</v>
      </c>
      <c r="HD84">
        <v>11670</v>
      </c>
      <c r="HE84">
        <v>415</v>
      </c>
      <c r="HF84">
        <v>4570</v>
      </c>
      <c r="HG84">
        <v>226</v>
      </c>
      <c r="HH84">
        <v>3509</v>
      </c>
      <c r="HI84">
        <v>91</v>
      </c>
      <c r="HJ84">
        <v>1361</v>
      </c>
      <c r="HK84">
        <v>23</v>
      </c>
      <c r="HL84">
        <v>862</v>
      </c>
      <c r="HM84">
        <v>25</v>
      </c>
      <c r="HN84">
        <v>648</v>
      </c>
      <c r="HO84">
        <v>18</v>
      </c>
      <c r="HP84">
        <v>720</v>
      </c>
      <c r="HQ84">
        <v>32</v>
      </c>
      <c r="HR84">
        <v>112</v>
      </c>
      <c r="HS84">
        <v>14</v>
      </c>
      <c r="HT84">
        <v>34</v>
      </c>
      <c r="HU84">
        <v>0</v>
      </c>
      <c r="HV84">
        <v>32</v>
      </c>
      <c r="HW84">
        <v>7</v>
      </c>
      <c r="HX84">
        <v>8</v>
      </c>
      <c r="HY84">
        <v>1</v>
      </c>
      <c r="HZ84">
        <v>18</v>
      </c>
      <c r="IA84">
        <v>2</v>
      </c>
      <c r="IB84">
        <v>12</v>
      </c>
      <c r="IC84">
        <v>3</v>
      </c>
      <c r="ID84">
        <v>8</v>
      </c>
      <c r="IE84">
        <v>1</v>
      </c>
      <c r="IF84">
        <v>25556</v>
      </c>
      <c r="IG84">
        <v>1278</v>
      </c>
      <c r="IH84">
        <v>1580</v>
      </c>
      <c r="II84">
        <v>73</v>
      </c>
      <c r="IJ84">
        <v>2621</v>
      </c>
      <c r="IK84">
        <v>80</v>
      </c>
      <c r="IL84">
        <v>4307</v>
      </c>
      <c r="IM84">
        <v>40</v>
      </c>
      <c r="IN84">
        <v>10389</v>
      </c>
      <c r="IO84">
        <v>188</v>
      </c>
      <c r="IP84">
        <v>5258</v>
      </c>
      <c r="IQ84">
        <v>846</v>
      </c>
      <c r="IR84">
        <v>1401</v>
      </c>
      <c r="IS84">
        <v>51</v>
      </c>
      <c r="IT84">
        <v>37</v>
      </c>
      <c r="IU84">
        <v>4</v>
      </c>
      <c r="IV84">
        <v>17</v>
      </c>
      <c r="IW84">
        <v>0</v>
      </c>
      <c r="IX84">
        <v>10</v>
      </c>
      <c r="IY84">
        <v>3</v>
      </c>
      <c r="IZ84">
        <v>3</v>
      </c>
      <c r="JA84">
        <v>0</v>
      </c>
      <c r="JB84">
        <v>0</v>
      </c>
      <c r="JC84">
        <v>0</v>
      </c>
      <c r="JD84">
        <v>7</v>
      </c>
      <c r="JE84">
        <v>1</v>
      </c>
      <c r="JF84">
        <v>0</v>
      </c>
      <c r="JG84">
        <v>0</v>
      </c>
      <c r="JH84">
        <v>3768</v>
      </c>
      <c r="JI84">
        <v>164</v>
      </c>
      <c r="JJ84">
        <v>666</v>
      </c>
      <c r="JK84">
        <v>41</v>
      </c>
      <c r="JL84">
        <v>1574</v>
      </c>
      <c r="JM84">
        <v>59</v>
      </c>
      <c r="JN84">
        <v>968</v>
      </c>
      <c r="JO84">
        <v>38</v>
      </c>
      <c r="JP84">
        <v>6</v>
      </c>
      <c r="JQ84">
        <v>0</v>
      </c>
      <c r="JR84">
        <v>554</v>
      </c>
      <c r="JS84">
        <v>26</v>
      </c>
      <c r="JT84">
        <v>0</v>
      </c>
      <c r="JU84">
        <v>0</v>
      </c>
      <c r="JV84">
        <v>333</v>
      </c>
      <c r="JW84">
        <v>21</v>
      </c>
      <c r="JX84">
        <v>274</v>
      </c>
      <c r="JY84">
        <v>17</v>
      </c>
      <c r="JZ84">
        <v>29</v>
      </c>
      <c r="KA84">
        <v>2</v>
      </c>
      <c r="KB84">
        <v>16</v>
      </c>
      <c r="KC84">
        <v>0</v>
      </c>
      <c r="KD84">
        <v>11</v>
      </c>
      <c r="KE84">
        <v>1</v>
      </c>
      <c r="KF84">
        <v>2</v>
      </c>
      <c r="KG84">
        <v>1</v>
      </c>
      <c r="KH84">
        <v>1</v>
      </c>
      <c r="KI84">
        <v>0</v>
      </c>
      <c r="KJ84">
        <v>682</v>
      </c>
      <c r="KK84">
        <v>0</v>
      </c>
      <c r="KL84">
        <v>449</v>
      </c>
      <c r="KM84">
        <v>0</v>
      </c>
      <c r="KN84">
        <v>143</v>
      </c>
      <c r="KO84">
        <v>0</v>
      </c>
      <c r="KP84">
        <v>54</v>
      </c>
      <c r="KQ84">
        <v>0</v>
      </c>
      <c r="KR84">
        <v>23</v>
      </c>
      <c r="KS84">
        <v>0</v>
      </c>
      <c r="KT84">
        <v>2</v>
      </c>
      <c r="KU84">
        <v>0</v>
      </c>
      <c r="KV84">
        <v>11</v>
      </c>
      <c r="KW84">
        <v>0</v>
      </c>
      <c r="KX84">
        <v>236</v>
      </c>
      <c r="KY84">
        <v>10</v>
      </c>
      <c r="KZ84">
        <v>208</v>
      </c>
      <c r="LA84">
        <v>9</v>
      </c>
      <c r="LB84">
        <v>10</v>
      </c>
      <c r="LC84">
        <v>0</v>
      </c>
      <c r="LD84">
        <v>11</v>
      </c>
      <c r="LE84">
        <v>0</v>
      </c>
      <c r="LF84">
        <v>5</v>
      </c>
      <c r="LG84">
        <v>0</v>
      </c>
      <c r="LH84">
        <v>1</v>
      </c>
      <c r="LI84">
        <v>1</v>
      </c>
      <c r="LJ84">
        <v>1</v>
      </c>
      <c r="LK84">
        <v>0</v>
      </c>
      <c r="LL84">
        <v>470</v>
      </c>
      <c r="LM84">
        <v>0</v>
      </c>
      <c r="LN84">
        <v>372</v>
      </c>
      <c r="LO84">
        <v>0</v>
      </c>
      <c r="LP84">
        <v>43</v>
      </c>
      <c r="LQ84">
        <v>0</v>
      </c>
      <c r="LR84">
        <v>32</v>
      </c>
      <c r="LS84">
        <v>0</v>
      </c>
      <c r="LT84">
        <v>12</v>
      </c>
      <c r="LU84">
        <v>0</v>
      </c>
      <c r="LV84">
        <v>1</v>
      </c>
      <c r="LW84">
        <v>0</v>
      </c>
      <c r="LX84">
        <v>10</v>
      </c>
      <c r="LY84">
        <v>0</v>
      </c>
      <c r="LZ84">
        <v>97</v>
      </c>
      <c r="MA84">
        <v>11</v>
      </c>
      <c r="MB84">
        <v>66</v>
      </c>
      <c r="MC84">
        <v>8</v>
      </c>
      <c r="MD84">
        <v>19</v>
      </c>
      <c r="ME84">
        <v>2</v>
      </c>
      <c r="MF84">
        <v>5</v>
      </c>
      <c r="MG84">
        <v>0</v>
      </c>
      <c r="MH84">
        <v>6</v>
      </c>
      <c r="MI84">
        <v>1</v>
      </c>
      <c r="MJ84">
        <v>1</v>
      </c>
      <c r="MK84">
        <v>0</v>
      </c>
      <c r="ML84">
        <v>0</v>
      </c>
      <c r="MM84">
        <v>0</v>
      </c>
      <c r="MN84">
        <v>212</v>
      </c>
      <c r="MO84">
        <v>0</v>
      </c>
      <c r="MP84">
        <v>77</v>
      </c>
      <c r="MQ84">
        <v>0</v>
      </c>
      <c r="MR84">
        <v>100</v>
      </c>
      <c r="MS84">
        <v>0</v>
      </c>
      <c r="MT84">
        <v>22</v>
      </c>
      <c r="MU84">
        <v>0</v>
      </c>
      <c r="MV84">
        <v>11</v>
      </c>
      <c r="MW84">
        <v>0</v>
      </c>
      <c r="MX84">
        <v>1</v>
      </c>
      <c r="MY84">
        <v>0</v>
      </c>
      <c r="MZ84">
        <v>1</v>
      </c>
      <c r="NA84">
        <v>0</v>
      </c>
      <c r="NB84">
        <v>220</v>
      </c>
      <c r="NC84">
        <v>14</v>
      </c>
      <c r="ND84">
        <v>141</v>
      </c>
      <c r="NE84">
        <v>13</v>
      </c>
      <c r="NF84">
        <v>3</v>
      </c>
      <c r="NG84">
        <v>0</v>
      </c>
      <c r="NH84">
        <v>51</v>
      </c>
      <c r="NI84">
        <v>1</v>
      </c>
      <c r="NJ84">
        <v>25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21368</v>
      </c>
      <c r="NQ84">
        <v>1718</v>
      </c>
      <c r="NR84">
        <v>10529</v>
      </c>
      <c r="NS84">
        <v>680</v>
      </c>
      <c r="NT84">
        <v>488</v>
      </c>
      <c r="NU84">
        <v>10</v>
      </c>
      <c r="NV84">
        <v>4874</v>
      </c>
      <c r="NW84">
        <v>502</v>
      </c>
      <c r="NX84">
        <v>5477</v>
      </c>
      <c r="NY84">
        <v>526</v>
      </c>
      <c r="NZ84">
        <v>0</v>
      </c>
      <c r="OA84">
        <v>0</v>
      </c>
      <c r="OB84">
        <v>0</v>
      </c>
      <c r="OC84">
        <v>0</v>
      </c>
      <c r="OD84">
        <v>147</v>
      </c>
      <c r="OE84">
        <v>10</v>
      </c>
      <c r="OF84">
        <v>103</v>
      </c>
      <c r="OG84">
        <v>10</v>
      </c>
      <c r="OH84">
        <v>1</v>
      </c>
      <c r="OI84">
        <v>0</v>
      </c>
      <c r="OJ84">
        <v>32</v>
      </c>
      <c r="OK84">
        <v>0</v>
      </c>
      <c r="OL84">
        <v>11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11513</v>
      </c>
      <c r="OS84">
        <v>721</v>
      </c>
      <c r="OT84">
        <v>5995</v>
      </c>
      <c r="OU84">
        <v>471</v>
      </c>
      <c r="OV84">
        <v>179</v>
      </c>
      <c r="OW84">
        <v>1</v>
      </c>
      <c r="OX84">
        <v>2897</v>
      </c>
      <c r="OY84">
        <v>111</v>
      </c>
      <c r="OZ84">
        <v>2442</v>
      </c>
      <c r="PA84">
        <v>138</v>
      </c>
      <c r="PB84">
        <v>0</v>
      </c>
      <c r="PC84">
        <v>0</v>
      </c>
      <c r="PD84">
        <v>0</v>
      </c>
      <c r="PE84">
        <v>0</v>
      </c>
      <c r="PF84">
        <v>8</v>
      </c>
      <c r="PG84">
        <v>0</v>
      </c>
      <c r="PH84">
        <v>7</v>
      </c>
      <c r="PI84">
        <v>0</v>
      </c>
      <c r="PJ84">
        <v>0</v>
      </c>
      <c r="PK84">
        <v>0</v>
      </c>
      <c r="PL84">
        <v>1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5107</v>
      </c>
      <c r="PU84">
        <v>420</v>
      </c>
      <c r="PV84">
        <v>4123</v>
      </c>
      <c r="PW84">
        <v>164</v>
      </c>
      <c r="PX84">
        <v>79</v>
      </c>
      <c r="PY84">
        <v>0</v>
      </c>
      <c r="PZ84">
        <v>817</v>
      </c>
      <c r="QA84">
        <v>226</v>
      </c>
      <c r="QB84">
        <v>88</v>
      </c>
      <c r="QC84">
        <v>30</v>
      </c>
      <c r="QD84">
        <v>0</v>
      </c>
      <c r="QE84">
        <v>0</v>
      </c>
      <c r="QF84">
        <v>0</v>
      </c>
      <c r="QG84">
        <v>0</v>
      </c>
      <c r="QH84">
        <v>20</v>
      </c>
      <c r="QI84">
        <v>3</v>
      </c>
      <c r="QJ84">
        <v>11</v>
      </c>
      <c r="QK84">
        <v>2</v>
      </c>
      <c r="QL84">
        <v>0</v>
      </c>
      <c r="QM84">
        <v>0</v>
      </c>
      <c r="QN84">
        <v>6</v>
      </c>
      <c r="QO84">
        <v>1</v>
      </c>
      <c r="QP84">
        <v>3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1483</v>
      </c>
      <c r="QW84">
        <v>204</v>
      </c>
      <c r="QX84">
        <v>222</v>
      </c>
      <c r="QY84">
        <v>41</v>
      </c>
      <c r="QZ84">
        <v>51</v>
      </c>
      <c r="RA84">
        <v>0</v>
      </c>
      <c r="RB84">
        <v>875</v>
      </c>
      <c r="RC84">
        <v>147</v>
      </c>
      <c r="RD84">
        <v>335</v>
      </c>
      <c r="RE84">
        <v>16</v>
      </c>
      <c r="RF84">
        <v>0</v>
      </c>
      <c r="RG84">
        <v>0</v>
      </c>
      <c r="RH84">
        <v>0</v>
      </c>
      <c r="RI84">
        <v>0</v>
      </c>
      <c r="RJ84">
        <v>21</v>
      </c>
      <c r="RK84">
        <v>0</v>
      </c>
      <c r="RL84">
        <v>1</v>
      </c>
      <c r="RM84">
        <v>0</v>
      </c>
      <c r="RN84">
        <v>1</v>
      </c>
      <c r="RO84">
        <v>0</v>
      </c>
      <c r="RP84">
        <v>10</v>
      </c>
      <c r="RQ84">
        <v>0</v>
      </c>
      <c r="RR84">
        <v>9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2596</v>
      </c>
      <c r="RY84">
        <v>342</v>
      </c>
      <c r="RZ84">
        <v>4</v>
      </c>
      <c r="SA84">
        <v>0</v>
      </c>
      <c r="SB84">
        <v>8</v>
      </c>
      <c r="SC84">
        <v>0</v>
      </c>
      <c r="SD84">
        <v>107</v>
      </c>
      <c r="SE84">
        <v>4</v>
      </c>
      <c r="SF84">
        <v>2477</v>
      </c>
      <c r="SG84">
        <v>338</v>
      </c>
      <c r="SH84">
        <v>0</v>
      </c>
      <c r="SI84">
        <v>0</v>
      </c>
      <c r="SJ84">
        <v>0</v>
      </c>
      <c r="SK84">
        <v>0</v>
      </c>
      <c r="SL84">
        <v>4</v>
      </c>
      <c r="SM84">
        <v>0</v>
      </c>
      <c r="SN84">
        <v>2</v>
      </c>
      <c r="SO84">
        <v>0</v>
      </c>
      <c r="SP84">
        <v>0</v>
      </c>
      <c r="SQ84">
        <v>0</v>
      </c>
      <c r="SR84">
        <v>2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121</v>
      </c>
      <c r="TA84">
        <v>1</v>
      </c>
      <c r="TB84">
        <v>13</v>
      </c>
      <c r="TC84">
        <v>1</v>
      </c>
      <c r="TD84">
        <v>6</v>
      </c>
      <c r="TE84">
        <v>0</v>
      </c>
      <c r="TF84">
        <v>32</v>
      </c>
      <c r="TG84">
        <v>0</v>
      </c>
      <c r="TH84">
        <v>70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1</v>
      </c>
      <c r="TO84">
        <v>0</v>
      </c>
      <c r="TP84">
        <v>0</v>
      </c>
      <c r="TQ84">
        <v>0</v>
      </c>
      <c r="TR84">
        <v>1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394</v>
      </c>
      <c r="UC84">
        <v>16</v>
      </c>
      <c r="UD84">
        <v>66</v>
      </c>
      <c r="UE84">
        <v>1</v>
      </c>
      <c r="UF84">
        <v>140</v>
      </c>
      <c r="UG84">
        <v>5</v>
      </c>
      <c r="UH84">
        <v>133</v>
      </c>
      <c r="UI84">
        <v>8</v>
      </c>
      <c r="UJ84">
        <v>55</v>
      </c>
      <c r="UK84">
        <v>2</v>
      </c>
      <c r="UL84">
        <v>0</v>
      </c>
      <c r="UM84">
        <v>0</v>
      </c>
      <c r="UN84">
        <v>0</v>
      </c>
      <c r="UO84">
        <v>0</v>
      </c>
      <c r="UP84">
        <v>19</v>
      </c>
      <c r="UQ84">
        <v>1</v>
      </c>
      <c r="UR84">
        <v>17</v>
      </c>
      <c r="US84">
        <v>1</v>
      </c>
      <c r="UT84">
        <v>0</v>
      </c>
      <c r="UU84">
        <v>0</v>
      </c>
      <c r="UV84">
        <v>0</v>
      </c>
      <c r="UW84">
        <v>0</v>
      </c>
      <c r="UX84">
        <v>2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154</v>
      </c>
      <c r="VE84">
        <v>14</v>
      </c>
      <c r="VF84">
        <v>106</v>
      </c>
      <c r="VG84">
        <v>2</v>
      </c>
      <c r="VH84">
        <v>25</v>
      </c>
      <c r="VI84">
        <v>4</v>
      </c>
      <c r="VJ84">
        <v>13</v>
      </c>
      <c r="VK84">
        <v>6</v>
      </c>
      <c r="VL84">
        <v>10</v>
      </c>
      <c r="VM84">
        <v>2</v>
      </c>
      <c r="VN84">
        <v>0</v>
      </c>
      <c r="VO84">
        <v>0</v>
      </c>
      <c r="VP84">
        <v>0</v>
      </c>
      <c r="VQ84">
        <v>0</v>
      </c>
      <c r="VR84">
        <v>1038</v>
      </c>
      <c r="VS84">
        <v>75</v>
      </c>
      <c r="VT84">
        <v>572</v>
      </c>
      <c r="VU84">
        <v>33</v>
      </c>
      <c r="VV84">
        <v>175</v>
      </c>
      <c r="VW84">
        <v>16</v>
      </c>
      <c r="VX84">
        <v>116</v>
      </c>
      <c r="VY84">
        <v>4</v>
      </c>
      <c r="VZ84">
        <v>80</v>
      </c>
      <c r="WA84">
        <v>10</v>
      </c>
      <c r="WB84">
        <v>32</v>
      </c>
      <c r="WC84">
        <v>6</v>
      </c>
      <c r="WD84">
        <v>63</v>
      </c>
      <c r="WE84">
        <v>6</v>
      </c>
      <c r="WF84">
        <v>75552</v>
      </c>
      <c r="WG84">
        <v>4113</v>
      </c>
      <c r="WH84">
        <v>20131</v>
      </c>
      <c r="WI84">
        <v>1057</v>
      </c>
      <c r="WJ84">
        <v>11650</v>
      </c>
      <c r="WK84">
        <v>307</v>
      </c>
      <c r="WL84">
        <v>13085</v>
      </c>
      <c r="WM84">
        <v>676</v>
      </c>
      <c r="WN84">
        <v>18734</v>
      </c>
      <c r="WO84">
        <v>859</v>
      </c>
      <c r="WP84">
        <v>7226</v>
      </c>
      <c r="WQ84">
        <v>966</v>
      </c>
      <c r="WR84">
        <v>4726</v>
      </c>
      <c r="WS84">
        <v>248</v>
      </c>
    </row>
    <row r="85" spans="1:617" x14ac:dyDescent="0.15">
      <c r="A85" s="21" t="s">
        <v>105</v>
      </c>
      <c r="B85">
        <v>12</v>
      </c>
      <c r="C85">
        <v>0</v>
      </c>
      <c r="D85">
        <v>7</v>
      </c>
      <c r="E85">
        <v>0</v>
      </c>
      <c r="F85">
        <v>0</v>
      </c>
      <c r="G85">
        <v>0</v>
      </c>
      <c r="H85">
        <v>1</v>
      </c>
      <c r="I85">
        <v>0</v>
      </c>
      <c r="J85">
        <v>1</v>
      </c>
      <c r="K85">
        <v>0</v>
      </c>
      <c r="L85">
        <v>2</v>
      </c>
      <c r="M85">
        <v>0</v>
      </c>
      <c r="N85">
        <v>1</v>
      </c>
      <c r="O85">
        <v>0</v>
      </c>
      <c r="P85">
        <v>1106</v>
      </c>
      <c r="Q85">
        <v>63</v>
      </c>
      <c r="R85">
        <v>374</v>
      </c>
      <c r="S85">
        <v>10</v>
      </c>
      <c r="T85">
        <v>321</v>
      </c>
      <c r="U85">
        <v>27</v>
      </c>
      <c r="V85">
        <v>120</v>
      </c>
      <c r="W85">
        <v>4</v>
      </c>
      <c r="X85">
        <v>114</v>
      </c>
      <c r="Y85">
        <v>9</v>
      </c>
      <c r="Z85">
        <v>134</v>
      </c>
      <c r="AA85">
        <v>11</v>
      </c>
      <c r="AB85">
        <v>43</v>
      </c>
      <c r="AC85">
        <v>2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6</v>
      </c>
      <c r="AT85">
        <v>0</v>
      </c>
      <c r="AU85">
        <v>3</v>
      </c>
      <c r="AV85">
        <v>0</v>
      </c>
      <c r="AW85">
        <v>2</v>
      </c>
      <c r="AX85">
        <v>0</v>
      </c>
      <c r="AY85">
        <v>1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64</v>
      </c>
      <c r="BG85">
        <v>1</v>
      </c>
      <c r="BH85">
        <v>1</v>
      </c>
      <c r="BI85">
        <v>0</v>
      </c>
      <c r="BJ85">
        <v>33</v>
      </c>
      <c r="BK85">
        <v>0</v>
      </c>
      <c r="BL85">
        <v>2</v>
      </c>
      <c r="BM85">
        <v>0</v>
      </c>
      <c r="BN85">
        <v>20</v>
      </c>
      <c r="BO85">
        <v>1</v>
      </c>
      <c r="BP85">
        <v>0</v>
      </c>
      <c r="BQ85">
        <v>0</v>
      </c>
      <c r="BR85">
        <v>8</v>
      </c>
      <c r="BS85">
        <v>0</v>
      </c>
      <c r="BT85">
        <v>1583</v>
      </c>
      <c r="BU85">
        <v>89</v>
      </c>
      <c r="BV85">
        <v>145</v>
      </c>
      <c r="BW85">
        <v>0</v>
      </c>
      <c r="BX85">
        <v>334</v>
      </c>
      <c r="BY85">
        <v>0</v>
      </c>
      <c r="BZ85">
        <v>168</v>
      </c>
      <c r="CA85">
        <v>5</v>
      </c>
      <c r="CB85">
        <v>444</v>
      </c>
      <c r="CC85">
        <v>40</v>
      </c>
      <c r="CD85">
        <v>4</v>
      </c>
      <c r="CE85">
        <v>0</v>
      </c>
      <c r="CF85">
        <v>488</v>
      </c>
      <c r="CG85">
        <v>44</v>
      </c>
      <c r="CH85">
        <v>64</v>
      </c>
      <c r="CI85">
        <v>1</v>
      </c>
      <c r="CJ85">
        <v>1</v>
      </c>
      <c r="CK85">
        <v>0</v>
      </c>
      <c r="CL85">
        <v>33</v>
      </c>
      <c r="CM85">
        <v>0</v>
      </c>
      <c r="CN85">
        <v>2</v>
      </c>
      <c r="CO85">
        <v>0</v>
      </c>
      <c r="CP85">
        <v>20</v>
      </c>
      <c r="CQ85">
        <v>1</v>
      </c>
      <c r="CR85">
        <v>0</v>
      </c>
      <c r="CS85">
        <v>0</v>
      </c>
      <c r="CT85">
        <v>8</v>
      </c>
      <c r="CU85">
        <v>0</v>
      </c>
      <c r="CV85">
        <v>1575</v>
      </c>
      <c r="CW85">
        <v>87</v>
      </c>
      <c r="CX85">
        <v>145</v>
      </c>
      <c r="CY85">
        <v>0</v>
      </c>
      <c r="CZ85">
        <v>334</v>
      </c>
      <c r="DA85">
        <v>0</v>
      </c>
      <c r="DB85">
        <v>164</v>
      </c>
      <c r="DC85">
        <v>3</v>
      </c>
      <c r="DD85">
        <v>444</v>
      </c>
      <c r="DE85">
        <v>40</v>
      </c>
      <c r="DF85">
        <v>0</v>
      </c>
      <c r="DG85">
        <v>0</v>
      </c>
      <c r="DH85">
        <v>488</v>
      </c>
      <c r="DI85">
        <v>44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8</v>
      </c>
      <c r="DY85">
        <v>2</v>
      </c>
      <c r="DZ85">
        <v>0</v>
      </c>
      <c r="EA85">
        <v>0</v>
      </c>
      <c r="EB85">
        <v>0</v>
      </c>
      <c r="EC85">
        <v>0</v>
      </c>
      <c r="ED85">
        <v>4</v>
      </c>
      <c r="EE85">
        <v>2</v>
      </c>
      <c r="EF85">
        <v>0</v>
      </c>
      <c r="EG85">
        <v>0</v>
      </c>
      <c r="EH85">
        <v>4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237</v>
      </c>
      <c r="FA85">
        <v>10</v>
      </c>
      <c r="FB85">
        <v>2</v>
      </c>
      <c r="FC85">
        <v>0</v>
      </c>
      <c r="FD85">
        <v>8</v>
      </c>
      <c r="FE85">
        <v>1</v>
      </c>
      <c r="FF85">
        <v>153</v>
      </c>
      <c r="FG85">
        <v>8</v>
      </c>
      <c r="FH85">
        <v>74</v>
      </c>
      <c r="FI85">
        <v>1</v>
      </c>
      <c r="FJ85">
        <v>0</v>
      </c>
      <c r="FK85">
        <v>0</v>
      </c>
      <c r="FL85">
        <v>0</v>
      </c>
      <c r="FM85">
        <v>0</v>
      </c>
      <c r="FN85">
        <v>285</v>
      </c>
      <c r="FO85">
        <v>18</v>
      </c>
      <c r="FP85">
        <v>190</v>
      </c>
      <c r="FQ85">
        <v>7</v>
      </c>
      <c r="FR85">
        <v>42</v>
      </c>
      <c r="FS85">
        <v>5</v>
      </c>
      <c r="FT85">
        <v>25</v>
      </c>
      <c r="FU85">
        <v>1</v>
      </c>
      <c r="FV85">
        <v>15</v>
      </c>
      <c r="FW85">
        <v>5</v>
      </c>
      <c r="FX85">
        <v>7</v>
      </c>
      <c r="FY85">
        <v>0</v>
      </c>
      <c r="FZ85">
        <v>6</v>
      </c>
      <c r="GA85">
        <v>0</v>
      </c>
      <c r="GB85">
        <v>11578</v>
      </c>
      <c r="GC85">
        <v>311</v>
      </c>
      <c r="GD85">
        <v>1761</v>
      </c>
      <c r="GE85">
        <v>98</v>
      </c>
      <c r="GF85">
        <v>2216</v>
      </c>
      <c r="GG85">
        <v>90</v>
      </c>
      <c r="GH85">
        <v>2076</v>
      </c>
      <c r="GI85">
        <v>36</v>
      </c>
      <c r="GJ85">
        <v>3934</v>
      </c>
      <c r="GK85">
        <v>31</v>
      </c>
      <c r="GL85">
        <v>1111</v>
      </c>
      <c r="GM85">
        <v>35</v>
      </c>
      <c r="GN85">
        <v>480</v>
      </c>
      <c r="GO85">
        <v>21</v>
      </c>
      <c r="GP85">
        <v>54</v>
      </c>
      <c r="GQ85">
        <v>5</v>
      </c>
      <c r="GR85">
        <v>40</v>
      </c>
      <c r="GS85">
        <v>4</v>
      </c>
      <c r="GT85">
        <v>2</v>
      </c>
      <c r="GU85">
        <v>0</v>
      </c>
      <c r="GV85">
        <v>7</v>
      </c>
      <c r="GW85">
        <v>0</v>
      </c>
      <c r="GX85">
        <v>4</v>
      </c>
      <c r="GY85">
        <v>1</v>
      </c>
      <c r="GZ85">
        <v>0</v>
      </c>
      <c r="HA85">
        <v>0</v>
      </c>
      <c r="HB85">
        <v>1</v>
      </c>
      <c r="HC85">
        <v>0</v>
      </c>
      <c r="HD85">
        <v>2664</v>
      </c>
      <c r="HE85">
        <v>150</v>
      </c>
      <c r="HF85">
        <v>651</v>
      </c>
      <c r="HG85">
        <v>68</v>
      </c>
      <c r="HH85">
        <v>823</v>
      </c>
      <c r="HI85">
        <v>43</v>
      </c>
      <c r="HJ85">
        <v>440</v>
      </c>
      <c r="HK85">
        <v>12</v>
      </c>
      <c r="HL85">
        <v>401</v>
      </c>
      <c r="HM85">
        <v>8</v>
      </c>
      <c r="HN85">
        <v>206</v>
      </c>
      <c r="HO85">
        <v>8</v>
      </c>
      <c r="HP85">
        <v>143</v>
      </c>
      <c r="HQ85">
        <v>11</v>
      </c>
      <c r="HR85">
        <v>168</v>
      </c>
      <c r="HS85">
        <v>8</v>
      </c>
      <c r="HT85">
        <v>118</v>
      </c>
      <c r="HU85">
        <v>1</v>
      </c>
      <c r="HV85">
        <v>29</v>
      </c>
      <c r="HW85">
        <v>3</v>
      </c>
      <c r="HX85">
        <v>3</v>
      </c>
      <c r="HY85">
        <v>0</v>
      </c>
      <c r="HZ85">
        <v>11</v>
      </c>
      <c r="IA85">
        <v>4</v>
      </c>
      <c r="IB85">
        <v>2</v>
      </c>
      <c r="IC85">
        <v>0</v>
      </c>
      <c r="ID85">
        <v>5</v>
      </c>
      <c r="IE85">
        <v>0</v>
      </c>
      <c r="IF85">
        <v>7396</v>
      </c>
      <c r="IG85">
        <v>100</v>
      </c>
      <c r="IH85">
        <v>764</v>
      </c>
      <c r="II85">
        <v>23</v>
      </c>
      <c r="IJ85">
        <v>812</v>
      </c>
      <c r="IK85">
        <v>15</v>
      </c>
      <c r="IL85">
        <v>1255</v>
      </c>
      <c r="IM85">
        <v>10</v>
      </c>
      <c r="IN85">
        <v>3518</v>
      </c>
      <c r="IO85">
        <v>23</v>
      </c>
      <c r="IP85">
        <v>711</v>
      </c>
      <c r="IQ85">
        <v>19</v>
      </c>
      <c r="IR85">
        <v>336</v>
      </c>
      <c r="IS85">
        <v>10</v>
      </c>
      <c r="IT85">
        <v>54</v>
      </c>
      <c r="IU85">
        <v>4</v>
      </c>
      <c r="IV85">
        <v>24</v>
      </c>
      <c r="IW85">
        <v>2</v>
      </c>
      <c r="IX85">
        <v>10</v>
      </c>
      <c r="IY85">
        <v>1</v>
      </c>
      <c r="IZ85">
        <v>15</v>
      </c>
      <c r="JA85">
        <v>1</v>
      </c>
      <c r="JB85">
        <v>0</v>
      </c>
      <c r="JC85">
        <v>0</v>
      </c>
      <c r="JD85">
        <v>5</v>
      </c>
      <c r="JE85">
        <v>0</v>
      </c>
      <c r="JF85">
        <v>0</v>
      </c>
      <c r="JG85">
        <v>0</v>
      </c>
      <c r="JH85">
        <v>1417</v>
      </c>
      <c r="JI85">
        <v>61</v>
      </c>
      <c r="JJ85">
        <v>288</v>
      </c>
      <c r="JK85">
        <v>7</v>
      </c>
      <c r="JL85">
        <v>555</v>
      </c>
      <c r="JM85">
        <v>32</v>
      </c>
      <c r="JN85">
        <v>372</v>
      </c>
      <c r="JO85">
        <v>14</v>
      </c>
      <c r="JP85">
        <v>10</v>
      </c>
      <c r="JQ85">
        <v>0</v>
      </c>
      <c r="JR85">
        <v>192</v>
      </c>
      <c r="JS85">
        <v>8</v>
      </c>
      <c r="JT85">
        <v>0</v>
      </c>
      <c r="JU85">
        <v>0</v>
      </c>
      <c r="JV85">
        <v>9</v>
      </c>
      <c r="JW85">
        <v>1</v>
      </c>
      <c r="JX85">
        <v>8</v>
      </c>
      <c r="JY85">
        <v>0</v>
      </c>
      <c r="JZ85">
        <v>1</v>
      </c>
      <c r="KA85">
        <v>1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101</v>
      </c>
      <c r="KK85">
        <v>0</v>
      </c>
      <c r="KL85">
        <v>58</v>
      </c>
      <c r="KM85">
        <v>0</v>
      </c>
      <c r="KN85">
        <v>26</v>
      </c>
      <c r="KO85">
        <v>0</v>
      </c>
      <c r="KP85">
        <v>9</v>
      </c>
      <c r="KQ85">
        <v>0</v>
      </c>
      <c r="KR85">
        <v>5</v>
      </c>
      <c r="KS85">
        <v>0</v>
      </c>
      <c r="KT85">
        <v>2</v>
      </c>
      <c r="KU85">
        <v>0</v>
      </c>
      <c r="KV85">
        <v>1</v>
      </c>
      <c r="KW85">
        <v>0</v>
      </c>
      <c r="KX85">
        <v>3</v>
      </c>
      <c r="KY85">
        <v>0</v>
      </c>
      <c r="KZ85">
        <v>3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45</v>
      </c>
      <c r="LM85">
        <v>0</v>
      </c>
      <c r="LN85">
        <v>18</v>
      </c>
      <c r="LO85">
        <v>0</v>
      </c>
      <c r="LP85">
        <v>21</v>
      </c>
      <c r="LQ85">
        <v>0</v>
      </c>
      <c r="LR85">
        <v>3</v>
      </c>
      <c r="LS85">
        <v>0</v>
      </c>
      <c r="LT85">
        <v>3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6</v>
      </c>
      <c r="MA85">
        <v>1</v>
      </c>
      <c r="MB85">
        <v>5</v>
      </c>
      <c r="MC85">
        <v>0</v>
      </c>
      <c r="MD85">
        <v>1</v>
      </c>
      <c r="ME85">
        <v>1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56</v>
      </c>
      <c r="MO85">
        <v>0</v>
      </c>
      <c r="MP85">
        <v>40</v>
      </c>
      <c r="MQ85">
        <v>0</v>
      </c>
      <c r="MR85">
        <v>5</v>
      </c>
      <c r="MS85">
        <v>0</v>
      </c>
      <c r="MT85">
        <v>6</v>
      </c>
      <c r="MU85">
        <v>0</v>
      </c>
      <c r="MV85">
        <v>2</v>
      </c>
      <c r="MW85">
        <v>0</v>
      </c>
      <c r="MX85">
        <v>2</v>
      </c>
      <c r="MY85">
        <v>0</v>
      </c>
      <c r="MZ85">
        <v>1</v>
      </c>
      <c r="NA85">
        <v>0</v>
      </c>
      <c r="NB85">
        <v>69</v>
      </c>
      <c r="NC85">
        <v>5</v>
      </c>
      <c r="ND85">
        <v>35</v>
      </c>
      <c r="NE85">
        <v>3</v>
      </c>
      <c r="NF85">
        <v>0</v>
      </c>
      <c r="NG85">
        <v>0</v>
      </c>
      <c r="NH85">
        <v>19</v>
      </c>
      <c r="NI85">
        <v>1</v>
      </c>
      <c r="NJ85">
        <v>15</v>
      </c>
      <c r="NK85">
        <v>1</v>
      </c>
      <c r="NL85">
        <v>0</v>
      </c>
      <c r="NM85">
        <v>0</v>
      </c>
      <c r="NN85">
        <v>0</v>
      </c>
      <c r="NO85">
        <v>0</v>
      </c>
      <c r="NP85">
        <v>5543</v>
      </c>
      <c r="NQ85">
        <v>539</v>
      </c>
      <c r="NR85">
        <v>3535</v>
      </c>
      <c r="NS85">
        <v>342</v>
      </c>
      <c r="NT85">
        <v>73</v>
      </c>
      <c r="NU85">
        <v>3</v>
      </c>
      <c r="NV85">
        <v>634</v>
      </c>
      <c r="NW85">
        <v>49</v>
      </c>
      <c r="NX85">
        <v>1301</v>
      </c>
      <c r="NY85">
        <v>145</v>
      </c>
      <c r="NZ85">
        <v>0</v>
      </c>
      <c r="OA85">
        <v>0</v>
      </c>
      <c r="OB85">
        <v>0</v>
      </c>
      <c r="OC85">
        <v>0</v>
      </c>
      <c r="OD85">
        <v>42</v>
      </c>
      <c r="OE85">
        <v>3</v>
      </c>
      <c r="OF85">
        <v>18</v>
      </c>
      <c r="OG85">
        <v>2</v>
      </c>
      <c r="OH85">
        <v>0</v>
      </c>
      <c r="OI85">
        <v>0</v>
      </c>
      <c r="OJ85">
        <v>13</v>
      </c>
      <c r="OK85">
        <v>0</v>
      </c>
      <c r="OL85">
        <v>11</v>
      </c>
      <c r="OM85">
        <v>1</v>
      </c>
      <c r="ON85">
        <v>0</v>
      </c>
      <c r="OO85">
        <v>0</v>
      </c>
      <c r="OP85">
        <v>0</v>
      </c>
      <c r="OQ85">
        <v>0</v>
      </c>
      <c r="OR85">
        <v>2832</v>
      </c>
      <c r="OS85">
        <v>235</v>
      </c>
      <c r="OT85">
        <v>2048</v>
      </c>
      <c r="OU85">
        <v>225</v>
      </c>
      <c r="OV85">
        <v>24</v>
      </c>
      <c r="OW85">
        <v>0</v>
      </c>
      <c r="OX85">
        <v>309</v>
      </c>
      <c r="OY85">
        <v>6</v>
      </c>
      <c r="OZ85">
        <v>451</v>
      </c>
      <c r="PA85">
        <v>4</v>
      </c>
      <c r="PB85">
        <v>0</v>
      </c>
      <c r="PC85">
        <v>0</v>
      </c>
      <c r="PD85">
        <v>0</v>
      </c>
      <c r="PE85">
        <v>0</v>
      </c>
      <c r="PF85">
        <v>1</v>
      </c>
      <c r="PG85">
        <v>0</v>
      </c>
      <c r="PH85">
        <v>1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1516</v>
      </c>
      <c r="PU85">
        <v>134</v>
      </c>
      <c r="PV85">
        <v>1341</v>
      </c>
      <c r="PW85">
        <v>103</v>
      </c>
      <c r="PX85">
        <v>8</v>
      </c>
      <c r="PY85">
        <v>0</v>
      </c>
      <c r="PZ85">
        <v>149</v>
      </c>
      <c r="QA85">
        <v>24</v>
      </c>
      <c r="QB85">
        <v>18</v>
      </c>
      <c r="QC85">
        <v>7</v>
      </c>
      <c r="QD85">
        <v>0</v>
      </c>
      <c r="QE85">
        <v>0</v>
      </c>
      <c r="QF85">
        <v>0</v>
      </c>
      <c r="QG85">
        <v>0</v>
      </c>
      <c r="QH85">
        <v>15</v>
      </c>
      <c r="QI85">
        <v>2</v>
      </c>
      <c r="QJ85">
        <v>12</v>
      </c>
      <c r="QK85">
        <v>1</v>
      </c>
      <c r="QL85">
        <v>0</v>
      </c>
      <c r="QM85">
        <v>0</v>
      </c>
      <c r="QN85">
        <v>2</v>
      </c>
      <c r="QO85">
        <v>1</v>
      </c>
      <c r="QP85">
        <v>1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213</v>
      </c>
      <c r="QW85">
        <v>31</v>
      </c>
      <c r="QX85">
        <v>72</v>
      </c>
      <c r="QY85">
        <v>13</v>
      </c>
      <c r="QZ85">
        <v>7</v>
      </c>
      <c r="RA85">
        <v>0</v>
      </c>
      <c r="RB85">
        <v>92</v>
      </c>
      <c r="RC85">
        <v>14</v>
      </c>
      <c r="RD85">
        <v>42</v>
      </c>
      <c r="RE85">
        <v>4</v>
      </c>
      <c r="RF85">
        <v>0</v>
      </c>
      <c r="RG85">
        <v>0</v>
      </c>
      <c r="RH85">
        <v>0</v>
      </c>
      <c r="RI85">
        <v>0</v>
      </c>
      <c r="RJ85">
        <v>7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4</v>
      </c>
      <c r="RQ85">
        <v>0</v>
      </c>
      <c r="RR85">
        <v>3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823</v>
      </c>
      <c r="RY85">
        <v>134</v>
      </c>
      <c r="RZ85">
        <v>1</v>
      </c>
      <c r="SA85">
        <v>0</v>
      </c>
      <c r="SB85">
        <v>6</v>
      </c>
      <c r="SC85">
        <v>0</v>
      </c>
      <c r="SD85">
        <v>58</v>
      </c>
      <c r="SE85">
        <v>5</v>
      </c>
      <c r="SF85">
        <v>758</v>
      </c>
      <c r="SG85">
        <v>129</v>
      </c>
      <c r="SH85">
        <v>0</v>
      </c>
      <c r="SI85">
        <v>0</v>
      </c>
      <c r="SJ85">
        <v>0</v>
      </c>
      <c r="SK85">
        <v>0</v>
      </c>
      <c r="SL85">
        <v>1</v>
      </c>
      <c r="SM85">
        <v>0</v>
      </c>
      <c r="SN85">
        <v>1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35</v>
      </c>
      <c r="TA85">
        <v>0</v>
      </c>
      <c r="TB85">
        <v>6</v>
      </c>
      <c r="TC85">
        <v>0</v>
      </c>
      <c r="TD85">
        <v>1</v>
      </c>
      <c r="TE85">
        <v>0</v>
      </c>
      <c r="TF85">
        <v>5</v>
      </c>
      <c r="TG85">
        <v>0</v>
      </c>
      <c r="TH85">
        <v>23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69</v>
      </c>
      <c r="UC85">
        <v>3</v>
      </c>
      <c r="UD85">
        <v>25</v>
      </c>
      <c r="UE85">
        <v>1</v>
      </c>
      <c r="UF85">
        <v>18</v>
      </c>
      <c r="UG85">
        <v>1</v>
      </c>
      <c r="UH85">
        <v>18</v>
      </c>
      <c r="UI85">
        <v>0</v>
      </c>
      <c r="UJ85">
        <v>8</v>
      </c>
      <c r="UK85">
        <v>1</v>
      </c>
      <c r="UL85">
        <v>0</v>
      </c>
      <c r="UM85">
        <v>0</v>
      </c>
      <c r="UN85">
        <v>0</v>
      </c>
      <c r="UO85">
        <v>0</v>
      </c>
      <c r="UP85">
        <v>3</v>
      </c>
      <c r="UQ85">
        <v>0</v>
      </c>
      <c r="UR85">
        <v>3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55</v>
      </c>
      <c r="VE85">
        <v>2</v>
      </c>
      <c r="VF85">
        <v>42</v>
      </c>
      <c r="VG85">
        <v>0</v>
      </c>
      <c r="VH85">
        <v>9</v>
      </c>
      <c r="VI85">
        <v>2</v>
      </c>
      <c r="VJ85">
        <v>3</v>
      </c>
      <c r="VK85">
        <v>0</v>
      </c>
      <c r="VL85">
        <v>1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430</v>
      </c>
      <c r="VS85">
        <v>24</v>
      </c>
      <c r="VT85">
        <v>233</v>
      </c>
      <c r="VU85">
        <v>10</v>
      </c>
      <c r="VV85">
        <v>75</v>
      </c>
      <c r="VW85">
        <v>5</v>
      </c>
      <c r="VX85">
        <v>47</v>
      </c>
      <c r="VY85">
        <v>2</v>
      </c>
      <c r="VZ85">
        <v>51</v>
      </c>
      <c r="WA85">
        <v>7</v>
      </c>
      <c r="WB85">
        <v>9</v>
      </c>
      <c r="WC85">
        <v>0</v>
      </c>
      <c r="WD85">
        <v>15</v>
      </c>
      <c r="WE85">
        <v>0</v>
      </c>
      <c r="WF85">
        <v>20047</v>
      </c>
      <c r="WG85">
        <v>1012</v>
      </c>
      <c r="WH85">
        <v>5817</v>
      </c>
      <c r="WI85">
        <v>450</v>
      </c>
      <c r="WJ85">
        <v>2952</v>
      </c>
      <c r="WK85">
        <v>121</v>
      </c>
      <c r="WL85">
        <v>3151</v>
      </c>
      <c r="WM85">
        <v>102</v>
      </c>
      <c r="WN85">
        <v>5867</v>
      </c>
      <c r="WO85">
        <v>226</v>
      </c>
      <c r="WP85">
        <v>1249</v>
      </c>
      <c r="WQ85">
        <v>46</v>
      </c>
      <c r="WR85">
        <v>1011</v>
      </c>
      <c r="WS85">
        <v>67</v>
      </c>
    </row>
    <row r="86" spans="1:617" x14ac:dyDescent="0.15">
      <c r="A86" s="21" t="s">
        <v>106</v>
      </c>
      <c r="B86">
        <v>9</v>
      </c>
      <c r="C86">
        <v>1</v>
      </c>
      <c r="D86">
        <v>4</v>
      </c>
      <c r="E86">
        <v>0</v>
      </c>
      <c r="F86">
        <v>1</v>
      </c>
      <c r="G86">
        <v>1</v>
      </c>
      <c r="H86">
        <v>0</v>
      </c>
      <c r="I86">
        <v>0</v>
      </c>
      <c r="J86">
        <v>2</v>
      </c>
      <c r="K86">
        <v>0</v>
      </c>
      <c r="L86">
        <v>1</v>
      </c>
      <c r="M86">
        <v>0</v>
      </c>
      <c r="N86">
        <v>1</v>
      </c>
      <c r="O86">
        <v>0</v>
      </c>
      <c r="P86">
        <v>949</v>
      </c>
      <c r="Q86">
        <v>64</v>
      </c>
      <c r="R86">
        <v>275</v>
      </c>
      <c r="S86">
        <v>4</v>
      </c>
      <c r="T86">
        <v>326</v>
      </c>
      <c r="U86">
        <v>22</v>
      </c>
      <c r="V86">
        <v>75</v>
      </c>
      <c r="W86">
        <v>7</v>
      </c>
      <c r="X86">
        <v>78</v>
      </c>
      <c r="Y86">
        <v>4</v>
      </c>
      <c r="Z86">
        <v>163</v>
      </c>
      <c r="AA86">
        <v>27</v>
      </c>
      <c r="AB86">
        <v>32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46</v>
      </c>
      <c r="BG86">
        <v>3</v>
      </c>
      <c r="BH86">
        <v>2</v>
      </c>
      <c r="BI86">
        <v>0</v>
      </c>
      <c r="BJ86">
        <v>21</v>
      </c>
      <c r="BK86">
        <v>0</v>
      </c>
      <c r="BL86">
        <v>5</v>
      </c>
      <c r="BM86">
        <v>1</v>
      </c>
      <c r="BN86">
        <v>4</v>
      </c>
      <c r="BO86">
        <v>0</v>
      </c>
      <c r="BP86">
        <v>0</v>
      </c>
      <c r="BQ86">
        <v>0</v>
      </c>
      <c r="BR86">
        <v>14</v>
      </c>
      <c r="BS86">
        <v>2</v>
      </c>
      <c r="BT86">
        <v>1175</v>
      </c>
      <c r="BU86">
        <v>88</v>
      </c>
      <c r="BV86">
        <v>67</v>
      </c>
      <c r="BW86">
        <v>0</v>
      </c>
      <c r="BX86">
        <v>248</v>
      </c>
      <c r="BY86">
        <v>0</v>
      </c>
      <c r="BZ86">
        <v>146</v>
      </c>
      <c r="CA86">
        <v>2</v>
      </c>
      <c r="CB86">
        <v>306</v>
      </c>
      <c r="CC86">
        <v>29</v>
      </c>
      <c r="CD86">
        <v>17</v>
      </c>
      <c r="CE86">
        <v>0</v>
      </c>
      <c r="CF86">
        <v>391</v>
      </c>
      <c r="CG86">
        <v>57</v>
      </c>
      <c r="CH86">
        <v>46</v>
      </c>
      <c r="CI86">
        <v>3</v>
      </c>
      <c r="CJ86">
        <v>2</v>
      </c>
      <c r="CK86">
        <v>0</v>
      </c>
      <c r="CL86">
        <v>21</v>
      </c>
      <c r="CM86">
        <v>0</v>
      </c>
      <c r="CN86">
        <v>5</v>
      </c>
      <c r="CO86">
        <v>1</v>
      </c>
      <c r="CP86">
        <v>4</v>
      </c>
      <c r="CQ86">
        <v>0</v>
      </c>
      <c r="CR86">
        <v>0</v>
      </c>
      <c r="CS86">
        <v>0</v>
      </c>
      <c r="CT86">
        <v>14</v>
      </c>
      <c r="CU86">
        <v>2</v>
      </c>
      <c r="CV86">
        <v>1154</v>
      </c>
      <c r="CW86">
        <v>88</v>
      </c>
      <c r="CX86">
        <v>67</v>
      </c>
      <c r="CY86">
        <v>0</v>
      </c>
      <c r="CZ86">
        <v>248</v>
      </c>
      <c r="DA86">
        <v>0</v>
      </c>
      <c r="DB86">
        <v>140</v>
      </c>
      <c r="DC86">
        <v>2</v>
      </c>
      <c r="DD86">
        <v>306</v>
      </c>
      <c r="DE86">
        <v>29</v>
      </c>
      <c r="DF86">
        <v>2</v>
      </c>
      <c r="DG86">
        <v>0</v>
      </c>
      <c r="DH86">
        <v>391</v>
      </c>
      <c r="DI86">
        <v>57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21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6</v>
      </c>
      <c r="EE86">
        <v>0</v>
      </c>
      <c r="EF86">
        <v>0</v>
      </c>
      <c r="EG86">
        <v>0</v>
      </c>
      <c r="EH86">
        <v>15</v>
      </c>
      <c r="EI86">
        <v>0</v>
      </c>
      <c r="EJ86">
        <v>0</v>
      </c>
      <c r="EK86">
        <v>0</v>
      </c>
      <c r="EL86">
        <v>2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2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200</v>
      </c>
      <c r="FA86">
        <v>20</v>
      </c>
      <c r="FB86">
        <v>2</v>
      </c>
      <c r="FC86">
        <v>0</v>
      </c>
      <c r="FD86">
        <v>7</v>
      </c>
      <c r="FE86">
        <v>0</v>
      </c>
      <c r="FF86">
        <v>98</v>
      </c>
      <c r="FG86">
        <v>15</v>
      </c>
      <c r="FH86">
        <v>93</v>
      </c>
      <c r="FI86">
        <v>5</v>
      </c>
      <c r="FJ86">
        <v>0</v>
      </c>
      <c r="FK86">
        <v>0</v>
      </c>
      <c r="FL86">
        <v>0</v>
      </c>
      <c r="FM86">
        <v>0</v>
      </c>
      <c r="FN86">
        <v>213</v>
      </c>
      <c r="FO86">
        <v>9</v>
      </c>
      <c r="FP86">
        <v>143</v>
      </c>
      <c r="FQ86">
        <v>4</v>
      </c>
      <c r="FR86">
        <v>24</v>
      </c>
      <c r="FS86">
        <v>3</v>
      </c>
      <c r="FT86">
        <v>5</v>
      </c>
      <c r="FU86">
        <v>0</v>
      </c>
      <c r="FV86">
        <v>23</v>
      </c>
      <c r="FW86">
        <v>2</v>
      </c>
      <c r="FX86">
        <v>13</v>
      </c>
      <c r="FY86">
        <v>0</v>
      </c>
      <c r="FZ86">
        <v>5</v>
      </c>
      <c r="GA86">
        <v>0</v>
      </c>
      <c r="GB86">
        <v>7921</v>
      </c>
      <c r="GC86">
        <v>302</v>
      </c>
      <c r="GD86">
        <v>1419</v>
      </c>
      <c r="GE86">
        <v>86</v>
      </c>
      <c r="GF86">
        <v>1439</v>
      </c>
      <c r="GG86">
        <v>64</v>
      </c>
      <c r="GH86">
        <v>1570</v>
      </c>
      <c r="GI86">
        <v>37</v>
      </c>
      <c r="GJ86">
        <v>2386</v>
      </c>
      <c r="GK86">
        <v>41</v>
      </c>
      <c r="GL86">
        <v>776</v>
      </c>
      <c r="GM86">
        <v>64</v>
      </c>
      <c r="GN86">
        <v>331</v>
      </c>
      <c r="GO86">
        <v>10</v>
      </c>
      <c r="GP86">
        <v>65</v>
      </c>
      <c r="GQ86">
        <v>3</v>
      </c>
      <c r="GR86">
        <v>45</v>
      </c>
      <c r="GS86">
        <v>1</v>
      </c>
      <c r="GT86">
        <v>9</v>
      </c>
      <c r="GU86">
        <v>1</v>
      </c>
      <c r="GV86">
        <v>2</v>
      </c>
      <c r="GW86">
        <v>0</v>
      </c>
      <c r="GX86">
        <v>7</v>
      </c>
      <c r="GY86">
        <v>1</v>
      </c>
      <c r="GZ86">
        <v>1</v>
      </c>
      <c r="HA86">
        <v>0</v>
      </c>
      <c r="HB86">
        <v>1</v>
      </c>
      <c r="HC86">
        <v>0</v>
      </c>
      <c r="HD86">
        <v>2222</v>
      </c>
      <c r="HE86">
        <v>128</v>
      </c>
      <c r="HF86">
        <v>746</v>
      </c>
      <c r="HG86">
        <v>69</v>
      </c>
      <c r="HH86">
        <v>655</v>
      </c>
      <c r="HI86">
        <v>37</v>
      </c>
      <c r="HJ86">
        <v>386</v>
      </c>
      <c r="HK86">
        <v>10</v>
      </c>
      <c r="HL86">
        <v>188</v>
      </c>
      <c r="HM86">
        <v>3</v>
      </c>
      <c r="HN86">
        <v>129</v>
      </c>
      <c r="HO86">
        <v>4</v>
      </c>
      <c r="HP86">
        <v>118</v>
      </c>
      <c r="HQ86">
        <v>5</v>
      </c>
      <c r="HR86">
        <v>20</v>
      </c>
      <c r="HS86">
        <v>2</v>
      </c>
      <c r="HT86">
        <v>9</v>
      </c>
      <c r="HU86">
        <v>0</v>
      </c>
      <c r="HV86">
        <v>3</v>
      </c>
      <c r="HW86">
        <v>1</v>
      </c>
      <c r="HX86">
        <v>1</v>
      </c>
      <c r="HY86">
        <v>0</v>
      </c>
      <c r="HZ86">
        <v>6</v>
      </c>
      <c r="IA86">
        <v>1</v>
      </c>
      <c r="IB86">
        <v>1</v>
      </c>
      <c r="IC86">
        <v>0</v>
      </c>
      <c r="ID86">
        <v>0</v>
      </c>
      <c r="IE86">
        <v>0</v>
      </c>
      <c r="IF86">
        <v>4683</v>
      </c>
      <c r="IG86">
        <v>126</v>
      </c>
      <c r="IH86">
        <v>382</v>
      </c>
      <c r="II86">
        <v>13</v>
      </c>
      <c r="IJ86">
        <v>440</v>
      </c>
      <c r="IK86">
        <v>10</v>
      </c>
      <c r="IL86">
        <v>948</v>
      </c>
      <c r="IM86">
        <v>8</v>
      </c>
      <c r="IN86">
        <v>2184</v>
      </c>
      <c r="IO86">
        <v>38</v>
      </c>
      <c r="IP86">
        <v>520</v>
      </c>
      <c r="IQ86">
        <v>52</v>
      </c>
      <c r="IR86">
        <v>209</v>
      </c>
      <c r="IS86">
        <v>5</v>
      </c>
      <c r="IT86">
        <v>23</v>
      </c>
      <c r="IU86">
        <v>3</v>
      </c>
      <c r="IV86">
        <v>20</v>
      </c>
      <c r="IW86">
        <v>3</v>
      </c>
      <c r="IX86">
        <v>2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1</v>
      </c>
      <c r="JE86">
        <v>0</v>
      </c>
      <c r="JF86">
        <v>0</v>
      </c>
      <c r="JG86">
        <v>0</v>
      </c>
      <c r="JH86">
        <v>780</v>
      </c>
      <c r="JI86">
        <v>48</v>
      </c>
      <c r="JJ86">
        <v>140</v>
      </c>
      <c r="JK86">
        <v>4</v>
      </c>
      <c r="JL86">
        <v>298</v>
      </c>
      <c r="JM86">
        <v>17</v>
      </c>
      <c r="JN86">
        <v>222</v>
      </c>
      <c r="JO86">
        <v>19</v>
      </c>
      <c r="JP86">
        <v>0</v>
      </c>
      <c r="JQ86">
        <v>0</v>
      </c>
      <c r="JR86">
        <v>120</v>
      </c>
      <c r="JS86">
        <v>8</v>
      </c>
      <c r="JT86">
        <v>0</v>
      </c>
      <c r="JU86">
        <v>0</v>
      </c>
      <c r="JV86">
        <v>105</v>
      </c>
      <c r="JW86">
        <v>1</v>
      </c>
      <c r="JX86">
        <v>69</v>
      </c>
      <c r="JY86">
        <v>0</v>
      </c>
      <c r="JZ86">
        <v>10</v>
      </c>
      <c r="KA86">
        <v>1</v>
      </c>
      <c r="KB86">
        <v>2</v>
      </c>
      <c r="KC86">
        <v>0</v>
      </c>
      <c r="KD86">
        <v>10</v>
      </c>
      <c r="KE86">
        <v>0</v>
      </c>
      <c r="KF86">
        <v>10</v>
      </c>
      <c r="KG86">
        <v>0</v>
      </c>
      <c r="KH86">
        <v>4</v>
      </c>
      <c r="KI86">
        <v>0</v>
      </c>
      <c r="KJ86">
        <v>236</v>
      </c>
      <c r="KK86">
        <v>0</v>
      </c>
      <c r="KL86">
        <v>151</v>
      </c>
      <c r="KM86">
        <v>0</v>
      </c>
      <c r="KN86">
        <v>46</v>
      </c>
      <c r="KO86">
        <v>0</v>
      </c>
      <c r="KP86">
        <v>14</v>
      </c>
      <c r="KQ86">
        <v>0</v>
      </c>
      <c r="KR86">
        <v>14</v>
      </c>
      <c r="KS86">
        <v>0</v>
      </c>
      <c r="KT86">
        <v>7</v>
      </c>
      <c r="KU86">
        <v>0</v>
      </c>
      <c r="KV86">
        <v>4</v>
      </c>
      <c r="KW86">
        <v>0</v>
      </c>
      <c r="KX86">
        <v>72</v>
      </c>
      <c r="KY86">
        <v>0</v>
      </c>
      <c r="KZ86">
        <v>58</v>
      </c>
      <c r="LA86">
        <v>0</v>
      </c>
      <c r="LB86">
        <v>3</v>
      </c>
      <c r="LC86">
        <v>0</v>
      </c>
      <c r="LD86">
        <v>1</v>
      </c>
      <c r="LE86">
        <v>0</v>
      </c>
      <c r="LF86">
        <v>5</v>
      </c>
      <c r="LG86">
        <v>0</v>
      </c>
      <c r="LH86">
        <v>5</v>
      </c>
      <c r="LI86">
        <v>0</v>
      </c>
      <c r="LJ86">
        <v>0</v>
      </c>
      <c r="LK86">
        <v>0</v>
      </c>
      <c r="LL86">
        <v>121</v>
      </c>
      <c r="LM86">
        <v>0</v>
      </c>
      <c r="LN86">
        <v>97</v>
      </c>
      <c r="LO86">
        <v>0</v>
      </c>
      <c r="LP86">
        <v>15</v>
      </c>
      <c r="LQ86">
        <v>0</v>
      </c>
      <c r="LR86">
        <v>4</v>
      </c>
      <c r="LS86">
        <v>0</v>
      </c>
      <c r="LT86">
        <v>3</v>
      </c>
      <c r="LU86">
        <v>0</v>
      </c>
      <c r="LV86">
        <v>2</v>
      </c>
      <c r="LW86">
        <v>0</v>
      </c>
      <c r="LX86">
        <v>0</v>
      </c>
      <c r="LY86">
        <v>0</v>
      </c>
      <c r="LZ86">
        <v>33</v>
      </c>
      <c r="MA86">
        <v>1</v>
      </c>
      <c r="MB86">
        <v>11</v>
      </c>
      <c r="MC86">
        <v>0</v>
      </c>
      <c r="MD86">
        <v>7</v>
      </c>
      <c r="ME86">
        <v>1</v>
      </c>
      <c r="MF86">
        <v>1</v>
      </c>
      <c r="MG86">
        <v>0</v>
      </c>
      <c r="MH86">
        <v>5</v>
      </c>
      <c r="MI86">
        <v>0</v>
      </c>
      <c r="MJ86">
        <v>5</v>
      </c>
      <c r="MK86">
        <v>0</v>
      </c>
      <c r="ML86">
        <v>4</v>
      </c>
      <c r="MM86">
        <v>0</v>
      </c>
      <c r="MN86">
        <v>115</v>
      </c>
      <c r="MO86">
        <v>0</v>
      </c>
      <c r="MP86">
        <v>54</v>
      </c>
      <c r="MQ86">
        <v>0</v>
      </c>
      <c r="MR86">
        <v>31</v>
      </c>
      <c r="MS86">
        <v>0</v>
      </c>
      <c r="MT86">
        <v>10</v>
      </c>
      <c r="MU86">
        <v>0</v>
      </c>
      <c r="MV86">
        <v>11</v>
      </c>
      <c r="MW86">
        <v>0</v>
      </c>
      <c r="MX86">
        <v>5</v>
      </c>
      <c r="MY86">
        <v>0</v>
      </c>
      <c r="MZ86">
        <v>4</v>
      </c>
      <c r="NA86">
        <v>0</v>
      </c>
      <c r="NB86">
        <v>75</v>
      </c>
      <c r="NC86">
        <v>8</v>
      </c>
      <c r="ND86">
        <v>46</v>
      </c>
      <c r="NE86">
        <v>7</v>
      </c>
      <c r="NF86">
        <v>1</v>
      </c>
      <c r="NG86">
        <v>0</v>
      </c>
      <c r="NH86">
        <v>15</v>
      </c>
      <c r="NI86">
        <v>0</v>
      </c>
      <c r="NJ86">
        <v>13</v>
      </c>
      <c r="NK86">
        <v>1</v>
      </c>
      <c r="NL86">
        <v>0</v>
      </c>
      <c r="NM86">
        <v>0</v>
      </c>
      <c r="NN86">
        <v>0</v>
      </c>
      <c r="NO86">
        <v>0</v>
      </c>
      <c r="NP86">
        <v>4837</v>
      </c>
      <c r="NQ86">
        <v>422</v>
      </c>
      <c r="NR86">
        <v>2765</v>
      </c>
      <c r="NS86">
        <v>218</v>
      </c>
      <c r="NT86">
        <v>95</v>
      </c>
      <c r="NU86">
        <v>1</v>
      </c>
      <c r="NV86">
        <v>914</v>
      </c>
      <c r="NW86">
        <v>84</v>
      </c>
      <c r="NX86">
        <v>1063</v>
      </c>
      <c r="NY86">
        <v>119</v>
      </c>
      <c r="NZ86">
        <v>0</v>
      </c>
      <c r="OA86">
        <v>0</v>
      </c>
      <c r="OB86">
        <v>0</v>
      </c>
      <c r="OC86">
        <v>0</v>
      </c>
      <c r="OD86">
        <v>53</v>
      </c>
      <c r="OE86">
        <v>4</v>
      </c>
      <c r="OF86">
        <v>32</v>
      </c>
      <c r="OG86">
        <v>4</v>
      </c>
      <c r="OH86">
        <v>0</v>
      </c>
      <c r="OI86">
        <v>0</v>
      </c>
      <c r="OJ86">
        <v>12</v>
      </c>
      <c r="OK86">
        <v>0</v>
      </c>
      <c r="OL86">
        <v>9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2726</v>
      </c>
      <c r="OS86">
        <v>167</v>
      </c>
      <c r="OT86">
        <v>1611</v>
      </c>
      <c r="OU86">
        <v>142</v>
      </c>
      <c r="OV86">
        <v>30</v>
      </c>
      <c r="OW86">
        <v>0</v>
      </c>
      <c r="OX86">
        <v>644</v>
      </c>
      <c r="OY86">
        <v>16</v>
      </c>
      <c r="OZ86">
        <v>441</v>
      </c>
      <c r="PA86">
        <v>9</v>
      </c>
      <c r="PB86">
        <v>0</v>
      </c>
      <c r="PC86">
        <v>0</v>
      </c>
      <c r="PD86">
        <v>0</v>
      </c>
      <c r="PE86">
        <v>0</v>
      </c>
      <c r="PF86">
        <v>3</v>
      </c>
      <c r="PG86">
        <v>3</v>
      </c>
      <c r="PH86">
        <v>2</v>
      </c>
      <c r="PI86">
        <v>2</v>
      </c>
      <c r="PJ86">
        <v>0</v>
      </c>
      <c r="PK86">
        <v>0</v>
      </c>
      <c r="PL86">
        <v>0</v>
      </c>
      <c r="PM86">
        <v>0</v>
      </c>
      <c r="PN86">
        <v>1</v>
      </c>
      <c r="PO86">
        <v>1</v>
      </c>
      <c r="PP86">
        <v>0</v>
      </c>
      <c r="PQ86">
        <v>0</v>
      </c>
      <c r="PR86">
        <v>0</v>
      </c>
      <c r="PS86">
        <v>0</v>
      </c>
      <c r="PT86">
        <v>1154</v>
      </c>
      <c r="PU86">
        <v>108</v>
      </c>
      <c r="PV86">
        <v>1059</v>
      </c>
      <c r="PW86">
        <v>66</v>
      </c>
      <c r="PX86">
        <v>11</v>
      </c>
      <c r="PY86">
        <v>0</v>
      </c>
      <c r="PZ86">
        <v>66</v>
      </c>
      <c r="QA86">
        <v>32</v>
      </c>
      <c r="QB86">
        <v>18</v>
      </c>
      <c r="QC86">
        <v>10</v>
      </c>
      <c r="QD86">
        <v>0</v>
      </c>
      <c r="QE86">
        <v>0</v>
      </c>
      <c r="QF86">
        <v>0</v>
      </c>
      <c r="QG86">
        <v>0</v>
      </c>
      <c r="QH86">
        <v>6</v>
      </c>
      <c r="QI86">
        <v>0</v>
      </c>
      <c r="QJ86">
        <v>6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227</v>
      </c>
      <c r="QW86">
        <v>49</v>
      </c>
      <c r="QX86">
        <v>42</v>
      </c>
      <c r="QY86">
        <v>8</v>
      </c>
      <c r="QZ86">
        <v>13</v>
      </c>
      <c r="RA86">
        <v>0</v>
      </c>
      <c r="RB86">
        <v>117</v>
      </c>
      <c r="RC86">
        <v>28</v>
      </c>
      <c r="RD86">
        <v>55</v>
      </c>
      <c r="RE86">
        <v>13</v>
      </c>
      <c r="RF86">
        <v>0</v>
      </c>
      <c r="RG86">
        <v>0</v>
      </c>
      <c r="RH86">
        <v>0</v>
      </c>
      <c r="RI86">
        <v>0</v>
      </c>
      <c r="RJ86">
        <v>8</v>
      </c>
      <c r="RK86">
        <v>0</v>
      </c>
      <c r="RL86">
        <v>1</v>
      </c>
      <c r="RM86">
        <v>0</v>
      </c>
      <c r="RN86">
        <v>1</v>
      </c>
      <c r="RO86">
        <v>0</v>
      </c>
      <c r="RP86">
        <v>3</v>
      </c>
      <c r="RQ86">
        <v>0</v>
      </c>
      <c r="RR86">
        <v>3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556</v>
      </c>
      <c r="RY86">
        <v>89</v>
      </c>
      <c r="RZ86">
        <v>2</v>
      </c>
      <c r="SA86">
        <v>0</v>
      </c>
      <c r="SB86">
        <v>2</v>
      </c>
      <c r="SC86">
        <v>0</v>
      </c>
      <c r="SD86">
        <v>45</v>
      </c>
      <c r="SE86">
        <v>3</v>
      </c>
      <c r="SF86">
        <v>507</v>
      </c>
      <c r="SG86">
        <v>86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42</v>
      </c>
      <c r="TA86">
        <v>1</v>
      </c>
      <c r="TB86">
        <v>4</v>
      </c>
      <c r="TC86">
        <v>0</v>
      </c>
      <c r="TD86">
        <v>3</v>
      </c>
      <c r="TE86">
        <v>0</v>
      </c>
      <c r="TF86">
        <v>6</v>
      </c>
      <c r="TG86">
        <v>1</v>
      </c>
      <c r="TH86">
        <v>29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102</v>
      </c>
      <c r="UC86">
        <v>1</v>
      </c>
      <c r="UD86">
        <v>23</v>
      </c>
      <c r="UE86">
        <v>0</v>
      </c>
      <c r="UF86">
        <v>35</v>
      </c>
      <c r="UG86">
        <v>0</v>
      </c>
      <c r="UH86">
        <v>33</v>
      </c>
      <c r="UI86">
        <v>1</v>
      </c>
      <c r="UJ86">
        <v>11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5</v>
      </c>
      <c r="UQ86">
        <v>1</v>
      </c>
      <c r="UR86">
        <v>5</v>
      </c>
      <c r="US86">
        <v>1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30</v>
      </c>
      <c r="VE86">
        <v>7</v>
      </c>
      <c r="VF86">
        <v>24</v>
      </c>
      <c r="VG86">
        <v>2</v>
      </c>
      <c r="VH86">
        <v>1</v>
      </c>
      <c r="VI86">
        <v>1</v>
      </c>
      <c r="VJ86">
        <v>3</v>
      </c>
      <c r="VK86">
        <v>3</v>
      </c>
      <c r="VL86">
        <v>2</v>
      </c>
      <c r="VM86">
        <v>1</v>
      </c>
      <c r="VN86">
        <v>0</v>
      </c>
      <c r="VO86">
        <v>0</v>
      </c>
      <c r="VP86">
        <v>0</v>
      </c>
      <c r="VQ86">
        <v>0</v>
      </c>
      <c r="VR86">
        <v>345</v>
      </c>
      <c r="VS86">
        <v>21</v>
      </c>
      <c r="VT86">
        <v>195</v>
      </c>
      <c r="VU86">
        <v>11</v>
      </c>
      <c r="VV86">
        <v>47</v>
      </c>
      <c r="VW86">
        <v>4</v>
      </c>
      <c r="VX86">
        <v>25</v>
      </c>
      <c r="VY86">
        <v>1</v>
      </c>
      <c r="VZ86">
        <v>44</v>
      </c>
      <c r="WA86">
        <v>3</v>
      </c>
      <c r="WB86">
        <v>14</v>
      </c>
      <c r="WC86">
        <v>0</v>
      </c>
      <c r="WD86">
        <v>20</v>
      </c>
      <c r="WE86">
        <v>2</v>
      </c>
      <c r="WF86">
        <v>15082</v>
      </c>
      <c r="WG86">
        <v>896</v>
      </c>
      <c r="WH86">
        <v>4528</v>
      </c>
      <c r="WI86">
        <v>308</v>
      </c>
      <c r="WJ86">
        <v>2115</v>
      </c>
      <c r="WK86">
        <v>87</v>
      </c>
      <c r="WL86">
        <v>2803</v>
      </c>
      <c r="WM86">
        <v>145</v>
      </c>
      <c r="WN86">
        <v>3926</v>
      </c>
      <c r="WO86">
        <v>198</v>
      </c>
      <c r="WP86">
        <v>956</v>
      </c>
      <c r="WQ86">
        <v>91</v>
      </c>
      <c r="WR86">
        <v>754</v>
      </c>
      <c r="WS86">
        <v>67</v>
      </c>
    </row>
    <row r="87" spans="1:617" x14ac:dyDescent="0.15">
      <c r="A87" s="21" t="s">
        <v>107</v>
      </c>
      <c r="B87">
        <v>6</v>
      </c>
      <c r="C87">
        <v>0</v>
      </c>
      <c r="D87">
        <v>3</v>
      </c>
      <c r="E87">
        <v>0</v>
      </c>
      <c r="F87">
        <v>0</v>
      </c>
      <c r="G87">
        <v>0</v>
      </c>
      <c r="H87">
        <v>0</v>
      </c>
      <c r="I87">
        <v>0</v>
      </c>
      <c r="J87">
        <v>2</v>
      </c>
      <c r="K87">
        <v>0</v>
      </c>
      <c r="L87">
        <v>1</v>
      </c>
      <c r="M87">
        <v>0</v>
      </c>
      <c r="N87">
        <v>0</v>
      </c>
      <c r="O87">
        <v>0</v>
      </c>
      <c r="P87">
        <v>1419</v>
      </c>
      <c r="Q87">
        <v>62</v>
      </c>
      <c r="R87">
        <v>499</v>
      </c>
      <c r="S87">
        <v>14</v>
      </c>
      <c r="T87">
        <v>445</v>
      </c>
      <c r="U87">
        <v>24</v>
      </c>
      <c r="V87">
        <v>82</v>
      </c>
      <c r="W87">
        <v>1</v>
      </c>
      <c r="X87">
        <v>111</v>
      </c>
      <c r="Y87">
        <v>9</v>
      </c>
      <c r="Z87">
        <v>192</v>
      </c>
      <c r="AA87">
        <v>13</v>
      </c>
      <c r="AB87">
        <v>90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33</v>
      </c>
      <c r="BG87">
        <v>2</v>
      </c>
      <c r="BH87">
        <v>0</v>
      </c>
      <c r="BI87">
        <v>0</v>
      </c>
      <c r="BJ87">
        <v>17</v>
      </c>
      <c r="BK87">
        <v>1</v>
      </c>
      <c r="BL87">
        <v>5</v>
      </c>
      <c r="BM87">
        <v>1</v>
      </c>
      <c r="BN87">
        <v>3</v>
      </c>
      <c r="BO87">
        <v>0</v>
      </c>
      <c r="BP87">
        <v>0</v>
      </c>
      <c r="BQ87">
        <v>0</v>
      </c>
      <c r="BR87">
        <v>8</v>
      </c>
      <c r="BS87">
        <v>0</v>
      </c>
      <c r="BT87">
        <v>1734</v>
      </c>
      <c r="BU87">
        <v>93</v>
      </c>
      <c r="BV87">
        <v>66</v>
      </c>
      <c r="BW87">
        <v>0</v>
      </c>
      <c r="BX87">
        <v>374</v>
      </c>
      <c r="BY87">
        <v>1</v>
      </c>
      <c r="BZ87">
        <v>235</v>
      </c>
      <c r="CA87">
        <v>7</v>
      </c>
      <c r="CB87">
        <v>524</v>
      </c>
      <c r="CC87">
        <v>42</v>
      </c>
      <c r="CD87">
        <v>11</v>
      </c>
      <c r="CE87">
        <v>0</v>
      </c>
      <c r="CF87">
        <v>524</v>
      </c>
      <c r="CG87">
        <v>43</v>
      </c>
      <c r="CH87">
        <v>33</v>
      </c>
      <c r="CI87">
        <v>2</v>
      </c>
      <c r="CJ87">
        <v>0</v>
      </c>
      <c r="CK87">
        <v>0</v>
      </c>
      <c r="CL87">
        <v>17</v>
      </c>
      <c r="CM87">
        <v>1</v>
      </c>
      <c r="CN87">
        <v>5</v>
      </c>
      <c r="CO87">
        <v>1</v>
      </c>
      <c r="CP87">
        <v>3</v>
      </c>
      <c r="CQ87">
        <v>0</v>
      </c>
      <c r="CR87">
        <v>0</v>
      </c>
      <c r="CS87">
        <v>0</v>
      </c>
      <c r="CT87">
        <v>8</v>
      </c>
      <c r="CU87">
        <v>0</v>
      </c>
      <c r="CV87">
        <v>1722</v>
      </c>
      <c r="CW87">
        <v>93</v>
      </c>
      <c r="CX87">
        <v>66</v>
      </c>
      <c r="CY87">
        <v>0</v>
      </c>
      <c r="CZ87">
        <v>374</v>
      </c>
      <c r="DA87">
        <v>1</v>
      </c>
      <c r="DB87">
        <v>231</v>
      </c>
      <c r="DC87">
        <v>7</v>
      </c>
      <c r="DD87">
        <v>524</v>
      </c>
      <c r="DE87">
        <v>42</v>
      </c>
      <c r="DF87">
        <v>3</v>
      </c>
      <c r="DG87">
        <v>0</v>
      </c>
      <c r="DH87">
        <v>524</v>
      </c>
      <c r="DI87">
        <v>43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12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4</v>
      </c>
      <c r="EE87">
        <v>0</v>
      </c>
      <c r="EF87">
        <v>0</v>
      </c>
      <c r="EG87">
        <v>0</v>
      </c>
      <c r="EH87">
        <v>8</v>
      </c>
      <c r="EI87">
        <v>0</v>
      </c>
      <c r="EJ87">
        <v>0</v>
      </c>
      <c r="EK87">
        <v>0</v>
      </c>
      <c r="EL87">
        <v>2</v>
      </c>
      <c r="EM87">
        <v>1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2</v>
      </c>
      <c r="EU87">
        <v>1</v>
      </c>
      <c r="EV87">
        <v>0</v>
      </c>
      <c r="EW87">
        <v>0</v>
      </c>
      <c r="EX87">
        <v>0</v>
      </c>
      <c r="EY87">
        <v>0</v>
      </c>
      <c r="EZ87">
        <v>293</v>
      </c>
      <c r="FA87">
        <v>25</v>
      </c>
      <c r="FB87">
        <v>11</v>
      </c>
      <c r="FC87">
        <v>0</v>
      </c>
      <c r="FD87">
        <v>23</v>
      </c>
      <c r="FE87">
        <v>0</v>
      </c>
      <c r="FF87">
        <v>154</v>
      </c>
      <c r="FG87">
        <v>20</v>
      </c>
      <c r="FH87">
        <v>105</v>
      </c>
      <c r="FI87">
        <v>5</v>
      </c>
      <c r="FJ87">
        <v>0</v>
      </c>
      <c r="FK87">
        <v>0</v>
      </c>
      <c r="FL87">
        <v>0</v>
      </c>
      <c r="FM87">
        <v>0</v>
      </c>
      <c r="FN87">
        <v>196</v>
      </c>
      <c r="FO87">
        <v>11</v>
      </c>
      <c r="FP87">
        <v>130</v>
      </c>
      <c r="FQ87">
        <v>5</v>
      </c>
      <c r="FR87">
        <v>31</v>
      </c>
      <c r="FS87">
        <v>4</v>
      </c>
      <c r="FT87">
        <v>16</v>
      </c>
      <c r="FU87">
        <v>1</v>
      </c>
      <c r="FV87">
        <v>9</v>
      </c>
      <c r="FW87">
        <v>0</v>
      </c>
      <c r="FX87">
        <v>5</v>
      </c>
      <c r="FY87">
        <v>1</v>
      </c>
      <c r="FZ87">
        <v>5</v>
      </c>
      <c r="GA87">
        <v>0</v>
      </c>
      <c r="GB87">
        <v>11285</v>
      </c>
      <c r="GC87">
        <v>411</v>
      </c>
      <c r="GD87">
        <v>2201</v>
      </c>
      <c r="GE87">
        <v>164</v>
      </c>
      <c r="GF87">
        <v>2592</v>
      </c>
      <c r="GG87">
        <v>112</v>
      </c>
      <c r="GH87">
        <v>2316</v>
      </c>
      <c r="GI87">
        <v>33</v>
      </c>
      <c r="GJ87">
        <v>2883</v>
      </c>
      <c r="GK87">
        <v>50</v>
      </c>
      <c r="GL87">
        <v>916</v>
      </c>
      <c r="GM87">
        <v>40</v>
      </c>
      <c r="GN87">
        <v>377</v>
      </c>
      <c r="GO87">
        <v>12</v>
      </c>
      <c r="GP87">
        <v>81</v>
      </c>
      <c r="GQ87">
        <v>4</v>
      </c>
      <c r="GR87">
        <v>62</v>
      </c>
      <c r="GS87">
        <v>3</v>
      </c>
      <c r="GT87">
        <v>6</v>
      </c>
      <c r="GU87">
        <v>1</v>
      </c>
      <c r="GV87">
        <v>7</v>
      </c>
      <c r="GW87">
        <v>0</v>
      </c>
      <c r="GX87">
        <v>3</v>
      </c>
      <c r="GY87">
        <v>0</v>
      </c>
      <c r="GZ87">
        <v>2</v>
      </c>
      <c r="HA87">
        <v>0</v>
      </c>
      <c r="HB87">
        <v>1</v>
      </c>
      <c r="HC87">
        <v>0</v>
      </c>
      <c r="HD87">
        <v>3896</v>
      </c>
      <c r="HE87">
        <v>182</v>
      </c>
      <c r="HF87">
        <v>1376</v>
      </c>
      <c r="HG87">
        <v>111</v>
      </c>
      <c r="HH87">
        <v>1235</v>
      </c>
      <c r="HI87">
        <v>49</v>
      </c>
      <c r="HJ87">
        <v>568</v>
      </c>
      <c r="HK87">
        <v>12</v>
      </c>
      <c r="HL87">
        <v>376</v>
      </c>
      <c r="HM87">
        <v>5</v>
      </c>
      <c r="HN87">
        <v>178</v>
      </c>
      <c r="HO87">
        <v>2</v>
      </c>
      <c r="HP87">
        <v>163</v>
      </c>
      <c r="HQ87">
        <v>3</v>
      </c>
      <c r="HR87">
        <v>35</v>
      </c>
      <c r="HS87">
        <v>1</v>
      </c>
      <c r="HT87">
        <v>11</v>
      </c>
      <c r="HU87">
        <v>0</v>
      </c>
      <c r="HV87">
        <v>13</v>
      </c>
      <c r="HW87">
        <v>1</v>
      </c>
      <c r="HX87">
        <v>2</v>
      </c>
      <c r="HY87">
        <v>0</v>
      </c>
      <c r="HZ87">
        <v>4</v>
      </c>
      <c r="IA87">
        <v>0</v>
      </c>
      <c r="IB87">
        <v>2</v>
      </c>
      <c r="IC87">
        <v>0</v>
      </c>
      <c r="ID87">
        <v>3</v>
      </c>
      <c r="IE87">
        <v>0</v>
      </c>
      <c r="IF87">
        <v>5754</v>
      </c>
      <c r="IG87">
        <v>161</v>
      </c>
      <c r="IH87">
        <v>422</v>
      </c>
      <c r="II87">
        <v>40</v>
      </c>
      <c r="IJ87">
        <v>738</v>
      </c>
      <c r="IK87">
        <v>25</v>
      </c>
      <c r="IL87">
        <v>1302</v>
      </c>
      <c r="IM87">
        <v>10</v>
      </c>
      <c r="IN87">
        <v>2491</v>
      </c>
      <c r="IO87">
        <v>45</v>
      </c>
      <c r="IP87">
        <v>589</v>
      </c>
      <c r="IQ87">
        <v>32</v>
      </c>
      <c r="IR87">
        <v>212</v>
      </c>
      <c r="IS87">
        <v>9</v>
      </c>
      <c r="IT87">
        <v>30</v>
      </c>
      <c r="IU87">
        <v>6</v>
      </c>
      <c r="IV87">
        <v>15</v>
      </c>
      <c r="IW87">
        <v>2</v>
      </c>
      <c r="IX87">
        <v>9</v>
      </c>
      <c r="IY87">
        <v>2</v>
      </c>
      <c r="IZ87">
        <v>5</v>
      </c>
      <c r="JA87">
        <v>1</v>
      </c>
      <c r="JB87">
        <v>0</v>
      </c>
      <c r="JC87">
        <v>0</v>
      </c>
      <c r="JD87">
        <v>1</v>
      </c>
      <c r="JE87">
        <v>1</v>
      </c>
      <c r="JF87">
        <v>0</v>
      </c>
      <c r="JG87">
        <v>0</v>
      </c>
      <c r="JH87">
        <v>1461</v>
      </c>
      <c r="JI87">
        <v>67</v>
      </c>
      <c r="JJ87">
        <v>293</v>
      </c>
      <c r="JK87">
        <v>13</v>
      </c>
      <c r="JL87">
        <v>586</v>
      </c>
      <c r="JM87">
        <v>38</v>
      </c>
      <c r="JN87">
        <v>432</v>
      </c>
      <c r="JO87">
        <v>10</v>
      </c>
      <c r="JP87">
        <v>5</v>
      </c>
      <c r="JQ87">
        <v>0</v>
      </c>
      <c r="JR87">
        <v>145</v>
      </c>
      <c r="JS87">
        <v>6</v>
      </c>
      <c r="JT87">
        <v>0</v>
      </c>
      <c r="JU87">
        <v>0</v>
      </c>
      <c r="JV87">
        <v>50</v>
      </c>
      <c r="JW87">
        <v>0</v>
      </c>
      <c r="JX87">
        <v>42</v>
      </c>
      <c r="JY87">
        <v>0</v>
      </c>
      <c r="JZ87">
        <v>3</v>
      </c>
      <c r="KA87">
        <v>0</v>
      </c>
      <c r="KB87">
        <v>2</v>
      </c>
      <c r="KC87">
        <v>0</v>
      </c>
      <c r="KD87">
        <v>2</v>
      </c>
      <c r="KE87">
        <v>0</v>
      </c>
      <c r="KF87">
        <v>0</v>
      </c>
      <c r="KG87">
        <v>0</v>
      </c>
      <c r="KH87">
        <v>1</v>
      </c>
      <c r="KI87">
        <v>0</v>
      </c>
      <c r="KJ87">
        <v>174</v>
      </c>
      <c r="KK87">
        <v>1</v>
      </c>
      <c r="KL87">
        <v>110</v>
      </c>
      <c r="KM87">
        <v>0</v>
      </c>
      <c r="KN87">
        <v>33</v>
      </c>
      <c r="KO87">
        <v>0</v>
      </c>
      <c r="KP87">
        <v>14</v>
      </c>
      <c r="KQ87">
        <v>1</v>
      </c>
      <c r="KR87">
        <v>11</v>
      </c>
      <c r="KS87">
        <v>0</v>
      </c>
      <c r="KT87">
        <v>4</v>
      </c>
      <c r="KU87">
        <v>0</v>
      </c>
      <c r="KV87">
        <v>2</v>
      </c>
      <c r="KW87">
        <v>0</v>
      </c>
      <c r="KX87">
        <v>40</v>
      </c>
      <c r="KY87">
        <v>0</v>
      </c>
      <c r="KZ87">
        <v>35</v>
      </c>
      <c r="LA87">
        <v>0</v>
      </c>
      <c r="LB87">
        <v>2</v>
      </c>
      <c r="LC87">
        <v>0</v>
      </c>
      <c r="LD87">
        <v>2</v>
      </c>
      <c r="LE87">
        <v>0</v>
      </c>
      <c r="LF87">
        <v>1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133</v>
      </c>
      <c r="LM87">
        <v>1</v>
      </c>
      <c r="LN87">
        <v>90</v>
      </c>
      <c r="LO87">
        <v>0</v>
      </c>
      <c r="LP87">
        <v>18</v>
      </c>
      <c r="LQ87">
        <v>0</v>
      </c>
      <c r="LR87">
        <v>12</v>
      </c>
      <c r="LS87">
        <v>1</v>
      </c>
      <c r="LT87">
        <v>7</v>
      </c>
      <c r="LU87">
        <v>0</v>
      </c>
      <c r="LV87">
        <v>4</v>
      </c>
      <c r="LW87">
        <v>0</v>
      </c>
      <c r="LX87">
        <v>2</v>
      </c>
      <c r="LY87">
        <v>0</v>
      </c>
      <c r="LZ87">
        <v>10</v>
      </c>
      <c r="MA87">
        <v>0</v>
      </c>
      <c r="MB87">
        <v>7</v>
      </c>
      <c r="MC87">
        <v>0</v>
      </c>
      <c r="MD87">
        <v>1</v>
      </c>
      <c r="ME87">
        <v>0</v>
      </c>
      <c r="MF87">
        <v>0</v>
      </c>
      <c r="MG87">
        <v>0</v>
      </c>
      <c r="MH87">
        <v>1</v>
      </c>
      <c r="MI87">
        <v>0</v>
      </c>
      <c r="MJ87">
        <v>0</v>
      </c>
      <c r="MK87">
        <v>0</v>
      </c>
      <c r="ML87">
        <v>1</v>
      </c>
      <c r="MM87">
        <v>0</v>
      </c>
      <c r="MN87">
        <v>41</v>
      </c>
      <c r="MO87">
        <v>0</v>
      </c>
      <c r="MP87">
        <v>20</v>
      </c>
      <c r="MQ87">
        <v>0</v>
      </c>
      <c r="MR87">
        <v>15</v>
      </c>
      <c r="MS87">
        <v>0</v>
      </c>
      <c r="MT87">
        <v>2</v>
      </c>
      <c r="MU87">
        <v>0</v>
      </c>
      <c r="MV87">
        <v>4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86</v>
      </c>
      <c r="NC87">
        <v>8</v>
      </c>
      <c r="ND87">
        <v>45</v>
      </c>
      <c r="NE87">
        <v>7</v>
      </c>
      <c r="NF87">
        <v>0</v>
      </c>
      <c r="NG87">
        <v>0</v>
      </c>
      <c r="NH87">
        <v>36</v>
      </c>
      <c r="NI87">
        <v>1</v>
      </c>
      <c r="NJ87">
        <v>5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6917</v>
      </c>
      <c r="NQ87">
        <v>640</v>
      </c>
      <c r="NR87">
        <v>3631</v>
      </c>
      <c r="NS87">
        <v>245</v>
      </c>
      <c r="NT87">
        <v>132</v>
      </c>
      <c r="NU87">
        <v>5</v>
      </c>
      <c r="NV87">
        <v>1842</v>
      </c>
      <c r="NW87">
        <v>272</v>
      </c>
      <c r="NX87">
        <v>1312</v>
      </c>
      <c r="NY87">
        <v>118</v>
      </c>
      <c r="NZ87">
        <v>0</v>
      </c>
      <c r="OA87">
        <v>0</v>
      </c>
      <c r="OB87">
        <v>0</v>
      </c>
      <c r="OC87">
        <v>0</v>
      </c>
      <c r="OD87">
        <v>62</v>
      </c>
      <c r="OE87">
        <v>6</v>
      </c>
      <c r="OF87">
        <v>29</v>
      </c>
      <c r="OG87">
        <v>5</v>
      </c>
      <c r="OH87">
        <v>0</v>
      </c>
      <c r="OI87">
        <v>0</v>
      </c>
      <c r="OJ87">
        <v>30</v>
      </c>
      <c r="OK87">
        <v>1</v>
      </c>
      <c r="OL87">
        <v>3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3693</v>
      </c>
      <c r="OS87">
        <v>298</v>
      </c>
      <c r="OT87">
        <v>1900</v>
      </c>
      <c r="OU87">
        <v>103</v>
      </c>
      <c r="OV87">
        <v>47</v>
      </c>
      <c r="OW87">
        <v>1</v>
      </c>
      <c r="OX87">
        <v>1321</v>
      </c>
      <c r="OY87">
        <v>187</v>
      </c>
      <c r="OZ87">
        <v>425</v>
      </c>
      <c r="PA87">
        <v>7</v>
      </c>
      <c r="PB87">
        <v>0</v>
      </c>
      <c r="PC87">
        <v>0</v>
      </c>
      <c r="PD87">
        <v>0</v>
      </c>
      <c r="PE87">
        <v>0</v>
      </c>
      <c r="PF87">
        <v>2</v>
      </c>
      <c r="PG87">
        <v>0</v>
      </c>
      <c r="PH87">
        <v>2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1728</v>
      </c>
      <c r="PU87">
        <v>153</v>
      </c>
      <c r="PV87">
        <v>1540</v>
      </c>
      <c r="PW87">
        <v>110</v>
      </c>
      <c r="PX87">
        <v>17</v>
      </c>
      <c r="PY87">
        <v>0</v>
      </c>
      <c r="PZ87">
        <v>159</v>
      </c>
      <c r="QA87">
        <v>40</v>
      </c>
      <c r="QB87">
        <v>12</v>
      </c>
      <c r="QC87">
        <v>3</v>
      </c>
      <c r="QD87">
        <v>0</v>
      </c>
      <c r="QE87">
        <v>0</v>
      </c>
      <c r="QF87">
        <v>0</v>
      </c>
      <c r="QG87">
        <v>0</v>
      </c>
      <c r="QH87">
        <v>10</v>
      </c>
      <c r="QI87">
        <v>2</v>
      </c>
      <c r="QJ87">
        <v>7</v>
      </c>
      <c r="QK87">
        <v>2</v>
      </c>
      <c r="QL87">
        <v>0</v>
      </c>
      <c r="QM87">
        <v>0</v>
      </c>
      <c r="QN87">
        <v>3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456</v>
      </c>
      <c r="QW87">
        <v>68</v>
      </c>
      <c r="QX87">
        <v>116</v>
      </c>
      <c r="QY87">
        <v>29</v>
      </c>
      <c r="QZ87">
        <v>18</v>
      </c>
      <c r="RA87">
        <v>0</v>
      </c>
      <c r="RB87">
        <v>255</v>
      </c>
      <c r="RC87">
        <v>36</v>
      </c>
      <c r="RD87">
        <v>67</v>
      </c>
      <c r="RE87">
        <v>3</v>
      </c>
      <c r="RF87">
        <v>0</v>
      </c>
      <c r="RG87">
        <v>0</v>
      </c>
      <c r="RH87">
        <v>0</v>
      </c>
      <c r="RI87">
        <v>0</v>
      </c>
      <c r="RJ87">
        <v>6</v>
      </c>
      <c r="RK87">
        <v>0</v>
      </c>
      <c r="RL87">
        <v>1</v>
      </c>
      <c r="RM87">
        <v>0</v>
      </c>
      <c r="RN87">
        <v>0</v>
      </c>
      <c r="RO87">
        <v>0</v>
      </c>
      <c r="RP87">
        <v>3</v>
      </c>
      <c r="RQ87">
        <v>0</v>
      </c>
      <c r="RR87">
        <v>2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837</v>
      </c>
      <c r="RY87">
        <v>107</v>
      </c>
      <c r="RZ87">
        <v>5</v>
      </c>
      <c r="SA87">
        <v>1</v>
      </c>
      <c r="SB87">
        <v>1</v>
      </c>
      <c r="SC87">
        <v>0</v>
      </c>
      <c r="SD87">
        <v>49</v>
      </c>
      <c r="SE87">
        <v>4</v>
      </c>
      <c r="SF87">
        <v>782</v>
      </c>
      <c r="SG87">
        <v>102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19</v>
      </c>
      <c r="TA87">
        <v>2</v>
      </c>
      <c r="TB87">
        <v>3</v>
      </c>
      <c r="TC87">
        <v>0</v>
      </c>
      <c r="TD87">
        <v>1</v>
      </c>
      <c r="TE87">
        <v>1</v>
      </c>
      <c r="TF87">
        <v>2</v>
      </c>
      <c r="TG87">
        <v>1</v>
      </c>
      <c r="TH87">
        <v>13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140</v>
      </c>
      <c r="UC87">
        <v>5</v>
      </c>
      <c r="UD87">
        <v>39</v>
      </c>
      <c r="UE87">
        <v>1</v>
      </c>
      <c r="UF87">
        <v>41</v>
      </c>
      <c r="UG87">
        <v>0</v>
      </c>
      <c r="UH87">
        <v>50</v>
      </c>
      <c r="UI87">
        <v>2</v>
      </c>
      <c r="UJ87">
        <v>10</v>
      </c>
      <c r="UK87">
        <v>2</v>
      </c>
      <c r="UL87">
        <v>0</v>
      </c>
      <c r="UM87">
        <v>0</v>
      </c>
      <c r="UN87">
        <v>0</v>
      </c>
      <c r="UO87">
        <v>0</v>
      </c>
      <c r="UP87">
        <v>6</v>
      </c>
      <c r="UQ87">
        <v>0</v>
      </c>
      <c r="UR87">
        <v>6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44</v>
      </c>
      <c r="VE87">
        <v>7</v>
      </c>
      <c r="VF87">
        <v>28</v>
      </c>
      <c r="VG87">
        <v>1</v>
      </c>
      <c r="VH87">
        <v>7</v>
      </c>
      <c r="VI87">
        <v>3</v>
      </c>
      <c r="VJ87">
        <v>6</v>
      </c>
      <c r="VK87">
        <v>2</v>
      </c>
      <c r="VL87">
        <v>3</v>
      </c>
      <c r="VM87">
        <v>1</v>
      </c>
      <c r="VN87">
        <v>0</v>
      </c>
      <c r="VO87">
        <v>0</v>
      </c>
      <c r="VP87">
        <v>0</v>
      </c>
      <c r="VQ87">
        <v>0</v>
      </c>
      <c r="VR87">
        <v>323</v>
      </c>
      <c r="VS87">
        <v>22</v>
      </c>
      <c r="VT87">
        <v>178</v>
      </c>
      <c r="VU87">
        <v>12</v>
      </c>
      <c r="VV87">
        <v>48</v>
      </c>
      <c r="VW87">
        <v>5</v>
      </c>
      <c r="VX87">
        <v>57</v>
      </c>
      <c r="VY87">
        <v>3</v>
      </c>
      <c r="VZ87">
        <v>21</v>
      </c>
      <c r="WA87">
        <v>1</v>
      </c>
      <c r="WB87">
        <v>6</v>
      </c>
      <c r="WC87">
        <v>1</v>
      </c>
      <c r="WD87">
        <v>13</v>
      </c>
      <c r="WE87">
        <v>0</v>
      </c>
      <c r="WF87">
        <v>21648</v>
      </c>
      <c r="WG87">
        <v>1231</v>
      </c>
      <c r="WH87">
        <v>6408</v>
      </c>
      <c r="WI87">
        <v>423</v>
      </c>
      <c r="WJ87">
        <v>3566</v>
      </c>
      <c r="WK87">
        <v>142</v>
      </c>
      <c r="WL87">
        <v>4629</v>
      </c>
      <c r="WM87">
        <v>333</v>
      </c>
      <c r="WN87">
        <v>4935</v>
      </c>
      <c r="WO87">
        <v>224</v>
      </c>
      <c r="WP87">
        <v>1119</v>
      </c>
      <c r="WQ87">
        <v>53</v>
      </c>
      <c r="WR87">
        <v>991</v>
      </c>
      <c r="WS87">
        <v>56</v>
      </c>
    </row>
    <row r="88" spans="1:617" x14ac:dyDescent="0.15">
      <c r="A88" s="21" t="s">
        <v>108</v>
      </c>
      <c r="B88">
        <v>9</v>
      </c>
      <c r="C88">
        <v>0</v>
      </c>
      <c r="D88">
        <v>4</v>
      </c>
      <c r="E88">
        <v>0</v>
      </c>
      <c r="F88">
        <v>3</v>
      </c>
      <c r="G88">
        <v>0</v>
      </c>
      <c r="H88">
        <v>1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757</v>
      </c>
      <c r="Q88">
        <v>51</v>
      </c>
      <c r="R88">
        <v>219</v>
      </c>
      <c r="S88">
        <v>9</v>
      </c>
      <c r="T88">
        <v>269</v>
      </c>
      <c r="U88">
        <v>13</v>
      </c>
      <c r="V88">
        <v>49</v>
      </c>
      <c r="W88">
        <v>5</v>
      </c>
      <c r="X88">
        <v>43</v>
      </c>
      <c r="Y88">
        <v>3</v>
      </c>
      <c r="Z88">
        <v>130</v>
      </c>
      <c r="AA88">
        <v>21</v>
      </c>
      <c r="AB88">
        <v>47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49</v>
      </c>
      <c r="AT88">
        <v>0</v>
      </c>
      <c r="AU88">
        <v>9</v>
      </c>
      <c r="AV88">
        <v>0</v>
      </c>
      <c r="AW88">
        <v>12</v>
      </c>
      <c r="AX88">
        <v>0</v>
      </c>
      <c r="AY88">
        <v>4</v>
      </c>
      <c r="AZ88">
        <v>0</v>
      </c>
      <c r="BA88">
        <v>3</v>
      </c>
      <c r="BB88">
        <v>0</v>
      </c>
      <c r="BC88">
        <v>21</v>
      </c>
      <c r="BD88">
        <v>0</v>
      </c>
      <c r="BE88">
        <v>0</v>
      </c>
      <c r="BF88">
        <v>25</v>
      </c>
      <c r="BG88">
        <v>3</v>
      </c>
      <c r="BH88">
        <v>1</v>
      </c>
      <c r="BI88">
        <v>0</v>
      </c>
      <c r="BJ88">
        <v>9</v>
      </c>
      <c r="BK88">
        <v>0</v>
      </c>
      <c r="BL88">
        <v>4</v>
      </c>
      <c r="BM88">
        <v>3</v>
      </c>
      <c r="BN88">
        <v>2</v>
      </c>
      <c r="BO88">
        <v>0</v>
      </c>
      <c r="BP88">
        <v>0</v>
      </c>
      <c r="BQ88">
        <v>0</v>
      </c>
      <c r="BR88">
        <v>9</v>
      </c>
      <c r="BS88">
        <v>0</v>
      </c>
      <c r="BT88">
        <v>981</v>
      </c>
      <c r="BU88">
        <v>75</v>
      </c>
      <c r="BV88">
        <v>53</v>
      </c>
      <c r="BW88">
        <v>0</v>
      </c>
      <c r="BX88">
        <v>167</v>
      </c>
      <c r="BY88">
        <v>0</v>
      </c>
      <c r="BZ88">
        <v>96</v>
      </c>
      <c r="CA88">
        <v>4</v>
      </c>
      <c r="CB88">
        <v>242</v>
      </c>
      <c r="CC88">
        <v>28</v>
      </c>
      <c r="CD88">
        <v>7</v>
      </c>
      <c r="CE88">
        <v>0</v>
      </c>
      <c r="CF88">
        <v>416</v>
      </c>
      <c r="CG88">
        <v>43</v>
      </c>
      <c r="CH88">
        <v>25</v>
      </c>
      <c r="CI88">
        <v>3</v>
      </c>
      <c r="CJ88">
        <v>1</v>
      </c>
      <c r="CK88">
        <v>0</v>
      </c>
      <c r="CL88">
        <v>9</v>
      </c>
      <c r="CM88">
        <v>0</v>
      </c>
      <c r="CN88">
        <v>4</v>
      </c>
      <c r="CO88">
        <v>3</v>
      </c>
      <c r="CP88">
        <v>2</v>
      </c>
      <c r="CQ88">
        <v>0</v>
      </c>
      <c r="CR88">
        <v>0</v>
      </c>
      <c r="CS88">
        <v>0</v>
      </c>
      <c r="CT88">
        <v>9</v>
      </c>
      <c r="CU88">
        <v>0</v>
      </c>
      <c r="CV88">
        <v>975</v>
      </c>
      <c r="CW88">
        <v>75</v>
      </c>
      <c r="CX88">
        <v>53</v>
      </c>
      <c r="CY88">
        <v>0</v>
      </c>
      <c r="CZ88">
        <v>167</v>
      </c>
      <c r="DA88">
        <v>0</v>
      </c>
      <c r="DB88">
        <v>95</v>
      </c>
      <c r="DC88">
        <v>4</v>
      </c>
      <c r="DD88">
        <v>242</v>
      </c>
      <c r="DE88">
        <v>28</v>
      </c>
      <c r="DF88">
        <v>2</v>
      </c>
      <c r="DG88">
        <v>0</v>
      </c>
      <c r="DH88">
        <v>416</v>
      </c>
      <c r="DI88">
        <v>43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6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5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137</v>
      </c>
      <c r="FA88">
        <v>10</v>
      </c>
      <c r="FB88">
        <v>10</v>
      </c>
      <c r="FC88">
        <v>0</v>
      </c>
      <c r="FD88">
        <v>7</v>
      </c>
      <c r="FE88">
        <v>0</v>
      </c>
      <c r="FF88">
        <v>67</v>
      </c>
      <c r="FG88">
        <v>7</v>
      </c>
      <c r="FH88">
        <v>53</v>
      </c>
      <c r="FI88">
        <v>3</v>
      </c>
      <c r="FJ88">
        <v>0</v>
      </c>
      <c r="FK88">
        <v>0</v>
      </c>
      <c r="FL88">
        <v>0</v>
      </c>
      <c r="FM88">
        <v>0</v>
      </c>
      <c r="FN88">
        <v>126</v>
      </c>
      <c r="FO88">
        <v>3</v>
      </c>
      <c r="FP88">
        <v>62</v>
      </c>
      <c r="FQ88">
        <v>2</v>
      </c>
      <c r="FR88">
        <v>34</v>
      </c>
      <c r="FS88">
        <v>1</v>
      </c>
      <c r="FT88">
        <v>12</v>
      </c>
      <c r="FU88">
        <v>0</v>
      </c>
      <c r="FV88">
        <v>11</v>
      </c>
      <c r="FW88">
        <v>0</v>
      </c>
      <c r="FX88">
        <v>3</v>
      </c>
      <c r="FY88">
        <v>0</v>
      </c>
      <c r="FZ88">
        <v>4</v>
      </c>
      <c r="GA88">
        <v>0</v>
      </c>
      <c r="GB88">
        <v>5591</v>
      </c>
      <c r="GC88">
        <v>170</v>
      </c>
      <c r="GD88">
        <v>930</v>
      </c>
      <c r="GE88">
        <v>45</v>
      </c>
      <c r="GF88">
        <v>1094</v>
      </c>
      <c r="GG88">
        <v>48</v>
      </c>
      <c r="GH88">
        <v>973</v>
      </c>
      <c r="GI88">
        <v>22</v>
      </c>
      <c r="GJ88">
        <v>1668</v>
      </c>
      <c r="GK88">
        <v>15</v>
      </c>
      <c r="GL88">
        <v>608</v>
      </c>
      <c r="GM88">
        <v>34</v>
      </c>
      <c r="GN88">
        <v>318</v>
      </c>
      <c r="GO88">
        <v>6</v>
      </c>
      <c r="GP88">
        <v>74</v>
      </c>
      <c r="GQ88">
        <v>1</v>
      </c>
      <c r="GR88">
        <v>43</v>
      </c>
      <c r="GS88">
        <v>1</v>
      </c>
      <c r="GT88">
        <v>12</v>
      </c>
      <c r="GU88">
        <v>0</v>
      </c>
      <c r="GV88">
        <v>10</v>
      </c>
      <c r="GW88">
        <v>0</v>
      </c>
      <c r="GX88">
        <v>7</v>
      </c>
      <c r="GY88">
        <v>0</v>
      </c>
      <c r="GZ88">
        <v>1</v>
      </c>
      <c r="HA88">
        <v>0</v>
      </c>
      <c r="HB88">
        <v>1</v>
      </c>
      <c r="HC88">
        <v>0</v>
      </c>
      <c r="HD88">
        <v>1933</v>
      </c>
      <c r="HE88">
        <v>76</v>
      </c>
      <c r="HF88">
        <v>594</v>
      </c>
      <c r="HG88">
        <v>35</v>
      </c>
      <c r="HH88">
        <v>628</v>
      </c>
      <c r="HI88">
        <v>28</v>
      </c>
      <c r="HJ88">
        <v>252</v>
      </c>
      <c r="HK88">
        <v>5</v>
      </c>
      <c r="HL88">
        <v>185</v>
      </c>
      <c r="HM88">
        <v>1</v>
      </c>
      <c r="HN88">
        <v>132</v>
      </c>
      <c r="HO88">
        <v>6</v>
      </c>
      <c r="HP88">
        <v>142</v>
      </c>
      <c r="HQ88">
        <v>1</v>
      </c>
      <c r="HR88">
        <v>34</v>
      </c>
      <c r="HS88">
        <v>1</v>
      </c>
      <c r="HT88">
        <v>10</v>
      </c>
      <c r="HU88">
        <v>1</v>
      </c>
      <c r="HV88">
        <v>17</v>
      </c>
      <c r="HW88">
        <v>0</v>
      </c>
      <c r="HX88">
        <v>0</v>
      </c>
      <c r="HY88">
        <v>0</v>
      </c>
      <c r="HZ88">
        <v>3</v>
      </c>
      <c r="IA88">
        <v>0</v>
      </c>
      <c r="IB88">
        <v>1</v>
      </c>
      <c r="IC88">
        <v>0</v>
      </c>
      <c r="ID88">
        <v>3</v>
      </c>
      <c r="IE88">
        <v>0</v>
      </c>
      <c r="IF88">
        <v>3073</v>
      </c>
      <c r="IG88">
        <v>70</v>
      </c>
      <c r="IH88">
        <v>193</v>
      </c>
      <c r="II88">
        <v>8</v>
      </c>
      <c r="IJ88">
        <v>274</v>
      </c>
      <c r="IK88">
        <v>10</v>
      </c>
      <c r="IL88">
        <v>570</v>
      </c>
      <c r="IM88">
        <v>8</v>
      </c>
      <c r="IN88">
        <v>1478</v>
      </c>
      <c r="IO88">
        <v>14</v>
      </c>
      <c r="IP88">
        <v>383</v>
      </c>
      <c r="IQ88">
        <v>25</v>
      </c>
      <c r="IR88">
        <v>175</v>
      </c>
      <c r="IS88">
        <v>5</v>
      </c>
      <c r="IT88">
        <v>10</v>
      </c>
      <c r="IU88">
        <v>1</v>
      </c>
      <c r="IV88">
        <v>4</v>
      </c>
      <c r="IW88">
        <v>0</v>
      </c>
      <c r="IX88">
        <v>4</v>
      </c>
      <c r="IY88">
        <v>1</v>
      </c>
      <c r="IZ88">
        <v>0</v>
      </c>
      <c r="JA88">
        <v>0</v>
      </c>
      <c r="JB88">
        <v>1</v>
      </c>
      <c r="JC88">
        <v>0</v>
      </c>
      <c r="JD88">
        <v>1</v>
      </c>
      <c r="JE88">
        <v>0</v>
      </c>
      <c r="JF88">
        <v>0</v>
      </c>
      <c r="JG88">
        <v>0</v>
      </c>
      <c r="JH88">
        <v>504</v>
      </c>
      <c r="JI88">
        <v>24</v>
      </c>
      <c r="JJ88">
        <v>89</v>
      </c>
      <c r="JK88">
        <v>2</v>
      </c>
      <c r="JL88">
        <v>180</v>
      </c>
      <c r="JM88">
        <v>10</v>
      </c>
      <c r="JN88">
        <v>142</v>
      </c>
      <c r="JO88">
        <v>9</v>
      </c>
      <c r="JP88">
        <v>2</v>
      </c>
      <c r="JQ88">
        <v>0</v>
      </c>
      <c r="JR88">
        <v>91</v>
      </c>
      <c r="JS88">
        <v>3</v>
      </c>
      <c r="JT88">
        <v>0</v>
      </c>
      <c r="JU88">
        <v>0</v>
      </c>
      <c r="JV88">
        <v>8</v>
      </c>
      <c r="JW88">
        <v>0</v>
      </c>
      <c r="JX88">
        <v>5</v>
      </c>
      <c r="JY88">
        <v>0</v>
      </c>
      <c r="JZ88">
        <v>1</v>
      </c>
      <c r="KA88">
        <v>0</v>
      </c>
      <c r="KB88">
        <v>2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81</v>
      </c>
      <c r="KK88">
        <v>0</v>
      </c>
      <c r="KL88">
        <v>54</v>
      </c>
      <c r="KM88">
        <v>0</v>
      </c>
      <c r="KN88">
        <v>12</v>
      </c>
      <c r="KO88">
        <v>0</v>
      </c>
      <c r="KP88">
        <v>9</v>
      </c>
      <c r="KQ88">
        <v>0</v>
      </c>
      <c r="KR88">
        <v>3</v>
      </c>
      <c r="KS88">
        <v>0</v>
      </c>
      <c r="KT88">
        <v>2</v>
      </c>
      <c r="KU88">
        <v>0</v>
      </c>
      <c r="KV88">
        <v>1</v>
      </c>
      <c r="KW88">
        <v>0</v>
      </c>
      <c r="KX88">
        <v>8</v>
      </c>
      <c r="KY88">
        <v>0</v>
      </c>
      <c r="KZ88">
        <v>5</v>
      </c>
      <c r="LA88">
        <v>0</v>
      </c>
      <c r="LB88">
        <v>1</v>
      </c>
      <c r="LC88">
        <v>0</v>
      </c>
      <c r="LD88">
        <v>2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67</v>
      </c>
      <c r="LM88">
        <v>0</v>
      </c>
      <c r="LN88">
        <v>47</v>
      </c>
      <c r="LO88">
        <v>0</v>
      </c>
      <c r="LP88">
        <v>7</v>
      </c>
      <c r="LQ88">
        <v>0</v>
      </c>
      <c r="LR88">
        <v>8</v>
      </c>
      <c r="LS88">
        <v>0</v>
      </c>
      <c r="LT88">
        <v>2</v>
      </c>
      <c r="LU88">
        <v>0</v>
      </c>
      <c r="LV88">
        <v>2</v>
      </c>
      <c r="LW88">
        <v>0</v>
      </c>
      <c r="LX88">
        <v>1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14</v>
      </c>
      <c r="MO88">
        <v>0</v>
      </c>
      <c r="MP88">
        <v>7</v>
      </c>
      <c r="MQ88">
        <v>0</v>
      </c>
      <c r="MR88">
        <v>5</v>
      </c>
      <c r="MS88">
        <v>0</v>
      </c>
      <c r="MT88">
        <v>1</v>
      </c>
      <c r="MU88">
        <v>0</v>
      </c>
      <c r="MV88">
        <v>1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71</v>
      </c>
      <c r="NC88">
        <v>4</v>
      </c>
      <c r="ND88">
        <v>49</v>
      </c>
      <c r="NE88">
        <v>2</v>
      </c>
      <c r="NF88">
        <v>1</v>
      </c>
      <c r="NG88">
        <v>0</v>
      </c>
      <c r="NH88">
        <v>13</v>
      </c>
      <c r="NI88">
        <v>0</v>
      </c>
      <c r="NJ88">
        <v>8</v>
      </c>
      <c r="NK88">
        <v>2</v>
      </c>
      <c r="NL88">
        <v>0</v>
      </c>
      <c r="NM88">
        <v>0</v>
      </c>
      <c r="NN88">
        <v>0</v>
      </c>
      <c r="NO88">
        <v>0</v>
      </c>
      <c r="NP88">
        <v>3370</v>
      </c>
      <c r="NQ88">
        <v>280</v>
      </c>
      <c r="NR88">
        <v>1934</v>
      </c>
      <c r="NS88">
        <v>151</v>
      </c>
      <c r="NT88">
        <v>65</v>
      </c>
      <c r="NU88">
        <v>5</v>
      </c>
      <c r="NV88">
        <v>647</v>
      </c>
      <c r="NW88">
        <v>52</v>
      </c>
      <c r="NX88">
        <v>724</v>
      </c>
      <c r="NY88">
        <v>72</v>
      </c>
      <c r="NZ88">
        <v>0</v>
      </c>
      <c r="OA88">
        <v>0</v>
      </c>
      <c r="OB88">
        <v>0</v>
      </c>
      <c r="OC88">
        <v>0</v>
      </c>
      <c r="OD88">
        <v>43</v>
      </c>
      <c r="OE88">
        <v>0</v>
      </c>
      <c r="OF88">
        <v>31</v>
      </c>
      <c r="OG88">
        <v>0</v>
      </c>
      <c r="OH88">
        <v>1</v>
      </c>
      <c r="OI88">
        <v>0</v>
      </c>
      <c r="OJ88">
        <v>9</v>
      </c>
      <c r="OK88">
        <v>0</v>
      </c>
      <c r="OL88">
        <v>2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1908</v>
      </c>
      <c r="OS88">
        <v>115</v>
      </c>
      <c r="OT88">
        <v>1245</v>
      </c>
      <c r="OU88">
        <v>110</v>
      </c>
      <c r="OV88">
        <v>29</v>
      </c>
      <c r="OW88">
        <v>0</v>
      </c>
      <c r="OX88">
        <v>407</v>
      </c>
      <c r="OY88">
        <v>1</v>
      </c>
      <c r="OZ88">
        <v>227</v>
      </c>
      <c r="PA88">
        <v>4</v>
      </c>
      <c r="PB88">
        <v>0</v>
      </c>
      <c r="PC88">
        <v>0</v>
      </c>
      <c r="PD88">
        <v>0</v>
      </c>
      <c r="PE88">
        <v>0</v>
      </c>
      <c r="PF88">
        <v>3</v>
      </c>
      <c r="PG88">
        <v>1</v>
      </c>
      <c r="PH88">
        <v>1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2</v>
      </c>
      <c r="PO88">
        <v>1</v>
      </c>
      <c r="PP88">
        <v>0</v>
      </c>
      <c r="PQ88">
        <v>0</v>
      </c>
      <c r="PR88">
        <v>0</v>
      </c>
      <c r="PS88">
        <v>0</v>
      </c>
      <c r="PT88">
        <v>774</v>
      </c>
      <c r="PU88">
        <v>66</v>
      </c>
      <c r="PV88">
        <v>643</v>
      </c>
      <c r="PW88">
        <v>36</v>
      </c>
      <c r="PX88">
        <v>13</v>
      </c>
      <c r="PY88">
        <v>1</v>
      </c>
      <c r="PZ88">
        <v>115</v>
      </c>
      <c r="QA88">
        <v>29</v>
      </c>
      <c r="QB88">
        <v>3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11</v>
      </c>
      <c r="QI88">
        <v>2</v>
      </c>
      <c r="QJ88">
        <v>9</v>
      </c>
      <c r="QK88">
        <v>2</v>
      </c>
      <c r="QL88">
        <v>0</v>
      </c>
      <c r="QM88">
        <v>0</v>
      </c>
      <c r="QN88">
        <v>1</v>
      </c>
      <c r="QO88">
        <v>0</v>
      </c>
      <c r="QP88">
        <v>1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134</v>
      </c>
      <c r="QW88">
        <v>27</v>
      </c>
      <c r="QX88">
        <v>18</v>
      </c>
      <c r="QY88">
        <v>2</v>
      </c>
      <c r="QZ88">
        <v>6</v>
      </c>
      <c r="RA88">
        <v>0</v>
      </c>
      <c r="RB88">
        <v>84</v>
      </c>
      <c r="RC88">
        <v>19</v>
      </c>
      <c r="RD88">
        <v>26</v>
      </c>
      <c r="RE88">
        <v>6</v>
      </c>
      <c r="RF88">
        <v>0</v>
      </c>
      <c r="RG88">
        <v>0</v>
      </c>
      <c r="RH88">
        <v>0</v>
      </c>
      <c r="RI88">
        <v>0</v>
      </c>
      <c r="RJ88">
        <v>7</v>
      </c>
      <c r="RK88">
        <v>1</v>
      </c>
      <c r="RL88">
        <v>1</v>
      </c>
      <c r="RM88">
        <v>0</v>
      </c>
      <c r="RN88">
        <v>0</v>
      </c>
      <c r="RO88">
        <v>0</v>
      </c>
      <c r="RP88">
        <v>3</v>
      </c>
      <c r="RQ88">
        <v>0</v>
      </c>
      <c r="RR88">
        <v>3</v>
      </c>
      <c r="RS88">
        <v>1</v>
      </c>
      <c r="RT88">
        <v>0</v>
      </c>
      <c r="RU88">
        <v>0</v>
      </c>
      <c r="RV88">
        <v>0</v>
      </c>
      <c r="RW88">
        <v>0</v>
      </c>
      <c r="RX88">
        <v>480</v>
      </c>
      <c r="RY88">
        <v>63</v>
      </c>
      <c r="RZ88">
        <v>4</v>
      </c>
      <c r="SA88">
        <v>0</v>
      </c>
      <c r="SB88">
        <v>1</v>
      </c>
      <c r="SC88">
        <v>0</v>
      </c>
      <c r="SD88">
        <v>22</v>
      </c>
      <c r="SE88">
        <v>2</v>
      </c>
      <c r="SF88">
        <v>453</v>
      </c>
      <c r="SG88">
        <v>61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12</v>
      </c>
      <c r="TA88">
        <v>0</v>
      </c>
      <c r="TB88">
        <v>5</v>
      </c>
      <c r="TC88">
        <v>0</v>
      </c>
      <c r="TD88">
        <v>0</v>
      </c>
      <c r="TE88">
        <v>0</v>
      </c>
      <c r="TF88">
        <v>1</v>
      </c>
      <c r="TG88">
        <v>0</v>
      </c>
      <c r="TH88">
        <v>6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44</v>
      </c>
      <c r="UC88">
        <v>4</v>
      </c>
      <c r="UD88">
        <v>9</v>
      </c>
      <c r="UE88">
        <v>3</v>
      </c>
      <c r="UF88">
        <v>12</v>
      </c>
      <c r="UG88">
        <v>1</v>
      </c>
      <c r="UH88">
        <v>17</v>
      </c>
      <c r="UI88">
        <v>0</v>
      </c>
      <c r="UJ88">
        <v>6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7</v>
      </c>
      <c r="UQ88">
        <v>0</v>
      </c>
      <c r="UR88">
        <v>7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18</v>
      </c>
      <c r="VE88">
        <v>5</v>
      </c>
      <c r="VF88">
        <v>10</v>
      </c>
      <c r="VG88">
        <v>0</v>
      </c>
      <c r="VH88">
        <v>4</v>
      </c>
      <c r="VI88">
        <v>3</v>
      </c>
      <c r="VJ88">
        <v>1</v>
      </c>
      <c r="VK88">
        <v>1</v>
      </c>
      <c r="VL88">
        <v>3</v>
      </c>
      <c r="VM88">
        <v>1</v>
      </c>
      <c r="VN88">
        <v>0</v>
      </c>
      <c r="VO88">
        <v>0</v>
      </c>
      <c r="VP88">
        <v>0</v>
      </c>
      <c r="VQ88">
        <v>0</v>
      </c>
      <c r="VR88">
        <v>231</v>
      </c>
      <c r="VS88">
        <v>10</v>
      </c>
      <c r="VT88">
        <v>116</v>
      </c>
      <c r="VU88">
        <v>4</v>
      </c>
      <c r="VV88">
        <v>47</v>
      </c>
      <c r="VW88">
        <v>1</v>
      </c>
      <c r="VX88">
        <v>30</v>
      </c>
      <c r="VY88">
        <v>3</v>
      </c>
      <c r="VZ88">
        <v>21</v>
      </c>
      <c r="WA88">
        <v>2</v>
      </c>
      <c r="WB88">
        <v>4</v>
      </c>
      <c r="WC88">
        <v>0</v>
      </c>
      <c r="WD88">
        <v>13</v>
      </c>
      <c r="WE88">
        <v>0</v>
      </c>
      <c r="WF88">
        <v>10836</v>
      </c>
      <c r="WG88">
        <v>586</v>
      </c>
      <c r="WH88">
        <v>3146</v>
      </c>
      <c r="WI88">
        <v>205</v>
      </c>
      <c r="WJ88">
        <v>1602</v>
      </c>
      <c r="WK88">
        <v>66</v>
      </c>
      <c r="WL88">
        <v>1832</v>
      </c>
      <c r="WM88">
        <v>90</v>
      </c>
      <c r="WN88">
        <v>2730</v>
      </c>
      <c r="WO88">
        <v>121</v>
      </c>
      <c r="WP88">
        <v>745</v>
      </c>
      <c r="WQ88">
        <v>55</v>
      </c>
      <c r="WR88">
        <v>781</v>
      </c>
      <c r="WS88">
        <v>49</v>
      </c>
    </row>
    <row r="89" spans="1:617" x14ac:dyDescent="0.15">
      <c r="A89" s="21" t="s">
        <v>109</v>
      </c>
      <c r="B89">
        <v>24</v>
      </c>
      <c r="C89">
        <v>5</v>
      </c>
      <c r="D89">
        <v>10</v>
      </c>
      <c r="E89">
        <v>2</v>
      </c>
      <c r="F89">
        <v>5</v>
      </c>
      <c r="G89">
        <v>1</v>
      </c>
      <c r="H89">
        <v>1</v>
      </c>
      <c r="I89">
        <v>0</v>
      </c>
      <c r="J89">
        <v>5</v>
      </c>
      <c r="K89">
        <v>1</v>
      </c>
      <c r="L89">
        <v>2</v>
      </c>
      <c r="M89">
        <v>0</v>
      </c>
      <c r="N89">
        <v>1</v>
      </c>
      <c r="O89">
        <v>1</v>
      </c>
      <c r="P89">
        <v>3148</v>
      </c>
      <c r="Q89">
        <v>121</v>
      </c>
      <c r="R89">
        <v>1006</v>
      </c>
      <c r="S89">
        <v>15</v>
      </c>
      <c r="T89">
        <v>965</v>
      </c>
      <c r="U89">
        <v>47</v>
      </c>
      <c r="V89">
        <v>212</v>
      </c>
      <c r="W89">
        <v>8</v>
      </c>
      <c r="X89">
        <v>272</v>
      </c>
      <c r="Y89">
        <v>17</v>
      </c>
      <c r="Z89">
        <v>453</v>
      </c>
      <c r="AA89">
        <v>31</v>
      </c>
      <c r="AB89">
        <v>240</v>
      </c>
      <c r="AC89">
        <v>3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116</v>
      </c>
      <c r="BG89">
        <v>3</v>
      </c>
      <c r="BH89">
        <v>0</v>
      </c>
      <c r="BI89">
        <v>0</v>
      </c>
      <c r="BJ89">
        <v>53</v>
      </c>
      <c r="BK89">
        <v>0</v>
      </c>
      <c r="BL89">
        <v>23</v>
      </c>
      <c r="BM89">
        <v>3</v>
      </c>
      <c r="BN89">
        <v>9</v>
      </c>
      <c r="BO89">
        <v>0</v>
      </c>
      <c r="BP89">
        <v>0</v>
      </c>
      <c r="BQ89">
        <v>0</v>
      </c>
      <c r="BR89">
        <v>31</v>
      </c>
      <c r="BS89">
        <v>0</v>
      </c>
      <c r="BT89">
        <v>4275</v>
      </c>
      <c r="BU89">
        <v>245</v>
      </c>
      <c r="BV89">
        <v>347</v>
      </c>
      <c r="BW89">
        <v>1</v>
      </c>
      <c r="BX89">
        <v>872</v>
      </c>
      <c r="BY89">
        <v>4</v>
      </c>
      <c r="BZ89">
        <v>521</v>
      </c>
      <c r="CA89">
        <v>9</v>
      </c>
      <c r="CB89">
        <v>1017</v>
      </c>
      <c r="CC89">
        <v>106</v>
      </c>
      <c r="CD89">
        <v>18</v>
      </c>
      <c r="CE89">
        <v>0</v>
      </c>
      <c r="CF89">
        <v>1500</v>
      </c>
      <c r="CG89">
        <v>125</v>
      </c>
      <c r="CH89">
        <v>116</v>
      </c>
      <c r="CI89">
        <v>3</v>
      </c>
      <c r="CJ89">
        <v>0</v>
      </c>
      <c r="CK89">
        <v>0</v>
      </c>
      <c r="CL89">
        <v>53</v>
      </c>
      <c r="CM89">
        <v>0</v>
      </c>
      <c r="CN89">
        <v>23</v>
      </c>
      <c r="CO89">
        <v>3</v>
      </c>
      <c r="CP89">
        <v>9</v>
      </c>
      <c r="CQ89">
        <v>0</v>
      </c>
      <c r="CR89">
        <v>0</v>
      </c>
      <c r="CS89">
        <v>0</v>
      </c>
      <c r="CT89">
        <v>31</v>
      </c>
      <c r="CU89">
        <v>0</v>
      </c>
      <c r="CV89">
        <v>4255</v>
      </c>
      <c r="CW89">
        <v>245</v>
      </c>
      <c r="CX89">
        <v>347</v>
      </c>
      <c r="CY89">
        <v>1</v>
      </c>
      <c r="CZ89">
        <v>868</v>
      </c>
      <c r="DA89">
        <v>4</v>
      </c>
      <c r="DB89">
        <v>512</v>
      </c>
      <c r="DC89">
        <v>9</v>
      </c>
      <c r="DD89">
        <v>1017</v>
      </c>
      <c r="DE89">
        <v>106</v>
      </c>
      <c r="DF89">
        <v>11</v>
      </c>
      <c r="DG89">
        <v>0</v>
      </c>
      <c r="DH89">
        <v>1500</v>
      </c>
      <c r="DI89">
        <v>125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20</v>
      </c>
      <c r="DY89">
        <v>0</v>
      </c>
      <c r="DZ89">
        <v>0</v>
      </c>
      <c r="EA89">
        <v>0</v>
      </c>
      <c r="EB89">
        <v>4</v>
      </c>
      <c r="EC89">
        <v>0</v>
      </c>
      <c r="ED89">
        <v>9</v>
      </c>
      <c r="EE89">
        <v>0</v>
      </c>
      <c r="EF89">
        <v>0</v>
      </c>
      <c r="EG89">
        <v>0</v>
      </c>
      <c r="EH89">
        <v>7</v>
      </c>
      <c r="EI89">
        <v>0</v>
      </c>
      <c r="EJ89">
        <v>0</v>
      </c>
      <c r="EK89">
        <v>0</v>
      </c>
      <c r="EL89">
        <v>2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2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472</v>
      </c>
      <c r="FA89">
        <v>28</v>
      </c>
      <c r="FB89">
        <v>19</v>
      </c>
      <c r="FC89">
        <v>0</v>
      </c>
      <c r="FD89">
        <v>32</v>
      </c>
      <c r="FE89">
        <v>0</v>
      </c>
      <c r="FF89">
        <v>269</v>
      </c>
      <c r="FG89">
        <v>25</v>
      </c>
      <c r="FH89">
        <v>152</v>
      </c>
      <c r="FI89">
        <v>3</v>
      </c>
      <c r="FJ89">
        <v>0</v>
      </c>
      <c r="FK89">
        <v>0</v>
      </c>
      <c r="FL89">
        <v>0</v>
      </c>
      <c r="FM89">
        <v>0</v>
      </c>
      <c r="FN89">
        <v>388</v>
      </c>
      <c r="FO89">
        <v>33</v>
      </c>
      <c r="FP89">
        <v>232</v>
      </c>
      <c r="FQ89">
        <v>21</v>
      </c>
      <c r="FR89">
        <v>77</v>
      </c>
      <c r="FS89">
        <v>7</v>
      </c>
      <c r="FT89">
        <v>35</v>
      </c>
      <c r="FU89">
        <v>3</v>
      </c>
      <c r="FV89">
        <v>26</v>
      </c>
      <c r="FW89">
        <v>1</v>
      </c>
      <c r="FX89">
        <v>13</v>
      </c>
      <c r="FY89">
        <v>1</v>
      </c>
      <c r="FZ89">
        <v>5</v>
      </c>
      <c r="GA89">
        <v>0</v>
      </c>
      <c r="GB89">
        <v>23172</v>
      </c>
      <c r="GC89">
        <v>639</v>
      </c>
      <c r="GD89">
        <v>3664</v>
      </c>
      <c r="GE89">
        <v>218</v>
      </c>
      <c r="GF89">
        <v>3941</v>
      </c>
      <c r="GG89">
        <v>126</v>
      </c>
      <c r="GH89">
        <v>4644</v>
      </c>
      <c r="GI89">
        <v>87</v>
      </c>
      <c r="GJ89">
        <v>6836</v>
      </c>
      <c r="GK89">
        <v>93</v>
      </c>
      <c r="GL89">
        <v>2750</v>
      </c>
      <c r="GM89">
        <v>77</v>
      </c>
      <c r="GN89">
        <v>1337</v>
      </c>
      <c r="GO89">
        <v>38</v>
      </c>
      <c r="GP89">
        <v>52</v>
      </c>
      <c r="GQ89">
        <v>4</v>
      </c>
      <c r="GR89">
        <v>16</v>
      </c>
      <c r="GS89">
        <v>2</v>
      </c>
      <c r="GT89">
        <v>11</v>
      </c>
      <c r="GU89">
        <v>1</v>
      </c>
      <c r="GV89">
        <v>12</v>
      </c>
      <c r="GW89">
        <v>0</v>
      </c>
      <c r="GX89">
        <v>7</v>
      </c>
      <c r="GY89">
        <v>0</v>
      </c>
      <c r="GZ89">
        <v>2</v>
      </c>
      <c r="HA89">
        <v>1</v>
      </c>
      <c r="HB89">
        <v>4</v>
      </c>
      <c r="HC89">
        <v>0</v>
      </c>
      <c r="HD89">
        <v>6582</v>
      </c>
      <c r="HE89">
        <v>265</v>
      </c>
      <c r="HF89">
        <v>1982</v>
      </c>
      <c r="HG89">
        <v>157</v>
      </c>
      <c r="HH89">
        <v>1773</v>
      </c>
      <c r="HI89">
        <v>60</v>
      </c>
      <c r="HJ89">
        <v>892</v>
      </c>
      <c r="HK89">
        <v>12</v>
      </c>
      <c r="HL89">
        <v>838</v>
      </c>
      <c r="HM89">
        <v>16</v>
      </c>
      <c r="HN89">
        <v>568</v>
      </c>
      <c r="HO89">
        <v>8</v>
      </c>
      <c r="HP89">
        <v>529</v>
      </c>
      <c r="HQ89">
        <v>12</v>
      </c>
      <c r="HR89">
        <v>29</v>
      </c>
      <c r="HS89">
        <v>1</v>
      </c>
      <c r="HT89">
        <v>6</v>
      </c>
      <c r="HU89">
        <v>0</v>
      </c>
      <c r="HV89">
        <v>6</v>
      </c>
      <c r="HW89">
        <v>0</v>
      </c>
      <c r="HX89">
        <v>3</v>
      </c>
      <c r="HY89">
        <v>1</v>
      </c>
      <c r="HZ89">
        <v>10</v>
      </c>
      <c r="IA89">
        <v>0</v>
      </c>
      <c r="IB89">
        <v>3</v>
      </c>
      <c r="IC89">
        <v>0</v>
      </c>
      <c r="ID89">
        <v>1</v>
      </c>
      <c r="IE89">
        <v>0</v>
      </c>
      <c r="IF89">
        <v>12661</v>
      </c>
      <c r="IG89">
        <v>210</v>
      </c>
      <c r="IH89">
        <v>529</v>
      </c>
      <c r="II89">
        <v>23</v>
      </c>
      <c r="IJ89">
        <v>861</v>
      </c>
      <c r="IK89">
        <v>17</v>
      </c>
      <c r="IL89">
        <v>2872</v>
      </c>
      <c r="IM89">
        <v>21</v>
      </c>
      <c r="IN89">
        <v>5935</v>
      </c>
      <c r="IO89">
        <v>75</v>
      </c>
      <c r="IP89">
        <v>1668</v>
      </c>
      <c r="IQ89">
        <v>48</v>
      </c>
      <c r="IR89">
        <v>796</v>
      </c>
      <c r="IS89">
        <v>26</v>
      </c>
      <c r="IT89">
        <v>30</v>
      </c>
      <c r="IU89">
        <v>3</v>
      </c>
      <c r="IV89">
        <v>13</v>
      </c>
      <c r="IW89">
        <v>0</v>
      </c>
      <c r="IX89">
        <v>8</v>
      </c>
      <c r="IY89">
        <v>2</v>
      </c>
      <c r="IZ89">
        <v>5</v>
      </c>
      <c r="JA89">
        <v>1</v>
      </c>
      <c r="JB89">
        <v>1</v>
      </c>
      <c r="JC89">
        <v>0</v>
      </c>
      <c r="JD89">
        <v>3</v>
      </c>
      <c r="JE89">
        <v>0</v>
      </c>
      <c r="JF89">
        <v>0</v>
      </c>
      <c r="JG89">
        <v>0</v>
      </c>
      <c r="JH89">
        <v>3390</v>
      </c>
      <c r="JI89">
        <v>163</v>
      </c>
      <c r="JJ89">
        <v>832</v>
      </c>
      <c r="JK89">
        <v>38</v>
      </c>
      <c r="JL89">
        <v>1199</v>
      </c>
      <c r="JM89">
        <v>49</v>
      </c>
      <c r="JN89">
        <v>834</v>
      </c>
      <c r="JO89">
        <v>54</v>
      </c>
      <c r="JP89">
        <v>39</v>
      </c>
      <c r="JQ89">
        <v>1</v>
      </c>
      <c r="JR89">
        <v>486</v>
      </c>
      <c r="JS89">
        <v>21</v>
      </c>
      <c r="JT89">
        <v>0</v>
      </c>
      <c r="JU89">
        <v>0</v>
      </c>
      <c r="JV89">
        <v>277</v>
      </c>
      <c r="JW89">
        <v>25</v>
      </c>
      <c r="JX89">
        <v>197</v>
      </c>
      <c r="JY89">
        <v>19</v>
      </c>
      <c r="JZ89">
        <v>52</v>
      </c>
      <c r="KA89">
        <v>4</v>
      </c>
      <c r="KB89">
        <v>15</v>
      </c>
      <c r="KC89">
        <v>1</v>
      </c>
      <c r="KD89">
        <v>8</v>
      </c>
      <c r="KE89">
        <v>1</v>
      </c>
      <c r="KF89">
        <v>5</v>
      </c>
      <c r="KG89">
        <v>0</v>
      </c>
      <c r="KH89">
        <v>0</v>
      </c>
      <c r="KI89">
        <v>0</v>
      </c>
      <c r="KJ89">
        <v>539</v>
      </c>
      <c r="KK89">
        <v>1</v>
      </c>
      <c r="KL89">
        <v>321</v>
      </c>
      <c r="KM89">
        <v>0</v>
      </c>
      <c r="KN89">
        <v>108</v>
      </c>
      <c r="KO89">
        <v>0</v>
      </c>
      <c r="KP89">
        <v>46</v>
      </c>
      <c r="KQ89">
        <v>0</v>
      </c>
      <c r="KR89">
        <v>24</v>
      </c>
      <c r="KS89">
        <v>1</v>
      </c>
      <c r="KT89">
        <v>28</v>
      </c>
      <c r="KU89">
        <v>0</v>
      </c>
      <c r="KV89">
        <v>12</v>
      </c>
      <c r="KW89">
        <v>0</v>
      </c>
      <c r="KX89">
        <v>161</v>
      </c>
      <c r="KY89">
        <v>18</v>
      </c>
      <c r="KZ89">
        <v>145</v>
      </c>
      <c r="LA89">
        <v>17</v>
      </c>
      <c r="LB89">
        <v>8</v>
      </c>
      <c r="LC89">
        <v>1</v>
      </c>
      <c r="LD89">
        <v>3</v>
      </c>
      <c r="LE89">
        <v>0</v>
      </c>
      <c r="LF89">
        <v>3</v>
      </c>
      <c r="LG89">
        <v>0</v>
      </c>
      <c r="LH89">
        <v>2</v>
      </c>
      <c r="LI89">
        <v>0</v>
      </c>
      <c r="LJ89">
        <v>0</v>
      </c>
      <c r="LK89">
        <v>0</v>
      </c>
      <c r="LL89">
        <v>264</v>
      </c>
      <c r="LM89">
        <v>0</v>
      </c>
      <c r="LN89">
        <v>177</v>
      </c>
      <c r="LO89">
        <v>0</v>
      </c>
      <c r="LP89">
        <v>31</v>
      </c>
      <c r="LQ89">
        <v>0</v>
      </c>
      <c r="LR89">
        <v>25</v>
      </c>
      <c r="LS89">
        <v>0</v>
      </c>
      <c r="LT89">
        <v>13</v>
      </c>
      <c r="LU89">
        <v>0</v>
      </c>
      <c r="LV89">
        <v>14</v>
      </c>
      <c r="LW89">
        <v>0</v>
      </c>
      <c r="LX89">
        <v>4</v>
      </c>
      <c r="LY89">
        <v>0</v>
      </c>
      <c r="LZ89">
        <v>116</v>
      </c>
      <c r="MA89">
        <v>7</v>
      </c>
      <c r="MB89">
        <v>52</v>
      </c>
      <c r="MC89">
        <v>2</v>
      </c>
      <c r="MD89">
        <v>44</v>
      </c>
      <c r="ME89">
        <v>3</v>
      </c>
      <c r="MF89">
        <v>12</v>
      </c>
      <c r="MG89">
        <v>1</v>
      </c>
      <c r="MH89">
        <v>5</v>
      </c>
      <c r="MI89">
        <v>1</v>
      </c>
      <c r="MJ89">
        <v>3</v>
      </c>
      <c r="MK89">
        <v>0</v>
      </c>
      <c r="ML89">
        <v>0</v>
      </c>
      <c r="MM89">
        <v>0</v>
      </c>
      <c r="MN89">
        <v>275</v>
      </c>
      <c r="MO89">
        <v>1</v>
      </c>
      <c r="MP89">
        <v>144</v>
      </c>
      <c r="MQ89">
        <v>0</v>
      </c>
      <c r="MR89">
        <v>77</v>
      </c>
      <c r="MS89">
        <v>0</v>
      </c>
      <c r="MT89">
        <v>21</v>
      </c>
      <c r="MU89">
        <v>0</v>
      </c>
      <c r="MV89">
        <v>11</v>
      </c>
      <c r="MW89">
        <v>1</v>
      </c>
      <c r="MX89">
        <v>14</v>
      </c>
      <c r="MY89">
        <v>0</v>
      </c>
      <c r="MZ89">
        <v>8</v>
      </c>
      <c r="NA89">
        <v>0</v>
      </c>
      <c r="NB89">
        <v>148</v>
      </c>
      <c r="NC89">
        <v>7</v>
      </c>
      <c r="ND89">
        <v>72</v>
      </c>
      <c r="NE89">
        <v>5</v>
      </c>
      <c r="NF89">
        <v>1</v>
      </c>
      <c r="NG89">
        <v>0</v>
      </c>
      <c r="NH89">
        <v>48</v>
      </c>
      <c r="NI89">
        <v>2</v>
      </c>
      <c r="NJ89">
        <v>27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13790</v>
      </c>
      <c r="NQ89">
        <v>1159</v>
      </c>
      <c r="NR89">
        <v>7746</v>
      </c>
      <c r="NS89">
        <v>530</v>
      </c>
      <c r="NT89">
        <v>217</v>
      </c>
      <c r="NU89">
        <v>7</v>
      </c>
      <c r="NV89">
        <v>2351</v>
      </c>
      <c r="NW89">
        <v>225</v>
      </c>
      <c r="NX89">
        <v>3476</v>
      </c>
      <c r="NY89">
        <v>397</v>
      </c>
      <c r="NZ89">
        <v>0</v>
      </c>
      <c r="OA89">
        <v>0</v>
      </c>
      <c r="OB89">
        <v>0</v>
      </c>
      <c r="OC89">
        <v>0</v>
      </c>
      <c r="OD89">
        <v>101</v>
      </c>
      <c r="OE89">
        <v>3</v>
      </c>
      <c r="OF89">
        <v>50</v>
      </c>
      <c r="OG89">
        <v>2</v>
      </c>
      <c r="OH89">
        <v>1</v>
      </c>
      <c r="OI89">
        <v>0</v>
      </c>
      <c r="OJ89">
        <v>33</v>
      </c>
      <c r="OK89">
        <v>1</v>
      </c>
      <c r="OL89">
        <v>17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7720</v>
      </c>
      <c r="OS89">
        <v>472</v>
      </c>
      <c r="OT89">
        <v>4611</v>
      </c>
      <c r="OU89">
        <v>357</v>
      </c>
      <c r="OV89">
        <v>77</v>
      </c>
      <c r="OW89">
        <v>2</v>
      </c>
      <c r="OX89">
        <v>1682</v>
      </c>
      <c r="OY89">
        <v>69</v>
      </c>
      <c r="OZ89">
        <v>1350</v>
      </c>
      <c r="PA89">
        <v>44</v>
      </c>
      <c r="PB89">
        <v>0</v>
      </c>
      <c r="PC89">
        <v>0</v>
      </c>
      <c r="PD89">
        <v>0</v>
      </c>
      <c r="PE89">
        <v>0</v>
      </c>
      <c r="PF89">
        <v>6</v>
      </c>
      <c r="PG89">
        <v>0</v>
      </c>
      <c r="PH89">
        <v>6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3227</v>
      </c>
      <c r="PU89">
        <v>294</v>
      </c>
      <c r="PV89">
        <v>2934</v>
      </c>
      <c r="PW89">
        <v>154</v>
      </c>
      <c r="PX89">
        <v>27</v>
      </c>
      <c r="PY89">
        <v>0</v>
      </c>
      <c r="PZ89">
        <v>198</v>
      </c>
      <c r="QA89">
        <v>103</v>
      </c>
      <c r="QB89">
        <v>68</v>
      </c>
      <c r="QC89">
        <v>37</v>
      </c>
      <c r="QD89">
        <v>0</v>
      </c>
      <c r="QE89">
        <v>0</v>
      </c>
      <c r="QF89">
        <v>0</v>
      </c>
      <c r="QG89">
        <v>0</v>
      </c>
      <c r="QH89">
        <v>15</v>
      </c>
      <c r="QI89">
        <v>1</v>
      </c>
      <c r="QJ89">
        <v>8</v>
      </c>
      <c r="QK89">
        <v>1</v>
      </c>
      <c r="QL89">
        <v>0</v>
      </c>
      <c r="QM89">
        <v>0</v>
      </c>
      <c r="QN89">
        <v>5</v>
      </c>
      <c r="QO89">
        <v>0</v>
      </c>
      <c r="QP89">
        <v>2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531</v>
      </c>
      <c r="QW89">
        <v>77</v>
      </c>
      <c r="QX89">
        <v>115</v>
      </c>
      <c r="QY89">
        <v>17</v>
      </c>
      <c r="QZ89">
        <v>15</v>
      </c>
      <c r="RA89">
        <v>0</v>
      </c>
      <c r="RB89">
        <v>258</v>
      </c>
      <c r="RC89">
        <v>40</v>
      </c>
      <c r="RD89">
        <v>143</v>
      </c>
      <c r="RE89">
        <v>20</v>
      </c>
      <c r="RF89">
        <v>0</v>
      </c>
      <c r="RG89">
        <v>0</v>
      </c>
      <c r="RH89">
        <v>0</v>
      </c>
      <c r="RI89">
        <v>0</v>
      </c>
      <c r="RJ89">
        <v>15</v>
      </c>
      <c r="RK89">
        <v>0</v>
      </c>
      <c r="RL89">
        <v>1</v>
      </c>
      <c r="RM89">
        <v>0</v>
      </c>
      <c r="RN89">
        <v>0</v>
      </c>
      <c r="RO89">
        <v>0</v>
      </c>
      <c r="RP89">
        <v>7</v>
      </c>
      <c r="RQ89">
        <v>0</v>
      </c>
      <c r="RR89">
        <v>7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2066</v>
      </c>
      <c r="RY89">
        <v>297</v>
      </c>
      <c r="RZ89">
        <v>11</v>
      </c>
      <c r="SA89">
        <v>0</v>
      </c>
      <c r="SB89">
        <v>14</v>
      </c>
      <c r="SC89">
        <v>0</v>
      </c>
      <c r="SD89">
        <v>157</v>
      </c>
      <c r="SE89">
        <v>8</v>
      </c>
      <c r="SF89">
        <v>1884</v>
      </c>
      <c r="SG89">
        <v>289</v>
      </c>
      <c r="SH89">
        <v>0</v>
      </c>
      <c r="SI89">
        <v>0</v>
      </c>
      <c r="SJ89">
        <v>0</v>
      </c>
      <c r="SK89">
        <v>0</v>
      </c>
      <c r="SL89">
        <v>4</v>
      </c>
      <c r="SM89">
        <v>1</v>
      </c>
      <c r="SN89">
        <v>0</v>
      </c>
      <c r="SO89">
        <v>0</v>
      </c>
      <c r="SP89">
        <v>0</v>
      </c>
      <c r="SQ89">
        <v>0</v>
      </c>
      <c r="SR89">
        <v>3</v>
      </c>
      <c r="SS89">
        <v>1</v>
      </c>
      <c r="ST89">
        <v>1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20</v>
      </c>
      <c r="TA89">
        <v>1</v>
      </c>
      <c r="TB89">
        <v>3</v>
      </c>
      <c r="TC89">
        <v>1</v>
      </c>
      <c r="TD89">
        <v>2</v>
      </c>
      <c r="TE89">
        <v>0</v>
      </c>
      <c r="TF89">
        <v>3</v>
      </c>
      <c r="TG89">
        <v>0</v>
      </c>
      <c r="TH89">
        <v>12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148</v>
      </c>
      <c r="UC89">
        <v>5</v>
      </c>
      <c r="UD89">
        <v>28</v>
      </c>
      <c r="UE89">
        <v>0</v>
      </c>
      <c r="UF89">
        <v>73</v>
      </c>
      <c r="UG89">
        <v>2</v>
      </c>
      <c r="UH89">
        <v>37</v>
      </c>
      <c r="UI89">
        <v>1</v>
      </c>
      <c r="UJ89">
        <v>10</v>
      </c>
      <c r="UK89">
        <v>2</v>
      </c>
      <c r="UL89">
        <v>0</v>
      </c>
      <c r="UM89">
        <v>0</v>
      </c>
      <c r="UN89">
        <v>0</v>
      </c>
      <c r="UO89">
        <v>0</v>
      </c>
      <c r="UP89">
        <v>7</v>
      </c>
      <c r="UQ89">
        <v>2</v>
      </c>
      <c r="UR89">
        <v>7</v>
      </c>
      <c r="US89">
        <v>2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78</v>
      </c>
      <c r="VE89">
        <v>13</v>
      </c>
      <c r="VF89">
        <v>44</v>
      </c>
      <c r="VG89">
        <v>1</v>
      </c>
      <c r="VH89">
        <v>9</v>
      </c>
      <c r="VI89">
        <v>3</v>
      </c>
      <c r="VJ89">
        <v>16</v>
      </c>
      <c r="VK89">
        <v>4</v>
      </c>
      <c r="VL89">
        <v>9</v>
      </c>
      <c r="VM89">
        <v>5</v>
      </c>
      <c r="VN89">
        <v>0</v>
      </c>
      <c r="VO89">
        <v>0</v>
      </c>
      <c r="VP89">
        <v>0</v>
      </c>
      <c r="VQ89">
        <v>0</v>
      </c>
      <c r="VR89">
        <v>678</v>
      </c>
      <c r="VS89">
        <v>48</v>
      </c>
      <c r="VT89">
        <v>314</v>
      </c>
      <c r="VU89">
        <v>28</v>
      </c>
      <c r="VV89">
        <v>136</v>
      </c>
      <c r="VW89">
        <v>8</v>
      </c>
      <c r="VX89">
        <v>107</v>
      </c>
      <c r="VY89">
        <v>8</v>
      </c>
      <c r="VZ89">
        <v>69</v>
      </c>
      <c r="WA89">
        <v>2</v>
      </c>
      <c r="WB89">
        <v>15</v>
      </c>
      <c r="WC89">
        <v>1</v>
      </c>
      <c r="WD89">
        <v>37</v>
      </c>
      <c r="WE89">
        <v>1</v>
      </c>
      <c r="WF89">
        <v>44857</v>
      </c>
      <c r="WG89">
        <v>2192</v>
      </c>
      <c r="WH89">
        <v>12782</v>
      </c>
      <c r="WI89">
        <v>764</v>
      </c>
      <c r="WJ89">
        <v>6027</v>
      </c>
      <c r="WK89">
        <v>184</v>
      </c>
      <c r="WL89">
        <v>7997</v>
      </c>
      <c r="WM89">
        <v>354</v>
      </c>
      <c r="WN89">
        <v>11753</v>
      </c>
      <c r="WO89">
        <v>616</v>
      </c>
      <c r="WP89">
        <v>3221</v>
      </c>
      <c r="WQ89">
        <v>108</v>
      </c>
      <c r="WR89">
        <v>3077</v>
      </c>
      <c r="WS89">
        <v>166</v>
      </c>
    </row>
    <row r="90" spans="1:617" x14ac:dyDescent="0.15">
      <c r="A90" s="21" t="s">
        <v>110</v>
      </c>
      <c r="B90">
        <v>10</v>
      </c>
      <c r="C90">
        <v>1</v>
      </c>
      <c r="D90">
        <v>4</v>
      </c>
      <c r="E90">
        <v>0</v>
      </c>
      <c r="F90">
        <v>0</v>
      </c>
      <c r="G90">
        <v>0</v>
      </c>
      <c r="H90">
        <v>2</v>
      </c>
      <c r="I90">
        <v>0</v>
      </c>
      <c r="J90">
        <v>2</v>
      </c>
      <c r="K90">
        <v>1</v>
      </c>
      <c r="L90">
        <v>2</v>
      </c>
      <c r="M90">
        <v>0</v>
      </c>
      <c r="N90">
        <v>0</v>
      </c>
      <c r="O90">
        <v>0</v>
      </c>
      <c r="P90">
        <v>834</v>
      </c>
      <c r="Q90">
        <v>41</v>
      </c>
      <c r="R90">
        <v>246</v>
      </c>
      <c r="S90">
        <v>8</v>
      </c>
      <c r="T90">
        <v>261</v>
      </c>
      <c r="U90">
        <v>15</v>
      </c>
      <c r="V90">
        <v>49</v>
      </c>
      <c r="W90">
        <v>4</v>
      </c>
      <c r="X90">
        <v>70</v>
      </c>
      <c r="Y90">
        <v>5</v>
      </c>
      <c r="Z90">
        <v>155</v>
      </c>
      <c r="AA90">
        <v>7</v>
      </c>
      <c r="AB90">
        <v>53</v>
      </c>
      <c r="AC90">
        <v>2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2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1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39</v>
      </c>
      <c r="BG90">
        <v>4</v>
      </c>
      <c r="BH90">
        <v>0</v>
      </c>
      <c r="BI90">
        <v>0</v>
      </c>
      <c r="BJ90">
        <v>21</v>
      </c>
      <c r="BK90">
        <v>1</v>
      </c>
      <c r="BL90">
        <v>2</v>
      </c>
      <c r="BM90">
        <v>1</v>
      </c>
      <c r="BN90">
        <v>3</v>
      </c>
      <c r="BO90">
        <v>0</v>
      </c>
      <c r="BP90">
        <v>0</v>
      </c>
      <c r="BQ90">
        <v>0</v>
      </c>
      <c r="BR90">
        <v>13</v>
      </c>
      <c r="BS90">
        <v>2</v>
      </c>
      <c r="BT90">
        <v>1147</v>
      </c>
      <c r="BU90">
        <v>58</v>
      </c>
      <c r="BV90">
        <v>74</v>
      </c>
      <c r="BW90">
        <v>0</v>
      </c>
      <c r="BX90">
        <v>213</v>
      </c>
      <c r="BY90">
        <v>0</v>
      </c>
      <c r="BZ90">
        <v>140</v>
      </c>
      <c r="CA90">
        <v>5</v>
      </c>
      <c r="CB90">
        <v>269</v>
      </c>
      <c r="CC90">
        <v>17</v>
      </c>
      <c r="CD90">
        <v>6</v>
      </c>
      <c r="CE90">
        <v>1</v>
      </c>
      <c r="CF90">
        <v>445</v>
      </c>
      <c r="CG90">
        <v>35</v>
      </c>
      <c r="CH90">
        <v>39</v>
      </c>
      <c r="CI90">
        <v>4</v>
      </c>
      <c r="CJ90">
        <v>0</v>
      </c>
      <c r="CK90">
        <v>0</v>
      </c>
      <c r="CL90">
        <v>21</v>
      </c>
      <c r="CM90">
        <v>1</v>
      </c>
      <c r="CN90">
        <v>2</v>
      </c>
      <c r="CO90">
        <v>1</v>
      </c>
      <c r="CP90">
        <v>3</v>
      </c>
      <c r="CQ90">
        <v>0</v>
      </c>
      <c r="CR90">
        <v>0</v>
      </c>
      <c r="CS90">
        <v>0</v>
      </c>
      <c r="CT90">
        <v>13</v>
      </c>
      <c r="CU90">
        <v>2</v>
      </c>
      <c r="CV90">
        <v>1136</v>
      </c>
      <c r="CW90">
        <v>57</v>
      </c>
      <c r="CX90">
        <v>74</v>
      </c>
      <c r="CY90">
        <v>0</v>
      </c>
      <c r="CZ90">
        <v>213</v>
      </c>
      <c r="DA90">
        <v>0</v>
      </c>
      <c r="DB90">
        <v>135</v>
      </c>
      <c r="DC90">
        <v>5</v>
      </c>
      <c r="DD90">
        <v>269</v>
      </c>
      <c r="DE90">
        <v>17</v>
      </c>
      <c r="DF90">
        <v>0</v>
      </c>
      <c r="DG90">
        <v>0</v>
      </c>
      <c r="DH90">
        <v>445</v>
      </c>
      <c r="DI90">
        <v>35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11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5</v>
      </c>
      <c r="EE90">
        <v>0</v>
      </c>
      <c r="EF90">
        <v>0</v>
      </c>
      <c r="EG90">
        <v>0</v>
      </c>
      <c r="EH90">
        <v>6</v>
      </c>
      <c r="EI90">
        <v>1</v>
      </c>
      <c r="EJ90">
        <v>0</v>
      </c>
      <c r="EK90">
        <v>0</v>
      </c>
      <c r="EL90">
        <v>1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1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134</v>
      </c>
      <c r="FA90">
        <v>6</v>
      </c>
      <c r="FB90">
        <v>2</v>
      </c>
      <c r="FC90">
        <v>0</v>
      </c>
      <c r="FD90">
        <v>5</v>
      </c>
      <c r="FE90">
        <v>0</v>
      </c>
      <c r="FF90">
        <v>78</v>
      </c>
      <c r="FG90">
        <v>5</v>
      </c>
      <c r="FH90">
        <v>49</v>
      </c>
      <c r="FI90">
        <v>1</v>
      </c>
      <c r="FJ90">
        <v>0</v>
      </c>
      <c r="FK90">
        <v>0</v>
      </c>
      <c r="FL90">
        <v>0</v>
      </c>
      <c r="FM90">
        <v>0</v>
      </c>
      <c r="FN90">
        <v>134</v>
      </c>
      <c r="FO90">
        <v>7</v>
      </c>
      <c r="FP90">
        <v>92</v>
      </c>
      <c r="FQ90">
        <v>6</v>
      </c>
      <c r="FR90">
        <v>17</v>
      </c>
      <c r="FS90">
        <v>0</v>
      </c>
      <c r="FT90">
        <v>9</v>
      </c>
      <c r="FU90">
        <v>0</v>
      </c>
      <c r="FV90">
        <v>8</v>
      </c>
      <c r="FW90">
        <v>0</v>
      </c>
      <c r="FX90">
        <v>7</v>
      </c>
      <c r="FY90">
        <v>1</v>
      </c>
      <c r="FZ90">
        <v>1</v>
      </c>
      <c r="GA90">
        <v>0</v>
      </c>
      <c r="GB90">
        <v>6776</v>
      </c>
      <c r="GC90">
        <v>211</v>
      </c>
      <c r="GD90">
        <v>1214</v>
      </c>
      <c r="GE90">
        <v>84</v>
      </c>
      <c r="GF90">
        <v>1217</v>
      </c>
      <c r="GG90">
        <v>60</v>
      </c>
      <c r="GH90">
        <v>1292</v>
      </c>
      <c r="GI90">
        <v>19</v>
      </c>
      <c r="GJ90">
        <v>2018</v>
      </c>
      <c r="GK90">
        <v>18</v>
      </c>
      <c r="GL90">
        <v>684</v>
      </c>
      <c r="GM90">
        <v>15</v>
      </c>
      <c r="GN90">
        <v>351</v>
      </c>
      <c r="GO90">
        <v>15</v>
      </c>
      <c r="GP90">
        <v>15</v>
      </c>
      <c r="GQ90">
        <v>0</v>
      </c>
      <c r="GR90">
        <v>8</v>
      </c>
      <c r="GS90">
        <v>0</v>
      </c>
      <c r="GT90">
        <v>1</v>
      </c>
      <c r="GU90">
        <v>0</v>
      </c>
      <c r="GV90">
        <v>2</v>
      </c>
      <c r="GW90">
        <v>0</v>
      </c>
      <c r="GX90">
        <v>2</v>
      </c>
      <c r="GY90">
        <v>0</v>
      </c>
      <c r="GZ90">
        <v>1</v>
      </c>
      <c r="HA90">
        <v>0</v>
      </c>
      <c r="HB90">
        <v>1</v>
      </c>
      <c r="HC90">
        <v>0</v>
      </c>
      <c r="HD90">
        <v>1881</v>
      </c>
      <c r="HE90">
        <v>89</v>
      </c>
      <c r="HF90">
        <v>675</v>
      </c>
      <c r="HG90">
        <v>54</v>
      </c>
      <c r="HH90">
        <v>526</v>
      </c>
      <c r="HI90">
        <v>20</v>
      </c>
      <c r="HJ90">
        <v>230</v>
      </c>
      <c r="HK90">
        <v>6</v>
      </c>
      <c r="HL90">
        <v>194</v>
      </c>
      <c r="HM90">
        <v>3</v>
      </c>
      <c r="HN90">
        <v>134</v>
      </c>
      <c r="HO90">
        <v>2</v>
      </c>
      <c r="HP90">
        <v>122</v>
      </c>
      <c r="HQ90">
        <v>4</v>
      </c>
      <c r="HR90">
        <v>18</v>
      </c>
      <c r="HS90">
        <v>0</v>
      </c>
      <c r="HT90">
        <v>6</v>
      </c>
      <c r="HU90">
        <v>0</v>
      </c>
      <c r="HV90">
        <v>6</v>
      </c>
      <c r="HW90">
        <v>0</v>
      </c>
      <c r="HX90">
        <v>2</v>
      </c>
      <c r="HY90">
        <v>0</v>
      </c>
      <c r="HZ90">
        <v>3</v>
      </c>
      <c r="IA90">
        <v>0</v>
      </c>
      <c r="IB90">
        <v>1</v>
      </c>
      <c r="IC90">
        <v>0</v>
      </c>
      <c r="ID90">
        <v>0</v>
      </c>
      <c r="IE90">
        <v>0</v>
      </c>
      <c r="IF90">
        <v>3798</v>
      </c>
      <c r="IG90">
        <v>67</v>
      </c>
      <c r="IH90">
        <v>192</v>
      </c>
      <c r="II90">
        <v>14</v>
      </c>
      <c r="IJ90">
        <v>291</v>
      </c>
      <c r="IK90">
        <v>16</v>
      </c>
      <c r="IL90">
        <v>836</v>
      </c>
      <c r="IM90">
        <v>4</v>
      </c>
      <c r="IN90">
        <v>1809</v>
      </c>
      <c r="IO90">
        <v>15</v>
      </c>
      <c r="IP90">
        <v>446</v>
      </c>
      <c r="IQ90">
        <v>7</v>
      </c>
      <c r="IR90">
        <v>224</v>
      </c>
      <c r="IS90">
        <v>11</v>
      </c>
      <c r="IT90">
        <v>12</v>
      </c>
      <c r="IU90">
        <v>3</v>
      </c>
      <c r="IV90">
        <v>6</v>
      </c>
      <c r="IW90">
        <v>2</v>
      </c>
      <c r="IX90">
        <v>4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2</v>
      </c>
      <c r="JE90">
        <v>1</v>
      </c>
      <c r="JF90">
        <v>0</v>
      </c>
      <c r="JG90">
        <v>0</v>
      </c>
      <c r="JH90">
        <v>912</v>
      </c>
      <c r="JI90">
        <v>55</v>
      </c>
      <c r="JJ90">
        <v>232</v>
      </c>
      <c r="JK90">
        <v>16</v>
      </c>
      <c r="JL90">
        <v>362</v>
      </c>
      <c r="JM90">
        <v>24</v>
      </c>
      <c r="JN90">
        <v>209</v>
      </c>
      <c r="JO90">
        <v>9</v>
      </c>
      <c r="JP90">
        <v>8</v>
      </c>
      <c r="JQ90">
        <v>0</v>
      </c>
      <c r="JR90">
        <v>101</v>
      </c>
      <c r="JS90">
        <v>6</v>
      </c>
      <c r="JT90">
        <v>0</v>
      </c>
      <c r="JU90">
        <v>0</v>
      </c>
      <c r="JV90">
        <v>89</v>
      </c>
      <c r="JW90">
        <v>4</v>
      </c>
      <c r="JX90">
        <v>72</v>
      </c>
      <c r="JY90">
        <v>4</v>
      </c>
      <c r="JZ90">
        <v>6</v>
      </c>
      <c r="KA90">
        <v>0</v>
      </c>
      <c r="KB90">
        <v>5</v>
      </c>
      <c r="KC90">
        <v>0</v>
      </c>
      <c r="KD90">
        <v>3</v>
      </c>
      <c r="KE90">
        <v>0</v>
      </c>
      <c r="KF90">
        <v>3</v>
      </c>
      <c r="KG90">
        <v>0</v>
      </c>
      <c r="KH90">
        <v>0</v>
      </c>
      <c r="KI90">
        <v>0</v>
      </c>
      <c r="KJ90">
        <v>185</v>
      </c>
      <c r="KK90">
        <v>0</v>
      </c>
      <c r="KL90">
        <v>115</v>
      </c>
      <c r="KM90">
        <v>0</v>
      </c>
      <c r="KN90">
        <v>38</v>
      </c>
      <c r="KO90">
        <v>0</v>
      </c>
      <c r="KP90">
        <v>17</v>
      </c>
      <c r="KQ90">
        <v>0</v>
      </c>
      <c r="KR90">
        <v>7</v>
      </c>
      <c r="KS90">
        <v>0</v>
      </c>
      <c r="KT90">
        <v>3</v>
      </c>
      <c r="KU90">
        <v>0</v>
      </c>
      <c r="KV90">
        <v>5</v>
      </c>
      <c r="KW90">
        <v>0</v>
      </c>
      <c r="KX90">
        <v>73</v>
      </c>
      <c r="KY90">
        <v>4</v>
      </c>
      <c r="KZ90">
        <v>63</v>
      </c>
      <c r="LA90">
        <v>4</v>
      </c>
      <c r="LB90">
        <v>5</v>
      </c>
      <c r="LC90">
        <v>0</v>
      </c>
      <c r="LD90">
        <v>3</v>
      </c>
      <c r="LE90">
        <v>0</v>
      </c>
      <c r="LF90">
        <v>1</v>
      </c>
      <c r="LG90">
        <v>0</v>
      </c>
      <c r="LH90">
        <v>1</v>
      </c>
      <c r="LI90">
        <v>0</v>
      </c>
      <c r="LJ90">
        <v>0</v>
      </c>
      <c r="LK90">
        <v>0</v>
      </c>
      <c r="LL90">
        <v>118</v>
      </c>
      <c r="LM90">
        <v>0</v>
      </c>
      <c r="LN90">
        <v>85</v>
      </c>
      <c r="LO90">
        <v>0</v>
      </c>
      <c r="LP90">
        <v>15</v>
      </c>
      <c r="LQ90">
        <v>0</v>
      </c>
      <c r="LR90">
        <v>12</v>
      </c>
      <c r="LS90">
        <v>0</v>
      </c>
      <c r="LT90">
        <v>3</v>
      </c>
      <c r="LU90">
        <v>0</v>
      </c>
      <c r="LV90">
        <v>2</v>
      </c>
      <c r="LW90">
        <v>0</v>
      </c>
      <c r="LX90">
        <v>1</v>
      </c>
      <c r="LY90">
        <v>0</v>
      </c>
      <c r="LZ90">
        <v>16</v>
      </c>
      <c r="MA90">
        <v>0</v>
      </c>
      <c r="MB90">
        <v>9</v>
      </c>
      <c r="MC90">
        <v>0</v>
      </c>
      <c r="MD90">
        <v>1</v>
      </c>
      <c r="ME90">
        <v>0</v>
      </c>
      <c r="MF90">
        <v>2</v>
      </c>
      <c r="MG90">
        <v>0</v>
      </c>
      <c r="MH90">
        <v>2</v>
      </c>
      <c r="MI90">
        <v>0</v>
      </c>
      <c r="MJ90">
        <v>2</v>
      </c>
      <c r="MK90">
        <v>0</v>
      </c>
      <c r="ML90">
        <v>0</v>
      </c>
      <c r="MM90">
        <v>0</v>
      </c>
      <c r="MN90">
        <v>67</v>
      </c>
      <c r="MO90">
        <v>0</v>
      </c>
      <c r="MP90">
        <v>30</v>
      </c>
      <c r="MQ90">
        <v>0</v>
      </c>
      <c r="MR90">
        <v>23</v>
      </c>
      <c r="MS90">
        <v>0</v>
      </c>
      <c r="MT90">
        <v>5</v>
      </c>
      <c r="MU90">
        <v>0</v>
      </c>
      <c r="MV90">
        <v>4</v>
      </c>
      <c r="MW90">
        <v>0</v>
      </c>
      <c r="MX90">
        <v>1</v>
      </c>
      <c r="MY90">
        <v>0</v>
      </c>
      <c r="MZ90">
        <v>4</v>
      </c>
      <c r="NA90">
        <v>0</v>
      </c>
      <c r="NB90">
        <v>42</v>
      </c>
      <c r="NC90">
        <v>0</v>
      </c>
      <c r="ND90">
        <v>18</v>
      </c>
      <c r="NE90">
        <v>0</v>
      </c>
      <c r="NF90">
        <v>1</v>
      </c>
      <c r="NG90">
        <v>0</v>
      </c>
      <c r="NH90">
        <v>16</v>
      </c>
      <c r="NI90">
        <v>0</v>
      </c>
      <c r="NJ90">
        <v>7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4371</v>
      </c>
      <c r="NQ90">
        <v>289</v>
      </c>
      <c r="NR90">
        <v>2430</v>
      </c>
      <c r="NS90">
        <v>149</v>
      </c>
      <c r="NT90">
        <v>69</v>
      </c>
      <c r="NU90">
        <v>0</v>
      </c>
      <c r="NV90">
        <v>731</v>
      </c>
      <c r="NW90">
        <v>42</v>
      </c>
      <c r="NX90">
        <v>1141</v>
      </c>
      <c r="NY90">
        <v>98</v>
      </c>
      <c r="NZ90">
        <v>0</v>
      </c>
      <c r="OA90">
        <v>0</v>
      </c>
      <c r="OB90">
        <v>0</v>
      </c>
      <c r="OC90">
        <v>0</v>
      </c>
      <c r="OD90">
        <v>27</v>
      </c>
      <c r="OE90">
        <v>0</v>
      </c>
      <c r="OF90">
        <v>9</v>
      </c>
      <c r="OG90">
        <v>0</v>
      </c>
      <c r="OH90">
        <v>0</v>
      </c>
      <c r="OI90">
        <v>0</v>
      </c>
      <c r="OJ90">
        <v>14</v>
      </c>
      <c r="OK90">
        <v>0</v>
      </c>
      <c r="OL90">
        <v>4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2492</v>
      </c>
      <c r="OS90">
        <v>103</v>
      </c>
      <c r="OT90">
        <v>1471</v>
      </c>
      <c r="OU90">
        <v>87</v>
      </c>
      <c r="OV90">
        <v>25</v>
      </c>
      <c r="OW90">
        <v>0</v>
      </c>
      <c r="OX90">
        <v>546</v>
      </c>
      <c r="OY90">
        <v>5</v>
      </c>
      <c r="OZ90">
        <v>450</v>
      </c>
      <c r="PA90">
        <v>11</v>
      </c>
      <c r="PB90">
        <v>0</v>
      </c>
      <c r="PC90">
        <v>0</v>
      </c>
      <c r="PD90">
        <v>0</v>
      </c>
      <c r="PE90">
        <v>0</v>
      </c>
      <c r="PF90">
        <v>2</v>
      </c>
      <c r="PG90">
        <v>0</v>
      </c>
      <c r="PH90">
        <v>2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935</v>
      </c>
      <c r="PU90">
        <v>86</v>
      </c>
      <c r="PV90">
        <v>879</v>
      </c>
      <c r="PW90">
        <v>53</v>
      </c>
      <c r="PX90">
        <v>4</v>
      </c>
      <c r="PY90">
        <v>0</v>
      </c>
      <c r="PZ90">
        <v>36</v>
      </c>
      <c r="QA90">
        <v>22</v>
      </c>
      <c r="QB90">
        <v>16</v>
      </c>
      <c r="QC90">
        <v>11</v>
      </c>
      <c r="QD90">
        <v>0</v>
      </c>
      <c r="QE90">
        <v>0</v>
      </c>
      <c r="QF90">
        <v>0</v>
      </c>
      <c r="QG90">
        <v>0</v>
      </c>
      <c r="QH90">
        <v>5</v>
      </c>
      <c r="QI90">
        <v>0</v>
      </c>
      <c r="QJ90">
        <v>1</v>
      </c>
      <c r="QK90">
        <v>0</v>
      </c>
      <c r="QL90">
        <v>0</v>
      </c>
      <c r="QM90">
        <v>0</v>
      </c>
      <c r="QN90">
        <v>2</v>
      </c>
      <c r="QO90">
        <v>0</v>
      </c>
      <c r="QP90">
        <v>2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203</v>
      </c>
      <c r="QW90">
        <v>28</v>
      </c>
      <c r="QX90">
        <v>44</v>
      </c>
      <c r="QY90">
        <v>8</v>
      </c>
      <c r="QZ90">
        <v>4</v>
      </c>
      <c r="RA90">
        <v>0</v>
      </c>
      <c r="RB90">
        <v>105</v>
      </c>
      <c r="RC90">
        <v>14</v>
      </c>
      <c r="RD90">
        <v>50</v>
      </c>
      <c r="RE90">
        <v>6</v>
      </c>
      <c r="RF90">
        <v>0</v>
      </c>
      <c r="RG90">
        <v>0</v>
      </c>
      <c r="RH90">
        <v>0</v>
      </c>
      <c r="RI90">
        <v>0</v>
      </c>
      <c r="RJ90">
        <v>1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1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637</v>
      </c>
      <c r="RY90">
        <v>67</v>
      </c>
      <c r="RZ90">
        <v>3</v>
      </c>
      <c r="SA90">
        <v>0</v>
      </c>
      <c r="SB90">
        <v>3</v>
      </c>
      <c r="SC90">
        <v>0</v>
      </c>
      <c r="SD90">
        <v>24</v>
      </c>
      <c r="SE90">
        <v>0</v>
      </c>
      <c r="SF90">
        <v>607</v>
      </c>
      <c r="SG90">
        <v>67</v>
      </c>
      <c r="SH90">
        <v>0</v>
      </c>
      <c r="SI90">
        <v>0</v>
      </c>
      <c r="SJ90">
        <v>0</v>
      </c>
      <c r="SK90">
        <v>0</v>
      </c>
      <c r="SL90">
        <v>2</v>
      </c>
      <c r="SM90">
        <v>0</v>
      </c>
      <c r="SN90">
        <v>1</v>
      </c>
      <c r="SO90">
        <v>0</v>
      </c>
      <c r="SP90">
        <v>1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10</v>
      </c>
      <c r="TA90">
        <v>0</v>
      </c>
      <c r="TB90">
        <v>4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6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61</v>
      </c>
      <c r="UC90">
        <v>2</v>
      </c>
      <c r="UD90">
        <v>8</v>
      </c>
      <c r="UE90">
        <v>0</v>
      </c>
      <c r="UF90">
        <v>28</v>
      </c>
      <c r="UG90">
        <v>0</v>
      </c>
      <c r="UH90">
        <v>15</v>
      </c>
      <c r="UI90">
        <v>1</v>
      </c>
      <c r="UJ90">
        <v>10</v>
      </c>
      <c r="UK90">
        <v>1</v>
      </c>
      <c r="UL90">
        <v>0</v>
      </c>
      <c r="UM90">
        <v>0</v>
      </c>
      <c r="UN90">
        <v>0</v>
      </c>
      <c r="UO90">
        <v>0</v>
      </c>
      <c r="UP90">
        <v>5</v>
      </c>
      <c r="UQ90">
        <v>0</v>
      </c>
      <c r="UR90">
        <v>5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33</v>
      </c>
      <c r="VE90">
        <v>3</v>
      </c>
      <c r="VF90">
        <v>21</v>
      </c>
      <c r="VG90">
        <v>1</v>
      </c>
      <c r="VH90">
        <v>5</v>
      </c>
      <c r="VI90">
        <v>0</v>
      </c>
      <c r="VJ90">
        <v>5</v>
      </c>
      <c r="VK90">
        <v>0</v>
      </c>
      <c r="VL90">
        <v>2</v>
      </c>
      <c r="VM90">
        <v>2</v>
      </c>
      <c r="VN90">
        <v>0</v>
      </c>
      <c r="VO90">
        <v>0</v>
      </c>
      <c r="VP90">
        <v>0</v>
      </c>
      <c r="VQ90">
        <v>0</v>
      </c>
      <c r="VR90">
        <v>226</v>
      </c>
      <c r="VS90">
        <v>12</v>
      </c>
      <c r="VT90">
        <v>114</v>
      </c>
      <c r="VU90">
        <v>6</v>
      </c>
      <c r="VV90">
        <v>39</v>
      </c>
      <c r="VW90">
        <v>1</v>
      </c>
      <c r="VX90">
        <v>29</v>
      </c>
      <c r="VY90">
        <v>1</v>
      </c>
      <c r="VZ90">
        <v>21</v>
      </c>
      <c r="WA90">
        <v>1</v>
      </c>
      <c r="WB90">
        <v>9</v>
      </c>
      <c r="WC90">
        <v>1</v>
      </c>
      <c r="WD90">
        <v>14</v>
      </c>
      <c r="WE90">
        <v>2</v>
      </c>
      <c r="WF90">
        <v>13262</v>
      </c>
      <c r="WG90">
        <v>605</v>
      </c>
      <c r="WH90">
        <v>3966</v>
      </c>
      <c r="WI90">
        <v>241</v>
      </c>
      <c r="WJ90">
        <v>1765</v>
      </c>
      <c r="WK90">
        <v>75</v>
      </c>
      <c r="WL90">
        <v>2290</v>
      </c>
      <c r="WM90">
        <v>75</v>
      </c>
      <c r="WN90">
        <v>3547</v>
      </c>
      <c r="WO90">
        <v>139</v>
      </c>
      <c r="WP90">
        <v>845</v>
      </c>
      <c r="WQ90">
        <v>23</v>
      </c>
      <c r="WR90">
        <v>849</v>
      </c>
      <c r="WS90">
        <v>52</v>
      </c>
    </row>
    <row r="91" spans="1:617" x14ac:dyDescent="0.15">
      <c r="A91" s="21" t="s">
        <v>111</v>
      </c>
      <c r="B91">
        <v>12</v>
      </c>
      <c r="C91">
        <v>1</v>
      </c>
      <c r="D91">
        <v>6</v>
      </c>
      <c r="E91">
        <v>0</v>
      </c>
      <c r="F91">
        <v>1</v>
      </c>
      <c r="G91">
        <v>1</v>
      </c>
      <c r="H91">
        <v>2</v>
      </c>
      <c r="I91">
        <v>0</v>
      </c>
      <c r="J91">
        <v>3</v>
      </c>
      <c r="K91">
        <v>0</v>
      </c>
      <c r="L91">
        <v>0</v>
      </c>
      <c r="M91">
        <v>0</v>
      </c>
      <c r="N91">
        <v>0</v>
      </c>
      <c r="O91">
        <v>0</v>
      </c>
      <c r="P91">
        <v>2137</v>
      </c>
      <c r="Q91">
        <v>60</v>
      </c>
      <c r="R91">
        <v>742</v>
      </c>
      <c r="S91">
        <v>10</v>
      </c>
      <c r="T91">
        <v>609</v>
      </c>
      <c r="U91">
        <v>25</v>
      </c>
      <c r="V91">
        <v>152</v>
      </c>
      <c r="W91">
        <v>9</v>
      </c>
      <c r="X91">
        <v>157</v>
      </c>
      <c r="Y91">
        <v>7</v>
      </c>
      <c r="Z91">
        <v>277</v>
      </c>
      <c r="AA91">
        <v>8</v>
      </c>
      <c r="AB91">
        <v>200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32</v>
      </c>
      <c r="BG91">
        <v>1</v>
      </c>
      <c r="BH91">
        <v>1</v>
      </c>
      <c r="BI91">
        <v>0</v>
      </c>
      <c r="BJ91">
        <v>19</v>
      </c>
      <c r="BK91">
        <v>0</v>
      </c>
      <c r="BL91">
        <v>7</v>
      </c>
      <c r="BM91">
        <v>1</v>
      </c>
      <c r="BN91">
        <v>2</v>
      </c>
      <c r="BO91">
        <v>0</v>
      </c>
      <c r="BP91">
        <v>0</v>
      </c>
      <c r="BQ91">
        <v>0</v>
      </c>
      <c r="BR91">
        <v>3</v>
      </c>
      <c r="BS91">
        <v>0</v>
      </c>
      <c r="BT91">
        <v>3729</v>
      </c>
      <c r="BU91">
        <v>142</v>
      </c>
      <c r="BV91">
        <v>194</v>
      </c>
      <c r="BW91">
        <v>0</v>
      </c>
      <c r="BX91">
        <v>620</v>
      </c>
      <c r="BY91">
        <v>0</v>
      </c>
      <c r="BZ91">
        <v>483</v>
      </c>
      <c r="CA91">
        <v>15</v>
      </c>
      <c r="CB91">
        <v>649</v>
      </c>
      <c r="CC91">
        <v>24</v>
      </c>
      <c r="CD91">
        <v>24</v>
      </c>
      <c r="CE91">
        <v>0</v>
      </c>
      <c r="CF91">
        <v>1759</v>
      </c>
      <c r="CG91">
        <v>103</v>
      </c>
      <c r="CH91">
        <v>32</v>
      </c>
      <c r="CI91">
        <v>1</v>
      </c>
      <c r="CJ91">
        <v>1</v>
      </c>
      <c r="CK91">
        <v>0</v>
      </c>
      <c r="CL91">
        <v>19</v>
      </c>
      <c r="CM91">
        <v>0</v>
      </c>
      <c r="CN91">
        <v>7</v>
      </c>
      <c r="CO91">
        <v>1</v>
      </c>
      <c r="CP91">
        <v>2</v>
      </c>
      <c r="CQ91">
        <v>0</v>
      </c>
      <c r="CR91">
        <v>0</v>
      </c>
      <c r="CS91">
        <v>0</v>
      </c>
      <c r="CT91">
        <v>3</v>
      </c>
      <c r="CU91">
        <v>0</v>
      </c>
      <c r="CV91">
        <v>3696</v>
      </c>
      <c r="CW91">
        <v>142</v>
      </c>
      <c r="CX91">
        <v>194</v>
      </c>
      <c r="CY91">
        <v>0</v>
      </c>
      <c r="CZ91">
        <v>617</v>
      </c>
      <c r="DA91">
        <v>0</v>
      </c>
      <c r="DB91">
        <v>470</v>
      </c>
      <c r="DC91">
        <v>15</v>
      </c>
      <c r="DD91">
        <v>647</v>
      </c>
      <c r="DE91">
        <v>24</v>
      </c>
      <c r="DF91">
        <v>9</v>
      </c>
      <c r="DG91">
        <v>0</v>
      </c>
      <c r="DH91">
        <v>1759</v>
      </c>
      <c r="DI91">
        <v>103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33</v>
      </c>
      <c r="DY91">
        <v>0</v>
      </c>
      <c r="DZ91">
        <v>0</v>
      </c>
      <c r="EA91">
        <v>0</v>
      </c>
      <c r="EB91">
        <v>3</v>
      </c>
      <c r="EC91">
        <v>0</v>
      </c>
      <c r="ED91">
        <v>13</v>
      </c>
      <c r="EE91">
        <v>0</v>
      </c>
      <c r="EF91">
        <v>2</v>
      </c>
      <c r="EG91">
        <v>0</v>
      </c>
      <c r="EH91">
        <v>15</v>
      </c>
      <c r="EI91">
        <v>0</v>
      </c>
      <c r="EJ91">
        <v>0</v>
      </c>
      <c r="EK91">
        <v>0</v>
      </c>
      <c r="EL91">
        <v>1</v>
      </c>
      <c r="EM91">
        <v>1</v>
      </c>
      <c r="EN91">
        <v>0</v>
      </c>
      <c r="EO91">
        <v>0</v>
      </c>
      <c r="EP91">
        <v>0</v>
      </c>
      <c r="EQ91">
        <v>0</v>
      </c>
      <c r="ER91">
        <v>1</v>
      </c>
      <c r="ES91">
        <v>1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449</v>
      </c>
      <c r="FA91">
        <v>27</v>
      </c>
      <c r="FB91">
        <v>18</v>
      </c>
      <c r="FC91">
        <v>0</v>
      </c>
      <c r="FD91">
        <v>34</v>
      </c>
      <c r="FE91">
        <v>0</v>
      </c>
      <c r="FF91">
        <v>260</v>
      </c>
      <c r="FG91">
        <v>24</v>
      </c>
      <c r="FH91">
        <v>137</v>
      </c>
      <c r="FI91">
        <v>3</v>
      </c>
      <c r="FJ91">
        <v>0</v>
      </c>
      <c r="FK91">
        <v>0</v>
      </c>
      <c r="FL91">
        <v>0</v>
      </c>
      <c r="FM91">
        <v>0</v>
      </c>
      <c r="FN91">
        <v>204</v>
      </c>
      <c r="FO91">
        <v>11</v>
      </c>
      <c r="FP91">
        <v>113</v>
      </c>
      <c r="FQ91">
        <v>3</v>
      </c>
      <c r="FR91">
        <v>41</v>
      </c>
      <c r="FS91">
        <v>2</v>
      </c>
      <c r="FT91">
        <v>17</v>
      </c>
      <c r="FU91">
        <v>2</v>
      </c>
      <c r="FV91">
        <v>17</v>
      </c>
      <c r="FW91">
        <v>3</v>
      </c>
      <c r="FX91">
        <v>8</v>
      </c>
      <c r="FY91">
        <v>1</v>
      </c>
      <c r="FZ91">
        <v>8</v>
      </c>
      <c r="GA91">
        <v>0</v>
      </c>
      <c r="GB91">
        <v>19344</v>
      </c>
      <c r="GC91">
        <v>510</v>
      </c>
      <c r="GD91">
        <v>2735</v>
      </c>
      <c r="GE91">
        <v>79</v>
      </c>
      <c r="GF91">
        <v>3592</v>
      </c>
      <c r="GG91">
        <v>63</v>
      </c>
      <c r="GH91">
        <v>3531</v>
      </c>
      <c r="GI91">
        <v>41</v>
      </c>
      <c r="GJ91">
        <v>5754</v>
      </c>
      <c r="GK91">
        <v>159</v>
      </c>
      <c r="GL91">
        <v>2739</v>
      </c>
      <c r="GM91">
        <v>137</v>
      </c>
      <c r="GN91">
        <v>993</v>
      </c>
      <c r="GO91">
        <v>31</v>
      </c>
      <c r="GP91">
        <v>54</v>
      </c>
      <c r="GQ91">
        <v>3</v>
      </c>
      <c r="GR91">
        <v>26</v>
      </c>
      <c r="GS91">
        <v>0</v>
      </c>
      <c r="GT91">
        <v>13</v>
      </c>
      <c r="GU91">
        <v>2</v>
      </c>
      <c r="GV91">
        <v>6</v>
      </c>
      <c r="GW91">
        <v>0</v>
      </c>
      <c r="GX91">
        <v>6</v>
      </c>
      <c r="GY91">
        <v>1</v>
      </c>
      <c r="GZ91">
        <v>1</v>
      </c>
      <c r="HA91">
        <v>0</v>
      </c>
      <c r="HB91">
        <v>2</v>
      </c>
      <c r="HC91">
        <v>0</v>
      </c>
      <c r="HD91">
        <v>5335</v>
      </c>
      <c r="HE91">
        <v>142</v>
      </c>
      <c r="HF91">
        <v>1634</v>
      </c>
      <c r="HG91">
        <v>63</v>
      </c>
      <c r="HH91">
        <v>1575</v>
      </c>
      <c r="HI91">
        <v>42</v>
      </c>
      <c r="HJ91">
        <v>732</v>
      </c>
      <c r="HK91">
        <v>10</v>
      </c>
      <c r="HL91">
        <v>595</v>
      </c>
      <c r="HM91">
        <v>11</v>
      </c>
      <c r="HN91">
        <v>450</v>
      </c>
      <c r="HO91">
        <v>10</v>
      </c>
      <c r="HP91">
        <v>349</v>
      </c>
      <c r="HQ91">
        <v>6</v>
      </c>
      <c r="HR91">
        <v>51</v>
      </c>
      <c r="HS91">
        <v>3</v>
      </c>
      <c r="HT91">
        <v>21</v>
      </c>
      <c r="HU91">
        <v>0</v>
      </c>
      <c r="HV91">
        <v>11</v>
      </c>
      <c r="HW91">
        <v>0</v>
      </c>
      <c r="HX91">
        <v>4</v>
      </c>
      <c r="HY91">
        <v>0</v>
      </c>
      <c r="HZ91">
        <v>9</v>
      </c>
      <c r="IA91">
        <v>2</v>
      </c>
      <c r="IB91">
        <v>1</v>
      </c>
      <c r="IC91">
        <v>1</v>
      </c>
      <c r="ID91">
        <v>5</v>
      </c>
      <c r="IE91">
        <v>0</v>
      </c>
      <c r="IF91">
        <v>11109</v>
      </c>
      <c r="IG91">
        <v>325</v>
      </c>
      <c r="IH91">
        <v>495</v>
      </c>
      <c r="II91">
        <v>7</v>
      </c>
      <c r="IJ91">
        <v>979</v>
      </c>
      <c r="IK91">
        <v>14</v>
      </c>
      <c r="IL91">
        <v>2052</v>
      </c>
      <c r="IM91">
        <v>13</v>
      </c>
      <c r="IN91">
        <v>5115</v>
      </c>
      <c r="IO91">
        <v>147</v>
      </c>
      <c r="IP91">
        <v>1828</v>
      </c>
      <c r="IQ91">
        <v>119</v>
      </c>
      <c r="IR91">
        <v>640</v>
      </c>
      <c r="IS91">
        <v>25</v>
      </c>
      <c r="IT91">
        <v>56</v>
      </c>
      <c r="IU91">
        <v>4</v>
      </c>
      <c r="IV91">
        <v>39</v>
      </c>
      <c r="IW91">
        <v>2</v>
      </c>
      <c r="IX91">
        <v>9</v>
      </c>
      <c r="IY91">
        <v>0</v>
      </c>
      <c r="IZ91">
        <v>3</v>
      </c>
      <c r="JA91">
        <v>2</v>
      </c>
      <c r="JB91">
        <v>0</v>
      </c>
      <c r="JC91">
        <v>0</v>
      </c>
      <c r="JD91">
        <v>5</v>
      </c>
      <c r="JE91">
        <v>0</v>
      </c>
      <c r="JF91">
        <v>0</v>
      </c>
      <c r="JG91">
        <v>0</v>
      </c>
      <c r="JH91">
        <v>2681</v>
      </c>
      <c r="JI91">
        <v>43</v>
      </c>
      <c r="JJ91">
        <v>514</v>
      </c>
      <c r="JK91">
        <v>9</v>
      </c>
      <c r="JL91">
        <v>987</v>
      </c>
      <c r="JM91">
        <v>7</v>
      </c>
      <c r="JN91">
        <v>716</v>
      </c>
      <c r="JO91">
        <v>18</v>
      </c>
      <c r="JP91">
        <v>14</v>
      </c>
      <c r="JQ91">
        <v>1</v>
      </c>
      <c r="JR91">
        <v>450</v>
      </c>
      <c r="JS91">
        <v>8</v>
      </c>
      <c r="JT91">
        <v>0</v>
      </c>
      <c r="JU91">
        <v>0</v>
      </c>
      <c r="JV91">
        <v>43</v>
      </c>
      <c r="JW91">
        <v>1</v>
      </c>
      <c r="JX91">
        <v>27</v>
      </c>
      <c r="JY91">
        <v>1</v>
      </c>
      <c r="JZ91">
        <v>8</v>
      </c>
      <c r="KA91">
        <v>0</v>
      </c>
      <c r="KB91">
        <v>4</v>
      </c>
      <c r="KC91">
        <v>0</v>
      </c>
      <c r="KD91">
        <v>2</v>
      </c>
      <c r="KE91">
        <v>0</v>
      </c>
      <c r="KF91">
        <v>1</v>
      </c>
      <c r="KG91">
        <v>0</v>
      </c>
      <c r="KH91">
        <v>1</v>
      </c>
      <c r="KI91">
        <v>0</v>
      </c>
      <c r="KJ91">
        <v>219</v>
      </c>
      <c r="KK91">
        <v>0</v>
      </c>
      <c r="KL91">
        <v>92</v>
      </c>
      <c r="KM91">
        <v>0</v>
      </c>
      <c r="KN91">
        <v>51</v>
      </c>
      <c r="KO91">
        <v>0</v>
      </c>
      <c r="KP91">
        <v>31</v>
      </c>
      <c r="KQ91">
        <v>0</v>
      </c>
      <c r="KR91">
        <v>30</v>
      </c>
      <c r="KS91">
        <v>0</v>
      </c>
      <c r="KT91">
        <v>11</v>
      </c>
      <c r="KU91">
        <v>0</v>
      </c>
      <c r="KV91">
        <v>4</v>
      </c>
      <c r="KW91">
        <v>0</v>
      </c>
      <c r="KX91">
        <v>15</v>
      </c>
      <c r="KY91">
        <v>0</v>
      </c>
      <c r="KZ91">
        <v>12</v>
      </c>
      <c r="LA91">
        <v>0</v>
      </c>
      <c r="LB91">
        <v>1</v>
      </c>
      <c r="LC91">
        <v>0</v>
      </c>
      <c r="LD91">
        <v>1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1</v>
      </c>
      <c r="LK91">
        <v>0</v>
      </c>
      <c r="LL91">
        <v>149</v>
      </c>
      <c r="LM91">
        <v>0</v>
      </c>
      <c r="LN91">
        <v>73</v>
      </c>
      <c r="LO91">
        <v>0</v>
      </c>
      <c r="LP91">
        <v>25</v>
      </c>
      <c r="LQ91">
        <v>0</v>
      </c>
      <c r="LR91">
        <v>24</v>
      </c>
      <c r="LS91">
        <v>0</v>
      </c>
      <c r="LT91">
        <v>20</v>
      </c>
      <c r="LU91">
        <v>0</v>
      </c>
      <c r="LV91">
        <v>7</v>
      </c>
      <c r="LW91">
        <v>0</v>
      </c>
      <c r="LX91">
        <v>0</v>
      </c>
      <c r="LY91">
        <v>0</v>
      </c>
      <c r="LZ91">
        <v>28</v>
      </c>
      <c r="MA91">
        <v>1</v>
      </c>
      <c r="MB91">
        <v>15</v>
      </c>
      <c r="MC91">
        <v>1</v>
      </c>
      <c r="MD91">
        <v>7</v>
      </c>
      <c r="ME91">
        <v>0</v>
      </c>
      <c r="MF91">
        <v>3</v>
      </c>
      <c r="MG91">
        <v>0</v>
      </c>
      <c r="MH91">
        <v>2</v>
      </c>
      <c r="MI91">
        <v>0</v>
      </c>
      <c r="MJ91">
        <v>1</v>
      </c>
      <c r="MK91">
        <v>0</v>
      </c>
      <c r="ML91">
        <v>0</v>
      </c>
      <c r="MM91">
        <v>0</v>
      </c>
      <c r="MN91">
        <v>70</v>
      </c>
      <c r="MO91">
        <v>0</v>
      </c>
      <c r="MP91">
        <v>19</v>
      </c>
      <c r="MQ91">
        <v>0</v>
      </c>
      <c r="MR91">
        <v>26</v>
      </c>
      <c r="MS91">
        <v>0</v>
      </c>
      <c r="MT91">
        <v>7</v>
      </c>
      <c r="MU91">
        <v>0</v>
      </c>
      <c r="MV91">
        <v>10</v>
      </c>
      <c r="MW91">
        <v>0</v>
      </c>
      <c r="MX91">
        <v>4</v>
      </c>
      <c r="MY91">
        <v>0</v>
      </c>
      <c r="MZ91">
        <v>4</v>
      </c>
      <c r="NA91">
        <v>0</v>
      </c>
      <c r="NB91">
        <v>74</v>
      </c>
      <c r="NC91">
        <v>5</v>
      </c>
      <c r="ND91">
        <v>40</v>
      </c>
      <c r="NE91">
        <v>3</v>
      </c>
      <c r="NF91">
        <v>0</v>
      </c>
      <c r="NG91">
        <v>0</v>
      </c>
      <c r="NH91">
        <v>25</v>
      </c>
      <c r="NI91">
        <v>2</v>
      </c>
      <c r="NJ91">
        <v>9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10276</v>
      </c>
      <c r="NQ91">
        <v>794</v>
      </c>
      <c r="NR91">
        <v>5187</v>
      </c>
      <c r="NS91">
        <v>305</v>
      </c>
      <c r="NT91">
        <v>143</v>
      </c>
      <c r="NU91">
        <v>1</v>
      </c>
      <c r="NV91">
        <v>1690</v>
      </c>
      <c r="NW91">
        <v>146</v>
      </c>
      <c r="NX91">
        <v>3256</v>
      </c>
      <c r="NY91">
        <v>342</v>
      </c>
      <c r="NZ91">
        <v>0</v>
      </c>
      <c r="OA91">
        <v>0</v>
      </c>
      <c r="OB91">
        <v>0</v>
      </c>
      <c r="OC91">
        <v>0</v>
      </c>
      <c r="OD91">
        <v>51</v>
      </c>
      <c r="OE91">
        <v>3</v>
      </c>
      <c r="OF91">
        <v>23</v>
      </c>
      <c r="OG91">
        <v>3</v>
      </c>
      <c r="OH91">
        <v>0</v>
      </c>
      <c r="OI91">
        <v>0</v>
      </c>
      <c r="OJ91">
        <v>20</v>
      </c>
      <c r="OK91">
        <v>0</v>
      </c>
      <c r="OL91">
        <v>8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5621</v>
      </c>
      <c r="OS91">
        <v>355</v>
      </c>
      <c r="OT91">
        <v>2773</v>
      </c>
      <c r="OU91">
        <v>144</v>
      </c>
      <c r="OV91">
        <v>60</v>
      </c>
      <c r="OW91">
        <v>0</v>
      </c>
      <c r="OX91">
        <v>1196</v>
      </c>
      <c r="OY91">
        <v>83</v>
      </c>
      <c r="OZ91">
        <v>1592</v>
      </c>
      <c r="PA91">
        <v>128</v>
      </c>
      <c r="PB91">
        <v>0</v>
      </c>
      <c r="PC91">
        <v>0</v>
      </c>
      <c r="PD91">
        <v>0</v>
      </c>
      <c r="PE91">
        <v>0</v>
      </c>
      <c r="PF91">
        <v>5</v>
      </c>
      <c r="PG91">
        <v>0</v>
      </c>
      <c r="PH91">
        <v>5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2370</v>
      </c>
      <c r="PU91">
        <v>189</v>
      </c>
      <c r="PV91">
        <v>2198</v>
      </c>
      <c r="PW91">
        <v>149</v>
      </c>
      <c r="PX91">
        <v>14</v>
      </c>
      <c r="PY91">
        <v>0</v>
      </c>
      <c r="PZ91">
        <v>145</v>
      </c>
      <c r="QA91">
        <v>37</v>
      </c>
      <c r="QB91">
        <v>13</v>
      </c>
      <c r="QC91">
        <v>3</v>
      </c>
      <c r="QD91">
        <v>0</v>
      </c>
      <c r="QE91">
        <v>0</v>
      </c>
      <c r="QF91">
        <v>0</v>
      </c>
      <c r="QG91">
        <v>0</v>
      </c>
      <c r="QH91">
        <v>8</v>
      </c>
      <c r="QI91">
        <v>1</v>
      </c>
      <c r="QJ91">
        <v>5</v>
      </c>
      <c r="QK91">
        <v>0</v>
      </c>
      <c r="QL91">
        <v>0</v>
      </c>
      <c r="QM91">
        <v>0</v>
      </c>
      <c r="QN91">
        <v>2</v>
      </c>
      <c r="QO91">
        <v>1</v>
      </c>
      <c r="QP91">
        <v>1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581</v>
      </c>
      <c r="QW91">
        <v>46</v>
      </c>
      <c r="QX91">
        <v>150</v>
      </c>
      <c r="QY91">
        <v>11</v>
      </c>
      <c r="QZ91">
        <v>25</v>
      </c>
      <c r="RA91">
        <v>0</v>
      </c>
      <c r="RB91">
        <v>246</v>
      </c>
      <c r="RC91">
        <v>21</v>
      </c>
      <c r="RD91">
        <v>160</v>
      </c>
      <c r="RE91">
        <v>14</v>
      </c>
      <c r="RF91">
        <v>0</v>
      </c>
      <c r="RG91">
        <v>0</v>
      </c>
      <c r="RH91">
        <v>0</v>
      </c>
      <c r="RI91">
        <v>0</v>
      </c>
      <c r="RJ91">
        <v>2</v>
      </c>
      <c r="RK91">
        <v>1</v>
      </c>
      <c r="RL91">
        <v>0</v>
      </c>
      <c r="RM91">
        <v>0</v>
      </c>
      <c r="RN91">
        <v>0</v>
      </c>
      <c r="RO91">
        <v>0</v>
      </c>
      <c r="RP91">
        <v>2</v>
      </c>
      <c r="RQ91">
        <v>1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1558</v>
      </c>
      <c r="RY91">
        <v>199</v>
      </c>
      <c r="RZ91">
        <v>6</v>
      </c>
      <c r="SA91">
        <v>0</v>
      </c>
      <c r="SB91">
        <v>4</v>
      </c>
      <c r="SC91">
        <v>0</v>
      </c>
      <c r="SD91">
        <v>78</v>
      </c>
      <c r="SE91">
        <v>4</v>
      </c>
      <c r="SF91">
        <v>1470</v>
      </c>
      <c r="SG91">
        <v>195</v>
      </c>
      <c r="SH91">
        <v>0</v>
      </c>
      <c r="SI91">
        <v>0</v>
      </c>
      <c r="SJ91">
        <v>0</v>
      </c>
      <c r="SK91">
        <v>0</v>
      </c>
      <c r="SL91">
        <v>1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1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26</v>
      </c>
      <c r="TA91">
        <v>0</v>
      </c>
      <c r="TB91">
        <v>8</v>
      </c>
      <c r="TC91">
        <v>0</v>
      </c>
      <c r="TD91">
        <v>1</v>
      </c>
      <c r="TE91">
        <v>0</v>
      </c>
      <c r="TF91">
        <v>3</v>
      </c>
      <c r="TG91">
        <v>0</v>
      </c>
      <c r="TH91">
        <v>14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72</v>
      </c>
      <c r="UC91">
        <v>0</v>
      </c>
      <c r="UD91">
        <v>23</v>
      </c>
      <c r="UE91">
        <v>0</v>
      </c>
      <c r="UF91">
        <v>31</v>
      </c>
      <c r="UG91">
        <v>0</v>
      </c>
      <c r="UH91">
        <v>17</v>
      </c>
      <c r="UI91">
        <v>0</v>
      </c>
      <c r="UJ91">
        <v>1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7</v>
      </c>
      <c r="UQ91">
        <v>0</v>
      </c>
      <c r="UR91">
        <v>7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48</v>
      </c>
      <c r="VE91">
        <v>5</v>
      </c>
      <c r="VF91">
        <v>29</v>
      </c>
      <c r="VG91">
        <v>1</v>
      </c>
      <c r="VH91">
        <v>8</v>
      </c>
      <c r="VI91">
        <v>1</v>
      </c>
      <c r="VJ91">
        <v>5</v>
      </c>
      <c r="VK91">
        <v>1</v>
      </c>
      <c r="VL91">
        <v>6</v>
      </c>
      <c r="VM91">
        <v>2</v>
      </c>
      <c r="VN91">
        <v>0</v>
      </c>
      <c r="VO91">
        <v>0</v>
      </c>
      <c r="VP91">
        <v>0</v>
      </c>
      <c r="VQ91">
        <v>0</v>
      </c>
      <c r="VR91">
        <v>323</v>
      </c>
      <c r="VS91">
        <v>19</v>
      </c>
      <c r="VT91">
        <v>160</v>
      </c>
      <c r="VU91">
        <v>6</v>
      </c>
      <c r="VV91">
        <v>61</v>
      </c>
      <c r="VW91">
        <v>3</v>
      </c>
      <c r="VX91">
        <v>52</v>
      </c>
      <c r="VY91">
        <v>6</v>
      </c>
      <c r="VZ91">
        <v>31</v>
      </c>
      <c r="WA91">
        <v>3</v>
      </c>
      <c r="WB91">
        <v>8</v>
      </c>
      <c r="WC91">
        <v>1</v>
      </c>
      <c r="WD91">
        <v>11</v>
      </c>
      <c r="WE91">
        <v>0</v>
      </c>
      <c r="WF91">
        <v>35935</v>
      </c>
      <c r="WG91">
        <v>1533</v>
      </c>
      <c r="WH91">
        <v>8876</v>
      </c>
      <c r="WI91">
        <v>394</v>
      </c>
      <c r="WJ91">
        <v>4998</v>
      </c>
      <c r="WK91">
        <v>89</v>
      </c>
      <c r="WL91">
        <v>6116</v>
      </c>
      <c r="WM91">
        <v>235</v>
      </c>
      <c r="WN91">
        <v>9953</v>
      </c>
      <c r="WO91">
        <v>535</v>
      </c>
      <c r="WP91">
        <v>3040</v>
      </c>
      <c r="WQ91">
        <v>145</v>
      </c>
      <c r="WR91">
        <v>2952</v>
      </c>
      <c r="WS91">
        <v>135</v>
      </c>
    </row>
    <row r="92" spans="1:617" x14ac:dyDescent="0.15">
      <c r="A92" s="21" t="s">
        <v>112</v>
      </c>
      <c r="B92">
        <v>9</v>
      </c>
      <c r="C92">
        <v>1</v>
      </c>
      <c r="D92">
        <v>6</v>
      </c>
      <c r="E92">
        <v>0</v>
      </c>
      <c r="F92">
        <v>0</v>
      </c>
      <c r="G92">
        <v>0</v>
      </c>
      <c r="H92">
        <v>1</v>
      </c>
      <c r="I92">
        <v>0</v>
      </c>
      <c r="J92">
        <v>1</v>
      </c>
      <c r="K92">
        <v>0</v>
      </c>
      <c r="L92">
        <v>1</v>
      </c>
      <c r="M92">
        <v>0</v>
      </c>
      <c r="N92">
        <v>0</v>
      </c>
      <c r="O92">
        <v>1</v>
      </c>
      <c r="P92">
        <v>1138</v>
      </c>
      <c r="Q92">
        <v>39</v>
      </c>
      <c r="R92">
        <v>452</v>
      </c>
      <c r="S92">
        <v>6</v>
      </c>
      <c r="T92">
        <v>345</v>
      </c>
      <c r="U92">
        <v>18</v>
      </c>
      <c r="V92">
        <v>54</v>
      </c>
      <c r="W92">
        <v>4</v>
      </c>
      <c r="X92">
        <v>77</v>
      </c>
      <c r="Y92">
        <v>4</v>
      </c>
      <c r="Z92">
        <v>144</v>
      </c>
      <c r="AA92">
        <v>7</v>
      </c>
      <c r="AB92">
        <v>66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32</v>
      </c>
      <c r="BG92">
        <v>2</v>
      </c>
      <c r="BH92">
        <v>4</v>
      </c>
      <c r="BI92">
        <v>0</v>
      </c>
      <c r="BJ92">
        <v>14</v>
      </c>
      <c r="BK92">
        <v>1</v>
      </c>
      <c r="BL92">
        <v>5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8</v>
      </c>
      <c r="BS92">
        <v>1</v>
      </c>
      <c r="BT92">
        <v>1705</v>
      </c>
      <c r="BU92">
        <v>83</v>
      </c>
      <c r="BV92">
        <v>141</v>
      </c>
      <c r="BW92">
        <v>0</v>
      </c>
      <c r="BX92">
        <v>271</v>
      </c>
      <c r="BY92">
        <v>0</v>
      </c>
      <c r="BZ92">
        <v>175</v>
      </c>
      <c r="CA92">
        <v>3</v>
      </c>
      <c r="CB92">
        <v>285</v>
      </c>
      <c r="CC92">
        <v>13</v>
      </c>
      <c r="CD92">
        <v>17</v>
      </c>
      <c r="CE92">
        <v>0</v>
      </c>
      <c r="CF92">
        <v>816</v>
      </c>
      <c r="CG92">
        <v>67</v>
      </c>
      <c r="CH92">
        <v>32</v>
      </c>
      <c r="CI92">
        <v>2</v>
      </c>
      <c r="CJ92">
        <v>4</v>
      </c>
      <c r="CK92">
        <v>0</v>
      </c>
      <c r="CL92">
        <v>14</v>
      </c>
      <c r="CM92">
        <v>1</v>
      </c>
      <c r="CN92">
        <v>5</v>
      </c>
      <c r="CO92">
        <v>0</v>
      </c>
      <c r="CP92">
        <v>1</v>
      </c>
      <c r="CQ92">
        <v>0</v>
      </c>
      <c r="CR92">
        <v>0</v>
      </c>
      <c r="CS92">
        <v>0</v>
      </c>
      <c r="CT92">
        <v>8</v>
      </c>
      <c r="CU92">
        <v>1</v>
      </c>
      <c r="CV92">
        <v>1690</v>
      </c>
      <c r="CW92">
        <v>83</v>
      </c>
      <c r="CX92">
        <v>141</v>
      </c>
      <c r="CY92">
        <v>0</v>
      </c>
      <c r="CZ92">
        <v>271</v>
      </c>
      <c r="DA92">
        <v>0</v>
      </c>
      <c r="DB92">
        <v>172</v>
      </c>
      <c r="DC92">
        <v>3</v>
      </c>
      <c r="DD92">
        <v>285</v>
      </c>
      <c r="DE92">
        <v>13</v>
      </c>
      <c r="DF92">
        <v>5</v>
      </c>
      <c r="DG92">
        <v>0</v>
      </c>
      <c r="DH92">
        <v>816</v>
      </c>
      <c r="DI92">
        <v>67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15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3</v>
      </c>
      <c r="EE92">
        <v>0</v>
      </c>
      <c r="EF92">
        <v>0</v>
      </c>
      <c r="EG92">
        <v>0</v>
      </c>
      <c r="EH92">
        <v>12</v>
      </c>
      <c r="EI92">
        <v>0</v>
      </c>
      <c r="EJ92">
        <v>0</v>
      </c>
      <c r="EK92">
        <v>0</v>
      </c>
      <c r="EL92">
        <v>1</v>
      </c>
      <c r="EM92">
        <v>0</v>
      </c>
      <c r="EN92">
        <v>1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211</v>
      </c>
      <c r="FA92">
        <v>17</v>
      </c>
      <c r="FB92">
        <v>11</v>
      </c>
      <c r="FC92">
        <v>0</v>
      </c>
      <c r="FD92">
        <v>14</v>
      </c>
      <c r="FE92">
        <v>0</v>
      </c>
      <c r="FF92">
        <v>124</v>
      </c>
      <c r="FG92">
        <v>14</v>
      </c>
      <c r="FH92">
        <v>62</v>
      </c>
      <c r="FI92">
        <v>3</v>
      </c>
      <c r="FJ92">
        <v>0</v>
      </c>
      <c r="FK92">
        <v>0</v>
      </c>
      <c r="FL92">
        <v>0</v>
      </c>
      <c r="FM92">
        <v>0</v>
      </c>
      <c r="FN92">
        <v>142</v>
      </c>
      <c r="FO92">
        <v>5</v>
      </c>
      <c r="FP92">
        <v>67</v>
      </c>
      <c r="FQ92">
        <v>3</v>
      </c>
      <c r="FR92">
        <v>33</v>
      </c>
      <c r="FS92">
        <v>2</v>
      </c>
      <c r="FT92">
        <v>25</v>
      </c>
      <c r="FU92">
        <v>0</v>
      </c>
      <c r="FV92">
        <v>5</v>
      </c>
      <c r="FW92">
        <v>0</v>
      </c>
      <c r="FX92">
        <v>10</v>
      </c>
      <c r="FY92">
        <v>0</v>
      </c>
      <c r="FZ92">
        <v>2</v>
      </c>
      <c r="GA92">
        <v>0</v>
      </c>
      <c r="GB92">
        <v>8447</v>
      </c>
      <c r="GC92">
        <v>264</v>
      </c>
      <c r="GD92">
        <v>1430</v>
      </c>
      <c r="GE92">
        <v>60</v>
      </c>
      <c r="GF92">
        <v>1727</v>
      </c>
      <c r="GG92">
        <v>55</v>
      </c>
      <c r="GH92">
        <v>1574</v>
      </c>
      <c r="GI92">
        <v>28</v>
      </c>
      <c r="GJ92">
        <v>2190</v>
      </c>
      <c r="GK92">
        <v>48</v>
      </c>
      <c r="GL92">
        <v>1115</v>
      </c>
      <c r="GM92">
        <v>49</v>
      </c>
      <c r="GN92">
        <v>411</v>
      </c>
      <c r="GO92">
        <v>24</v>
      </c>
      <c r="GP92">
        <v>37</v>
      </c>
      <c r="GQ92">
        <v>0</v>
      </c>
      <c r="GR92">
        <v>25</v>
      </c>
      <c r="GS92">
        <v>0</v>
      </c>
      <c r="GT92">
        <v>4</v>
      </c>
      <c r="GU92">
        <v>0</v>
      </c>
      <c r="GV92">
        <v>5</v>
      </c>
      <c r="GW92">
        <v>0</v>
      </c>
      <c r="GX92">
        <v>1</v>
      </c>
      <c r="GY92">
        <v>0</v>
      </c>
      <c r="GZ92">
        <v>0</v>
      </c>
      <c r="HA92">
        <v>0</v>
      </c>
      <c r="HB92">
        <v>2</v>
      </c>
      <c r="HC92">
        <v>0</v>
      </c>
      <c r="HD92">
        <v>2563</v>
      </c>
      <c r="HE92">
        <v>96</v>
      </c>
      <c r="HF92">
        <v>945</v>
      </c>
      <c r="HG92">
        <v>43</v>
      </c>
      <c r="HH92">
        <v>773</v>
      </c>
      <c r="HI92">
        <v>32</v>
      </c>
      <c r="HJ92">
        <v>287</v>
      </c>
      <c r="HK92">
        <v>7</v>
      </c>
      <c r="HL92">
        <v>232</v>
      </c>
      <c r="HM92">
        <v>4</v>
      </c>
      <c r="HN92">
        <v>184</v>
      </c>
      <c r="HO92">
        <v>1</v>
      </c>
      <c r="HP92">
        <v>142</v>
      </c>
      <c r="HQ92">
        <v>9</v>
      </c>
      <c r="HR92">
        <v>17</v>
      </c>
      <c r="HS92">
        <v>1</v>
      </c>
      <c r="HT92">
        <v>6</v>
      </c>
      <c r="HU92">
        <v>1</v>
      </c>
      <c r="HV92">
        <v>4</v>
      </c>
      <c r="HW92">
        <v>0</v>
      </c>
      <c r="HX92">
        <v>1</v>
      </c>
      <c r="HY92">
        <v>0</v>
      </c>
      <c r="HZ92">
        <v>4</v>
      </c>
      <c r="IA92">
        <v>0</v>
      </c>
      <c r="IB92">
        <v>2</v>
      </c>
      <c r="IC92">
        <v>0</v>
      </c>
      <c r="ID92">
        <v>0</v>
      </c>
      <c r="IE92">
        <v>0</v>
      </c>
      <c r="IF92">
        <v>4468</v>
      </c>
      <c r="IG92">
        <v>137</v>
      </c>
      <c r="IH92">
        <v>228</v>
      </c>
      <c r="II92">
        <v>12</v>
      </c>
      <c r="IJ92">
        <v>406</v>
      </c>
      <c r="IK92">
        <v>13</v>
      </c>
      <c r="IL92">
        <v>912</v>
      </c>
      <c r="IM92">
        <v>9</v>
      </c>
      <c r="IN92">
        <v>1948</v>
      </c>
      <c r="IO92">
        <v>44</v>
      </c>
      <c r="IP92">
        <v>709</v>
      </c>
      <c r="IQ92">
        <v>44</v>
      </c>
      <c r="IR92">
        <v>265</v>
      </c>
      <c r="IS92">
        <v>15</v>
      </c>
      <c r="IT92">
        <v>81</v>
      </c>
      <c r="IU92">
        <v>4</v>
      </c>
      <c r="IV92">
        <v>33</v>
      </c>
      <c r="IW92">
        <v>2</v>
      </c>
      <c r="IX92">
        <v>21</v>
      </c>
      <c r="IY92">
        <v>2</v>
      </c>
      <c r="IZ92">
        <v>19</v>
      </c>
      <c r="JA92">
        <v>0</v>
      </c>
      <c r="JB92">
        <v>0</v>
      </c>
      <c r="JC92">
        <v>0</v>
      </c>
      <c r="JD92">
        <v>8</v>
      </c>
      <c r="JE92">
        <v>0</v>
      </c>
      <c r="JF92">
        <v>0</v>
      </c>
      <c r="JG92">
        <v>0</v>
      </c>
      <c r="JH92">
        <v>1285</v>
      </c>
      <c r="JI92">
        <v>31</v>
      </c>
      <c r="JJ92">
        <v>185</v>
      </c>
      <c r="JK92">
        <v>5</v>
      </c>
      <c r="JL92">
        <v>513</v>
      </c>
      <c r="JM92">
        <v>10</v>
      </c>
      <c r="JN92">
        <v>367</v>
      </c>
      <c r="JO92">
        <v>12</v>
      </c>
      <c r="JP92">
        <v>2</v>
      </c>
      <c r="JQ92">
        <v>0</v>
      </c>
      <c r="JR92">
        <v>218</v>
      </c>
      <c r="JS92">
        <v>4</v>
      </c>
      <c r="JT92">
        <v>0</v>
      </c>
      <c r="JU92">
        <v>0</v>
      </c>
      <c r="JV92">
        <v>7</v>
      </c>
      <c r="JW92">
        <v>0</v>
      </c>
      <c r="JX92">
        <v>3</v>
      </c>
      <c r="JY92">
        <v>0</v>
      </c>
      <c r="JZ92">
        <v>4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131</v>
      </c>
      <c r="KK92">
        <v>0</v>
      </c>
      <c r="KL92">
        <v>72</v>
      </c>
      <c r="KM92">
        <v>0</v>
      </c>
      <c r="KN92">
        <v>35</v>
      </c>
      <c r="KO92">
        <v>0</v>
      </c>
      <c r="KP92">
        <v>8</v>
      </c>
      <c r="KQ92">
        <v>0</v>
      </c>
      <c r="KR92">
        <v>8</v>
      </c>
      <c r="KS92">
        <v>0</v>
      </c>
      <c r="KT92">
        <v>4</v>
      </c>
      <c r="KU92">
        <v>0</v>
      </c>
      <c r="KV92">
        <v>4</v>
      </c>
      <c r="KW92">
        <v>0</v>
      </c>
      <c r="KX92">
        <v>6</v>
      </c>
      <c r="KY92">
        <v>0</v>
      </c>
      <c r="KZ92">
        <v>3</v>
      </c>
      <c r="LA92">
        <v>0</v>
      </c>
      <c r="LB92">
        <v>3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95</v>
      </c>
      <c r="LM92">
        <v>0</v>
      </c>
      <c r="LN92">
        <v>62</v>
      </c>
      <c r="LO92">
        <v>0</v>
      </c>
      <c r="LP92">
        <v>15</v>
      </c>
      <c r="LQ92">
        <v>0</v>
      </c>
      <c r="LR92">
        <v>6</v>
      </c>
      <c r="LS92">
        <v>0</v>
      </c>
      <c r="LT92">
        <v>7</v>
      </c>
      <c r="LU92">
        <v>0</v>
      </c>
      <c r="LV92">
        <v>2</v>
      </c>
      <c r="LW92">
        <v>0</v>
      </c>
      <c r="LX92">
        <v>3</v>
      </c>
      <c r="LY92">
        <v>0</v>
      </c>
      <c r="LZ92">
        <v>1</v>
      </c>
      <c r="MA92">
        <v>0</v>
      </c>
      <c r="MB92">
        <v>0</v>
      </c>
      <c r="MC92">
        <v>0</v>
      </c>
      <c r="MD92">
        <v>1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36</v>
      </c>
      <c r="MO92">
        <v>0</v>
      </c>
      <c r="MP92">
        <v>10</v>
      </c>
      <c r="MQ92">
        <v>0</v>
      </c>
      <c r="MR92">
        <v>20</v>
      </c>
      <c r="MS92">
        <v>0</v>
      </c>
      <c r="MT92">
        <v>2</v>
      </c>
      <c r="MU92">
        <v>0</v>
      </c>
      <c r="MV92">
        <v>1</v>
      </c>
      <c r="MW92">
        <v>0</v>
      </c>
      <c r="MX92">
        <v>2</v>
      </c>
      <c r="MY92">
        <v>0</v>
      </c>
      <c r="MZ92">
        <v>1</v>
      </c>
      <c r="NA92">
        <v>0</v>
      </c>
      <c r="NB92">
        <v>40</v>
      </c>
      <c r="NC92">
        <v>3</v>
      </c>
      <c r="ND92">
        <v>20</v>
      </c>
      <c r="NE92">
        <v>1</v>
      </c>
      <c r="NF92">
        <v>0</v>
      </c>
      <c r="NG92">
        <v>0</v>
      </c>
      <c r="NH92">
        <v>12</v>
      </c>
      <c r="NI92">
        <v>1</v>
      </c>
      <c r="NJ92">
        <v>8</v>
      </c>
      <c r="NK92">
        <v>1</v>
      </c>
      <c r="NL92">
        <v>0</v>
      </c>
      <c r="NM92">
        <v>0</v>
      </c>
      <c r="NN92">
        <v>0</v>
      </c>
      <c r="NO92">
        <v>0</v>
      </c>
      <c r="NP92">
        <v>5187</v>
      </c>
      <c r="NQ92">
        <v>477</v>
      </c>
      <c r="NR92">
        <v>2762</v>
      </c>
      <c r="NS92">
        <v>186</v>
      </c>
      <c r="NT92">
        <v>72</v>
      </c>
      <c r="NU92">
        <v>4</v>
      </c>
      <c r="NV92">
        <v>805</v>
      </c>
      <c r="NW92">
        <v>88</v>
      </c>
      <c r="NX92">
        <v>1548</v>
      </c>
      <c r="NY92">
        <v>199</v>
      </c>
      <c r="NZ92">
        <v>0</v>
      </c>
      <c r="OA92">
        <v>0</v>
      </c>
      <c r="OB92">
        <v>0</v>
      </c>
      <c r="OC92">
        <v>0</v>
      </c>
      <c r="OD92">
        <v>24</v>
      </c>
      <c r="OE92">
        <v>0</v>
      </c>
      <c r="OF92">
        <v>10</v>
      </c>
      <c r="OG92">
        <v>0</v>
      </c>
      <c r="OH92">
        <v>0</v>
      </c>
      <c r="OI92">
        <v>0</v>
      </c>
      <c r="OJ92">
        <v>11</v>
      </c>
      <c r="OK92">
        <v>0</v>
      </c>
      <c r="OL92">
        <v>3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2871</v>
      </c>
      <c r="OS92">
        <v>225</v>
      </c>
      <c r="OT92">
        <v>1436</v>
      </c>
      <c r="OU92">
        <v>90</v>
      </c>
      <c r="OV92">
        <v>22</v>
      </c>
      <c r="OW92">
        <v>0</v>
      </c>
      <c r="OX92">
        <v>597</v>
      </c>
      <c r="OY92">
        <v>55</v>
      </c>
      <c r="OZ92">
        <v>816</v>
      </c>
      <c r="PA92">
        <v>80</v>
      </c>
      <c r="PB92">
        <v>0</v>
      </c>
      <c r="PC92">
        <v>0</v>
      </c>
      <c r="PD92">
        <v>0</v>
      </c>
      <c r="PE92">
        <v>0</v>
      </c>
      <c r="PF92">
        <v>3</v>
      </c>
      <c r="PG92">
        <v>0</v>
      </c>
      <c r="PH92">
        <v>3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1304</v>
      </c>
      <c r="PU92">
        <v>98</v>
      </c>
      <c r="PV92">
        <v>1217</v>
      </c>
      <c r="PW92">
        <v>86</v>
      </c>
      <c r="PX92">
        <v>7</v>
      </c>
      <c r="PY92">
        <v>0</v>
      </c>
      <c r="PZ92">
        <v>72</v>
      </c>
      <c r="QA92">
        <v>12</v>
      </c>
      <c r="QB92">
        <v>8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4</v>
      </c>
      <c r="QI92">
        <v>1</v>
      </c>
      <c r="QJ92">
        <v>3</v>
      </c>
      <c r="QK92">
        <v>1</v>
      </c>
      <c r="QL92">
        <v>0</v>
      </c>
      <c r="QM92">
        <v>0</v>
      </c>
      <c r="QN92">
        <v>0</v>
      </c>
      <c r="QO92">
        <v>0</v>
      </c>
      <c r="QP92">
        <v>1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158</v>
      </c>
      <c r="QW92">
        <v>28</v>
      </c>
      <c r="QX92">
        <v>60</v>
      </c>
      <c r="QY92">
        <v>6</v>
      </c>
      <c r="QZ92">
        <v>4</v>
      </c>
      <c r="RA92">
        <v>0</v>
      </c>
      <c r="RB92">
        <v>71</v>
      </c>
      <c r="RC92">
        <v>18</v>
      </c>
      <c r="RD92">
        <v>23</v>
      </c>
      <c r="RE92">
        <v>4</v>
      </c>
      <c r="RF92">
        <v>0</v>
      </c>
      <c r="RG92">
        <v>0</v>
      </c>
      <c r="RH92">
        <v>0</v>
      </c>
      <c r="RI92">
        <v>0</v>
      </c>
      <c r="RJ92">
        <v>4</v>
      </c>
      <c r="RK92">
        <v>2</v>
      </c>
      <c r="RL92">
        <v>0</v>
      </c>
      <c r="RM92">
        <v>0</v>
      </c>
      <c r="RN92">
        <v>0</v>
      </c>
      <c r="RO92">
        <v>0</v>
      </c>
      <c r="RP92">
        <v>1</v>
      </c>
      <c r="RQ92">
        <v>1</v>
      </c>
      <c r="RR92">
        <v>3</v>
      </c>
      <c r="RS92">
        <v>1</v>
      </c>
      <c r="RT92">
        <v>0</v>
      </c>
      <c r="RU92">
        <v>0</v>
      </c>
      <c r="RV92">
        <v>0</v>
      </c>
      <c r="RW92">
        <v>0</v>
      </c>
      <c r="RX92">
        <v>737</v>
      </c>
      <c r="RY92">
        <v>113</v>
      </c>
      <c r="RZ92">
        <v>2</v>
      </c>
      <c r="SA92">
        <v>0</v>
      </c>
      <c r="SB92">
        <v>4</v>
      </c>
      <c r="SC92">
        <v>0</v>
      </c>
      <c r="SD92">
        <v>50</v>
      </c>
      <c r="SE92">
        <v>0</v>
      </c>
      <c r="SF92">
        <v>681</v>
      </c>
      <c r="SG92">
        <v>113</v>
      </c>
      <c r="SH92">
        <v>0</v>
      </c>
      <c r="SI92">
        <v>0</v>
      </c>
      <c r="SJ92">
        <v>0</v>
      </c>
      <c r="SK92">
        <v>0</v>
      </c>
      <c r="SL92">
        <v>1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1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24</v>
      </c>
      <c r="TA92">
        <v>2</v>
      </c>
      <c r="TB92">
        <v>5</v>
      </c>
      <c r="TC92">
        <v>0</v>
      </c>
      <c r="TD92">
        <v>0</v>
      </c>
      <c r="TE92">
        <v>0</v>
      </c>
      <c r="TF92">
        <v>6</v>
      </c>
      <c r="TG92">
        <v>2</v>
      </c>
      <c r="TH92">
        <v>13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63</v>
      </c>
      <c r="UC92">
        <v>2</v>
      </c>
      <c r="UD92">
        <v>22</v>
      </c>
      <c r="UE92">
        <v>1</v>
      </c>
      <c r="UF92">
        <v>29</v>
      </c>
      <c r="UG92">
        <v>0</v>
      </c>
      <c r="UH92">
        <v>7</v>
      </c>
      <c r="UI92">
        <v>0</v>
      </c>
      <c r="UJ92">
        <v>5</v>
      </c>
      <c r="UK92">
        <v>1</v>
      </c>
      <c r="UL92">
        <v>0</v>
      </c>
      <c r="UM92">
        <v>0</v>
      </c>
      <c r="UN92">
        <v>0</v>
      </c>
      <c r="UO92">
        <v>0</v>
      </c>
      <c r="UP92">
        <v>4</v>
      </c>
      <c r="UQ92">
        <v>0</v>
      </c>
      <c r="UR92">
        <v>4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30</v>
      </c>
      <c r="VE92">
        <v>9</v>
      </c>
      <c r="VF92">
        <v>20</v>
      </c>
      <c r="VG92">
        <v>3</v>
      </c>
      <c r="VH92">
        <v>6</v>
      </c>
      <c r="VI92">
        <v>4</v>
      </c>
      <c r="VJ92">
        <v>2</v>
      </c>
      <c r="VK92">
        <v>1</v>
      </c>
      <c r="VL92">
        <v>2</v>
      </c>
      <c r="VM92">
        <v>1</v>
      </c>
      <c r="VN92">
        <v>0</v>
      </c>
      <c r="VO92">
        <v>0</v>
      </c>
      <c r="VP92">
        <v>0</v>
      </c>
      <c r="VQ92">
        <v>0</v>
      </c>
      <c r="VR92">
        <v>224</v>
      </c>
      <c r="VS92">
        <v>11</v>
      </c>
      <c r="VT92">
        <v>98</v>
      </c>
      <c r="VU92">
        <v>4</v>
      </c>
      <c r="VV92">
        <v>47</v>
      </c>
      <c r="VW92">
        <v>3</v>
      </c>
      <c r="VX92">
        <v>43</v>
      </c>
      <c r="VY92">
        <v>1</v>
      </c>
      <c r="VZ92">
        <v>15</v>
      </c>
      <c r="WA92">
        <v>1</v>
      </c>
      <c r="WB92">
        <v>11</v>
      </c>
      <c r="WC92">
        <v>0</v>
      </c>
      <c r="WD92">
        <v>10</v>
      </c>
      <c r="WE92">
        <v>2</v>
      </c>
      <c r="WF92">
        <v>16688</v>
      </c>
      <c r="WG92">
        <v>880</v>
      </c>
      <c r="WH92">
        <v>4796</v>
      </c>
      <c r="WI92">
        <v>252</v>
      </c>
      <c r="WJ92">
        <v>2429</v>
      </c>
      <c r="WK92">
        <v>77</v>
      </c>
      <c r="WL92">
        <v>2732</v>
      </c>
      <c r="WM92">
        <v>137</v>
      </c>
      <c r="WN92">
        <v>4162</v>
      </c>
      <c r="WO92">
        <v>267</v>
      </c>
      <c r="WP92">
        <v>1276</v>
      </c>
      <c r="WQ92">
        <v>56</v>
      </c>
      <c r="WR92">
        <v>1293</v>
      </c>
      <c r="WS92">
        <v>91</v>
      </c>
    </row>
    <row r="93" spans="1:617" x14ac:dyDescent="0.15">
      <c r="A93" s="21" t="s">
        <v>113</v>
      </c>
      <c r="B93">
        <v>7</v>
      </c>
      <c r="C93">
        <v>2</v>
      </c>
      <c r="D93">
        <v>3</v>
      </c>
      <c r="E93">
        <v>2</v>
      </c>
      <c r="F93">
        <v>2</v>
      </c>
      <c r="G93">
        <v>0</v>
      </c>
      <c r="H93">
        <v>1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1395</v>
      </c>
      <c r="Q93">
        <v>58</v>
      </c>
      <c r="R93">
        <v>526</v>
      </c>
      <c r="S93">
        <v>13</v>
      </c>
      <c r="T93">
        <v>392</v>
      </c>
      <c r="U93">
        <v>20</v>
      </c>
      <c r="V93">
        <v>87</v>
      </c>
      <c r="W93">
        <v>4</v>
      </c>
      <c r="X93">
        <v>103</v>
      </c>
      <c r="Y93">
        <v>8</v>
      </c>
      <c r="Z93">
        <v>172</v>
      </c>
      <c r="AA93">
        <v>11</v>
      </c>
      <c r="AB93">
        <v>115</v>
      </c>
      <c r="AC93">
        <v>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30</v>
      </c>
      <c r="BG93">
        <v>1</v>
      </c>
      <c r="BH93">
        <v>0</v>
      </c>
      <c r="BI93">
        <v>0</v>
      </c>
      <c r="BJ93">
        <v>15</v>
      </c>
      <c r="BK93">
        <v>0</v>
      </c>
      <c r="BL93">
        <v>2</v>
      </c>
      <c r="BM93">
        <v>1</v>
      </c>
      <c r="BN93">
        <v>2</v>
      </c>
      <c r="BO93">
        <v>0</v>
      </c>
      <c r="BP93">
        <v>0</v>
      </c>
      <c r="BQ93">
        <v>0</v>
      </c>
      <c r="BR93">
        <v>11</v>
      </c>
      <c r="BS93">
        <v>0</v>
      </c>
      <c r="BT93">
        <v>1684</v>
      </c>
      <c r="BU93">
        <v>81</v>
      </c>
      <c r="BV93">
        <v>67</v>
      </c>
      <c r="BW93">
        <v>0</v>
      </c>
      <c r="BX93">
        <v>315</v>
      </c>
      <c r="BY93">
        <v>0</v>
      </c>
      <c r="BZ93">
        <v>206</v>
      </c>
      <c r="CA93">
        <v>4</v>
      </c>
      <c r="CB93">
        <v>326</v>
      </c>
      <c r="CC93">
        <v>30</v>
      </c>
      <c r="CD93">
        <v>8</v>
      </c>
      <c r="CE93">
        <v>0</v>
      </c>
      <c r="CF93">
        <v>762</v>
      </c>
      <c r="CG93">
        <v>47</v>
      </c>
      <c r="CH93">
        <v>30</v>
      </c>
      <c r="CI93">
        <v>1</v>
      </c>
      <c r="CJ93">
        <v>0</v>
      </c>
      <c r="CK93">
        <v>0</v>
      </c>
      <c r="CL93">
        <v>15</v>
      </c>
      <c r="CM93">
        <v>0</v>
      </c>
      <c r="CN93">
        <v>2</v>
      </c>
      <c r="CO93">
        <v>1</v>
      </c>
      <c r="CP93">
        <v>2</v>
      </c>
      <c r="CQ93">
        <v>0</v>
      </c>
      <c r="CR93">
        <v>0</v>
      </c>
      <c r="CS93">
        <v>0</v>
      </c>
      <c r="CT93">
        <v>11</v>
      </c>
      <c r="CU93">
        <v>0</v>
      </c>
      <c r="CV93">
        <v>1669</v>
      </c>
      <c r="CW93">
        <v>81</v>
      </c>
      <c r="CX93">
        <v>67</v>
      </c>
      <c r="CY93">
        <v>0</v>
      </c>
      <c r="CZ93">
        <v>314</v>
      </c>
      <c r="DA93">
        <v>0</v>
      </c>
      <c r="DB93">
        <v>196</v>
      </c>
      <c r="DC93">
        <v>4</v>
      </c>
      <c r="DD93">
        <v>325</v>
      </c>
      <c r="DE93">
        <v>30</v>
      </c>
      <c r="DF93">
        <v>5</v>
      </c>
      <c r="DG93">
        <v>0</v>
      </c>
      <c r="DH93">
        <v>762</v>
      </c>
      <c r="DI93">
        <v>47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15</v>
      </c>
      <c r="DY93">
        <v>0</v>
      </c>
      <c r="DZ93">
        <v>0</v>
      </c>
      <c r="EA93">
        <v>0</v>
      </c>
      <c r="EB93">
        <v>1</v>
      </c>
      <c r="EC93">
        <v>0</v>
      </c>
      <c r="ED93">
        <v>10</v>
      </c>
      <c r="EE93">
        <v>0</v>
      </c>
      <c r="EF93">
        <v>1</v>
      </c>
      <c r="EG93">
        <v>0</v>
      </c>
      <c r="EH93">
        <v>3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235</v>
      </c>
      <c r="FA93">
        <v>16</v>
      </c>
      <c r="FB93">
        <v>3</v>
      </c>
      <c r="FC93">
        <v>0</v>
      </c>
      <c r="FD93">
        <v>13</v>
      </c>
      <c r="FE93">
        <v>0</v>
      </c>
      <c r="FF93">
        <v>152</v>
      </c>
      <c r="FG93">
        <v>14</v>
      </c>
      <c r="FH93">
        <v>67</v>
      </c>
      <c r="FI93">
        <v>2</v>
      </c>
      <c r="FJ93">
        <v>0</v>
      </c>
      <c r="FK93">
        <v>0</v>
      </c>
      <c r="FL93">
        <v>0</v>
      </c>
      <c r="FM93">
        <v>0</v>
      </c>
      <c r="FN93">
        <v>118</v>
      </c>
      <c r="FO93">
        <v>7</v>
      </c>
      <c r="FP93">
        <v>84</v>
      </c>
      <c r="FQ93">
        <v>2</v>
      </c>
      <c r="FR93">
        <v>15</v>
      </c>
      <c r="FS93">
        <v>2</v>
      </c>
      <c r="FT93">
        <v>10</v>
      </c>
      <c r="FU93">
        <v>1</v>
      </c>
      <c r="FV93">
        <v>5</v>
      </c>
      <c r="FW93">
        <v>2</v>
      </c>
      <c r="FX93">
        <v>4</v>
      </c>
      <c r="FY93">
        <v>0</v>
      </c>
      <c r="FZ93">
        <v>0</v>
      </c>
      <c r="GA93">
        <v>0</v>
      </c>
      <c r="GB93">
        <v>9178</v>
      </c>
      <c r="GC93">
        <v>207</v>
      </c>
      <c r="GD93">
        <v>1841</v>
      </c>
      <c r="GE93">
        <v>120</v>
      </c>
      <c r="GF93">
        <v>1602</v>
      </c>
      <c r="GG93">
        <v>48</v>
      </c>
      <c r="GH93">
        <v>1690</v>
      </c>
      <c r="GI93">
        <v>13</v>
      </c>
      <c r="GJ93">
        <v>2568</v>
      </c>
      <c r="GK93">
        <v>15</v>
      </c>
      <c r="GL93">
        <v>1013</v>
      </c>
      <c r="GM93">
        <v>8</v>
      </c>
      <c r="GN93">
        <v>464</v>
      </c>
      <c r="GO93">
        <v>3</v>
      </c>
      <c r="GP93">
        <v>29</v>
      </c>
      <c r="GQ93">
        <v>0</v>
      </c>
      <c r="GR93">
        <v>16</v>
      </c>
      <c r="GS93">
        <v>0</v>
      </c>
      <c r="GT93">
        <v>6</v>
      </c>
      <c r="GU93">
        <v>0</v>
      </c>
      <c r="GV93">
        <v>7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3321</v>
      </c>
      <c r="HE93">
        <v>117</v>
      </c>
      <c r="HF93">
        <v>1227</v>
      </c>
      <c r="HG93">
        <v>82</v>
      </c>
      <c r="HH93">
        <v>901</v>
      </c>
      <c r="HI93">
        <v>22</v>
      </c>
      <c r="HJ93">
        <v>397</v>
      </c>
      <c r="HK93">
        <v>2</v>
      </c>
      <c r="HL93">
        <v>357</v>
      </c>
      <c r="HM93">
        <v>7</v>
      </c>
      <c r="HN93">
        <v>248</v>
      </c>
      <c r="HO93">
        <v>3</v>
      </c>
      <c r="HP93">
        <v>191</v>
      </c>
      <c r="HQ93">
        <v>1</v>
      </c>
      <c r="HR93">
        <v>19</v>
      </c>
      <c r="HS93">
        <v>4</v>
      </c>
      <c r="HT93">
        <v>8</v>
      </c>
      <c r="HU93">
        <v>0</v>
      </c>
      <c r="HV93">
        <v>3</v>
      </c>
      <c r="HW93">
        <v>1</v>
      </c>
      <c r="HX93">
        <v>2</v>
      </c>
      <c r="HY93">
        <v>1</v>
      </c>
      <c r="HZ93">
        <v>3</v>
      </c>
      <c r="IA93">
        <v>2</v>
      </c>
      <c r="IB93">
        <v>3</v>
      </c>
      <c r="IC93">
        <v>0</v>
      </c>
      <c r="ID93">
        <v>0</v>
      </c>
      <c r="IE93">
        <v>0</v>
      </c>
      <c r="IF93">
        <v>4869</v>
      </c>
      <c r="IG93">
        <v>51</v>
      </c>
      <c r="IH93">
        <v>332</v>
      </c>
      <c r="II93">
        <v>23</v>
      </c>
      <c r="IJ93">
        <v>394</v>
      </c>
      <c r="IK93">
        <v>10</v>
      </c>
      <c r="IL93">
        <v>1118</v>
      </c>
      <c r="IM93">
        <v>6</v>
      </c>
      <c r="IN93">
        <v>2184</v>
      </c>
      <c r="IO93">
        <v>8</v>
      </c>
      <c r="IP93">
        <v>574</v>
      </c>
      <c r="IQ93">
        <v>2</v>
      </c>
      <c r="IR93">
        <v>267</v>
      </c>
      <c r="IS93">
        <v>2</v>
      </c>
      <c r="IT93">
        <v>10</v>
      </c>
      <c r="IU93">
        <v>1</v>
      </c>
      <c r="IV93">
        <v>7</v>
      </c>
      <c r="IW93">
        <v>0</v>
      </c>
      <c r="IX93">
        <v>1</v>
      </c>
      <c r="IY93">
        <v>1</v>
      </c>
      <c r="IZ93">
        <v>1</v>
      </c>
      <c r="JA93">
        <v>0</v>
      </c>
      <c r="JB93">
        <v>0</v>
      </c>
      <c r="JC93">
        <v>0</v>
      </c>
      <c r="JD93">
        <v>1</v>
      </c>
      <c r="JE93">
        <v>0</v>
      </c>
      <c r="JF93">
        <v>0</v>
      </c>
      <c r="JG93">
        <v>0</v>
      </c>
      <c r="JH93">
        <v>791</v>
      </c>
      <c r="JI93">
        <v>39</v>
      </c>
      <c r="JJ93">
        <v>191</v>
      </c>
      <c r="JK93">
        <v>15</v>
      </c>
      <c r="JL93">
        <v>237</v>
      </c>
      <c r="JM93">
        <v>16</v>
      </c>
      <c r="JN93">
        <v>161</v>
      </c>
      <c r="JO93">
        <v>5</v>
      </c>
      <c r="JP93">
        <v>15</v>
      </c>
      <c r="JQ93">
        <v>0</v>
      </c>
      <c r="JR93">
        <v>187</v>
      </c>
      <c r="JS93">
        <v>3</v>
      </c>
      <c r="JT93">
        <v>0</v>
      </c>
      <c r="JU93">
        <v>0</v>
      </c>
      <c r="JV93">
        <v>60</v>
      </c>
      <c r="JW93">
        <v>2</v>
      </c>
      <c r="JX93">
        <v>53</v>
      </c>
      <c r="JY93">
        <v>2</v>
      </c>
      <c r="JZ93">
        <v>5</v>
      </c>
      <c r="KA93">
        <v>0</v>
      </c>
      <c r="KB93">
        <v>0</v>
      </c>
      <c r="KC93">
        <v>0</v>
      </c>
      <c r="KD93">
        <v>2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197</v>
      </c>
      <c r="KK93">
        <v>0</v>
      </c>
      <c r="KL93">
        <v>91</v>
      </c>
      <c r="KM93">
        <v>0</v>
      </c>
      <c r="KN93">
        <v>70</v>
      </c>
      <c r="KO93">
        <v>0</v>
      </c>
      <c r="KP93">
        <v>14</v>
      </c>
      <c r="KQ93">
        <v>0</v>
      </c>
      <c r="KR93">
        <v>12</v>
      </c>
      <c r="KS93">
        <v>0</v>
      </c>
      <c r="KT93">
        <v>4</v>
      </c>
      <c r="KU93">
        <v>0</v>
      </c>
      <c r="KV93">
        <v>6</v>
      </c>
      <c r="KW93">
        <v>0</v>
      </c>
      <c r="KX93">
        <v>56</v>
      </c>
      <c r="KY93">
        <v>2</v>
      </c>
      <c r="KZ93">
        <v>50</v>
      </c>
      <c r="LA93">
        <v>2</v>
      </c>
      <c r="LB93">
        <v>5</v>
      </c>
      <c r="LC93">
        <v>0</v>
      </c>
      <c r="LD93">
        <v>0</v>
      </c>
      <c r="LE93">
        <v>0</v>
      </c>
      <c r="LF93">
        <v>1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135</v>
      </c>
      <c r="LM93">
        <v>0</v>
      </c>
      <c r="LN93">
        <v>74</v>
      </c>
      <c r="LO93">
        <v>0</v>
      </c>
      <c r="LP93">
        <v>41</v>
      </c>
      <c r="LQ93">
        <v>0</v>
      </c>
      <c r="LR93">
        <v>10</v>
      </c>
      <c r="LS93">
        <v>0</v>
      </c>
      <c r="LT93">
        <v>6</v>
      </c>
      <c r="LU93">
        <v>0</v>
      </c>
      <c r="LV93">
        <v>2</v>
      </c>
      <c r="LW93">
        <v>0</v>
      </c>
      <c r="LX93">
        <v>2</v>
      </c>
      <c r="LY93">
        <v>0</v>
      </c>
      <c r="LZ93">
        <v>4</v>
      </c>
      <c r="MA93">
        <v>0</v>
      </c>
      <c r="MB93">
        <v>3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1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62</v>
      </c>
      <c r="MO93">
        <v>0</v>
      </c>
      <c r="MP93">
        <v>17</v>
      </c>
      <c r="MQ93">
        <v>0</v>
      </c>
      <c r="MR93">
        <v>29</v>
      </c>
      <c r="MS93">
        <v>0</v>
      </c>
      <c r="MT93">
        <v>4</v>
      </c>
      <c r="MU93">
        <v>0</v>
      </c>
      <c r="MV93">
        <v>6</v>
      </c>
      <c r="MW93">
        <v>0</v>
      </c>
      <c r="MX93">
        <v>2</v>
      </c>
      <c r="MY93">
        <v>0</v>
      </c>
      <c r="MZ93">
        <v>4</v>
      </c>
      <c r="NA93">
        <v>0</v>
      </c>
      <c r="NB93">
        <v>51</v>
      </c>
      <c r="NC93">
        <v>3</v>
      </c>
      <c r="ND93">
        <v>34</v>
      </c>
      <c r="NE93">
        <v>3</v>
      </c>
      <c r="NF93">
        <v>0</v>
      </c>
      <c r="NG93">
        <v>0</v>
      </c>
      <c r="NH93">
        <v>10</v>
      </c>
      <c r="NI93">
        <v>0</v>
      </c>
      <c r="NJ93">
        <v>7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5733</v>
      </c>
      <c r="NQ93">
        <v>533</v>
      </c>
      <c r="NR93">
        <v>3646</v>
      </c>
      <c r="NS93">
        <v>242</v>
      </c>
      <c r="NT93">
        <v>68</v>
      </c>
      <c r="NU93">
        <v>4</v>
      </c>
      <c r="NV93">
        <v>690</v>
      </c>
      <c r="NW93">
        <v>96</v>
      </c>
      <c r="NX93">
        <v>1329</v>
      </c>
      <c r="NY93">
        <v>191</v>
      </c>
      <c r="NZ93">
        <v>0</v>
      </c>
      <c r="OA93">
        <v>0</v>
      </c>
      <c r="OB93">
        <v>0</v>
      </c>
      <c r="OC93">
        <v>0</v>
      </c>
      <c r="OD93">
        <v>42</v>
      </c>
      <c r="OE93">
        <v>2</v>
      </c>
      <c r="OF93">
        <v>27</v>
      </c>
      <c r="OG93">
        <v>2</v>
      </c>
      <c r="OH93">
        <v>0</v>
      </c>
      <c r="OI93">
        <v>0</v>
      </c>
      <c r="OJ93">
        <v>8</v>
      </c>
      <c r="OK93">
        <v>0</v>
      </c>
      <c r="OL93">
        <v>7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3252</v>
      </c>
      <c r="OS93">
        <v>236</v>
      </c>
      <c r="OT93">
        <v>2395</v>
      </c>
      <c r="OU93">
        <v>157</v>
      </c>
      <c r="OV93">
        <v>29</v>
      </c>
      <c r="OW93">
        <v>0</v>
      </c>
      <c r="OX93">
        <v>449</v>
      </c>
      <c r="OY93">
        <v>22</v>
      </c>
      <c r="OZ93">
        <v>379</v>
      </c>
      <c r="PA93">
        <v>57</v>
      </c>
      <c r="PB93">
        <v>0</v>
      </c>
      <c r="PC93">
        <v>0</v>
      </c>
      <c r="PD93">
        <v>0</v>
      </c>
      <c r="PE93">
        <v>0</v>
      </c>
      <c r="PF93">
        <v>2</v>
      </c>
      <c r="PG93">
        <v>0</v>
      </c>
      <c r="PH93">
        <v>2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1289</v>
      </c>
      <c r="PU93">
        <v>132</v>
      </c>
      <c r="PV93">
        <v>1138</v>
      </c>
      <c r="PW93">
        <v>67</v>
      </c>
      <c r="PX93">
        <v>14</v>
      </c>
      <c r="PY93">
        <v>0</v>
      </c>
      <c r="PZ93">
        <v>119</v>
      </c>
      <c r="QA93">
        <v>59</v>
      </c>
      <c r="QB93">
        <v>18</v>
      </c>
      <c r="QC93">
        <v>6</v>
      </c>
      <c r="QD93">
        <v>0</v>
      </c>
      <c r="QE93">
        <v>0</v>
      </c>
      <c r="QF93">
        <v>0</v>
      </c>
      <c r="QG93">
        <v>0</v>
      </c>
      <c r="QH93">
        <v>2</v>
      </c>
      <c r="QI93">
        <v>1</v>
      </c>
      <c r="QJ93">
        <v>1</v>
      </c>
      <c r="QK93">
        <v>1</v>
      </c>
      <c r="QL93">
        <v>0</v>
      </c>
      <c r="QM93">
        <v>0</v>
      </c>
      <c r="QN93">
        <v>1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187</v>
      </c>
      <c r="QW93">
        <v>26</v>
      </c>
      <c r="QX93">
        <v>78</v>
      </c>
      <c r="QY93">
        <v>16</v>
      </c>
      <c r="QZ93">
        <v>6</v>
      </c>
      <c r="RA93">
        <v>0</v>
      </c>
      <c r="RB93">
        <v>75</v>
      </c>
      <c r="RC93">
        <v>9</v>
      </c>
      <c r="RD93">
        <v>28</v>
      </c>
      <c r="RE93">
        <v>1</v>
      </c>
      <c r="RF93">
        <v>0</v>
      </c>
      <c r="RG93">
        <v>0</v>
      </c>
      <c r="RH93">
        <v>0</v>
      </c>
      <c r="RI93">
        <v>0</v>
      </c>
      <c r="RJ93">
        <v>1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1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941</v>
      </c>
      <c r="RY93">
        <v>133</v>
      </c>
      <c r="RZ93">
        <v>0</v>
      </c>
      <c r="SA93">
        <v>0</v>
      </c>
      <c r="SB93">
        <v>3</v>
      </c>
      <c r="SC93">
        <v>0</v>
      </c>
      <c r="SD93">
        <v>43</v>
      </c>
      <c r="SE93">
        <v>6</v>
      </c>
      <c r="SF93">
        <v>895</v>
      </c>
      <c r="SG93">
        <v>127</v>
      </c>
      <c r="SH93">
        <v>0</v>
      </c>
      <c r="SI93">
        <v>0</v>
      </c>
      <c r="SJ93">
        <v>0</v>
      </c>
      <c r="SK93">
        <v>0</v>
      </c>
      <c r="SL93">
        <v>1</v>
      </c>
      <c r="SM93">
        <v>0</v>
      </c>
      <c r="SN93">
        <v>1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5</v>
      </c>
      <c r="TA93">
        <v>1</v>
      </c>
      <c r="TB93">
        <v>1</v>
      </c>
      <c r="TC93">
        <v>1</v>
      </c>
      <c r="TD93">
        <v>0</v>
      </c>
      <c r="TE93">
        <v>0</v>
      </c>
      <c r="TF93">
        <v>0</v>
      </c>
      <c r="TG93">
        <v>0</v>
      </c>
      <c r="TH93">
        <v>4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23</v>
      </c>
      <c r="UC93">
        <v>1</v>
      </c>
      <c r="UD93">
        <v>7</v>
      </c>
      <c r="UE93">
        <v>0</v>
      </c>
      <c r="UF93">
        <v>11</v>
      </c>
      <c r="UG93">
        <v>1</v>
      </c>
      <c r="UH93">
        <v>2</v>
      </c>
      <c r="UI93">
        <v>0</v>
      </c>
      <c r="UJ93">
        <v>3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3</v>
      </c>
      <c r="UQ93">
        <v>0</v>
      </c>
      <c r="UR93">
        <v>3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36</v>
      </c>
      <c r="VE93">
        <v>4</v>
      </c>
      <c r="VF93">
        <v>27</v>
      </c>
      <c r="VG93">
        <v>1</v>
      </c>
      <c r="VH93">
        <v>5</v>
      </c>
      <c r="VI93">
        <v>3</v>
      </c>
      <c r="VJ93">
        <v>2</v>
      </c>
      <c r="VK93">
        <v>0</v>
      </c>
      <c r="VL93">
        <v>2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206</v>
      </c>
      <c r="VS93">
        <v>13</v>
      </c>
      <c r="VT93">
        <v>121</v>
      </c>
      <c r="VU93">
        <v>7</v>
      </c>
      <c r="VV93">
        <v>32</v>
      </c>
      <c r="VW93">
        <v>2</v>
      </c>
      <c r="VX93">
        <v>23</v>
      </c>
      <c r="VY93">
        <v>2</v>
      </c>
      <c r="VZ93">
        <v>15</v>
      </c>
      <c r="WA93">
        <v>2</v>
      </c>
      <c r="WB93">
        <v>4</v>
      </c>
      <c r="WC93">
        <v>0</v>
      </c>
      <c r="WD93">
        <v>11</v>
      </c>
      <c r="WE93">
        <v>0</v>
      </c>
      <c r="WF93">
        <v>18225</v>
      </c>
      <c r="WG93">
        <v>895</v>
      </c>
      <c r="WH93">
        <v>6083</v>
      </c>
      <c r="WI93">
        <v>375</v>
      </c>
      <c r="WJ93">
        <v>2390</v>
      </c>
      <c r="WK93">
        <v>72</v>
      </c>
      <c r="WL93">
        <v>2825</v>
      </c>
      <c r="WM93">
        <v>131</v>
      </c>
      <c r="WN93">
        <v>4393</v>
      </c>
      <c r="WO93">
        <v>246</v>
      </c>
      <c r="WP93">
        <v>1193</v>
      </c>
      <c r="WQ93">
        <v>19</v>
      </c>
      <c r="WR93">
        <v>1341</v>
      </c>
      <c r="WS93">
        <v>52</v>
      </c>
    </row>
    <row r="94" spans="1:617" x14ac:dyDescent="0.15">
      <c r="A94" s="21" t="s">
        <v>114</v>
      </c>
      <c r="B94">
        <v>3</v>
      </c>
      <c r="C94">
        <v>0</v>
      </c>
      <c r="D94">
        <v>1</v>
      </c>
      <c r="E94">
        <v>0</v>
      </c>
      <c r="F94">
        <v>0</v>
      </c>
      <c r="G94">
        <v>0</v>
      </c>
      <c r="H94">
        <v>1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538</v>
      </c>
      <c r="Q94">
        <v>23</v>
      </c>
      <c r="R94">
        <v>212</v>
      </c>
      <c r="S94">
        <v>4</v>
      </c>
      <c r="T94">
        <v>166</v>
      </c>
      <c r="U94">
        <v>10</v>
      </c>
      <c r="V94">
        <v>24</v>
      </c>
      <c r="W94">
        <v>2</v>
      </c>
      <c r="X94">
        <v>37</v>
      </c>
      <c r="Y94">
        <v>3</v>
      </c>
      <c r="Z94">
        <v>64</v>
      </c>
      <c r="AA94">
        <v>3</v>
      </c>
      <c r="AB94">
        <v>35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2</v>
      </c>
      <c r="AT94">
        <v>0</v>
      </c>
      <c r="AU94">
        <v>0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1</v>
      </c>
      <c r="BB94">
        <v>0</v>
      </c>
      <c r="BC94">
        <v>0</v>
      </c>
      <c r="BD94">
        <v>0</v>
      </c>
      <c r="BE94">
        <v>0</v>
      </c>
      <c r="BF94">
        <v>30</v>
      </c>
      <c r="BG94">
        <v>0</v>
      </c>
      <c r="BH94">
        <v>1</v>
      </c>
      <c r="BI94">
        <v>0</v>
      </c>
      <c r="BJ94">
        <v>15</v>
      </c>
      <c r="BK94">
        <v>0</v>
      </c>
      <c r="BL94">
        <v>5</v>
      </c>
      <c r="BM94">
        <v>0</v>
      </c>
      <c r="BN94">
        <v>2</v>
      </c>
      <c r="BO94">
        <v>0</v>
      </c>
      <c r="BP94">
        <v>0</v>
      </c>
      <c r="BQ94">
        <v>0</v>
      </c>
      <c r="BR94">
        <v>7</v>
      </c>
      <c r="BS94">
        <v>0</v>
      </c>
      <c r="BT94">
        <v>830</v>
      </c>
      <c r="BU94">
        <v>41</v>
      </c>
      <c r="BV94">
        <v>55</v>
      </c>
      <c r="BW94">
        <v>0</v>
      </c>
      <c r="BX94">
        <v>215</v>
      </c>
      <c r="BY94">
        <v>0</v>
      </c>
      <c r="BZ94">
        <v>74</v>
      </c>
      <c r="CA94">
        <v>5</v>
      </c>
      <c r="CB94">
        <v>165</v>
      </c>
      <c r="CC94">
        <v>21</v>
      </c>
      <c r="CD94">
        <v>3</v>
      </c>
      <c r="CE94">
        <v>0</v>
      </c>
      <c r="CF94">
        <v>318</v>
      </c>
      <c r="CG94">
        <v>15</v>
      </c>
      <c r="CH94">
        <v>30</v>
      </c>
      <c r="CI94">
        <v>0</v>
      </c>
      <c r="CJ94">
        <v>1</v>
      </c>
      <c r="CK94">
        <v>0</v>
      </c>
      <c r="CL94">
        <v>15</v>
      </c>
      <c r="CM94">
        <v>0</v>
      </c>
      <c r="CN94">
        <v>5</v>
      </c>
      <c r="CO94">
        <v>0</v>
      </c>
      <c r="CP94">
        <v>2</v>
      </c>
      <c r="CQ94">
        <v>0</v>
      </c>
      <c r="CR94">
        <v>0</v>
      </c>
      <c r="CS94">
        <v>0</v>
      </c>
      <c r="CT94">
        <v>7</v>
      </c>
      <c r="CU94">
        <v>0</v>
      </c>
      <c r="CV94">
        <v>826</v>
      </c>
      <c r="CW94">
        <v>41</v>
      </c>
      <c r="CX94">
        <v>55</v>
      </c>
      <c r="CY94">
        <v>0</v>
      </c>
      <c r="CZ94">
        <v>215</v>
      </c>
      <c r="DA94">
        <v>0</v>
      </c>
      <c r="DB94">
        <v>73</v>
      </c>
      <c r="DC94">
        <v>5</v>
      </c>
      <c r="DD94">
        <v>165</v>
      </c>
      <c r="DE94">
        <v>21</v>
      </c>
      <c r="DF94">
        <v>0</v>
      </c>
      <c r="DG94">
        <v>0</v>
      </c>
      <c r="DH94">
        <v>318</v>
      </c>
      <c r="DI94">
        <v>15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4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1</v>
      </c>
      <c r="EE94">
        <v>0</v>
      </c>
      <c r="EF94">
        <v>0</v>
      </c>
      <c r="EG94">
        <v>0</v>
      </c>
      <c r="EH94">
        <v>3</v>
      </c>
      <c r="EI94">
        <v>0</v>
      </c>
      <c r="EJ94">
        <v>0</v>
      </c>
      <c r="EK94">
        <v>0</v>
      </c>
      <c r="EL94">
        <v>1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1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89</v>
      </c>
      <c r="FA94">
        <v>9</v>
      </c>
      <c r="FB94">
        <v>3</v>
      </c>
      <c r="FC94">
        <v>0</v>
      </c>
      <c r="FD94">
        <v>9</v>
      </c>
      <c r="FE94">
        <v>0</v>
      </c>
      <c r="FF94">
        <v>53</v>
      </c>
      <c r="FG94">
        <v>8</v>
      </c>
      <c r="FH94">
        <v>24</v>
      </c>
      <c r="FI94">
        <v>1</v>
      </c>
      <c r="FJ94">
        <v>0</v>
      </c>
      <c r="FK94">
        <v>0</v>
      </c>
      <c r="FL94">
        <v>0</v>
      </c>
      <c r="FM94">
        <v>0</v>
      </c>
      <c r="FN94">
        <v>77</v>
      </c>
      <c r="FO94">
        <v>3</v>
      </c>
      <c r="FP94">
        <v>41</v>
      </c>
      <c r="FQ94">
        <v>0</v>
      </c>
      <c r="FR94">
        <v>12</v>
      </c>
      <c r="FS94">
        <v>2</v>
      </c>
      <c r="FT94">
        <v>13</v>
      </c>
      <c r="FU94">
        <v>0</v>
      </c>
      <c r="FV94">
        <v>5</v>
      </c>
      <c r="FW94">
        <v>0</v>
      </c>
      <c r="FX94">
        <v>3</v>
      </c>
      <c r="FY94">
        <v>0</v>
      </c>
      <c r="FZ94">
        <v>3</v>
      </c>
      <c r="GA94">
        <v>1</v>
      </c>
      <c r="GB94">
        <v>3638</v>
      </c>
      <c r="GC94">
        <v>95</v>
      </c>
      <c r="GD94">
        <v>796</v>
      </c>
      <c r="GE94">
        <v>37</v>
      </c>
      <c r="GF94">
        <v>722</v>
      </c>
      <c r="GG94">
        <v>26</v>
      </c>
      <c r="GH94">
        <v>691</v>
      </c>
      <c r="GI94">
        <v>8</v>
      </c>
      <c r="GJ94">
        <v>956</v>
      </c>
      <c r="GK94">
        <v>15</v>
      </c>
      <c r="GL94">
        <v>308</v>
      </c>
      <c r="GM94">
        <v>6</v>
      </c>
      <c r="GN94">
        <v>165</v>
      </c>
      <c r="GO94">
        <v>3</v>
      </c>
      <c r="GP94">
        <v>22</v>
      </c>
      <c r="GQ94">
        <v>0</v>
      </c>
      <c r="GR94">
        <v>11</v>
      </c>
      <c r="GS94">
        <v>0</v>
      </c>
      <c r="GT94">
        <v>2</v>
      </c>
      <c r="GU94">
        <v>0</v>
      </c>
      <c r="GV94">
        <v>6</v>
      </c>
      <c r="GW94">
        <v>0</v>
      </c>
      <c r="GX94">
        <v>2</v>
      </c>
      <c r="GY94">
        <v>0</v>
      </c>
      <c r="GZ94">
        <v>0</v>
      </c>
      <c r="HA94">
        <v>0</v>
      </c>
      <c r="HB94">
        <v>1</v>
      </c>
      <c r="HC94">
        <v>0</v>
      </c>
      <c r="HD94">
        <v>1407</v>
      </c>
      <c r="HE94">
        <v>53</v>
      </c>
      <c r="HF94">
        <v>540</v>
      </c>
      <c r="HG94">
        <v>27</v>
      </c>
      <c r="HH94">
        <v>396</v>
      </c>
      <c r="HI94">
        <v>11</v>
      </c>
      <c r="HJ94">
        <v>188</v>
      </c>
      <c r="HK94">
        <v>2</v>
      </c>
      <c r="HL94">
        <v>128</v>
      </c>
      <c r="HM94">
        <v>6</v>
      </c>
      <c r="HN94">
        <v>86</v>
      </c>
      <c r="HO94">
        <v>4</v>
      </c>
      <c r="HP94">
        <v>69</v>
      </c>
      <c r="HQ94">
        <v>3</v>
      </c>
      <c r="HR94">
        <v>7</v>
      </c>
      <c r="HS94">
        <v>1</v>
      </c>
      <c r="HT94">
        <v>1</v>
      </c>
      <c r="HU94">
        <v>0</v>
      </c>
      <c r="HV94">
        <v>0</v>
      </c>
      <c r="HW94">
        <v>0</v>
      </c>
      <c r="HX94">
        <v>1</v>
      </c>
      <c r="HY94">
        <v>0</v>
      </c>
      <c r="HZ94">
        <v>3</v>
      </c>
      <c r="IA94">
        <v>0</v>
      </c>
      <c r="IB94">
        <v>0</v>
      </c>
      <c r="IC94">
        <v>0</v>
      </c>
      <c r="ID94">
        <v>2</v>
      </c>
      <c r="IE94">
        <v>1</v>
      </c>
      <c r="IF94">
        <v>1837</v>
      </c>
      <c r="IG94">
        <v>28</v>
      </c>
      <c r="IH94">
        <v>145</v>
      </c>
      <c r="II94">
        <v>7</v>
      </c>
      <c r="IJ94">
        <v>186</v>
      </c>
      <c r="IK94">
        <v>6</v>
      </c>
      <c r="IL94">
        <v>431</v>
      </c>
      <c r="IM94">
        <v>5</v>
      </c>
      <c r="IN94">
        <v>826</v>
      </c>
      <c r="IO94">
        <v>9</v>
      </c>
      <c r="IP94">
        <v>157</v>
      </c>
      <c r="IQ94">
        <v>1</v>
      </c>
      <c r="IR94">
        <v>92</v>
      </c>
      <c r="IS94">
        <v>0</v>
      </c>
      <c r="IT94">
        <v>28</v>
      </c>
      <c r="IU94">
        <v>2</v>
      </c>
      <c r="IV94">
        <v>10</v>
      </c>
      <c r="IW94">
        <v>0</v>
      </c>
      <c r="IX94">
        <v>10</v>
      </c>
      <c r="IY94">
        <v>2</v>
      </c>
      <c r="IZ94">
        <v>6</v>
      </c>
      <c r="JA94">
        <v>0</v>
      </c>
      <c r="JB94">
        <v>0</v>
      </c>
      <c r="JC94">
        <v>0</v>
      </c>
      <c r="JD94">
        <v>2</v>
      </c>
      <c r="JE94">
        <v>0</v>
      </c>
      <c r="JF94">
        <v>0</v>
      </c>
      <c r="JG94">
        <v>0</v>
      </c>
      <c r="JH94">
        <v>320</v>
      </c>
      <c r="JI94">
        <v>13</v>
      </c>
      <c r="JJ94">
        <v>68</v>
      </c>
      <c r="JK94">
        <v>3</v>
      </c>
      <c r="JL94">
        <v>120</v>
      </c>
      <c r="JM94">
        <v>8</v>
      </c>
      <c r="JN94">
        <v>68</v>
      </c>
      <c r="JO94">
        <v>1</v>
      </c>
      <c r="JP94">
        <v>1</v>
      </c>
      <c r="JQ94">
        <v>0</v>
      </c>
      <c r="JR94">
        <v>63</v>
      </c>
      <c r="JS94">
        <v>1</v>
      </c>
      <c r="JT94">
        <v>0</v>
      </c>
      <c r="JU94">
        <v>0</v>
      </c>
      <c r="JV94">
        <v>20</v>
      </c>
      <c r="JW94">
        <v>0</v>
      </c>
      <c r="JX94">
        <v>19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1</v>
      </c>
      <c r="KG94">
        <v>0</v>
      </c>
      <c r="KH94">
        <v>0</v>
      </c>
      <c r="KI94">
        <v>0</v>
      </c>
      <c r="KJ94">
        <v>74</v>
      </c>
      <c r="KK94">
        <v>1</v>
      </c>
      <c r="KL94">
        <v>43</v>
      </c>
      <c r="KM94">
        <v>0</v>
      </c>
      <c r="KN94">
        <v>20</v>
      </c>
      <c r="KO94">
        <v>1</v>
      </c>
      <c r="KP94">
        <v>4</v>
      </c>
      <c r="KQ94">
        <v>0</v>
      </c>
      <c r="KR94">
        <v>1</v>
      </c>
      <c r="KS94">
        <v>0</v>
      </c>
      <c r="KT94">
        <v>2</v>
      </c>
      <c r="KU94">
        <v>0</v>
      </c>
      <c r="KV94">
        <v>4</v>
      </c>
      <c r="KW94">
        <v>0</v>
      </c>
      <c r="KX94">
        <v>18</v>
      </c>
      <c r="KY94">
        <v>0</v>
      </c>
      <c r="KZ94">
        <v>17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1</v>
      </c>
      <c r="LI94">
        <v>0</v>
      </c>
      <c r="LJ94">
        <v>0</v>
      </c>
      <c r="LK94">
        <v>0</v>
      </c>
      <c r="LL94">
        <v>60</v>
      </c>
      <c r="LM94">
        <v>1</v>
      </c>
      <c r="LN94">
        <v>39</v>
      </c>
      <c r="LO94">
        <v>0</v>
      </c>
      <c r="LP94">
        <v>16</v>
      </c>
      <c r="LQ94">
        <v>1</v>
      </c>
      <c r="LR94">
        <v>2</v>
      </c>
      <c r="LS94">
        <v>0</v>
      </c>
      <c r="LT94">
        <v>0</v>
      </c>
      <c r="LU94">
        <v>0</v>
      </c>
      <c r="LV94">
        <v>1</v>
      </c>
      <c r="LW94">
        <v>0</v>
      </c>
      <c r="LX94">
        <v>2</v>
      </c>
      <c r="LY94">
        <v>0</v>
      </c>
      <c r="LZ94">
        <v>2</v>
      </c>
      <c r="MA94">
        <v>0</v>
      </c>
      <c r="MB94">
        <v>2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14</v>
      </c>
      <c r="MO94">
        <v>0</v>
      </c>
      <c r="MP94">
        <v>4</v>
      </c>
      <c r="MQ94">
        <v>0</v>
      </c>
      <c r="MR94">
        <v>4</v>
      </c>
      <c r="MS94">
        <v>0</v>
      </c>
      <c r="MT94">
        <v>2</v>
      </c>
      <c r="MU94">
        <v>0</v>
      </c>
      <c r="MV94">
        <v>1</v>
      </c>
      <c r="MW94">
        <v>0</v>
      </c>
      <c r="MX94">
        <v>1</v>
      </c>
      <c r="MY94">
        <v>0</v>
      </c>
      <c r="MZ94">
        <v>2</v>
      </c>
      <c r="NA94">
        <v>0</v>
      </c>
      <c r="NB94">
        <v>35</v>
      </c>
      <c r="NC94">
        <v>1</v>
      </c>
      <c r="ND94">
        <v>22</v>
      </c>
      <c r="NE94">
        <v>0</v>
      </c>
      <c r="NF94">
        <v>0</v>
      </c>
      <c r="NG94">
        <v>0</v>
      </c>
      <c r="NH94">
        <v>8</v>
      </c>
      <c r="NI94">
        <v>0</v>
      </c>
      <c r="NJ94">
        <v>5</v>
      </c>
      <c r="NK94">
        <v>1</v>
      </c>
      <c r="NL94">
        <v>0</v>
      </c>
      <c r="NM94">
        <v>0</v>
      </c>
      <c r="NN94">
        <v>0</v>
      </c>
      <c r="NO94">
        <v>0</v>
      </c>
      <c r="NP94">
        <v>2092</v>
      </c>
      <c r="NQ94">
        <v>240</v>
      </c>
      <c r="NR94">
        <v>1344</v>
      </c>
      <c r="NS94">
        <v>141</v>
      </c>
      <c r="NT94">
        <v>19</v>
      </c>
      <c r="NU94">
        <v>0</v>
      </c>
      <c r="NV94">
        <v>188</v>
      </c>
      <c r="NW94">
        <v>23</v>
      </c>
      <c r="NX94">
        <v>541</v>
      </c>
      <c r="NY94">
        <v>76</v>
      </c>
      <c r="NZ94">
        <v>0</v>
      </c>
      <c r="OA94">
        <v>0</v>
      </c>
      <c r="OB94">
        <v>0</v>
      </c>
      <c r="OC94">
        <v>0</v>
      </c>
      <c r="OD94">
        <v>25</v>
      </c>
      <c r="OE94">
        <v>1</v>
      </c>
      <c r="OF94">
        <v>16</v>
      </c>
      <c r="OG94">
        <v>0</v>
      </c>
      <c r="OH94">
        <v>0</v>
      </c>
      <c r="OI94">
        <v>0</v>
      </c>
      <c r="OJ94">
        <v>5</v>
      </c>
      <c r="OK94">
        <v>0</v>
      </c>
      <c r="OL94">
        <v>4</v>
      </c>
      <c r="OM94">
        <v>1</v>
      </c>
      <c r="ON94">
        <v>0</v>
      </c>
      <c r="OO94">
        <v>0</v>
      </c>
      <c r="OP94">
        <v>0</v>
      </c>
      <c r="OQ94">
        <v>0</v>
      </c>
      <c r="OR94">
        <v>1127</v>
      </c>
      <c r="OS94">
        <v>118</v>
      </c>
      <c r="OT94">
        <v>845</v>
      </c>
      <c r="OU94">
        <v>103</v>
      </c>
      <c r="OV94">
        <v>2</v>
      </c>
      <c r="OW94">
        <v>0</v>
      </c>
      <c r="OX94">
        <v>110</v>
      </c>
      <c r="OY94">
        <v>5</v>
      </c>
      <c r="OZ94">
        <v>170</v>
      </c>
      <c r="PA94">
        <v>10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485</v>
      </c>
      <c r="PU94">
        <v>46</v>
      </c>
      <c r="PV94">
        <v>445</v>
      </c>
      <c r="PW94">
        <v>32</v>
      </c>
      <c r="PX94">
        <v>3</v>
      </c>
      <c r="PY94">
        <v>0</v>
      </c>
      <c r="PZ94">
        <v>27</v>
      </c>
      <c r="QA94">
        <v>10</v>
      </c>
      <c r="QB94">
        <v>10</v>
      </c>
      <c r="QC94">
        <v>4</v>
      </c>
      <c r="QD94">
        <v>0</v>
      </c>
      <c r="QE94">
        <v>0</v>
      </c>
      <c r="QF94">
        <v>0</v>
      </c>
      <c r="QG94">
        <v>0</v>
      </c>
      <c r="QH94">
        <v>2</v>
      </c>
      <c r="QI94">
        <v>0</v>
      </c>
      <c r="QJ94">
        <v>1</v>
      </c>
      <c r="QK94">
        <v>0</v>
      </c>
      <c r="QL94">
        <v>0</v>
      </c>
      <c r="QM94">
        <v>0</v>
      </c>
      <c r="QN94">
        <v>1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73</v>
      </c>
      <c r="QW94">
        <v>11</v>
      </c>
      <c r="QX94">
        <v>30</v>
      </c>
      <c r="QY94">
        <v>5</v>
      </c>
      <c r="QZ94">
        <v>2</v>
      </c>
      <c r="RA94">
        <v>0</v>
      </c>
      <c r="RB94">
        <v>32</v>
      </c>
      <c r="RC94">
        <v>6</v>
      </c>
      <c r="RD94">
        <v>9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3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2</v>
      </c>
      <c r="RQ94">
        <v>0</v>
      </c>
      <c r="RR94">
        <v>1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355</v>
      </c>
      <c r="RY94">
        <v>64</v>
      </c>
      <c r="RZ94">
        <v>0</v>
      </c>
      <c r="SA94">
        <v>0</v>
      </c>
      <c r="SB94">
        <v>1</v>
      </c>
      <c r="SC94">
        <v>0</v>
      </c>
      <c r="SD94">
        <v>11</v>
      </c>
      <c r="SE94">
        <v>2</v>
      </c>
      <c r="SF94">
        <v>343</v>
      </c>
      <c r="SG94">
        <v>62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7</v>
      </c>
      <c r="TA94">
        <v>0</v>
      </c>
      <c r="TB94">
        <v>2</v>
      </c>
      <c r="TC94">
        <v>0</v>
      </c>
      <c r="TD94">
        <v>0</v>
      </c>
      <c r="TE94">
        <v>0</v>
      </c>
      <c r="TF94">
        <v>2</v>
      </c>
      <c r="TG94">
        <v>0</v>
      </c>
      <c r="TH94">
        <v>3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22</v>
      </c>
      <c r="UC94">
        <v>0</v>
      </c>
      <c r="UD94">
        <v>3</v>
      </c>
      <c r="UE94">
        <v>0</v>
      </c>
      <c r="UF94">
        <v>8</v>
      </c>
      <c r="UG94">
        <v>0</v>
      </c>
      <c r="UH94">
        <v>6</v>
      </c>
      <c r="UI94">
        <v>0</v>
      </c>
      <c r="UJ94">
        <v>5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5</v>
      </c>
      <c r="UQ94">
        <v>0</v>
      </c>
      <c r="UR94">
        <v>5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23</v>
      </c>
      <c r="VE94">
        <v>1</v>
      </c>
      <c r="VF94">
        <v>19</v>
      </c>
      <c r="VG94">
        <v>1</v>
      </c>
      <c r="VH94">
        <v>3</v>
      </c>
      <c r="VI94">
        <v>0</v>
      </c>
      <c r="VJ94">
        <v>0</v>
      </c>
      <c r="VK94">
        <v>0</v>
      </c>
      <c r="VL94">
        <v>1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146</v>
      </c>
      <c r="VS94">
        <v>4</v>
      </c>
      <c r="VT94">
        <v>65</v>
      </c>
      <c r="VU94">
        <v>0</v>
      </c>
      <c r="VV94">
        <v>27</v>
      </c>
      <c r="VW94">
        <v>2</v>
      </c>
      <c r="VX94">
        <v>27</v>
      </c>
      <c r="VY94">
        <v>0</v>
      </c>
      <c r="VZ94">
        <v>14</v>
      </c>
      <c r="WA94">
        <v>1</v>
      </c>
      <c r="WB94">
        <v>3</v>
      </c>
      <c r="WC94">
        <v>0</v>
      </c>
      <c r="WD94">
        <v>10</v>
      </c>
      <c r="WE94">
        <v>1</v>
      </c>
      <c r="WF94">
        <v>7187</v>
      </c>
      <c r="WG94">
        <v>408</v>
      </c>
      <c r="WH94">
        <v>2410</v>
      </c>
      <c r="WI94">
        <v>182</v>
      </c>
      <c r="WJ94">
        <v>1131</v>
      </c>
      <c r="WK94">
        <v>36</v>
      </c>
      <c r="WL94">
        <v>1030</v>
      </c>
      <c r="WM94">
        <v>46</v>
      </c>
      <c r="WN94">
        <v>1723</v>
      </c>
      <c r="WO94">
        <v>116</v>
      </c>
      <c r="WP94">
        <v>375</v>
      </c>
      <c r="WQ94">
        <v>9</v>
      </c>
      <c r="WR94">
        <v>518</v>
      </c>
      <c r="WS94">
        <v>19</v>
      </c>
    </row>
    <row r="95" spans="1:617" x14ac:dyDescent="0.15">
      <c r="A95" s="21" t="s">
        <v>115</v>
      </c>
      <c r="B95">
        <v>14</v>
      </c>
      <c r="C95">
        <v>1</v>
      </c>
      <c r="D95">
        <v>4</v>
      </c>
      <c r="E95">
        <v>1</v>
      </c>
      <c r="F95">
        <v>2</v>
      </c>
      <c r="G95">
        <v>0</v>
      </c>
      <c r="H95">
        <v>3</v>
      </c>
      <c r="I95">
        <v>0</v>
      </c>
      <c r="J95">
        <v>3</v>
      </c>
      <c r="K95">
        <v>0</v>
      </c>
      <c r="L95">
        <v>1</v>
      </c>
      <c r="M95">
        <v>0</v>
      </c>
      <c r="N95">
        <v>1</v>
      </c>
      <c r="O95">
        <v>0</v>
      </c>
      <c r="P95">
        <v>1645</v>
      </c>
      <c r="Q95">
        <v>70</v>
      </c>
      <c r="R95">
        <v>567</v>
      </c>
      <c r="S95">
        <v>9</v>
      </c>
      <c r="T95">
        <v>506</v>
      </c>
      <c r="U95">
        <v>25</v>
      </c>
      <c r="V95">
        <v>84</v>
      </c>
      <c r="W95">
        <v>2</v>
      </c>
      <c r="X95">
        <v>117</v>
      </c>
      <c r="Y95">
        <v>12</v>
      </c>
      <c r="Z95">
        <v>230</v>
      </c>
      <c r="AA95">
        <v>21</v>
      </c>
      <c r="AB95">
        <v>141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5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2</v>
      </c>
      <c r="BB95">
        <v>0</v>
      </c>
      <c r="BC95">
        <v>3</v>
      </c>
      <c r="BD95">
        <v>0</v>
      </c>
      <c r="BE95">
        <v>0</v>
      </c>
      <c r="BF95">
        <v>47</v>
      </c>
      <c r="BG95">
        <v>1</v>
      </c>
      <c r="BH95">
        <v>1</v>
      </c>
      <c r="BI95">
        <v>0</v>
      </c>
      <c r="BJ95">
        <v>22</v>
      </c>
      <c r="BK95">
        <v>0</v>
      </c>
      <c r="BL95">
        <v>2</v>
      </c>
      <c r="BM95">
        <v>0</v>
      </c>
      <c r="BN95">
        <v>6</v>
      </c>
      <c r="BO95">
        <v>1</v>
      </c>
      <c r="BP95">
        <v>0</v>
      </c>
      <c r="BQ95">
        <v>0</v>
      </c>
      <c r="BR95">
        <v>16</v>
      </c>
      <c r="BS95">
        <v>0</v>
      </c>
      <c r="BT95">
        <v>2716</v>
      </c>
      <c r="BU95">
        <v>151</v>
      </c>
      <c r="BV95">
        <v>93</v>
      </c>
      <c r="BW95">
        <v>0</v>
      </c>
      <c r="BX95">
        <v>449</v>
      </c>
      <c r="BY95">
        <v>1</v>
      </c>
      <c r="BZ95">
        <v>319</v>
      </c>
      <c r="CA95">
        <v>11</v>
      </c>
      <c r="CB95">
        <v>513</v>
      </c>
      <c r="CC95">
        <v>26</v>
      </c>
      <c r="CD95">
        <v>18</v>
      </c>
      <c r="CE95">
        <v>0</v>
      </c>
      <c r="CF95">
        <v>1324</v>
      </c>
      <c r="CG95">
        <v>113</v>
      </c>
      <c r="CH95">
        <v>47</v>
      </c>
      <c r="CI95">
        <v>1</v>
      </c>
      <c r="CJ95">
        <v>1</v>
      </c>
      <c r="CK95">
        <v>0</v>
      </c>
      <c r="CL95">
        <v>22</v>
      </c>
      <c r="CM95">
        <v>0</v>
      </c>
      <c r="CN95">
        <v>2</v>
      </c>
      <c r="CO95">
        <v>0</v>
      </c>
      <c r="CP95">
        <v>6</v>
      </c>
      <c r="CQ95">
        <v>1</v>
      </c>
      <c r="CR95">
        <v>0</v>
      </c>
      <c r="CS95">
        <v>0</v>
      </c>
      <c r="CT95">
        <v>16</v>
      </c>
      <c r="CU95">
        <v>0</v>
      </c>
      <c r="CV95">
        <v>2691</v>
      </c>
      <c r="CW95">
        <v>151</v>
      </c>
      <c r="CX95">
        <v>93</v>
      </c>
      <c r="CY95">
        <v>0</v>
      </c>
      <c r="CZ95">
        <v>448</v>
      </c>
      <c r="DA95">
        <v>1</v>
      </c>
      <c r="DB95">
        <v>308</v>
      </c>
      <c r="DC95">
        <v>11</v>
      </c>
      <c r="DD95">
        <v>513</v>
      </c>
      <c r="DE95">
        <v>26</v>
      </c>
      <c r="DF95">
        <v>5</v>
      </c>
      <c r="DG95">
        <v>0</v>
      </c>
      <c r="DH95">
        <v>1324</v>
      </c>
      <c r="DI95">
        <v>113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25</v>
      </c>
      <c r="DY95">
        <v>0</v>
      </c>
      <c r="DZ95">
        <v>0</v>
      </c>
      <c r="EA95">
        <v>0</v>
      </c>
      <c r="EB95">
        <v>1</v>
      </c>
      <c r="EC95">
        <v>0</v>
      </c>
      <c r="ED95">
        <v>11</v>
      </c>
      <c r="EE95">
        <v>0</v>
      </c>
      <c r="EF95">
        <v>0</v>
      </c>
      <c r="EG95">
        <v>0</v>
      </c>
      <c r="EH95">
        <v>13</v>
      </c>
      <c r="EI95">
        <v>0</v>
      </c>
      <c r="EJ95">
        <v>0</v>
      </c>
      <c r="EK95">
        <v>0</v>
      </c>
      <c r="EL95">
        <v>2</v>
      </c>
      <c r="EM95">
        <v>0</v>
      </c>
      <c r="EN95">
        <v>0</v>
      </c>
      <c r="EO95">
        <v>0</v>
      </c>
      <c r="EP95">
        <v>1</v>
      </c>
      <c r="EQ95">
        <v>0</v>
      </c>
      <c r="ER95">
        <v>0</v>
      </c>
      <c r="ES95">
        <v>0</v>
      </c>
      <c r="ET95">
        <v>1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285</v>
      </c>
      <c r="FA95">
        <v>9</v>
      </c>
      <c r="FB95">
        <v>4</v>
      </c>
      <c r="FC95">
        <v>0</v>
      </c>
      <c r="FD95">
        <v>17</v>
      </c>
      <c r="FE95">
        <v>0</v>
      </c>
      <c r="FF95">
        <v>147</v>
      </c>
      <c r="FG95">
        <v>6</v>
      </c>
      <c r="FH95">
        <v>117</v>
      </c>
      <c r="FI95">
        <v>3</v>
      </c>
      <c r="FJ95">
        <v>0</v>
      </c>
      <c r="FK95">
        <v>0</v>
      </c>
      <c r="FL95">
        <v>0</v>
      </c>
      <c r="FM95">
        <v>0</v>
      </c>
      <c r="FN95">
        <v>119</v>
      </c>
      <c r="FO95">
        <v>5</v>
      </c>
      <c r="FP95">
        <v>78</v>
      </c>
      <c r="FQ95">
        <v>1</v>
      </c>
      <c r="FR95">
        <v>15</v>
      </c>
      <c r="FS95">
        <v>2</v>
      </c>
      <c r="FT95">
        <v>12</v>
      </c>
      <c r="FU95">
        <v>1</v>
      </c>
      <c r="FV95">
        <v>7</v>
      </c>
      <c r="FW95">
        <v>1</v>
      </c>
      <c r="FX95">
        <v>3</v>
      </c>
      <c r="FY95">
        <v>0</v>
      </c>
      <c r="FZ95">
        <v>4</v>
      </c>
      <c r="GA95">
        <v>0</v>
      </c>
      <c r="GB95">
        <v>11707</v>
      </c>
      <c r="GC95">
        <v>264</v>
      </c>
      <c r="GD95">
        <v>2354</v>
      </c>
      <c r="GE95">
        <v>114</v>
      </c>
      <c r="GF95">
        <v>1819</v>
      </c>
      <c r="GG95">
        <v>57</v>
      </c>
      <c r="GH95">
        <v>2098</v>
      </c>
      <c r="GI95">
        <v>27</v>
      </c>
      <c r="GJ95">
        <v>3603</v>
      </c>
      <c r="GK95">
        <v>29</v>
      </c>
      <c r="GL95">
        <v>1231</v>
      </c>
      <c r="GM95">
        <v>23</v>
      </c>
      <c r="GN95">
        <v>602</v>
      </c>
      <c r="GO95">
        <v>14</v>
      </c>
      <c r="GP95">
        <v>37</v>
      </c>
      <c r="GQ95">
        <v>2</v>
      </c>
      <c r="GR95">
        <v>24</v>
      </c>
      <c r="GS95">
        <v>0</v>
      </c>
      <c r="GT95">
        <v>5</v>
      </c>
      <c r="GU95">
        <v>1</v>
      </c>
      <c r="GV95">
        <v>3</v>
      </c>
      <c r="GW95">
        <v>0</v>
      </c>
      <c r="GX95">
        <v>2</v>
      </c>
      <c r="GY95">
        <v>1</v>
      </c>
      <c r="GZ95">
        <v>1</v>
      </c>
      <c r="HA95">
        <v>0</v>
      </c>
      <c r="HB95">
        <v>2</v>
      </c>
      <c r="HC95">
        <v>0</v>
      </c>
      <c r="HD95">
        <v>3617</v>
      </c>
      <c r="HE95">
        <v>143</v>
      </c>
      <c r="HF95">
        <v>1192</v>
      </c>
      <c r="HG95">
        <v>85</v>
      </c>
      <c r="HH95">
        <v>907</v>
      </c>
      <c r="HI95">
        <v>33</v>
      </c>
      <c r="HJ95">
        <v>436</v>
      </c>
      <c r="HK95">
        <v>9</v>
      </c>
      <c r="HL95">
        <v>461</v>
      </c>
      <c r="HM95">
        <v>6</v>
      </c>
      <c r="HN95">
        <v>354</v>
      </c>
      <c r="HO95">
        <v>3</v>
      </c>
      <c r="HP95">
        <v>267</v>
      </c>
      <c r="HQ95">
        <v>7</v>
      </c>
      <c r="HR95">
        <v>25</v>
      </c>
      <c r="HS95">
        <v>1</v>
      </c>
      <c r="HT95">
        <v>6</v>
      </c>
      <c r="HU95">
        <v>0</v>
      </c>
      <c r="HV95">
        <v>5</v>
      </c>
      <c r="HW95">
        <v>1</v>
      </c>
      <c r="HX95">
        <v>7</v>
      </c>
      <c r="HY95">
        <v>0</v>
      </c>
      <c r="HZ95">
        <v>5</v>
      </c>
      <c r="IA95">
        <v>0</v>
      </c>
      <c r="IB95">
        <v>0</v>
      </c>
      <c r="IC95">
        <v>0</v>
      </c>
      <c r="ID95">
        <v>2</v>
      </c>
      <c r="IE95">
        <v>0</v>
      </c>
      <c r="IF95">
        <v>6409</v>
      </c>
      <c r="IG95">
        <v>85</v>
      </c>
      <c r="IH95">
        <v>388</v>
      </c>
      <c r="II95">
        <v>12</v>
      </c>
      <c r="IJ95">
        <v>479</v>
      </c>
      <c r="IK95">
        <v>14</v>
      </c>
      <c r="IL95">
        <v>1418</v>
      </c>
      <c r="IM95">
        <v>11</v>
      </c>
      <c r="IN95">
        <v>3108</v>
      </c>
      <c r="IO95">
        <v>23</v>
      </c>
      <c r="IP95">
        <v>691</v>
      </c>
      <c r="IQ95">
        <v>18</v>
      </c>
      <c r="IR95">
        <v>325</v>
      </c>
      <c r="IS95">
        <v>7</v>
      </c>
      <c r="IT95">
        <v>43</v>
      </c>
      <c r="IU95">
        <v>2</v>
      </c>
      <c r="IV95">
        <v>37</v>
      </c>
      <c r="IW95">
        <v>1</v>
      </c>
      <c r="IX95">
        <v>3</v>
      </c>
      <c r="IY95">
        <v>0</v>
      </c>
      <c r="IZ95">
        <v>2</v>
      </c>
      <c r="JA95">
        <v>1</v>
      </c>
      <c r="JB95">
        <v>0</v>
      </c>
      <c r="JC95">
        <v>0</v>
      </c>
      <c r="JD95">
        <v>1</v>
      </c>
      <c r="JE95">
        <v>0</v>
      </c>
      <c r="JF95">
        <v>0</v>
      </c>
      <c r="JG95">
        <v>0</v>
      </c>
      <c r="JH95">
        <v>1580</v>
      </c>
      <c r="JI95">
        <v>36</v>
      </c>
      <c r="JJ95">
        <v>701</v>
      </c>
      <c r="JK95">
        <v>17</v>
      </c>
      <c r="JL95">
        <v>421</v>
      </c>
      <c r="JM95">
        <v>10</v>
      </c>
      <c r="JN95">
        <v>241</v>
      </c>
      <c r="JO95">
        <v>7</v>
      </c>
      <c r="JP95">
        <v>30</v>
      </c>
      <c r="JQ95">
        <v>0</v>
      </c>
      <c r="JR95">
        <v>181</v>
      </c>
      <c r="JS95">
        <v>2</v>
      </c>
      <c r="JT95">
        <v>6</v>
      </c>
      <c r="JU95">
        <v>0</v>
      </c>
      <c r="JV95">
        <v>14</v>
      </c>
      <c r="JW95">
        <v>0</v>
      </c>
      <c r="JX95">
        <v>11</v>
      </c>
      <c r="JY95">
        <v>0</v>
      </c>
      <c r="JZ95">
        <v>2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1</v>
      </c>
      <c r="KG95">
        <v>0</v>
      </c>
      <c r="KH95">
        <v>0</v>
      </c>
      <c r="KI95">
        <v>0</v>
      </c>
      <c r="KJ95">
        <v>101</v>
      </c>
      <c r="KK95">
        <v>0</v>
      </c>
      <c r="KL95">
        <v>73</v>
      </c>
      <c r="KM95">
        <v>0</v>
      </c>
      <c r="KN95">
        <v>12</v>
      </c>
      <c r="KO95">
        <v>0</v>
      </c>
      <c r="KP95">
        <v>3</v>
      </c>
      <c r="KQ95">
        <v>0</v>
      </c>
      <c r="KR95">
        <v>4</v>
      </c>
      <c r="KS95">
        <v>0</v>
      </c>
      <c r="KT95">
        <v>5</v>
      </c>
      <c r="KU95">
        <v>0</v>
      </c>
      <c r="KV95">
        <v>4</v>
      </c>
      <c r="KW95">
        <v>0</v>
      </c>
      <c r="KX95">
        <v>12</v>
      </c>
      <c r="KY95">
        <v>0</v>
      </c>
      <c r="KZ95">
        <v>10</v>
      </c>
      <c r="LA95">
        <v>0</v>
      </c>
      <c r="LB95">
        <v>1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1</v>
      </c>
      <c r="LI95">
        <v>0</v>
      </c>
      <c r="LJ95">
        <v>0</v>
      </c>
      <c r="LK95">
        <v>0</v>
      </c>
      <c r="LL95">
        <v>68</v>
      </c>
      <c r="LM95">
        <v>0</v>
      </c>
      <c r="LN95">
        <v>51</v>
      </c>
      <c r="LO95">
        <v>0</v>
      </c>
      <c r="LP95">
        <v>7</v>
      </c>
      <c r="LQ95">
        <v>0</v>
      </c>
      <c r="LR95">
        <v>2</v>
      </c>
      <c r="LS95">
        <v>0</v>
      </c>
      <c r="LT95">
        <v>3</v>
      </c>
      <c r="LU95">
        <v>0</v>
      </c>
      <c r="LV95">
        <v>4</v>
      </c>
      <c r="LW95">
        <v>0</v>
      </c>
      <c r="LX95">
        <v>1</v>
      </c>
      <c r="LY95">
        <v>0</v>
      </c>
      <c r="LZ95">
        <v>2</v>
      </c>
      <c r="MA95">
        <v>0</v>
      </c>
      <c r="MB95">
        <v>1</v>
      </c>
      <c r="MC95">
        <v>0</v>
      </c>
      <c r="MD95">
        <v>1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33</v>
      </c>
      <c r="MO95">
        <v>0</v>
      </c>
      <c r="MP95">
        <v>22</v>
      </c>
      <c r="MQ95">
        <v>0</v>
      </c>
      <c r="MR95">
        <v>5</v>
      </c>
      <c r="MS95">
        <v>0</v>
      </c>
      <c r="MT95">
        <v>1</v>
      </c>
      <c r="MU95">
        <v>0</v>
      </c>
      <c r="MV95">
        <v>1</v>
      </c>
      <c r="MW95">
        <v>0</v>
      </c>
      <c r="MX95">
        <v>1</v>
      </c>
      <c r="MY95">
        <v>0</v>
      </c>
      <c r="MZ95">
        <v>3</v>
      </c>
      <c r="NA95">
        <v>0</v>
      </c>
      <c r="NB95">
        <v>58</v>
      </c>
      <c r="NC95">
        <v>7</v>
      </c>
      <c r="ND95">
        <v>31</v>
      </c>
      <c r="NE95">
        <v>3</v>
      </c>
      <c r="NF95">
        <v>0</v>
      </c>
      <c r="NG95">
        <v>0</v>
      </c>
      <c r="NH95">
        <v>16</v>
      </c>
      <c r="NI95">
        <v>4</v>
      </c>
      <c r="NJ95">
        <v>11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6592</v>
      </c>
      <c r="NQ95">
        <v>593</v>
      </c>
      <c r="NR95">
        <v>4226</v>
      </c>
      <c r="NS95">
        <v>416</v>
      </c>
      <c r="NT95">
        <v>67</v>
      </c>
      <c r="NU95">
        <v>3</v>
      </c>
      <c r="NV95">
        <v>839</v>
      </c>
      <c r="NW95">
        <v>42</v>
      </c>
      <c r="NX95">
        <v>1460</v>
      </c>
      <c r="NY95">
        <v>132</v>
      </c>
      <c r="NZ95">
        <v>0</v>
      </c>
      <c r="OA95">
        <v>0</v>
      </c>
      <c r="OB95">
        <v>0</v>
      </c>
      <c r="OC95">
        <v>0</v>
      </c>
      <c r="OD95">
        <v>40</v>
      </c>
      <c r="OE95">
        <v>6</v>
      </c>
      <c r="OF95">
        <v>21</v>
      </c>
      <c r="OG95">
        <v>2</v>
      </c>
      <c r="OH95">
        <v>0</v>
      </c>
      <c r="OI95">
        <v>0</v>
      </c>
      <c r="OJ95">
        <v>12</v>
      </c>
      <c r="OK95">
        <v>4</v>
      </c>
      <c r="OL95">
        <v>7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3919</v>
      </c>
      <c r="OS95">
        <v>328</v>
      </c>
      <c r="OT95">
        <v>2778</v>
      </c>
      <c r="OU95">
        <v>295</v>
      </c>
      <c r="OV95">
        <v>36</v>
      </c>
      <c r="OW95">
        <v>0</v>
      </c>
      <c r="OX95">
        <v>665</v>
      </c>
      <c r="OY95">
        <v>19</v>
      </c>
      <c r="OZ95">
        <v>440</v>
      </c>
      <c r="PA95">
        <v>14</v>
      </c>
      <c r="PB95">
        <v>0</v>
      </c>
      <c r="PC95">
        <v>0</v>
      </c>
      <c r="PD95">
        <v>0</v>
      </c>
      <c r="PE95">
        <v>0</v>
      </c>
      <c r="PF95">
        <v>1</v>
      </c>
      <c r="PG95">
        <v>0</v>
      </c>
      <c r="PH95">
        <v>1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1394</v>
      </c>
      <c r="PU95">
        <v>126</v>
      </c>
      <c r="PV95">
        <v>1339</v>
      </c>
      <c r="PW95">
        <v>111</v>
      </c>
      <c r="PX95">
        <v>6</v>
      </c>
      <c r="PY95">
        <v>0</v>
      </c>
      <c r="PZ95">
        <v>38</v>
      </c>
      <c r="QA95">
        <v>13</v>
      </c>
      <c r="QB95">
        <v>11</v>
      </c>
      <c r="QC95">
        <v>2</v>
      </c>
      <c r="QD95">
        <v>0</v>
      </c>
      <c r="QE95">
        <v>0</v>
      </c>
      <c r="QF95">
        <v>0</v>
      </c>
      <c r="QG95">
        <v>0</v>
      </c>
      <c r="QH95">
        <v>4</v>
      </c>
      <c r="QI95">
        <v>1</v>
      </c>
      <c r="QJ95">
        <v>4</v>
      </c>
      <c r="QK95">
        <v>1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218</v>
      </c>
      <c r="QW95">
        <v>18</v>
      </c>
      <c r="QX95">
        <v>71</v>
      </c>
      <c r="QY95">
        <v>6</v>
      </c>
      <c r="QZ95">
        <v>5</v>
      </c>
      <c r="RA95">
        <v>0</v>
      </c>
      <c r="RB95">
        <v>84</v>
      </c>
      <c r="RC95">
        <v>7</v>
      </c>
      <c r="RD95">
        <v>58</v>
      </c>
      <c r="RE95">
        <v>5</v>
      </c>
      <c r="RF95">
        <v>0</v>
      </c>
      <c r="RG95">
        <v>0</v>
      </c>
      <c r="RH95">
        <v>0</v>
      </c>
      <c r="RI95">
        <v>0</v>
      </c>
      <c r="RJ95">
        <v>7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3</v>
      </c>
      <c r="RQ95">
        <v>0</v>
      </c>
      <c r="RR95">
        <v>4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982</v>
      </c>
      <c r="RY95">
        <v>111</v>
      </c>
      <c r="RZ95">
        <v>3</v>
      </c>
      <c r="SA95">
        <v>0</v>
      </c>
      <c r="SB95">
        <v>1</v>
      </c>
      <c r="SC95">
        <v>0</v>
      </c>
      <c r="SD95">
        <v>44</v>
      </c>
      <c r="SE95">
        <v>3</v>
      </c>
      <c r="SF95">
        <v>934</v>
      </c>
      <c r="SG95">
        <v>108</v>
      </c>
      <c r="SH95">
        <v>0</v>
      </c>
      <c r="SI95">
        <v>0</v>
      </c>
      <c r="SJ95">
        <v>0</v>
      </c>
      <c r="SK95">
        <v>0</v>
      </c>
      <c r="SL95">
        <v>2</v>
      </c>
      <c r="SM95">
        <v>0</v>
      </c>
      <c r="SN95">
        <v>1</v>
      </c>
      <c r="SO95">
        <v>0</v>
      </c>
      <c r="SP95">
        <v>0</v>
      </c>
      <c r="SQ95">
        <v>0</v>
      </c>
      <c r="SR95">
        <v>1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11</v>
      </c>
      <c r="TA95">
        <v>1</v>
      </c>
      <c r="TB95">
        <v>3</v>
      </c>
      <c r="TC95">
        <v>1</v>
      </c>
      <c r="TD95">
        <v>1</v>
      </c>
      <c r="TE95">
        <v>0</v>
      </c>
      <c r="TF95">
        <v>1</v>
      </c>
      <c r="TG95">
        <v>0</v>
      </c>
      <c r="TH95">
        <v>6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29</v>
      </c>
      <c r="UC95">
        <v>5</v>
      </c>
      <c r="UD95">
        <v>5</v>
      </c>
      <c r="UE95">
        <v>1</v>
      </c>
      <c r="UF95">
        <v>8</v>
      </c>
      <c r="UG95">
        <v>1</v>
      </c>
      <c r="UH95">
        <v>6</v>
      </c>
      <c r="UI95">
        <v>0</v>
      </c>
      <c r="UJ95">
        <v>10</v>
      </c>
      <c r="UK95">
        <v>3</v>
      </c>
      <c r="UL95">
        <v>0</v>
      </c>
      <c r="UM95">
        <v>0</v>
      </c>
      <c r="UN95">
        <v>0</v>
      </c>
      <c r="UO95">
        <v>0</v>
      </c>
      <c r="UP95">
        <v>4</v>
      </c>
      <c r="UQ95">
        <v>0</v>
      </c>
      <c r="UR95">
        <v>4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39</v>
      </c>
      <c r="VE95">
        <v>4</v>
      </c>
      <c r="VF95">
        <v>27</v>
      </c>
      <c r="VG95">
        <v>2</v>
      </c>
      <c r="VH95">
        <v>10</v>
      </c>
      <c r="VI95">
        <v>2</v>
      </c>
      <c r="VJ95">
        <v>1</v>
      </c>
      <c r="VK95">
        <v>0</v>
      </c>
      <c r="VL95">
        <v>1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240</v>
      </c>
      <c r="VS95">
        <v>14</v>
      </c>
      <c r="VT95">
        <v>114</v>
      </c>
      <c r="VU95">
        <v>5</v>
      </c>
      <c r="VV95">
        <v>40</v>
      </c>
      <c r="VW95">
        <v>2</v>
      </c>
      <c r="VX95">
        <v>33</v>
      </c>
      <c r="VY95">
        <v>5</v>
      </c>
      <c r="VZ95">
        <v>28</v>
      </c>
      <c r="WA95">
        <v>2</v>
      </c>
      <c r="WB95">
        <v>4</v>
      </c>
      <c r="WC95">
        <v>0</v>
      </c>
      <c r="WD95">
        <v>21</v>
      </c>
      <c r="WE95">
        <v>0</v>
      </c>
      <c r="WF95">
        <v>22945</v>
      </c>
      <c r="WG95">
        <v>1087</v>
      </c>
      <c r="WH95">
        <v>7244</v>
      </c>
      <c r="WI95">
        <v>539</v>
      </c>
      <c r="WJ95">
        <v>2858</v>
      </c>
      <c r="WK95">
        <v>86</v>
      </c>
      <c r="WL95">
        <v>3487</v>
      </c>
      <c r="WM95">
        <v>88</v>
      </c>
      <c r="WN95">
        <v>5810</v>
      </c>
      <c r="WO95">
        <v>202</v>
      </c>
      <c r="WP95">
        <v>1479</v>
      </c>
      <c r="WQ95">
        <v>44</v>
      </c>
      <c r="WR95">
        <v>2067</v>
      </c>
      <c r="WS95">
        <v>128</v>
      </c>
    </row>
    <row r="96" spans="1:617" x14ac:dyDescent="0.15">
      <c r="A96" s="21" t="s">
        <v>116</v>
      </c>
      <c r="B96">
        <v>6</v>
      </c>
      <c r="C96">
        <v>3</v>
      </c>
      <c r="D96">
        <v>3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564</v>
      </c>
      <c r="Q96">
        <v>25</v>
      </c>
      <c r="R96">
        <v>204</v>
      </c>
      <c r="S96">
        <v>3</v>
      </c>
      <c r="T96">
        <v>189</v>
      </c>
      <c r="U96">
        <v>11</v>
      </c>
      <c r="V96">
        <v>36</v>
      </c>
      <c r="W96">
        <v>3</v>
      </c>
      <c r="X96">
        <v>36</v>
      </c>
      <c r="Y96">
        <v>1</v>
      </c>
      <c r="Z96">
        <v>69</v>
      </c>
      <c r="AA96">
        <v>6</v>
      </c>
      <c r="AB96">
        <v>30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5</v>
      </c>
      <c r="AT96">
        <v>0</v>
      </c>
      <c r="AU96">
        <v>1</v>
      </c>
      <c r="AV96">
        <v>0</v>
      </c>
      <c r="AW96">
        <v>2</v>
      </c>
      <c r="AX96">
        <v>0</v>
      </c>
      <c r="AY96">
        <v>1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33</v>
      </c>
      <c r="BG96">
        <v>0</v>
      </c>
      <c r="BH96">
        <v>2</v>
      </c>
      <c r="BI96">
        <v>0</v>
      </c>
      <c r="BJ96">
        <v>18</v>
      </c>
      <c r="BK96">
        <v>0</v>
      </c>
      <c r="BL96">
        <v>4</v>
      </c>
      <c r="BM96">
        <v>0</v>
      </c>
      <c r="BN96">
        <v>3</v>
      </c>
      <c r="BO96">
        <v>0</v>
      </c>
      <c r="BP96">
        <v>0</v>
      </c>
      <c r="BQ96">
        <v>0</v>
      </c>
      <c r="BR96">
        <v>6</v>
      </c>
      <c r="BS96">
        <v>0</v>
      </c>
      <c r="BT96">
        <v>907</v>
      </c>
      <c r="BU96">
        <v>67</v>
      </c>
      <c r="BV96">
        <v>70</v>
      </c>
      <c r="BW96">
        <v>0</v>
      </c>
      <c r="BX96">
        <v>143</v>
      </c>
      <c r="BY96">
        <v>1</v>
      </c>
      <c r="BZ96">
        <v>117</v>
      </c>
      <c r="CA96">
        <v>2</v>
      </c>
      <c r="CB96">
        <v>132</v>
      </c>
      <c r="CC96">
        <v>9</v>
      </c>
      <c r="CD96">
        <v>3</v>
      </c>
      <c r="CE96">
        <v>0</v>
      </c>
      <c r="CF96">
        <v>442</v>
      </c>
      <c r="CG96">
        <v>55</v>
      </c>
      <c r="CH96">
        <v>33</v>
      </c>
      <c r="CI96">
        <v>0</v>
      </c>
      <c r="CJ96">
        <v>2</v>
      </c>
      <c r="CK96">
        <v>0</v>
      </c>
      <c r="CL96">
        <v>18</v>
      </c>
      <c r="CM96">
        <v>0</v>
      </c>
      <c r="CN96">
        <v>4</v>
      </c>
      <c r="CO96">
        <v>0</v>
      </c>
      <c r="CP96">
        <v>3</v>
      </c>
      <c r="CQ96">
        <v>0</v>
      </c>
      <c r="CR96">
        <v>0</v>
      </c>
      <c r="CS96">
        <v>0</v>
      </c>
      <c r="CT96">
        <v>6</v>
      </c>
      <c r="CU96">
        <v>0</v>
      </c>
      <c r="CV96">
        <v>898</v>
      </c>
      <c r="CW96">
        <v>66</v>
      </c>
      <c r="CX96">
        <v>70</v>
      </c>
      <c r="CY96">
        <v>0</v>
      </c>
      <c r="CZ96">
        <v>141</v>
      </c>
      <c r="DA96">
        <v>1</v>
      </c>
      <c r="DB96">
        <v>113</v>
      </c>
      <c r="DC96">
        <v>1</v>
      </c>
      <c r="DD96">
        <v>132</v>
      </c>
      <c r="DE96">
        <v>9</v>
      </c>
      <c r="DF96">
        <v>0</v>
      </c>
      <c r="DG96">
        <v>0</v>
      </c>
      <c r="DH96">
        <v>442</v>
      </c>
      <c r="DI96">
        <v>55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9</v>
      </c>
      <c r="DY96">
        <v>1</v>
      </c>
      <c r="DZ96">
        <v>0</v>
      </c>
      <c r="EA96">
        <v>0</v>
      </c>
      <c r="EB96">
        <v>2</v>
      </c>
      <c r="EC96">
        <v>0</v>
      </c>
      <c r="ED96">
        <v>4</v>
      </c>
      <c r="EE96">
        <v>1</v>
      </c>
      <c r="EF96">
        <v>0</v>
      </c>
      <c r="EG96">
        <v>0</v>
      </c>
      <c r="EH96">
        <v>3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99</v>
      </c>
      <c r="FA96">
        <v>4</v>
      </c>
      <c r="FB96">
        <v>1</v>
      </c>
      <c r="FC96">
        <v>0</v>
      </c>
      <c r="FD96">
        <v>3</v>
      </c>
      <c r="FE96">
        <v>0</v>
      </c>
      <c r="FF96">
        <v>51</v>
      </c>
      <c r="FG96">
        <v>3</v>
      </c>
      <c r="FH96">
        <v>44</v>
      </c>
      <c r="FI96">
        <v>1</v>
      </c>
      <c r="FJ96">
        <v>0</v>
      </c>
      <c r="FK96">
        <v>0</v>
      </c>
      <c r="FL96">
        <v>0</v>
      </c>
      <c r="FM96">
        <v>0</v>
      </c>
      <c r="FN96">
        <v>92</v>
      </c>
      <c r="FO96">
        <v>7</v>
      </c>
      <c r="FP96">
        <v>64</v>
      </c>
      <c r="FQ96">
        <v>3</v>
      </c>
      <c r="FR96">
        <v>21</v>
      </c>
      <c r="FS96">
        <v>4</v>
      </c>
      <c r="FT96">
        <v>3</v>
      </c>
      <c r="FU96">
        <v>0</v>
      </c>
      <c r="FV96">
        <v>2</v>
      </c>
      <c r="FW96">
        <v>0</v>
      </c>
      <c r="FX96">
        <v>2</v>
      </c>
      <c r="FY96">
        <v>0</v>
      </c>
      <c r="FZ96">
        <v>0</v>
      </c>
      <c r="GA96">
        <v>0</v>
      </c>
      <c r="GB96">
        <v>3875</v>
      </c>
      <c r="GC96">
        <v>95</v>
      </c>
      <c r="GD96">
        <v>844</v>
      </c>
      <c r="GE96">
        <v>41</v>
      </c>
      <c r="GF96">
        <v>663</v>
      </c>
      <c r="GG96">
        <v>20</v>
      </c>
      <c r="GH96">
        <v>730</v>
      </c>
      <c r="GI96">
        <v>14</v>
      </c>
      <c r="GJ96">
        <v>1176</v>
      </c>
      <c r="GK96">
        <v>13</v>
      </c>
      <c r="GL96">
        <v>303</v>
      </c>
      <c r="GM96">
        <v>4</v>
      </c>
      <c r="GN96">
        <v>159</v>
      </c>
      <c r="GO96">
        <v>3</v>
      </c>
      <c r="GP96">
        <v>25</v>
      </c>
      <c r="GQ96">
        <v>1</v>
      </c>
      <c r="GR96">
        <v>16</v>
      </c>
      <c r="GS96">
        <v>1</v>
      </c>
      <c r="GT96">
        <v>6</v>
      </c>
      <c r="GU96">
        <v>0</v>
      </c>
      <c r="GV96">
        <v>1</v>
      </c>
      <c r="GW96">
        <v>0</v>
      </c>
      <c r="GX96">
        <v>1</v>
      </c>
      <c r="GY96">
        <v>0</v>
      </c>
      <c r="GZ96">
        <v>1</v>
      </c>
      <c r="HA96">
        <v>0</v>
      </c>
      <c r="HB96">
        <v>0</v>
      </c>
      <c r="HC96">
        <v>0</v>
      </c>
      <c r="HD96">
        <v>1126</v>
      </c>
      <c r="HE96">
        <v>48</v>
      </c>
      <c r="HF96">
        <v>438</v>
      </c>
      <c r="HG96">
        <v>26</v>
      </c>
      <c r="HH96">
        <v>298</v>
      </c>
      <c r="HI96">
        <v>13</v>
      </c>
      <c r="HJ96">
        <v>150</v>
      </c>
      <c r="HK96">
        <v>4</v>
      </c>
      <c r="HL96">
        <v>103</v>
      </c>
      <c r="HM96">
        <v>4</v>
      </c>
      <c r="HN96">
        <v>86</v>
      </c>
      <c r="HO96">
        <v>0</v>
      </c>
      <c r="HP96">
        <v>51</v>
      </c>
      <c r="HQ96">
        <v>1</v>
      </c>
      <c r="HR96">
        <v>17</v>
      </c>
      <c r="HS96">
        <v>1</v>
      </c>
      <c r="HT96">
        <v>9</v>
      </c>
      <c r="HU96">
        <v>0</v>
      </c>
      <c r="HV96">
        <v>7</v>
      </c>
      <c r="HW96">
        <v>1</v>
      </c>
      <c r="HX96">
        <v>0</v>
      </c>
      <c r="HY96">
        <v>0</v>
      </c>
      <c r="HZ96">
        <v>1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2096</v>
      </c>
      <c r="IG96">
        <v>28</v>
      </c>
      <c r="IH96">
        <v>124</v>
      </c>
      <c r="II96">
        <v>7</v>
      </c>
      <c r="IJ96">
        <v>178</v>
      </c>
      <c r="IK96">
        <v>2</v>
      </c>
      <c r="IL96">
        <v>483</v>
      </c>
      <c r="IM96">
        <v>6</v>
      </c>
      <c r="IN96">
        <v>1059</v>
      </c>
      <c r="IO96">
        <v>9</v>
      </c>
      <c r="IP96">
        <v>150</v>
      </c>
      <c r="IQ96">
        <v>2</v>
      </c>
      <c r="IR96">
        <v>102</v>
      </c>
      <c r="IS96">
        <v>2</v>
      </c>
      <c r="IT96">
        <v>17</v>
      </c>
      <c r="IU96">
        <v>0</v>
      </c>
      <c r="IV96">
        <v>14</v>
      </c>
      <c r="IW96">
        <v>0</v>
      </c>
      <c r="IX96">
        <v>2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1</v>
      </c>
      <c r="JE96">
        <v>0</v>
      </c>
      <c r="JF96">
        <v>0</v>
      </c>
      <c r="JG96">
        <v>0</v>
      </c>
      <c r="JH96">
        <v>553</v>
      </c>
      <c r="JI96">
        <v>19</v>
      </c>
      <c r="JJ96">
        <v>209</v>
      </c>
      <c r="JK96">
        <v>8</v>
      </c>
      <c r="JL96">
        <v>175</v>
      </c>
      <c r="JM96">
        <v>5</v>
      </c>
      <c r="JN96">
        <v>92</v>
      </c>
      <c r="JO96">
        <v>4</v>
      </c>
      <c r="JP96">
        <v>11</v>
      </c>
      <c r="JQ96">
        <v>0</v>
      </c>
      <c r="JR96">
        <v>62</v>
      </c>
      <c r="JS96">
        <v>2</v>
      </c>
      <c r="JT96">
        <v>4</v>
      </c>
      <c r="JU96">
        <v>0</v>
      </c>
      <c r="JV96">
        <v>33</v>
      </c>
      <c r="JW96">
        <v>5</v>
      </c>
      <c r="JX96">
        <v>25</v>
      </c>
      <c r="JY96">
        <v>2</v>
      </c>
      <c r="JZ96">
        <v>6</v>
      </c>
      <c r="KA96">
        <v>3</v>
      </c>
      <c r="KB96">
        <v>2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100</v>
      </c>
      <c r="KK96">
        <v>0</v>
      </c>
      <c r="KL96">
        <v>73</v>
      </c>
      <c r="KM96">
        <v>0</v>
      </c>
      <c r="KN96">
        <v>12</v>
      </c>
      <c r="KO96">
        <v>0</v>
      </c>
      <c r="KP96">
        <v>5</v>
      </c>
      <c r="KQ96">
        <v>0</v>
      </c>
      <c r="KR96">
        <v>3</v>
      </c>
      <c r="KS96">
        <v>0</v>
      </c>
      <c r="KT96">
        <v>5</v>
      </c>
      <c r="KU96">
        <v>0</v>
      </c>
      <c r="KV96">
        <v>2</v>
      </c>
      <c r="KW96">
        <v>0</v>
      </c>
      <c r="KX96">
        <v>27</v>
      </c>
      <c r="KY96">
        <v>4</v>
      </c>
      <c r="KZ96">
        <v>21</v>
      </c>
      <c r="LA96">
        <v>2</v>
      </c>
      <c r="LB96">
        <v>4</v>
      </c>
      <c r="LC96">
        <v>2</v>
      </c>
      <c r="LD96">
        <v>2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87</v>
      </c>
      <c r="LM96">
        <v>0</v>
      </c>
      <c r="LN96">
        <v>63</v>
      </c>
      <c r="LO96">
        <v>0</v>
      </c>
      <c r="LP96">
        <v>10</v>
      </c>
      <c r="LQ96">
        <v>0</v>
      </c>
      <c r="LR96">
        <v>5</v>
      </c>
      <c r="LS96">
        <v>0</v>
      </c>
      <c r="LT96">
        <v>3</v>
      </c>
      <c r="LU96">
        <v>0</v>
      </c>
      <c r="LV96">
        <v>4</v>
      </c>
      <c r="LW96">
        <v>0</v>
      </c>
      <c r="LX96">
        <v>2</v>
      </c>
      <c r="LY96">
        <v>0</v>
      </c>
      <c r="LZ96">
        <v>6</v>
      </c>
      <c r="MA96">
        <v>1</v>
      </c>
      <c r="MB96">
        <v>4</v>
      </c>
      <c r="MC96">
        <v>0</v>
      </c>
      <c r="MD96">
        <v>2</v>
      </c>
      <c r="ME96">
        <v>1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13</v>
      </c>
      <c r="MO96">
        <v>0</v>
      </c>
      <c r="MP96">
        <v>10</v>
      </c>
      <c r="MQ96">
        <v>0</v>
      </c>
      <c r="MR96">
        <v>2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1</v>
      </c>
      <c r="MY96">
        <v>0</v>
      </c>
      <c r="MZ96">
        <v>0</v>
      </c>
      <c r="NA96">
        <v>0</v>
      </c>
      <c r="NB96">
        <v>26</v>
      </c>
      <c r="NC96">
        <v>1</v>
      </c>
      <c r="ND96">
        <v>13</v>
      </c>
      <c r="NE96">
        <v>1</v>
      </c>
      <c r="NF96">
        <v>0</v>
      </c>
      <c r="NG96">
        <v>0</v>
      </c>
      <c r="NH96">
        <v>8</v>
      </c>
      <c r="NI96">
        <v>0</v>
      </c>
      <c r="NJ96">
        <v>5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2472</v>
      </c>
      <c r="NQ96">
        <v>215</v>
      </c>
      <c r="NR96">
        <v>1675</v>
      </c>
      <c r="NS96">
        <v>155</v>
      </c>
      <c r="NT96">
        <v>26</v>
      </c>
      <c r="NU96">
        <v>1</v>
      </c>
      <c r="NV96">
        <v>233</v>
      </c>
      <c r="NW96">
        <v>9</v>
      </c>
      <c r="NX96">
        <v>538</v>
      </c>
      <c r="NY96">
        <v>50</v>
      </c>
      <c r="NZ96">
        <v>0</v>
      </c>
      <c r="OA96">
        <v>0</v>
      </c>
      <c r="OB96">
        <v>0</v>
      </c>
      <c r="OC96">
        <v>0</v>
      </c>
      <c r="OD96">
        <v>17</v>
      </c>
      <c r="OE96">
        <v>1</v>
      </c>
      <c r="OF96">
        <v>7</v>
      </c>
      <c r="OG96">
        <v>1</v>
      </c>
      <c r="OH96">
        <v>0</v>
      </c>
      <c r="OI96">
        <v>0</v>
      </c>
      <c r="OJ96">
        <v>8</v>
      </c>
      <c r="OK96">
        <v>0</v>
      </c>
      <c r="OL96">
        <v>2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1469</v>
      </c>
      <c r="OS96">
        <v>127</v>
      </c>
      <c r="OT96">
        <v>1127</v>
      </c>
      <c r="OU96">
        <v>123</v>
      </c>
      <c r="OV96">
        <v>16</v>
      </c>
      <c r="OW96">
        <v>0</v>
      </c>
      <c r="OX96">
        <v>171</v>
      </c>
      <c r="OY96">
        <v>1</v>
      </c>
      <c r="OZ96">
        <v>155</v>
      </c>
      <c r="PA96">
        <v>3</v>
      </c>
      <c r="PB96">
        <v>0</v>
      </c>
      <c r="PC96">
        <v>0</v>
      </c>
      <c r="PD96">
        <v>0</v>
      </c>
      <c r="PE96">
        <v>0</v>
      </c>
      <c r="PF96">
        <v>1</v>
      </c>
      <c r="PG96">
        <v>0</v>
      </c>
      <c r="PH96">
        <v>1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524</v>
      </c>
      <c r="PU96">
        <v>33</v>
      </c>
      <c r="PV96">
        <v>510</v>
      </c>
      <c r="PW96">
        <v>28</v>
      </c>
      <c r="PX96">
        <v>0</v>
      </c>
      <c r="PY96">
        <v>0</v>
      </c>
      <c r="PZ96">
        <v>8</v>
      </c>
      <c r="QA96">
        <v>4</v>
      </c>
      <c r="QB96">
        <v>6</v>
      </c>
      <c r="QC96">
        <v>1</v>
      </c>
      <c r="QD96">
        <v>0</v>
      </c>
      <c r="QE96">
        <v>0</v>
      </c>
      <c r="QF96">
        <v>0</v>
      </c>
      <c r="QG96">
        <v>0</v>
      </c>
      <c r="QH96">
        <v>2</v>
      </c>
      <c r="QI96">
        <v>0</v>
      </c>
      <c r="QJ96">
        <v>2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80</v>
      </c>
      <c r="QW96">
        <v>7</v>
      </c>
      <c r="QX96">
        <v>27</v>
      </c>
      <c r="QY96">
        <v>3</v>
      </c>
      <c r="QZ96">
        <v>2</v>
      </c>
      <c r="RA96">
        <v>0</v>
      </c>
      <c r="RB96">
        <v>35</v>
      </c>
      <c r="RC96">
        <v>2</v>
      </c>
      <c r="RD96">
        <v>16</v>
      </c>
      <c r="RE96">
        <v>2</v>
      </c>
      <c r="RF96">
        <v>0</v>
      </c>
      <c r="RG96">
        <v>0</v>
      </c>
      <c r="RH96">
        <v>0</v>
      </c>
      <c r="RI96">
        <v>0</v>
      </c>
      <c r="RJ96">
        <v>3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3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370</v>
      </c>
      <c r="RY96">
        <v>44</v>
      </c>
      <c r="RZ96">
        <v>1</v>
      </c>
      <c r="SA96">
        <v>0</v>
      </c>
      <c r="SB96">
        <v>1</v>
      </c>
      <c r="SC96">
        <v>0</v>
      </c>
      <c r="SD96">
        <v>16</v>
      </c>
      <c r="SE96">
        <v>1</v>
      </c>
      <c r="SF96">
        <v>352</v>
      </c>
      <c r="SG96">
        <v>43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2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1</v>
      </c>
      <c r="TG96">
        <v>0</v>
      </c>
      <c r="TH96">
        <v>1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13</v>
      </c>
      <c r="UC96">
        <v>2</v>
      </c>
      <c r="UD96">
        <v>3</v>
      </c>
      <c r="UE96">
        <v>1</v>
      </c>
      <c r="UF96">
        <v>2</v>
      </c>
      <c r="UG96">
        <v>0</v>
      </c>
      <c r="UH96">
        <v>1</v>
      </c>
      <c r="UI96">
        <v>0</v>
      </c>
      <c r="UJ96">
        <v>7</v>
      </c>
      <c r="UK96">
        <v>1</v>
      </c>
      <c r="UL96">
        <v>0</v>
      </c>
      <c r="UM96">
        <v>0</v>
      </c>
      <c r="UN96">
        <v>0</v>
      </c>
      <c r="UO96">
        <v>0</v>
      </c>
      <c r="UP96">
        <v>3</v>
      </c>
      <c r="UQ96">
        <v>0</v>
      </c>
      <c r="UR96">
        <v>3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14</v>
      </c>
      <c r="VE96">
        <v>2</v>
      </c>
      <c r="VF96">
        <v>7</v>
      </c>
      <c r="VG96">
        <v>0</v>
      </c>
      <c r="VH96">
        <v>5</v>
      </c>
      <c r="VI96">
        <v>1</v>
      </c>
      <c r="VJ96">
        <v>1</v>
      </c>
      <c r="VK96">
        <v>1</v>
      </c>
      <c r="VL96">
        <v>1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157</v>
      </c>
      <c r="VS96">
        <v>11</v>
      </c>
      <c r="VT96">
        <v>82</v>
      </c>
      <c r="VU96">
        <v>5</v>
      </c>
      <c r="VV96">
        <v>40</v>
      </c>
      <c r="VW96">
        <v>5</v>
      </c>
      <c r="VX96">
        <v>16</v>
      </c>
      <c r="VY96">
        <v>1</v>
      </c>
      <c r="VZ96">
        <v>11</v>
      </c>
      <c r="WA96">
        <v>0</v>
      </c>
      <c r="WB96">
        <v>2</v>
      </c>
      <c r="WC96">
        <v>0</v>
      </c>
      <c r="WD96">
        <v>6</v>
      </c>
      <c r="WE96">
        <v>0</v>
      </c>
      <c r="WF96">
        <v>7917</v>
      </c>
      <c r="WG96">
        <v>406</v>
      </c>
      <c r="WH96">
        <v>2794</v>
      </c>
      <c r="WI96">
        <v>199</v>
      </c>
      <c r="WJ96">
        <v>1024</v>
      </c>
      <c r="WK96">
        <v>33</v>
      </c>
      <c r="WL96">
        <v>1167</v>
      </c>
      <c r="WM96">
        <v>31</v>
      </c>
      <c r="WN96">
        <v>1926</v>
      </c>
      <c r="WO96">
        <v>74</v>
      </c>
      <c r="WP96">
        <v>375</v>
      </c>
      <c r="WQ96">
        <v>10</v>
      </c>
      <c r="WR96">
        <v>631</v>
      </c>
      <c r="WS96">
        <v>59</v>
      </c>
    </row>
    <row r="97" spans="1:617" x14ac:dyDescent="0.15">
      <c r="A97" s="21" t="s">
        <v>117</v>
      </c>
      <c r="B97">
        <v>18</v>
      </c>
      <c r="C97">
        <v>0</v>
      </c>
      <c r="D97">
        <v>7</v>
      </c>
      <c r="E97">
        <v>0</v>
      </c>
      <c r="F97">
        <v>2</v>
      </c>
      <c r="G97">
        <v>0</v>
      </c>
      <c r="H97">
        <v>1</v>
      </c>
      <c r="I97">
        <v>0</v>
      </c>
      <c r="J97">
        <v>4</v>
      </c>
      <c r="K97">
        <v>0</v>
      </c>
      <c r="L97">
        <v>2</v>
      </c>
      <c r="M97">
        <v>0</v>
      </c>
      <c r="N97">
        <v>2</v>
      </c>
      <c r="O97">
        <v>0</v>
      </c>
      <c r="P97">
        <v>1872</v>
      </c>
      <c r="Q97">
        <v>73</v>
      </c>
      <c r="R97">
        <v>606</v>
      </c>
      <c r="S97">
        <v>10</v>
      </c>
      <c r="T97">
        <v>604</v>
      </c>
      <c r="U97">
        <v>38</v>
      </c>
      <c r="V97">
        <v>115</v>
      </c>
      <c r="W97">
        <v>8</v>
      </c>
      <c r="X97">
        <v>147</v>
      </c>
      <c r="Y97">
        <v>7</v>
      </c>
      <c r="Z97">
        <v>241</v>
      </c>
      <c r="AA97">
        <v>9</v>
      </c>
      <c r="AB97">
        <v>159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48</v>
      </c>
      <c r="BG97">
        <v>4</v>
      </c>
      <c r="BH97">
        <v>3</v>
      </c>
      <c r="BI97">
        <v>0</v>
      </c>
      <c r="BJ97">
        <v>20</v>
      </c>
      <c r="BK97">
        <v>0</v>
      </c>
      <c r="BL97">
        <v>4</v>
      </c>
      <c r="BM97">
        <v>0</v>
      </c>
      <c r="BN97">
        <v>1</v>
      </c>
      <c r="BO97">
        <v>0</v>
      </c>
      <c r="BP97">
        <v>0</v>
      </c>
      <c r="BQ97">
        <v>0</v>
      </c>
      <c r="BR97">
        <v>20</v>
      </c>
      <c r="BS97">
        <v>4</v>
      </c>
      <c r="BT97">
        <v>2414</v>
      </c>
      <c r="BU97">
        <v>114</v>
      </c>
      <c r="BV97">
        <v>169</v>
      </c>
      <c r="BW97">
        <v>0</v>
      </c>
      <c r="BX97">
        <v>411</v>
      </c>
      <c r="BY97">
        <v>3</v>
      </c>
      <c r="BZ97">
        <v>293</v>
      </c>
      <c r="CA97">
        <v>9</v>
      </c>
      <c r="CB97">
        <v>454</v>
      </c>
      <c r="CC97">
        <v>27</v>
      </c>
      <c r="CD97">
        <v>26</v>
      </c>
      <c r="CE97">
        <v>1</v>
      </c>
      <c r="CF97">
        <v>1061</v>
      </c>
      <c r="CG97">
        <v>74</v>
      </c>
      <c r="CH97">
        <v>48</v>
      </c>
      <c r="CI97">
        <v>4</v>
      </c>
      <c r="CJ97">
        <v>3</v>
      </c>
      <c r="CK97">
        <v>0</v>
      </c>
      <c r="CL97">
        <v>20</v>
      </c>
      <c r="CM97">
        <v>0</v>
      </c>
      <c r="CN97">
        <v>4</v>
      </c>
      <c r="CO97">
        <v>0</v>
      </c>
      <c r="CP97">
        <v>1</v>
      </c>
      <c r="CQ97">
        <v>0</v>
      </c>
      <c r="CR97">
        <v>0</v>
      </c>
      <c r="CS97">
        <v>0</v>
      </c>
      <c r="CT97">
        <v>20</v>
      </c>
      <c r="CU97">
        <v>4</v>
      </c>
      <c r="CV97">
        <v>2392</v>
      </c>
      <c r="CW97">
        <v>113</v>
      </c>
      <c r="CX97">
        <v>167</v>
      </c>
      <c r="CY97">
        <v>0</v>
      </c>
      <c r="CZ97">
        <v>411</v>
      </c>
      <c r="DA97">
        <v>3</v>
      </c>
      <c r="DB97">
        <v>290</v>
      </c>
      <c r="DC97">
        <v>9</v>
      </c>
      <c r="DD97">
        <v>454</v>
      </c>
      <c r="DE97">
        <v>27</v>
      </c>
      <c r="DF97">
        <v>9</v>
      </c>
      <c r="DG97">
        <v>0</v>
      </c>
      <c r="DH97">
        <v>1061</v>
      </c>
      <c r="DI97">
        <v>74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22</v>
      </c>
      <c r="DY97">
        <v>1</v>
      </c>
      <c r="DZ97">
        <v>2</v>
      </c>
      <c r="EA97">
        <v>0</v>
      </c>
      <c r="EB97">
        <v>0</v>
      </c>
      <c r="EC97">
        <v>0</v>
      </c>
      <c r="ED97">
        <v>3</v>
      </c>
      <c r="EE97">
        <v>0</v>
      </c>
      <c r="EF97">
        <v>0</v>
      </c>
      <c r="EG97">
        <v>0</v>
      </c>
      <c r="EH97">
        <v>17</v>
      </c>
      <c r="EI97">
        <v>1</v>
      </c>
      <c r="EJ97">
        <v>0</v>
      </c>
      <c r="EK97">
        <v>0</v>
      </c>
      <c r="EL97">
        <v>4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4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321</v>
      </c>
      <c r="FA97">
        <v>10</v>
      </c>
      <c r="FB97">
        <v>16</v>
      </c>
      <c r="FC97">
        <v>0</v>
      </c>
      <c r="FD97">
        <v>21</v>
      </c>
      <c r="FE97">
        <v>0</v>
      </c>
      <c r="FF97">
        <v>195</v>
      </c>
      <c r="FG97">
        <v>9</v>
      </c>
      <c r="FH97">
        <v>89</v>
      </c>
      <c r="FI97">
        <v>1</v>
      </c>
      <c r="FJ97">
        <v>0</v>
      </c>
      <c r="FK97">
        <v>0</v>
      </c>
      <c r="FL97">
        <v>0</v>
      </c>
      <c r="FM97">
        <v>0</v>
      </c>
      <c r="FN97">
        <v>214</v>
      </c>
      <c r="FO97">
        <v>8</v>
      </c>
      <c r="FP97">
        <v>148</v>
      </c>
      <c r="FQ97">
        <v>5</v>
      </c>
      <c r="FR97">
        <v>38</v>
      </c>
      <c r="FS97">
        <v>2</v>
      </c>
      <c r="FT97">
        <v>10</v>
      </c>
      <c r="FU97">
        <v>0</v>
      </c>
      <c r="FV97">
        <v>9</v>
      </c>
      <c r="FW97">
        <v>1</v>
      </c>
      <c r="FX97">
        <v>8</v>
      </c>
      <c r="FY97">
        <v>0</v>
      </c>
      <c r="FZ97">
        <v>1</v>
      </c>
      <c r="GA97">
        <v>0</v>
      </c>
      <c r="GB97">
        <v>15219</v>
      </c>
      <c r="GC97">
        <v>302</v>
      </c>
      <c r="GD97">
        <v>2374</v>
      </c>
      <c r="GE97">
        <v>99</v>
      </c>
      <c r="GF97">
        <v>2802</v>
      </c>
      <c r="GG97">
        <v>69</v>
      </c>
      <c r="GH97">
        <v>2544</v>
      </c>
      <c r="GI97">
        <v>34</v>
      </c>
      <c r="GJ97">
        <v>4610</v>
      </c>
      <c r="GK97">
        <v>41</v>
      </c>
      <c r="GL97">
        <v>1836</v>
      </c>
      <c r="GM97">
        <v>28</v>
      </c>
      <c r="GN97">
        <v>1053</v>
      </c>
      <c r="GO97">
        <v>31</v>
      </c>
      <c r="GP97">
        <v>129</v>
      </c>
      <c r="GQ97">
        <v>4</v>
      </c>
      <c r="GR97">
        <v>107</v>
      </c>
      <c r="GS97">
        <v>4</v>
      </c>
      <c r="GT97">
        <v>8</v>
      </c>
      <c r="GU97">
        <v>0</v>
      </c>
      <c r="GV97">
        <v>8</v>
      </c>
      <c r="GW97">
        <v>0</v>
      </c>
      <c r="GX97">
        <v>2</v>
      </c>
      <c r="GY97">
        <v>0</v>
      </c>
      <c r="GZ97">
        <v>4</v>
      </c>
      <c r="HA97">
        <v>0</v>
      </c>
      <c r="HB97">
        <v>0</v>
      </c>
      <c r="HC97">
        <v>0</v>
      </c>
      <c r="HD97">
        <v>5524</v>
      </c>
      <c r="HE97">
        <v>161</v>
      </c>
      <c r="HF97">
        <v>1659</v>
      </c>
      <c r="HG97">
        <v>77</v>
      </c>
      <c r="HH97">
        <v>1526</v>
      </c>
      <c r="HI97">
        <v>39</v>
      </c>
      <c r="HJ97">
        <v>707</v>
      </c>
      <c r="HK97">
        <v>14</v>
      </c>
      <c r="HL97">
        <v>693</v>
      </c>
      <c r="HM97">
        <v>9</v>
      </c>
      <c r="HN97">
        <v>546</v>
      </c>
      <c r="HO97">
        <v>9</v>
      </c>
      <c r="HP97">
        <v>393</v>
      </c>
      <c r="HQ97">
        <v>13</v>
      </c>
      <c r="HR97">
        <v>60</v>
      </c>
      <c r="HS97">
        <v>2</v>
      </c>
      <c r="HT97">
        <v>26</v>
      </c>
      <c r="HU97">
        <v>0</v>
      </c>
      <c r="HV97">
        <v>26</v>
      </c>
      <c r="HW97">
        <v>1</v>
      </c>
      <c r="HX97">
        <v>1</v>
      </c>
      <c r="HY97">
        <v>0</v>
      </c>
      <c r="HZ97">
        <v>6</v>
      </c>
      <c r="IA97">
        <v>1</v>
      </c>
      <c r="IB97">
        <v>0</v>
      </c>
      <c r="IC97">
        <v>0</v>
      </c>
      <c r="ID97">
        <v>1</v>
      </c>
      <c r="IE97">
        <v>0</v>
      </c>
      <c r="IF97">
        <v>8675</v>
      </c>
      <c r="IG97">
        <v>103</v>
      </c>
      <c r="IH97">
        <v>554</v>
      </c>
      <c r="II97">
        <v>16</v>
      </c>
      <c r="IJ97">
        <v>916</v>
      </c>
      <c r="IK97">
        <v>14</v>
      </c>
      <c r="IL97">
        <v>1574</v>
      </c>
      <c r="IM97">
        <v>9</v>
      </c>
      <c r="IN97">
        <v>3901</v>
      </c>
      <c r="IO97">
        <v>32</v>
      </c>
      <c r="IP97">
        <v>1075</v>
      </c>
      <c r="IQ97">
        <v>14</v>
      </c>
      <c r="IR97">
        <v>655</v>
      </c>
      <c r="IS97">
        <v>18</v>
      </c>
      <c r="IT97">
        <v>17</v>
      </c>
      <c r="IU97">
        <v>2</v>
      </c>
      <c r="IV97">
        <v>12</v>
      </c>
      <c r="IW97">
        <v>1</v>
      </c>
      <c r="IX97">
        <v>3</v>
      </c>
      <c r="IY97">
        <v>1</v>
      </c>
      <c r="IZ97">
        <v>1</v>
      </c>
      <c r="JA97">
        <v>0</v>
      </c>
      <c r="JB97">
        <v>0</v>
      </c>
      <c r="JC97">
        <v>0</v>
      </c>
      <c r="JD97">
        <v>1</v>
      </c>
      <c r="JE97">
        <v>0</v>
      </c>
      <c r="JF97">
        <v>0</v>
      </c>
      <c r="JG97">
        <v>0</v>
      </c>
      <c r="JH97">
        <v>871</v>
      </c>
      <c r="JI97">
        <v>38</v>
      </c>
      <c r="JJ97">
        <v>89</v>
      </c>
      <c r="JK97">
        <v>6</v>
      </c>
      <c r="JL97">
        <v>316</v>
      </c>
      <c r="JM97">
        <v>16</v>
      </c>
      <c r="JN97">
        <v>253</v>
      </c>
      <c r="JO97">
        <v>11</v>
      </c>
      <c r="JP97">
        <v>4</v>
      </c>
      <c r="JQ97">
        <v>0</v>
      </c>
      <c r="JR97">
        <v>209</v>
      </c>
      <c r="JS97">
        <v>5</v>
      </c>
      <c r="JT97">
        <v>0</v>
      </c>
      <c r="JU97">
        <v>0</v>
      </c>
      <c r="JV97">
        <v>8</v>
      </c>
      <c r="JW97">
        <v>0</v>
      </c>
      <c r="JX97">
        <v>3</v>
      </c>
      <c r="JY97">
        <v>0</v>
      </c>
      <c r="JZ97">
        <v>1</v>
      </c>
      <c r="KA97">
        <v>0</v>
      </c>
      <c r="KB97">
        <v>0</v>
      </c>
      <c r="KC97">
        <v>0</v>
      </c>
      <c r="KD97">
        <v>1</v>
      </c>
      <c r="KE97">
        <v>0</v>
      </c>
      <c r="KF97">
        <v>3</v>
      </c>
      <c r="KG97">
        <v>0</v>
      </c>
      <c r="KH97">
        <v>0</v>
      </c>
      <c r="KI97">
        <v>0</v>
      </c>
      <c r="KJ97">
        <v>149</v>
      </c>
      <c r="KK97">
        <v>0</v>
      </c>
      <c r="KL97">
        <v>72</v>
      </c>
      <c r="KM97">
        <v>0</v>
      </c>
      <c r="KN97">
        <v>44</v>
      </c>
      <c r="KO97">
        <v>0</v>
      </c>
      <c r="KP97">
        <v>10</v>
      </c>
      <c r="KQ97">
        <v>0</v>
      </c>
      <c r="KR97">
        <v>12</v>
      </c>
      <c r="KS97">
        <v>0</v>
      </c>
      <c r="KT97">
        <v>6</v>
      </c>
      <c r="KU97">
        <v>0</v>
      </c>
      <c r="KV97">
        <v>5</v>
      </c>
      <c r="KW97">
        <v>0</v>
      </c>
      <c r="KX97">
        <v>3</v>
      </c>
      <c r="KY97">
        <v>0</v>
      </c>
      <c r="KZ97">
        <v>3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110</v>
      </c>
      <c r="LM97">
        <v>0</v>
      </c>
      <c r="LN97">
        <v>61</v>
      </c>
      <c r="LO97">
        <v>0</v>
      </c>
      <c r="LP97">
        <v>24</v>
      </c>
      <c r="LQ97">
        <v>0</v>
      </c>
      <c r="LR97">
        <v>9</v>
      </c>
      <c r="LS97">
        <v>0</v>
      </c>
      <c r="LT97">
        <v>6</v>
      </c>
      <c r="LU97">
        <v>0</v>
      </c>
      <c r="LV97">
        <v>5</v>
      </c>
      <c r="LW97">
        <v>0</v>
      </c>
      <c r="LX97">
        <v>5</v>
      </c>
      <c r="LY97">
        <v>0</v>
      </c>
      <c r="LZ97">
        <v>5</v>
      </c>
      <c r="MA97">
        <v>0</v>
      </c>
      <c r="MB97">
        <v>0</v>
      </c>
      <c r="MC97">
        <v>0</v>
      </c>
      <c r="MD97">
        <v>1</v>
      </c>
      <c r="ME97">
        <v>0</v>
      </c>
      <c r="MF97">
        <v>0</v>
      </c>
      <c r="MG97">
        <v>0</v>
      </c>
      <c r="MH97">
        <v>1</v>
      </c>
      <c r="MI97">
        <v>0</v>
      </c>
      <c r="MJ97">
        <v>3</v>
      </c>
      <c r="MK97">
        <v>0</v>
      </c>
      <c r="ML97">
        <v>0</v>
      </c>
      <c r="MM97">
        <v>0</v>
      </c>
      <c r="MN97">
        <v>39</v>
      </c>
      <c r="MO97">
        <v>0</v>
      </c>
      <c r="MP97">
        <v>11</v>
      </c>
      <c r="MQ97">
        <v>0</v>
      </c>
      <c r="MR97">
        <v>20</v>
      </c>
      <c r="MS97">
        <v>0</v>
      </c>
      <c r="MT97">
        <v>1</v>
      </c>
      <c r="MU97">
        <v>0</v>
      </c>
      <c r="MV97">
        <v>6</v>
      </c>
      <c r="MW97">
        <v>0</v>
      </c>
      <c r="MX97">
        <v>1</v>
      </c>
      <c r="MY97">
        <v>0</v>
      </c>
      <c r="MZ97">
        <v>0</v>
      </c>
      <c r="NA97">
        <v>0</v>
      </c>
      <c r="NB97">
        <v>61</v>
      </c>
      <c r="NC97">
        <v>0</v>
      </c>
      <c r="ND97">
        <v>41</v>
      </c>
      <c r="NE97">
        <v>0</v>
      </c>
      <c r="NF97">
        <v>0</v>
      </c>
      <c r="NG97">
        <v>0</v>
      </c>
      <c r="NH97">
        <v>13</v>
      </c>
      <c r="NI97">
        <v>0</v>
      </c>
      <c r="NJ97">
        <v>7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10036</v>
      </c>
      <c r="NQ97">
        <v>876</v>
      </c>
      <c r="NR97">
        <v>6208</v>
      </c>
      <c r="NS97">
        <v>569</v>
      </c>
      <c r="NT97">
        <v>103</v>
      </c>
      <c r="NU97">
        <v>3</v>
      </c>
      <c r="NV97">
        <v>1249</v>
      </c>
      <c r="NW97">
        <v>76</v>
      </c>
      <c r="NX97">
        <v>2476</v>
      </c>
      <c r="NY97">
        <v>228</v>
      </c>
      <c r="NZ97">
        <v>0</v>
      </c>
      <c r="OA97">
        <v>0</v>
      </c>
      <c r="OB97">
        <v>0</v>
      </c>
      <c r="OC97">
        <v>0</v>
      </c>
      <c r="OD97">
        <v>39</v>
      </c>
      <c r="OE97">
        <v>0</v>
      </c>
      <c r="OF97">
        <v>22</v>
      </c>
      <c r="OG97">
        <v>0</v>
      </c>
      <c r="OH97">
        <v>0</v>
      </c>
      <c r="OI97">
        <v>0</v>
      </c>
      <c r="OJ97">
        <v>12</v>
      </c>
      <c r="OK97">
        <v>0</v>
      </c>
      <c r="OL97">
        <v>5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5790</v>
      </c>
      <c r="OS97">
        <v>395</v>
      </c>
      <c r="OT97">
        <v>4044</v>
      </c>
      <c r="OU97">
        <v>383</v>
      </c>
      <c r="OV97">
        <v>33</v>
      </c>
      <c r="OW97">
        <v>0</v>
      </c>
      <c r="OX97">
        <v>726</v>
      </c>
      <c r="OY97">
        <v>6</v>
      </c>
      <c r="OZ97">
        <v>987</v>
      </c>
      <c r="PA97">
        <v>6</v>
      </c>
      <c r="PB97">
        <v>0</v>
      </c>
      <c r="PC97">
        <v>0</v>
      </c>
      <c r="PD97">
        <v>0</v>
      </c>
      <c r="PE97">
        <v>0</v>
      </c>
      <c r="PF97">
        <v>5</v>
      </c>
      <c r="PG97">
        <v>0</v>
      </c>
      <c r="PH97">
        <v>5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2387</v>
      </c>
      <c r="PU97">
        <v>234</v>
      </c>
      <c r="PV97">
        <v>2038</v>
      </c>
      <c r="PW97">
        <v>181</v>
      </c>
      <c r="PX97">
        <v>26</v>
      </c>
      <c r="PY97">
        <v>0</v>
      </c>
      <c r="PZ97">
        <v>291</v>
      </c>
      <c r="QA97">
        <v>47</v>
      </c>
      <c r="QB97">
        <v>32</v>
      </c>
      <c r="QC97">
        <v>6</v>
      </c>
      <c r="QD97">
        <v>0</v>
      </c>
      <c r="QE97">
        <v>0</v>
      </c>
      <c r="QF97">
        <v>0</v>
      </c>
      <c r="QG97">
        <v>0</v>
      </c>
      <c r="QH97">
        <v>6</v>
      </c>
      <c r="QI97">
        <v>0</v>
      </c>
      <c r="QJ97">
        <v>5</v>
      </c>
      <c r="QK97">
        <v>0</v>
      </c>
      <c r="QL97">
        <v>0</v>
      </c>
      <c r="QM97">
        <v>0</v>
      </c>
      <c r="QN97">
        <v>1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288</v>
      </c>
      <c r="QW97">
        <v>30</v>
      </c>
      <c r="QX97">
        <v>43</v>
      </c>
      <c r="QY97">
        <v>4</v>
      </c>
      <c r="QZ97">
        <v>8</v>
      </c>
      <c r="RA97">
        <v>0</v>
      </c>
      <c r="RB97">
        <v>146</v>
      </c>
      <c r="RC97">
        <v>20</v>
      </c>
      <c r="RD97">
        <v>91</v>
      </c>
      <c r="RE97">
        <v>6</v>
      </c>
      <c r="RF97">
        <v>0</v>
      </c>
      <c r="RG97">
        <v>0</v>
      </c>
      <c r="RH97">
        <v>0</v>
      </c>
      <c r="RI97">
        <v>0</v>
      </c>
      <c r="RJ97">
        <v>3</v>
      </c>
      <c r="RK97">
        <v>0</v>
      </c>
      <c r="RL97">
        <v>1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2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1415</v>
      </c>
      <c r="RY97">
        <v>212</v>
      </c>
      <c r="RZ97">
        <v>1</v>
      </c>
      <c r="SA97">
        <v>0</v>
      </c>
      <c r="SB97">
        <v>2</v>
      </c>
      <c r="SC97">
        <v>0</v>
      </c>
      <c r="SD97">
        <v>69</v>
      </c>
      <c r="SE97">
        <v>3</v>
      </c>
      <c r="SF97">
        <v>1343</v>
      </c>
      <c r="SG97">
        <v>209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17</v>
      </c>
      <c r="TA97">
        <v>0</v>
      </c>
      <c r="TB97">
        <v>2</v>
      </c>
      <c r="TC97">
        <v>0</v>
      </c>
      <c r="TD97">
        <v>0</v>
      </c>
      <c r="TE97">
        <v>0</v>
      </c>
      <c r="TF97">
        <v>2</v>
      </c>
      <c r="TG97">
        <v>0</v>
      </c>
      <c r="TH97">
        <v>13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67</v>
      </c>
      <c r="UC97">
        <v>3</v>
      </c>
      <c r="UD97">
        <v>20</v>
      </c>
      <c r="UE97">
        <v>0</v>
      </c>
      <c r="UF97">
        <v>27</v>
      </c>
      <c r="UG97">
        <v>2</v>
      </c>
      <c r="UH97">
        <v>11</v>
      </c>
      <c r="UI97">
        <v>0</v>
      </c>
      <c r="UJ97">
        <v>9</v>
      </c>
      <c r="UK97">
        <v>1</v>
      </c>
      <c r="UL97">
        <v>0</v>
      </c>
      <c r="UM97">
        <v>0</v>
      </c>
      <c r="UN97">
        <v>0</v>
      </c>
      <c r="UO97">
        <v>0</v>
      </c>
      <c r="UP97">
        <v>8</v>
      </c>
      <c r="UQ97">
        <v>0</v>
      </c>
      <c r="UR97">
        <v>8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72</v>
      </c>
      <c r="VE97">
        <v>2</v>
      </c>
      <c r="VF97">
        <v>60</v>
      </c>
      <c r="VG97">
        <v>1</v>
      </c>
      <c r="VH97">
        <v>7</v>
      </c>
      <c r="VI97">
        <v>1</v>
      </c>
      <c r="VJ97">
        <v>4</v>
      </c>
      <c r="VK97">
        <v>0</v>
      </c>
      <c r="VL97">
        <v>1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345</v>
      </c>
      <c r="VS97">
        <v>12</v>
      </c>
      <c r="VT97">
        <v>199</v>
      </c>
      <c r="VU97">
        <v>5</v>
      </c>
      <c r="VV97">
        <v>60</v>
      </c>
      <c r="VW97">
        <v>2</v>
      </c>
      <c r="VX97">
        <v>28</v>
      </c>
      <c r="VY97">
        <v>0</v>
      </c>
      <c r="VZ97">
        <v>25</v>
      </c>
      <c r="WA97">
        <v>1</v>
      </c>
      <c r="WB97">
        <v>10</v>
      </c>
      <c r="WC97">
        <v>0</v>
      </c>
      <c r="WD97">
        <v>23</v>
      </c>
      <c r="WE97">
        <v>4</v>
      </c>
      <c r="WF97">
        <v>29862</v>
      </c>
      <c r="WG97">
        <v>1375</v>
      </c>
      <c r="WH97">
        <v>9373</v>
      </c>
      <c r="WI97">
        <v>678</v>
      </c>
      <c r="WJ97">
        <v>3941</v>
      </c>
      <c r="WK97">
        <v>113</v>
      </c>
      <c r="WL97">
        <v>4396</v>
      </c>
      <c r="WM97">
        <v>136</v>
      </c>
      <c r="WN97">
        <v>7776</v>
      </c>
      <c r="WO97">
        <v>304</v>
      </c>
      <c r="WP97">
        <v>2103</v>
      </c>
      <c r="WQ97">
        <v>38</v>
      </c>
      <c r="WR97">
        <v>2273</v>
      </c>
      <c r="WS97">
        <v>106</v>
      </c>
    </row>
    <row r="98" spans="1:617" x14ac:dyDescent="0.15">
      <c r="A98" s="21" t="s">
        <v>118</v>
      </c>
      <c r="B98">
        <v>21</v>
      </c>
      <c r="C98">
        <v>1</v>
      </c>
      <c r="D98">
        <v>12</v>
      </c>
      <c r="E98">
        <v>0</v>
      </c>
      <c r="F98">
        <v>1</v>
      </c>
      <c r="G98">
        <v>0</v>
      </c>
      <c r="H98">
        <v>2</v>
      </c>
      <c r="I98">
        <v>0</v>
      </c>
      <c r="J98">
        <v>4</v>
      </c>
      <c r="K98">
        <v>1</v>
      </c>
      <c r="L98">
        <v>2</v>
      </c>
      <c r="M98">
        <v>0</v>
      </c>
      <c r="N98">
        <v>0</v>
      </c>
      <c r="O98">
        <v>0</v>
      </c>
      <c r="P98">
        <v>1499</v>
      </c>
      <c r="Q98">
        <v>76</v>
      </c>
      <c r="R98">
        <v>473</v>
      </c>
      <c r="S98">
        <v>12</v>
      </c>
      <c r="T98">
        <v>537</v>
      </c>
      <c r="U98">
        <v>32</v>
      </c>
      <c r="V98">
        <v>83</v>
      </c>
      <c r="W98">
        <v>2</v>
      </c>
      <c r="X98">
        <v>104</v>
      </c>
      <c r="Y98">
        <v>14</v>
      </c>
      <c r="Z98">
        <v>224</v>
      </c>
      <c r="AA98">
        <v>15</v>
      </c>
      <c r="AB98">
        <v>78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5</v>
      </c>
      <c r="AT98">
        <v>0</v>
      </c>
      <c r="AU98">
        <v>1</v>
      </c>
      <c r="AV98">
        <v>0</v>
      </c>
      <c r="AW98">
        <v>2</v>
      </c>
      <c r="AX98">
        <v>0</v>
      </c>
      <c r="AY98">
        <v>0</v>
      </c>
      <c r="AZ98">
        <v>0</v>
      </c>
      <c r="BA98">
        <v>1</v>
      </c>
      <c r="BB98">
        <v>0</v>
      </c>
      <c r="BC98">
        <v>1</v>
      </c>
      <c r="BD98">
        <v>0</v>
      </c>
      <c r="BE98">
        <v>0</v>
      </c>
      <c r="BF98">
        <v>73</v>
      </c>
      <c r="BG98">
        <v>3</v>
      </c>
      <c r="BH98">
        <v>4</v>
      </c>
      <c r="BI98">
        <v>0</v>
      </c>
      <c r="BJ98">
        <v>26</v>
      </c>
      <c r="BK98">
        <v>0</v>
      </c>
      <c r="BL98">
        <v>7</v>
      </c>
      <c r="BM98">
        <v>0</v>
      </c>
      <c r="BN98">
        <v>6</v>
      </c>
      <c r="BO98">
        <v>0</v>
      </c>
      <c r="BP98">
        <v>0</v>
      </c>
      <c r="BQ98">
        <v>0</v>
      </c>
      <c r="BR98">
        <v>30</v>
      </c>
      <c r="BS98">
        <v>3</v>
      </c>
      <c r="BT98">
        <v>1617</v>
      </c>
      <c r="BU98">
        <v>88</v>
      </c>
      <c r="BV98">
        <v>169</v>
      </c>
      <c r="BW98">
        <v>0</v>
      </c>
      <c r="BX98">
        <v>358</v>
      </c>
      <c r="BY98">
        <v>1</v>
      </c>
      <c r="BZ98">
        <v>152</v>
      </c>
      <c r="CA98">
        <v>0</v>
      </c>
      <c r="CB98">
        <v>344</v>
      </c>
      <c r="CC98">
        <v>36</v>
      </c>
      <c r="CD98">
        <v>9</v>
      </c>
      <c r="CE98">
        <v>0</v>
      </c>
      <c r="CF98">
        <v>585</v>
      </c>
      <c r="CG98">
        <v>51</v>
      </c>
      <c r="CH98">
        <v>73</v>
      </c>
      <c r="CI98">
        <v>3</v>
      </c>
      <c r="CJ98">
        <v>4</v>
      </c>
      <c r="CK98">
        <v>0</v>
      </c>
      <c r="CL98">
        <v>26</v>
      </c>
      <c r="CM98">
        <v>0</v>
      </c>
      <c r="CN98">
        <v>7</v>
      </c>
      <c r="CO98">
        <v>0</v>
      </c>
      <c r="CP98">
        <v>6</v>
      </c>
      <c r="CQ98">
        <v>0</v>
      </c>
      <c r="CR98">
        <v>0</v>
      </c>
      <c r="CS98">
        <v>0</v>
      </c>
      <c r="CT98">
        <v>30</v>
      </c>
      <c r="CU98">
        <v>3</v>
      </c>
      <c r="CV98">
        <v>1605</v>
      </c>
      <c r="CW98">
        <v>88</v>
      </c>
      <c r="CX98">
        <v>169</v>
      </c>
      <c r="CY98">
        <v>0</v>
      </c>
      <c r="CZ98">
        <v>358</v>
      </c>
      <c r="DA98">
        <v>1</v>
      </c>
      <c r="DB98">
        <v>149</v>
      </c>
      <c r="DC98">
        <v>0</v>
      </c>
      <c r="DD98">
        <v>344</v>
      </c>
      <c r="DE98">
        <v>36</v>
      </c>
      <c r="DF98">
        <v>0</v>
      </c>
      <c r="DG98">
        <v>0</v>
      </c>
      <c r="DH98">
        <v>585</v>
      </c>
      <c r="DI98">
        <v>51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12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3</v>
      </c>
      <c r="EE98">
        <v>0</v>
      </c>
      <c r="EF98">
        <v>0</v>
      </c>
      <c r="EG98">
        <v>0</v>
      </c>
      <c r="EH98">
        <v>9</v>
      </c>
      <c r="EI98">
        <v>0</v>
      </c>
      <c r="EJ98">
        <v>0</v>
      </c>
      <c r="EK98">
        <v>0</v>
      </c>
      <c r="EL98">
        <v>1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1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282</v>
      </c>
      <c r="FA98">
        <v>11</v>
      </c>
      <c r="FB98">
        <v>7</v>
      </c>
      <c r="FC98">
        <v>0</v>
      </c>
      <c r="FD98">
        <v>19</v>
      </c>
      <c r="FE98">
        <v>0</v>
      </c>
      <c r="FF98">
        <v>172</v>
      </c>
      <c r="FG98">
        <v>11</v>
      </c>
      <c r="FH98">
        <v>84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219</v>
      </c>
      <c r="FO98">
        <v>12</v>
      </c>
      <c r="FP98">
        <v>135</v>
      </c>
      <c r="FQ98">
        <v>5</v>
      </c>
      <c r="FR98">
        <v>52</v>
      </c>
      <c r="FS98">
        <v>2</v>
      </c>
      <c r="FT98">
        <v>19</v>
      </c>
      <c r="FU98">
        <v>3</v>
      </c>
      <c r="FV98">
        <v>8</v>
      </c>
      <c r="FW98">
        <v>2</v>
      </c>
      <c r="FX98">
        <v>5</v>
      </c>
      <c r="FY98">
        <v>0</v>
      </c>
      <c r="FZ98">
        <v>0</v>
      </c>
      <c r="GA98">
        <v>0</v>
      </c>
      <c r="GB98">
        <v>11209</v>
      </c>
      <c r="GC98">
        <v>357</v>
      </c>
      <c r="GD98">
        <v>2175</v>
      </c>
      <c r="GE98">
        <v>108</v>
      </c>
      <c r="GF98">
        <v>2454</v>
      </c>
      <c r="GG98">
        <v>88</v>
      </c>
      <c r="GH98">
        <v>1606</v>
      </c>
      <c r="GI98">
        <v>38</v>
      </c>
      <c r="GJ98">
        <v>3027</v>
      </c>
      <c r="GK98">
        <v>40</v>
      </c>
      <c r="GL98">
        <v>1365</v>
      </c>
      <c r="GM98">
        <v>62</v>
      </c>
      <c r="GN98">
        <v>582</v>
      </c>
      <c r="GO98">
        <v>21</v>
      </c>
      <c r="GP98">
        <v>134</v>
      </c>
      <c r="GQ98">
        <v>5</v>
      </c>
      <c r="GR98">
        <v>102</v>
      </c>
      <c r="GS98">
        <v>2</v>
      </c>
      <c r="GT98">
        <v>14</v>
      </c>
      <c r="GU98">
        <v>0</v>
      </c>
      <c r="GV98">
        <v>12</v>
      </c>
      <c r="GW98">
        <v>1</v>
      </c>
      <c r="GX98">
        <v>4</v>
      </c>
      <c r="GY98">
        <v>2</v>
      </c>
      <c r="GZ98">
        <v>2</v>
      </c>
      <c r="HA98">
        <v>0</v>
      </c>
      <c r="HB98">
        <v>0</v>
      </c>
      <c r="HC98">
        <v>0</v>
      </c>
      <c r="HD98">
        <v>4209</v>
      </c>
      <c r="HE98">
        <v>172</v>
      </c>
      <c r="HF98">
        <v>1442</v>
      </c>
      <c r="HG98">
        <v>88</v>
      </c>
      <c r="HH98">
        <v>1322</v>
      </c>
      <c r="HI98">
        <v>43</v>
      </c>
      <c r="HJ98">
        <v>499</v>
      </c>
      <c r="HK98">
        <v>12</v>
      </c>
      <c r="HL98">
        <v>401</v>
      </c>
      <c r="HM98">
        <v>5</v>
      </c>
      <c r="HN98">
        <v>291</v>
      </c>
      <c r="HO98">
        <v>9</v>
      </c>
      <c r="HP98">
        <v>254</v>
      </c>
      <c r="HQ98">
        <v>15</v>
      </c>
      <c r="HR98">
        <v>65</v>
      </c>
      <c r="HS98">
        <v>3</v>
      </c>
      <c r="HT98">
        <v>23</v>
      </c>
      <c r="HU98">
        <v>1</v>
      </c>
      <c r="HV98">
        <v>34</v>
      </c>
      <c r="HW98">
        <v>2</v>
      </c>
      <c r="HX98">
        <v>2</v>
      </c>
      <c r="HY98">
        <v>0</v>
      </c>
      <c r="HZ98">
        <v>3</v>
      </c>
      <c r="IA98">
        <v>0</v>
      </c>
      <c r="IB98">
        <v>3</v>
      </c>
      <c r="IC98">
        <v>0</v>
      </c>
      <c r="ID98">
        <v>0</v>
      </c>
      <c r="IE98">
        <v>0</v>
      </c>
      <c r="IF98">
        <v>5995</v>
      </c>
      <c r="IG98">
        <v>132</v>
      </c>
      <c r="IH98">
        <v>519</v>
      </c>
      <c r="II98">
        <v>13</v>
      </c>
      <c r="IJ98">
        <v>765</v>
      </c>
      <c r="IK98">
        <v>26</v>
      </c>
      <c r="IL98">
        <v>842</v>
      </c>
      <c r="IM98">
        <v>7</v>
      </c>
      <c r="IN98">
        <v>2619</v>
      </c>
      <c r="IO98">
        <v>34</v>
      </c>
      <c r="IP98">
        <v>925</v>
      </c>
      <c r="IQ98">
        <v>46</v>
      </c>
      <c r="IR98">
        <v>325</v>
      </c>
      <c r="IS98">
        <v>6</v>
      </c>
      <c r="IT98">
        <v>14</v>
      </c>
      <c r="IU98">
        <v>4</v>
      </c>
      <c r="IV98">
        <v>7</v>
      </c>
      <c r="IW98">
        <v>2</v>
      </c>
      <c r="IX98">
        <v>2</v>
      </c>
      <c r="IY98">
        <v>0</v>
      </c>
      <c r="IZ98">
        <v>5</v>
      </c>
      <c r="JA98">
        <v>2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836</v>
      </c>
      <c r="JI98">
        <v>52</v>
      </c>
      <c r="JJ98">
        <v>102</v>
      </c>
      <c r="JK98">
        <v>7</v>
      </c>
      <c r="JL98">
        <v>332</v>
      </c>
      <c r="JM98">
        <v>19</v>
      </c>
      <c r="JN98">
        <v>259</v>
      </c>
      <c r="JO98">
        <v>19</v>
      </c>
      <c r="JP98">
        <v>2</v>
      </c>
      <c r="JQ98">
        <v>0</v>
      </c>
      <c r="JR98">
        <v>141</v>
      </c>
      <c r="JS98">
        <v>7</v>
      </c>
      <c r="JT98">
        <v>0</v>
      </c>
      <c r="JU98">
        <v>0</v>
      </c>
      <c r="JV98">
        <v>6</v>
      </c>
      <c r="JW98">
        <v>0</v>
      </c>
      <c r="JX98">
        <v>3</v>
      </c>
      <c r="JY98">
        <v>0</v>
      </c>
      <c r="JZ98">
        <v>2</v>
      </c>
      <c r="KA98">
        <v>0</v>
      </c>
      <c r="KB98">
        <v>0</v>
      </c>
      <c r="KC98">
        <v>0</v>
      </c>
      <c r="KD98">
        <v>1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169</v>
      </c>
      <c r="KK98">
        <v>1</v>
      </c>
      <c r="KL98">
        <v>112</v>
      </c>
      <c r="KM98">
        <v>0</v>
      </c>
      <c r="KN98">
        <v>35</v>
      </c>
      <c r="KO98">
        <v>0</v>
      </c>
      <c r="KP98">
        <v>6</v>
      </c>
      <c r="KQ98">
        <v>0</v>
      </c>
      <c r="KR98">
        <v>5</v>
      </c>
      <c r="KS98">
        <v>1</v>
      </c>
      <c r="KT98">
        <v>8</v>
      </c>
      <c r="KU98">
        <v>0</v>
      </c>
      <c r="KV98">
        <v>3</v>
      </c>
      <c r="KW98">
        <v>0</v>
      </c>
      <c r="KX98">
        <v>5</v>
      </c>
      <c r="KY98">
        <v>0</v>
      </c>
      <c r="KZ98">
        <v>3</v>
      </c>
      <c r="LA98">
        <v>0</v>
      </c>
      <c r="LB98">
        <v>2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126</v>
      </c>
      <c r="LM98">
        <v>1</v>
      </c>
      <c r="LN98">
        <v>89</v>
      </c>
      <c r="LO98">
        <v>0</v>
      </c>
      <c r="LP98">
        <v>27</v>
      </c>
      <c r="LQ98">
        <v>0</v>
      </c>
      <c r="LR98">
        <v>5</v>
      </c>
      <c r="LS98">
        <v>0</v>
      </c>
      <c r="LT98">
        <v>3</v>
      </c>
      <c r="LU98">
        <v>1</v>
      </c>
      <c r="LV98">
        <v>2</v>
      </c>
      <c r="LW98">
        <v>0</v>
      </c>
      <c r="LX98">
        <v>0</v>
      </c>
      <c r="LY98">
        <v>0</v>
      </c>
      <c r="LZ98">
        <v>1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1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43</v>
      </c>
      <c r="MO98">
        <v>0</v>
      </c>
      <c r="MP98">
        <v>23</v>
      </c>
      <c r="MQ98">
        <v>0</v>
      </c>
      <c r="MR98">
        <v>8</v>
      </c>
      <c r="MS98">
        <v>0</v>
      </c>
      <c r="MT98">
        <v>1</v>
      </c>
      <c r="MU98">
        <v>0</v>
      </c>
      <c r="MV98">
        <v>2</v>
      </c>
      <c r="MW98">
        <v>0</v>
      </c>
      <c r="MX98">
        <v>6</v>
      </c>
      <c r="MY98">
        <v>0</v>
      </c>
      <c r="MZ98">
        <v>3</v>
      </c>
      <c r="NA98">
        <v>0</v>
      </c>
      <c r="NB98">
        <v>89</v>
      </c>
      <c r="NC98">
        <v>7</v>
      </c>
      <c r="ND98">
        <v>58</v>
      </c>
      <c r="NE98">
        <v>6</v>
      </c>
      <c r="NF98">
        <v>0</v>
      </c>
      <c r="NG98">
        <v>0</v>
      </c>
      <c r="NH98">
        <v>22</v>
      </c>
      <c r="NI98">
        <v>1</v>
      </c>
      <c r="NJ98">
        <v>9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8008</v>
      </c>
      <c r="NQ98">
        <v>735</v>
      </c>
      <c r="NR98">
        <v>4916</v>
      </c>
      <c r="NS98">
        <v>484</v>
      </c>
      <c r="NT98">
        <v>103</v>
      </c>
      <c r="NU98">
        <v>4</v>
      </c>
      <c r="NV98">
        <v>1062</v>
      </c>
      <c r="NW98">
        <v>96</v>
      </c>
      <c r="NX98">
        <v>1927</v>
      </c>
      <c r="NY98">
        <v>151</v>
      </c>
      <c r="NZ98">
        <v>0</v>
      </c>
      <c r="OA98">
        <v>0</v>
      </c>
      <c r="OB98">
        <v>0</v>
      </c>
      <c r="OC98">
        <v>0</v>
      </c>
      <c r="OD98">
        <v>69</v>
      </c>
      <c r="OE98">
        <v>5</v>
      </c>
      <c r="OF98">
        <v>44</v>
      </c>
      <c r="OG98">
        <v>4</v>
      </c>
      <c r="OH98">
        <v>0</v>
      </c>
      <c r="OI98">
        <v>0</v>
      </c>
      <c r="OJ98">
        <v>17</v>
      </c>
      <c r="OK98">
        <v>1</v>
      </c>
      <c r="OL98">
        <v>8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4565</v>
      </c>
      <c r="OS98">
        <v>331</v>
      </c>
      <c r="OT98">
        <v>3035</v>
      </c>
      <c r="OU98">
        <v>309</v>
      </c>
      <c r="OV98">
        <v>28</v>
      </c>
      <c r="OW98">
        <v>0</v>
      </c>
      <c r="OX98">
        <v>649</v>
      </c>
      <c r="OY98">
        <v>13</v>
      </c>
      <c r="OZ98">
        <v>853</v>
      </c>
      <c r="PA98">
        <v>9</v>
      </c>
      <c r="PB98">
        <v>0</v>
      </c>
      <c r="PC98">
        <v>0</v>
      </c>
      <c r="PD98">
        <v>0</v>
      </c>
      <c r="PE98">
        <v>0</v>
      </c>
      <c r="PF98">
        <v>3</v>
      </c>
      <c r="PG98">
        <v>1</v>
      </c>
      <c r="PH98">
        <v>3</v>
      </c>
      <c r="PI98">
        <v>1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1986</v>
      </c>
      <c r="PU98">
        <v>221</v>
      </c>
      <c r="PV98">
        <v>1766</v>
      </c>
      <c r="PW98">
        <v>164</v>
      </c>
      <c r="PX98">
        <v>17</v>
      </c>
      <c r="PY98">
        <v>0</v>
      </c>
      <c r="PZ98">
        <v>193</v>
      </c>
      <c r="QA98">
        <v>55</v>
      </c>
      <c r="QB98">
        <v>10</v>
      </c>
      <c r="QC98">
        <v>2</v>
      </c>
      <c r="QD98">
        <v>0</v>
      </c>
      <c r="QE98">
        <v>0</v>
      </c>
      <c r="QF98">
        <v>0</v>
      </c>
      <c r="QG98">
        <v>0</v>
      </c>
      <c r="QH98">
        <v>4</v>
      </c>
      <c r="QI98">
        <v>1</v>
      </c>
      <c r="QJ98">
        <v>3</v>
      </c>
      <c r="QK98">
        <v>1</v>
      </c>
      <c r="QL98">
        <v>0</v>
      </c>
      <c r="QM98">
        <v>0</v>
      </c>
      <c r="QN98">
        <v>1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224</v>
      </c>
      <c r="QW98">
        <v>41</v>
      </c>
      <c r="QX98">
        <v>32</v>
      </c>
      <c r="QY98">
        <v>6</v>
      </c>
      <c r="QZ98">
        <v>1</v>
      </c>
      <c r="RA98">
        <v>0</v>
      </c>
      <c r="RB98">
        <v>130</v>
      </c>
      <c r="RC98">
        <v>24</v>
      </c>
      <c r="RD98">
        <v>61</v>
      </c>
      <c r="RE98">
        <v>11</v>
      </c>
      <c r="RF98">
        <v>0</v>
      </c>
      <c r="RG98">
        <v>0</v>
      </c>
      <c r="RH98">
        <v>0</v>
      </c>
      <c r="RI98">
        <v>0</v>
      </c>
      <c r="RJ98">
        <v>4</v>
      </c>
      <c r="RK98">
        <v>0</v>
      </c>
      <c r="RL98">
        <v>1</v>
      </c>
      <c r="RM98">
        <v>0</v>
      </c>
      <c r="RN98">
        <v>0</v>
      </c>
      <c r="RO98">
        <v>0</v>
      </c>
      <c r="RP98">
        <v>2</v>
      </c>
      <c r="RQ98">
        <v>0</v>
      </c>
      <c r="RR98">
        <v>1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1012</v>
      </c>
      <c r="RY98">
        <v>127</v>
      </c>
      <c r="RZ98">
        <v>0</v>
      </c>
      <c r="SA98">
        <v>0</v>
      </c>
      <c r="SB98">
        <v>0</v>
      </c>
      <c r="SC98">
        <v>0</v>
      </c>
      <c r="SD98">
        <v>45</v>
      </c>
      <c r="SE98">
        <v>1</v>
      </c>
      <c r="SF98">
        <v>967</v>
      </c>
      <c r="SG98">
        <v>126</v>
      </c>
      <c r="SH98">
        <v>0</v>
      </c>
      <c r="SI98">
        <v>0</v>
      </c>
      <c r="SJ98">
        <v>0</v>
      </c>
      <c r="SK98">
        <v>0</v>
      </c>
      <c r="SL98">
        <v>3</v>
      </c>
      <c r="SM98">
        <v>0</v>
      </c>
      <c r="SN98">
        <v>1</v>
      </c>
      <c r="SO98">
        <v>0</v>
      </c>
      <c r="SP98">
        <v>0</v>
      </c>
      <c r="SQ98">
        <v>0</v>
      </c>
      <c r="SR98">
        <v>2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15</v>
      </c>
      <c r="TA98">
        <v>1</v>
      </c>
      <c r="TB98">
        <v>5</v>
      </c>
      <c r="TC98">
        <v>1</v>
      </c>
      <c r="TD98">
        <v>0</v>
      </c>
      <c r="TE98">
        <v>0</v>
      </c>
      <c r="TF98">
        <v>2</v>
      </c>
      <c r="TG98">
        <v>0</v>
      </c>
      <c r="TH98">
        <v>8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130</v>
      </c>
      <c r="UC98">
        <v>8</v>
      </c>
      <c r="UD98">
        <v>24</v>
      </c>
      <c r="UE98">
        <v>0</v>
      </c>
      <c r="UF98">
        <v>41</v>
      </c>
      <c r="UG98">
        <v>2</v>
      </c>
      <c r="UH98">
        <v>40</v>
      </c>
      <c r="UI98">
        <v>3</v>
      </c>
      <c r="UJ98">
        <v>25</v>
      </c>
      <c r="UK98">
        <v>3</v>
      </c>
      <c r="UL98">
        <v>0</v>
      </c>
      <c r="UM98">
        <v>0</v>
      </c>
      <c r="UN98">
        <v>0</v>
      </c>
      <c r="UO98">
        <v>0</v>
      </c>
      <c r="UP98">
        <v>6</v>
      </c>
      <c r="UQ98">
        <v>0</v>
      </c>
      <c r="UR98">
        <v>6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76</v>
      </c>
      <c r="VE98">
        <v>6</v>
      </c>
      <c r="VF98">
        <v>54</v>
      </c>
      <c r="VG98">
        <v>4</v>
      </c>
      <c r="VH98">
        <v>16</v>
      </c>
      <c r="VI98">
        <v>2</v>
      </c>
      <c r="VJ98">
        <v>3</v>
      </c>
      <c r="VK98">
        <v>0</v>
      </c>
      <c r="VL98">
        <v>3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403</v>
      </c>
      <c r="VS98">
        <v>23</v>
      </c>
      <c r="VT98">
        <v>209</v>
      </c>
      <c r="VU98">
        <v>11</v>
      </c>
      <c r="VV98">
        <v>79</v>
      </c>
      <c r="VW98">
        <v>2</v>
      </c>
      <c r="VX98">
        <v>50</v>
      </c>
      <c r="VY98">
        <v>4</v>
      </c>
      <c r="VZ98">
        <v>28</v>
      </c>
      <c r="WA98">
        <v>3</v>
      </c>
      <c r="WB98">
        <v>7</v>
      </c>
      <c r="WC98">
        <v>0</v>
      </c>
      <c r="WD98">
        <v>30</v>
      </c>
      <c r="WE98">
        <v>3</v>
      </c>
      <c r="WF98">
        <v>22615</v>
      </c>
      <c r="WG98">
        <v>1267</v>
      </c>
      <c r="WH98">
        <v>7740</v>
      </c>
      <c r="WI98">
        <v>604</v>
      </c>
      <c r="WJ98">
        <v>3471</v>
      </c>
      <c r="WK98">
        <v>125</v>
      </c>
      <c r="WL98">
        <v>3075</v>
      </c>
      <c r="WM98">
        <v>147</v>
      </c>
      <c r="WN98">
        <v>5486</v>
      </c>
      <c r="WO98">
        <v>241</v>
      </c>
      <c r="WP98">
        <v>1598</v>
      </c>
      <c r="WQ98">
        <v>77</v>
      </c>
      <c r="WR98">
        <v>1245</v>
      </c>
      <c r="WS98">
        <v>73</v>
      </c>
    </row>
    <row r="99" spans="1:617" x14ac:dyDescent="0.15">
      <c r="A99" s="21" t="s">
        <v>119</v>
      </c>
      <c r="B99">
        <v>7</v>
      </c>
      <c r="C99">
        <v>0</v>
      </c>
      <c r="D99">
        <v>3</v>
      </c>
      <c r="E99">
        <v>0</v>
      </c>
      <c r="F99">
        <v>0</v>
      </c>
      <c r="G99">
        <v>0</v>
      </c>
      <c r="H99">
        <v>0</v>
      </c>
      <c r="I99">
        <v>0</v>
      </c>
      <c r="J99">
        <v>3</v>
      </c>
      <c r="K99">
        <v>0</v>
      </c>
      <c r="L99">
        <v>1</v>
      </c>
      <c r="M99">
        <v>0</v>
      </c>
      <c r="N99">
        <v>0</v>
      </c>
      <c r="O99">
        <v>0</v>
      </c>
      <c r="P99">
        <v>873</v>
      </c>
      <c r="Q99">
        <v>50</v>
      </c>
      <c r="R99">
        <v>282</v>
      </c>
      <c r="S99">
        <v>8</v>
      </c>
      <c r="T99">
        <v>307</v>
      </c>
      <c r="U99">
        <v>16</v>
      </c>
      <c r="V99">
        <v>45</v>
      </c>
      <c r="W99">
        <v>5</v>
      </c>
      <c r="X99">
        <v>64</v>
      </c>
      <c r="Y99">
        <v>8</v>
      </c>
      <c r="Z99">
        <v>115</v>
      </c>
      <c r="AA99">
        <v>12</v>
      </c>
      <c r="AB99">
        <v>60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50</v>
      </c>
      <c r="BG99">
        <v>3</v>
      </c>
      <c r="BH99">
        <v>1</v>
      </c>
      <c r="BI99">
        <v>0</v>
      </c>
      <c r="BJ99">
        <v>21</v>
      </c>
      <c r="BK99">
        <v>0</v>
      </c>
      <c r="BL99">
        <v>3</v>
      </c>
      <c r="BM99">
        <v>0</v>
      </c>
      <c r="BN99">
        <v>10</v>
      </c>
      <c r="BO99">
        <v>0</v>
      </c>
      <c r="BP99">
        <v>0</v>
      </c>
      <c r="BQ99">
        <v>0</v>
      </c>
      <c r="BR99">
        <v>15</v>
      </c>
      <c r="BS99">
        <v>3</v>
      </c>
      <c r="BT99">
        <v>1251</v>
      </c>
      <c r="BU99">
        <v>55</v>
      </c>
      <c r="BV99">
        <v>118</v>
      </c>
      <c r="BW99">
        <v>0</v>
      </c>
      <c r="BX99">
        <v>279</v>
      </c>
      <c r="BY99">
        <v>2</v>
      </c>
      <c r="BZ99">
        <v>146</v>
      </c>
      <c r="CA99">
        <v>5</v>
      </c>
      <c r="CB99">
        <v>243</v>
      </c>
      <c r="CC99">
        <v>12</v>
      </c>
      <c r="CD99">
        <v>6</v>
      </c>
      <c r="CE99">
        <v>0</v>
      </c>
      <c r="CF99">
        <v>459</v>
      </c>
      <c r="CG99">
        <v>36</v>
      </c>
      <c r="CH99">
        <v>50</v>
      </c>
      <c r="CI99">
        <v>3</v>
      </c>
      <c r="CJ99">
        <v>1</v>
      </c>
      <c r="CK99">
        <v>0</v>
      </c>
      <c r="CL99">
        <v>21</v>
      </c>
      <c r="CM99">
        <v>0</v>
      </c>
      <c r="CN99">
        <v>3</v>
      </c>
      <c r="CO99">
        <v>0</v>
      </c>
      <c r="CP99">
        <v>10</v>
      </c>
      <c r="CQ99">
        <v>0</v>
      </c>
      <c r="CR99">
        <v>0</v>
      </c>
      <c r="CS99">
        <v>0</v>
      </c>
      <c r="CT99">
        <v>15</v>
      </c>
      <c r="CU99">
        <v>3</v>
      </c>
      <c r="CV99">
        <v>1243</v>
      </c>
      <c r="CW99">
        <v>55</v>
      </c>
      <c r="CX99">
        <v>118</v>
      </c>
      <c r="CY99">
        <v>0</v>
      </c>
      <c r="CZ99">
        <v>278</v>
      </c>
      <c r="DA99">
        <v>2</v>
      </c>
      <c r="DB99">
        <v>144</v>
      </c>
      <c r="DC99">
        <v>5</v>
      </c>
      <c r="DD99">
        <v>243</v>
      </c>
      <c r="DE99">
        <v>12</v>
      </c>
      <c r="DF99">
        <v>1</v>
      </c>
      <c r="DG99">
        <v>0</v>
      </c>
      <c r="DH99">
        <v>459</v>
      </c>
      <c r="DI99">
        <v>36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8</v>
      </c>
      <c r="DY99">
        <v>0</v>
      </c>
      <c r="DZ99">
        <v>0</v>
      </c>
      <c r="EA99">
        <v>0</v>
      </c>
      <c r="EB99">
        <v>1</v>
      </c>
      <c r="EC99">
        <v>0</v>
      </c>
      <c r="ED99">
        <v>2</v>
      </c>
      <c r="EE99">
        <v>0</v>
      </c>
      <c r="EF99">
        <v>0</v>
      </c>
      <c r="EG99">
        <v>0</v>
      </c>
      <c r="EH99">
        <v>5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164</v>
      </c>
      <c r="FA99">
        <v>11</v>
      </c>
      <c r="FB99">
        <v>1</v>
      </c>
      <c r="FC99">
        <v>0</v>
      </c>
      <c r="FD99">
        <v>4</v>
      </c>
      <c r="FE99">
        <v>0</v>
      </c>
      <c r="FF99">
        <v>98</v>
      </c>
      <c r="FG99">
        <v>9</v>
      </c>
      <c r="FH99">
        <v>61</v>
      </c>
      <c r="FI99">
        <v>2</v>
      </c>
      <c r="FJ99">
        <v>0</v>
      </c>
      <c r="FK99">
        <v>0</v>
      </c>
      <c r="FL99">
        <v>0</v>
      </c>
      <c r="FM99">
        <v>0</v>
      </c>
      <c r="FN99">
        <v>228</v>
      </c>
      <c r="FO99">
        <v>11</v>
      </c>
      <c r="FP99">
        <v>172</v>
      </c>
      <c r="FQ99">
        <v>10</v>
      </c>
      <c r="FR99">
        <v>25</v>
      </c>
      <c r="FS99">
        <v>0</v>
      </c>
      <c r="FT99">
        <v>9</v>
      </c>
      <c r="FU99">
        <v>1</v>
      </c>
      <c r="FV99">
        <v>14</v>
      </c>
      <c r="FW99">
        <v>0</v>
      </c>
      <c r="FX99">
        <v>6</v>
      </c>
      <c r="FY99">
        <v>0</v>
      </c>
      <c r="FZ99">
        <v>2</v>
      </c>
      <c r="GA99">
        <v>0</v>
      </c>
      <c r="GB99">
        <v>8158</v>
      </c>
      <c r="GC99">
        <v>212</v>
      </c>
      <c r="GD99">
        <v>1446</v>
      </c>
      <c r="GE99">
        <v>65</v>
      </c>
      <c r="GF99">
        <v>1662</v>
      </c>
      <c r="GG99">
        <v>51</v>
      </c>
      <c r="GH99">
        <v>1247</v>
      </c>
      <c r="GI99">
        <v>23</v>
      </c>
      <c r="GJ99">
        <v>2555</v>
      </c>
      <c r="GK99">
        <v>43</v>
      </c>
      <c r="GL99">
        <v>744</v>
      </c>
      <c r="GM99">
        <v>22</v>
      </c>
      <c r="GN99">
        <v>504</v>
      </c>
      <c r="GO99">
        <v>8</v>
      </c>
      <c r="GP99">
        <v>152</v>
      </c>
      <c r="GQ99">
        <v>6</v>
      </c>
      <c r="GR99">
        <v>120</v>
      </c>
      <c r="GS99">
        <v>5</v>
      </c>
      <c r="GT99">
        <v>13</v>
      </c>
      <c r="GU99">
        <v>0</v>
      </c>
      <c r="GV99">
        <v>8</v>
      </c>
      <c r="GW99">
        <v>1</v>
      </c>
      <c r="GX99">
        <v>7</v>
      </c>
      <c r="GY99">
        <v>0</v>
      </c>
      <c r="GZ99">
        <v>3</v>
      </c>
      <c r="HA99">
        <v>0</v>
      </c>
      <c r="HB99">
        <v>1</v>
      </c>
      <c r="HC99">
        <v>0</v>
      </c>
      <c r="HD99">
        <v>3161</v>
      </c>
      <c r="HE99">
        <v>101</v>
      </c>
      <c r="HF99">
        <v>1032</v>
      </c>
      <c r="HG99">
        <v>47</v>
      </c>
      <c r="HH99">
        <v>955</v>
      </c>
      <c r="HI99">
        <v>29</v>
      </c>
      <c r="HJ99">
        <v>373</v>
      </c>
      <c r="HK99">
        <v>8</v>
      </c>
      <c r="HL99">
        <v>326</v>
      </c>
      <c r="HM99">
        <v>8</v>
      </c>
      <c r="HN99">
        <v>218</v>
      </c>
      <c r="HO99">
        <v>5</v>
      </c>
      <c r="HP99">
        <v>257</v>
      </c>
      <c r="HQ99">
        <v>4</v>
      </c>
      <c r="HR99">
        <v>60</v>
      </c>
      <c r="HS99">
        <v>5</v>
      </c>
      <c r="HT99">
        <v>39</v>
      </c>
      <c r="HU99">
        <v>5</v>
      </c>
      <c r="HV99">
        <v>10</v>
      </c>
      <c r="HW99">
        <v>0</v>
      </c>
      <c r="HX99">
        <v>0</v>
      </c>
      <c r="HY99">
        <v>0</v>
      </c>
      <c r="HZ99">
        <v>7</v>
      </c>
      <c r="IA99">
        <v>0</v>
      </c>
      <c r="IB99">
        <v>3</v>
      </c>
      <c r="IC99">
        <v>0</v>
      </c>
      <c r="ID99">
        <v>1</v>
      </c>
      <c r="IE99">
        <v>0</v>
      </c>
      <c r="IF99">
        <v>4477</v>
      </c>
      <c r="IG99">
        <v>93</v>
      </c>
      <c r="IH99">
        <v>309</v>
      </c>
      <c r="II99">
        <v>18</v>
      </c>
      <c r="IJ99">
        <v>506</v>
      </c>
      <c r="IK99">
        <v>12</v>
      </c>
      <c r="IL99">
        <v>760</v>
      </c>
      <c r="IM99">
        <v>10</v>
      </c>
      <c r="IN99">
        <v>2220</v>
      </c>
      <c r="IO99">
        <v>35</v>
      </c>
      <c r="IP99">
        <v>436</v>
      </c>
      <c r="IQ99">
        <v>14</v>
      </c>
      <c r="IR99">
        <v>246</v>
      </c>
      <c r="IS99">
        <v>4</v>
      </c>
      <c r="IT99">
        <v>13</v>
      </c>
      <c r="IU99">
        <v>0</v>
      </c>
      <c r="IV99">
        <v>10</v>
      </c>
      <c r="IW99">
        <v>0</v>
      </c>
      <c r="IX99">
        <v>2</v>
      </c>
      <c r="IY99">
        <v>0</v>
      </c>
      <c r="IZ99">
        <v>1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456</v>
      </c>
      <c r="JI99">
        <v>18</v>
      </c>
      <c r="JJ99">
        <v>69</v>
      </c>
      <c r="JK99">
        <v>0</v>
      </c>
      <c r="JL99">
        <v>186</v>
      </c>
      <c r="JM99">
        <v>10</v>
      </c>
      <c r="JN99">
        <v>109</v>
      </c>
      <c r="JO99">
        <v>5</v>
      </c>
      <c r="JP99">
        <v>3</v>
      </c>
      <c r="JQ99">
        <v>0</v>
      </c>
      <c r="JR99">
        <v>89</v>
      </c>
      <c r="JS99">
        <v>3</v>
      </c>
      <c r="JT99">
        <v>0</v>
      </c>
      <c r="JU99">
        <v>0</v>
      </c>
      <c r="JV99">
        <v>3</v>
      </c>
      <c r="JW99">
        <v>0</v>
      </c>
      <c r="JX99">
        <v>3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64</v>
      </c>
      <c r="KK99">
        <v>0</v>
      </c>
      <c r="KL99">
        <v>36</v>
      </c>
      <c r="KM99">
        <v>0</v>
      </c>
      <c r="KN99">
        <v>15</v>
      </c>
      <c r="KO99">
        <v>0</v>
      </c>
      <c r="KP99">
        <v>5</v>
      </c>
      <c r="KQ99">
        <v>0</v>
      </c>
      <c r="KR99">
        <v>6</v>
      </c>
      <c r="KS99">
        <v>0</v>
      </c>
      <c r="KT99">
        <v>1</v>
      </c>
      <c r="KU99">
        <v>0</v>
      </c>
      <c r="KV99">
        <v>1</v>
      </c>
      <c r="KW99">
        <v>0</v>
      </c>
      <c r="KX99">
        <v>1</v>
      </c>
      <c r="KY99">
        <v>0</v>
      </c>
      <c r="KZ99">
        <v>1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53</v>
      </c>
      <c r="LM99">
        <v>0</v>
      </c>
      <c r="LN99">
        <v>33</v>
      </c>
      <c r="LO99">
        <v>0</v>
      </c>
      <c r="LP99">
        <v>10</v>
      </c>
      <c r="LQ99">
        <v>0</v>
      </c>
      <c r="LR99">
        <v>4</v>
      </c>
      <c r="LS99">
        <v>0</v>
      </c>
      <c r="LT99">
        <v>4</v>
      </c>
      <c r="LU99">
        <v>0</v>
      </c>
      <c r="LV99">
        <v>1</v>
      </c>
      <c r="LW99">
        <v>0</v>
      </c>
      <c r="LX99">
        <v>1</v>
      </c>
      <c r="LY99">
        <v>0</v>
      </c>
      <c r="LZ99">
        <v>2</v>
      </c>
      <c r="MA99">
        <v>0</v>
      </c>
      <c r="MB99">
        <v>2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11</v>
      </c>
      <c r="MO99">
        <v>0</v>
      </c>
      <c r="MP99">
        <v>3</v>
      </c>
      <c r="MQ99">
        <v>0</v>
      </c>
      <c r="MR99">
        <v>5</v>
      </c>
      <c r="MS99">
        <v>0</v>
      </c>
      <c r="MT99">
        <v>1</v>
      </c>
      <c r="MU99">
        <v>0</v>
      </c>
      <c r="MV99">
        <v>2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61</v>
      </c>
      <c r="NC99">
        <v>5</v>
      </c>
      <c r="ND99">
        <v>36</v>
      </c>
      <c r="NE99">
        <v>2</v>
      </c>
      <c r="NF99">
        <v>1</v>
      </c>
      <c r="NG99">
        <v>0</v>
      </c>
      <c r="NH99">
        <v>16</v>
      </c>
      <c r="NI99">
        <v>3</v>
      </c>
      <c r="NJ99">
        <v>8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5447</v>
      </c>
      <c r="NQ99">
        <v>503</v>
      </c>
      <c r="NR99">
        <v>3460</v>
      </c>
      <c r="NS99">
        <v>322</v>
      </c>
      <c r="NT99">
        <v>44</v>
      </c>
      <c r="NU99">
        <v>4</v>
      </c>
      <c r="NV99">
        <v>621</v>
      </c>
      <c r="NW99">
        <v>41</v>
      </c>
      <c r="NX99">
        <v>1322</v>
      </c>
      <c r="NY99">
        <v>136</v>
      </c>
      <c r="NZ99">
        <v>0</v>
      </c>
      <c r="OA99">
        <v>0</v>
      </c>
      <c r="OB99">
        <v>0</v>
      </c>
      <c r="OC99">
        <v>0</v>
      </c>
      <c r="OD99">
        <v>35</v>
      </c>
      <c r="OE99">
        <v>3</v>
      </c>
      <c r="OF99">
        <v>18</v>
      </c>
      <c r="OG99">
        <v>1</v>
      </c>
      <c r="OH99">
        <v>0</v>
      </c>
      <c r="OI99">
        <v>0</v>
      </c>
      <c r="OJ99">
        <v>12</v>
      </c>
      <c r="OK99">
        <v>2</v>
      </c>
      <c r="OL99">
        <v>5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2732</v>
      </c>
      <c r="OS99">
        <v>203</v>
      </c>
      <c r="OT99">
        <v>1991</v>
      </c>
      <c r="OU99">
        <v>196</v>
      </c>
      <c r="OV99">
        <v>14</v>
      </c>
      <c r="OW99">
        <v>0</v>
      </c>
      <c r="OX99">
        <v>351</v>
      </c>
      <c r="OY99">
        <v>4</v>
      </c>
      <c r="OZ99">
        <v>376</v>
      </c>
      <c r="PA99">
        <v>3</v>
      </c>
      <c r="PB99">
        <v>0</v>
      </c>
      <c r="PC99">
        <v>0</v>
      </c>
      <c r="PD99">
        <v>0</v>
      </c>
      <c r="PE99">
        <v>0</v>
      </c>
      <c r="PF99">
        <v>2</v>
      </c>
      <c r="PG99">
        <v>0</v>
      </c>
      <c r="PH99">
        <v>2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1520</v>
      </c>
      <c r="PU99">
        <v>140</v>
      </c>
      <c r="PV99">
        <v>1386</v>
      </c>
      <c r="PW99">
        <v>121</v>
      </c>
      <c r="PX99">
        <v>7</v>
      </c>
      <c r="PY99">
        <v>0</v>
      </c>
      <c r="PZ99">
        <v>122</v>
      </c>
      <c r="QA99">
        <v>18</v>
      </c>
      <c r="QB99">
        <v>5</v>
      </c>
      <c r="QC99">
        <v>1</v>
      </c>
      <c r="QD99">
        <v>0</v>
      </c>
      <c r="QE99">
        <v>0</v>
      </c>
      <c r="QF99">
        <v>0</v>
      </c>
      <c r="QG99">
        <v>0</v>
      </c>
      <c r="QH99">
        <v>14</v>
      </c>
      <c r="QI99">
        <v>0</v>
      </c>
      <c r="QJ99">
        <v>12</v>
      </c>
      <c r="QK99">
        <v>0</v>
      </c>
      <c r="QL99">
        <v>0</v>
      </c>
      <c r="QM99">
        <v>0</v>
      </c>
      <c r="QN99">
        <v>2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179</v>
      </c>
      <c r="QW99">
        <v>25</v>
      </c>
      <c r="QX99">
        <v>25</v>
      </c>
      <c r="QY99">
        <v>4</v>
      </c>
      <c r="QZ99">
        <v>1</v>
      </c>
      <c r="RA99">
        <v>0</v>
      </c>
      <c r="RB99">
        <v>87</v>
      </c>
      <c r="RC99">
        <v>13</v>
      </c>
      <c r="RD99">
        <v>66</v>
      </c>
      <c r="RE99">
        <v>8</v>
      </c>
      <c r="RF99">
        <v>0</v>
      </c>
      <c r="RG99">
        <v>0</v>
      </c>
      <c r="RH99">
        <v>0</v>
      </c>
      <c r="RI99">
        <v>0</v>
      </c>
      <c r="RJ99">
        <v>6</v>
      </c>
      <c r="RK99">
        <v>1</v>
      </c>
      <c r="RL99">
        <v>0</v>
      </c>
      <c r="RM99">
        <v>0</v>
      </c>
      <c r="RN99">
        <v>1</v>
      </c>
      <c r="RO99">
        <v>0</v>
      </c>
      <c r="RP99">
        <v>2</v>
      </c>
      <c r="RQ99">
        <v>1</v>
      </c>
      <c r="RR99">
        <v>3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899</v>
      </c>
      <c r="RY99">
        <v>127</v>
      </c>
      <c r="RZ99">
        <v>4</v>
      </c>
      <c r="SA99">
        <v>0</v>
      </c>
      <c r="SB99">
        <v>1</v>
      </c>
      <c r="SC99">
        <v>0</v>
      </c>
      <c r="SD99">
        <v>37</v>
      </c>
      <c r="SE99">
        <v>3</v>
      </c>
      <c r="SF99">
        <v>857</v>
      </c>
      <c r="SG99">
        <v>124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18</v>
      </c>
      <c r="TA99">
        <v>0</v>
      </c>
      <c r="TB99">
        <v>2</v>
      </c>
      <c r="TC99">
        <v>0</v>
      </c>
      <c r="TD99">
        <v>1</v>
      </c>
      <c r="TE99">
        <v>0</v>
      </c>
      <c r="TF99">
        <v>3</v>
      </c>
      <c r="TG99">
        <v>0</v>
      </c>
      <c r="TH99">
        <v>12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49</v>
      </c>
      <c r="UC99">
        <v>4</v>
      </c>
      <c r="UD99">
        <v>12</v>
      </c>
      <c r="UE99">
        <v>0</v>
      </c>
      <c r="UF99">
        <v>14</v>
      </c>
      <c r="UG99">
        <v>1</v>
      </c>
      <c r="UH99">
        <v>19</v>
      </c>
      <c r="UI99">
        <v>3</v>
      </c>
      <c r="UJ99">
        <v>4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4</v>
      </c>
      <c r="UQ99">
        <v>1</v>
      </c>
      <c r="UR99">
        <v>4</v>
      </c>
      <c r="US99">
        <v>1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50</v>
      </c>
      <c r="VE99">
        <v>4</v>
      </c>
      <c r="VF99">
        <v>40</v>
      </c>
      <c r="VG99">
        <v>1</v>
      </c>
      <c r="VH99">
        <v>6</v>
      </c>
      <c r="VI99">
        <v>3</v>
      </c>
      <c r="VJ99">
        <v>2</v>
      </c>
      <c r="VK99">
        <v>0</v>
      </c>
      <c r="VL99">
        <v>2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346</v>
      </c>
      <c r="VS99">
        <v>19</v>
      </c>
      <c r="VT99">
        <v>212</v>
      </c>
      <c r="VU99">
        <v>12</v>
      </c>
      <c r="VV99">
        <v>47</v>
      </c>
      <c r="VW99">
        <v>0</v>
      </c>
      <c r="VX99">
        <v>28</v>
      </c>
      <c r="VY99">
        <v>4</v>
      </c>
      <c r="VZ99">
        <v>35</v>
      </c>
      <c r="WA99">
        <v>0</v>
      </c>
      <c r="WB99">
        <v>7</v>
      </c>
      <c r="WC99">
        <v>0</v>
      </c>
      <c r="WD99">
        <v>17</v>
      </c>
      <c r="WE99">
        <v>3</v>
      </c>
      <c r="WF99">
        <v>15893</v>
      </c>
      <c r="WG99">
        <v>831</v>
      </c>
      <c r="WH99">
        <v>5307</v>
      </c>
      <c r="WI99">
        <v>395</v>
      </c>
      <c r="WJ99">
        <v>2296</v>
      </c>
      <c r="WK99">
        <v>73</v>
      </c>
      <c r="WL99">
        <v>2157</v>
      </c>
      <c r="WM99">
        <v>83</v>
      </c>
      <c r="WN99">
        <v>4245</v>
      </c>
      <c r="WO99">
        <v>201</v>
      </c>
      <c r="WP99">
        <v>865</v>
      </c>
      <c r="WQ99">
        <v>34</v>
      </c>
      <c r="WR99">
        <v>1023</v>
      </c>
      <c r="WS99">
        <v>45</v>
      </c>
    </row>
    <row r="100" spans="1:617" x14ac:dyDescent="0.15">
      <c r="A100" s="21" t="s">
        <v>120</v>
      </c>
      <c r="B100">
        <v>12</v>
      </c>
      <c r="C100">
        <v>5</v>
      </c>
      <c r="D100">
        <v>4</v>
      </c>
      <c r="E100">
        <v>2</v>
      </c>
      <c r="F100">
        <v>1</v>
      </c>
      <c r="G100">
        <v>0</v>
      </c>
      <c r="H100">
        <v>0</v>
      </c>
      <c r="I100">
        <v>0</v>
      </c>
      <c r="J100">
        <v>5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3177</v>
      </c>
      <c r="Q100">
        <v>148</v>
      </c>
      <c r="R100">
        <v>1079</v>
      </c>
      <c r="S100">
        <v>29</v>
      </c>
      <c r="T100">
        <v>960</v>
      </c>
      <c r="U100">
        <v>68</v>
      </c>
      <c r="V100">
        <v>247</v>
      </c>
      <c r="W100">
        <v>13</v>
      </c>
      <c r="X100">
        <v>258</v>
      </c>
      <c r="Y100">
        <v>14</v>
      </c>
      <c r="Z100">
        <v>374</v>
      </c>
      <c r="AA100">
        <v>22</v>
      </c>
      <c r="AB100">
        <v>259</v>
      </c>
      <c r="AC100">
        <v>2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12</v>
      </c>
      <c r="AT100">
        <v>0</v>
      </c>
      <c r="AU100">
        <v>2</v>
      </c>
      <c r="AV100">
        <v>0</v>
      </c>
      <c r="AW100">
        <v>6</v>
      </c>
      <c r="AX100">
        <v>0</v>
      </c>
      <c r="AY100">
        <v>0</v>
      </c>
      <c r="AZ100">
        <v>0</v>
      </c>
      <c r="BA100">
        <v>2</v>
      </c>
      <c r="BB100">
        <v>0</v>
      </c>
      <c r="BC100">
        <v>1</v>
      </c>
      <c r="BD100">
        <v>0</v>
      </c>
      <c r="BE100">
        <v>1</v>
      </c>
      <c r="BF100">
        <v>68</v>
      </c>
      <c r="BG100">
        <v>4</v>
      </c>
      <c r="BH100">
        <v>3</v>
      </c>
      <c r="BI100">
        <v>0</v>
      </c>
      <c r="BJ100">
        <v>32</v>
      </c>
      <c r="BK100">
        <v>0</v>
      </c>
      <c r="BL100">
        <v>9</v>
      </c>
      <c r="BM100">
        <v>0</v>
      </c>
      <c r="BN100">
        <v>6</v>
      </c>
      <c r="BO100">
        <v>1</v>
      </c>
      <c r="BP100">
        <v>0</v>
      </c>
      <c r="BQ100">
        <v>0</v>
      </c>
      <c r="BR100">
        <v>18</v>
      </c>
      <c r="BS100">
        <v>3</v>
      </c>
      <c r="BT100">
        <v>3570</v>
      </c>
      <c r="BU100">
        <v>151</v>
      </c>
      <c r="BV100">
        <v>325</v>
      </c>
      <c r="BW100">
        <v>0</v>
      </c>
      <c r="BX100">
        <v>640</v>
      </c>
      <c r="BY100">
        <v>2</v>
      </c>
      <c r="BZ100">
        <v>470</v>
      </c>
      <c r="CA100">
        <v>7</v>
      </c>
      <c r="CB100">
        <v>702</v>
      </c>
      <c r="CC100">
        <v>50</v>
      </c>
      <c r="CD100">
        <v>27</v>
      </c>
      <c r="CE100">
        <v>2</v>
      </c>
      <c r="CF100">
        <v>1406</v>
      </c>
      <c r="CG100">
        <v>90</v>
      </c>
      <c r="CH100">
        <v>68</v>
      </c>
      <c r="CI100">
        <v>4</v>
      </c>
      <c r="CJ100">
        <v>3</v>
      </c>
      <c r="CK100">
        <v>0</v>
      </c>
      <c r="CL100">
        <v>32</v>
      </c>
      <c r="CM100">
        <v>0</v>
      </c>
      <c r="CN100">
        <v>9</v>
      </c>
      <c r="CO100">
        <v>0</v>
      </c>
      <c r="CP100">
        <v>6</v>
      </c>
      <c r="CQ100">
        <v>1</v>
      </c>
      <c r="CR100">
        <v>0</v>
      </c>
      <c r="CS100">
        <v>0</v>
      </c>
      <c r="CT100">
        <v>18</v>
      </c>
      <c r="CU100">
        <v>3</v>
      </c>
      <c r="CV100">
        <v>3548</v>
      </c>
      <c r="CW100">
        <v>149</v>
      </c>
      <c r="CX100">
        <v>323</v>
      </c>
      <c r="CY100">
        <v>0</v>
      </c>
      <c r="CZ100">
        <v>640</v>
      </c>
      <c r="DA100">
        <v>2</v>
      </c>
      <c r="DB100">
        <v>464</v>
      </c>
      <c r="DC100">
        <v>7</v>
      </c>
      <c r="DD100">
        <v>700</v>
      </c>
      <c r="DE100">
        <v>50</v>
      </c>
      <c r="DF100">
        <v>15</v>
      </c>
      <c r="DG100">
        <v>0</v>
      </c>
      <c r="DH100">
        <v>1406</v>
      </c>
      <c r="DI100">
        <v>90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22</v>
      </c>
      <c r="DY100">
        <v>2</v>
      </c>
      <c r="DZ100">
        <v>2</v>
      </c>
      <c r="EA100">
        <v>0</v>
      </c>
      <c r="EB100">
        <v>0</v>
      </c>
      <c r="EC100">
        <v>0</v>
      </c>
      <c r="ED100">
        <v>6</v>
      </c>
      <c r="EE100">
        <v>0</v>
      </c>
      <c r="EF100">
        <v>2</v>
      </c>
      <c r="EG100">
        <v>0</v>
      </c>
      <c r="EH100">
        <v>12</v>
      </c>
      <c r="EI100">
        <v>2</v>
      </c>
      <c r="EJ100">
        <v>0</v>
      </c>
      <c r="EK100">
        <v>0</v>
      </c>
      <c r="EL100">
        <v>3</v>
      </c>
      <c r="EM100">
        <v>0</v>
      </c>
      <c r="EN100">
        <v>1</v>
      </c>
      <c r="EO100">
        <v>0</v>
      </c>
      <c r="EP100">
        <v>1</v>
      </c>
      <c r="EQ100">
        <v>0</v>
      </c>
      <c r="ER100">
        <v>1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428</v>
      </c>
      <c r="FA100">
        <v>20</v>
      </c>
      <c r="FB100">
        <v>23</v>
      </c>
      <c r="FC100">
        <v>0</v>
      </c>
      <c r="FD100">
        <v>37</v>
      </c>
      <c r="FE100">
        <v>0</v>
      </c>
      <c r="FF100">
        <v>206</v>
      </c>
      <c r="FG100">
        <v>12</v>
      </c>
      <c r="FH100">
        <v>162</v>
      </c>
      <c r="FI100">
        <v>8</v>
      </c>
      <c r="FJ100">
        <v>0</v>
      </c>
      <c r="FK100">
        <v>0</v>
      </c>
      <c r="FL100">
        <v>0</v>
      </c>
      <c r="FM100">
        <v>0</v>
      </c>
      <c r="FN100">
        <v>335</v>
      </c>
      <c r="FO100">
        <v>20</v>
      </c>
      <c r="FP100">
        <v>159</v>
      </c>
      <c r="FQ100">
        <v>8</v>
      </c>
      <c r="FR100">
        <v>80</v>
      </c>
      <c r="FS100">
        <v>6</v>
      </c>
      <c r="FT100">
        <v>65</v>
      </c>
      <c r="FU100">
        <v>2</v>
      </c>
      <c r="FV100">
        <v>10</v>
      </c>
      <c r="FW100">
        <v>3</v>
      </c>
      <c r="FX100">
        <v>16</v>
      </c>
      <c r="FY100">
        <v>1</v>
      </c>
      <c r="FZ100">
        <v>5</v>
      </c>
      <c r="GA100">
        <v>0</v>
      </c>
      <c r="GB100">
        <v>21864</v>
      </c>
      <c r="GC100">
        <v>589</v>
      </c>
      <c r="GD100">
        <v>3168</v>
      </c>
      <c r="GE100">
        <v>230</v>
      </c>
      <c r="GF100">
        <v>3876</v>
      </c>
      <c r="GG100">
        <v>179</v>
      </c>
      <c r="GH100">
        <v>4873</v>
      </c>
      <c r="GI100">
        <v>81</v>
      </c>
      <c r="GJ100">
        <v>6101</v>
      </c>
      <c r="GK100">
        <v>51</v>
      </c>
      <c r="GL100">
        <v>2719</v>
      </c>
      <c r="GM100">
        <v>28</v>
      </c>
      <c r="GN100">
        <v>1127</v>
      </c>
      <c r="GO100">
        <v>20</v>
      </c>
      <c r="GP100">
        <v>56</v>
      </c>
      <c r="GQ100">
        <v>6</v>
      </c>
      <c r="GR100">
        <v>18</v>
      </c>
      <c r="GS100">
        <v>2</v>
      </c>
      <c r="GT100">
        <v>19</v>
      </c>
      <c r="GU100">
        <v>2</v>
      </c>
      <c r="GV100">
        <v>13</v>
      </c>
      <c r="GW100">
        <v>0</v>
      </c>
      <c r="GX100">
        <v>2</v>
      </c>
      <c r="GY100">
        <v>2</v>
      </c>
      <c r="GZ100">
        <v>2</v>
      </c>
      <c r="HA100">
        <v>0</v>
      </c>
      <c r="HB100">
        <v>2</v>
      </c>
      <c r="HC100">
        <v>0</v>
      </c>
      <c r="HD100">
        <v>6911</v>
      </c>
      <c r="HE100">
        <v>261</v>
      </c>
      <c r="HF100">
        <v>1443</v>
      </c>
      <c r="HG100">
        <v>129</v>
      </c>
      <c r="HH100">
        <v>2179</v>
      </c>
      <c r="HI100">
        <v>82</v>
      </c>
      <c r="HJ100">
        <v>1162</v>
      </c>
      <c r="HK100">
        <v>20</v>
      </c>
      <c r="HL100">
        <v>946</v>
      </c>
      <c r="HM100">
        <v>18</v>
      </c>
      <c r="HN100">
        <v>684</v>
      </c>
      <c r="HO100">
        <v>3</v>
      </c>
      <c r="HP100">
        <v>497</v>
      </c>
      <c r="HQ100">
        <v>9</v>
      </c>
      <c r="HR100">
        <v>25</v>
      </c>
      <c r="HS100">
        <v>2</v>
      </c>
      <c r="HT100">
        <v>5</v>
      </c>
      <c r="HU100">
        <v>0</v>
      </c>
      <c r="HV100">
        <v>7</v>
      </c>
      <c r="HW100">
        <v>0</v>
      </c>
      <c r="HX100">
        <v>3</v>
      </c>
      <c r="HY100">
        <v>0</v>
      </c>
      <c r="HZ100">
        <v>3</v>
      </c>
      <c r="IA100">
        <v>1</v>
      </c>
      <c r="IB100">
        <v>4</v>
      </c>
      <c r="IC100">
        <v>1</v>
      </c>
      <c r="ID100">
        <v>3</v>
      </c>
      <c r="IE100">
        <v>0</v>
      </c>
      <c r="IF100">
        <v>10555</v>
      </c>
      <c r="IG100">
        <v>161</v>
      </c>
      <c r="IH100">
        <v>498</v>
      </c>
      <c r="II100">
        <v>33</v>
      </c>
      <c r="IJ100">
        <v>675</v>
      </c>
      <c r="IK100">
        <v>47</v>
      </c>
      <c r="IL100">
        <v>2388</v>
      </c>
      <c r="IM100">
        <v>24</v>
      </c>
      <c r="IN100">
        <v>5102</v>
      </c>
      <c r="IO100">
        <v>33</v>
      </c>
      <c r="IP100">
        <v>1272</v>
      </c>
      <c r="IQ100">
        <v>13</v>
      </c>
      <c r="IR100">
        <v>620</v>
      </c>
      <c r="IS100">
        <v>11</v>
      </c>
      <c r="IT100">
        <v>220</v>
      </c>
      <c r="IU100">
        <v>11</v>
      </c>
      <c r="IV100">
        <v>115</v>
      </c>
      <c r="IW100">
        <v>6</v>
      </c>
      <c r="IX100">
        <v>50</v>
      </c>
      <c r="IY100">
        <v>4</v>
      </c>
      <c r="IZ100">
        <v>45</v>
      </c>
      <c r="JA100">
        <v>1</v>
      </c>
      <c r="JB100">
        <v>1</v>
      </c>
      <c r="JC100">
        <v>0</v>
      </c>
      <c r="JD100">
        <v>9</v>
      </c>
      <c r="JE100">
        <v>0</v>
      </c>
      <c r="JF100">
        <v>0</v>
      </c>
      <c r="JG100">
        <v>0</v>
      </c>
      <c r="JH100">
        <v>4041</v>
      </c>
      <c r="JI100">
        <v>167</v>
      </c>
      <c r="JJ100">
        <v>1039</v>
      </c>
      <c r="JK100">
        <v>68</v>
      </c>
      <c r="JL100">
        <v>944</v>
      </c>
      <c r="JM100">
        <v>50</v>
      </c>
      <c r="JN100">
        <v>1283</v>
      </c>
      <c r="JO100">
        <v>37</v>
      </c>
      <c r="JP100">
        <v>32</v>
      </c>
      <c r="JQ100">
        <v>0</v>
      </c>
      <c r="JR100">
        <v>743</v>
      </c>
      <c r="JS100">
        <v>12</v>
      </c>
      <c r="JT100">
        <v>0</v>
      </c>
      <c r="JU100">
        <v>0</v>
      </c>
      <c r="JV100">
        <v>34</v>
      </c>
      <c r="JW100">
        <v>1</v>
      </c>
      <c r="JX100">
        <v>21</v>
      </c>
      <c r="JY100">
        <v>0</v>
      </c>
      <c r="JZ100">
        <v>4</v>
      </c>
      <c r="KA100">
        <v>0</v>
      </c>
      <c r="KB100">
        <v>4</v>
      </c>
      <c r="KC100">
        <v>1</v>
      </c>
      <c r="KD100">
        <v>4</v>
      </c>
      <c r="KE100">
        <v>0</v>
      </c>
      <c r="KF100">
        <v>1</v>
      </c>
      <c r="KG100">
        <v>0</v>
      </c>
      <c r="KH100">
        <v>0</v>
      </c>
      <c r="KI100">
        <v>0</v>
      </c>
      <c r="KJ100">
        <v>357</v>
      </c>
      <c r="KK100">
        <v>0</v>
      </c>
      <c r="KL100">
        <v>188</v>
      </c>
      <c r="KM100">
        <v>0</v>
      </c>
      <c r="KN100">
        <v>78</v>
      </c>
      <c r="KO100">
        <v>0</v>
      </c>
      <c r="KP100">
        <v>40</v>
      </c>
      <c r="KQ100">
        <v>0</v>
      </c>
      <c r="KR100">
        <v>21</v>
      </c>
      <c r="KS100">
        <v>0</v>
      </c>
      <c r="KT100">
        <v>20</v>
      </c>
      <c r="KU100">
        <v>0</v>
      </c>
      <c r="KV100">
        <v>10</v>
      </c>
      <c r="KW100">
        <v>0</v>
      </c>
      <c r="KX100">
        <v>20</v>
      </c>
      <c r="KY100">
        <v>1</v>
      </c>
      <c r="KZ100">
        <v>13</v>
      </c>
      <c r="LA100">
        <v>0</v>
      </c>
      <c r="LB100">
        <v>2</v>
      </c>
      <c r="LC100">
        <v>0</v>
      </c>
      <c r="LD100">
        <v>3</v>
      </c>
      <c r="LE100">
        <v>1</v>
      </c>
      <c r="LF100">
        <v>2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208</v>
      </c>
      <c r="LM100">
        <v>0</v>
      </c>
      <c r="LN100">
        <v>110</v>
      </c>
      <c r="LO100">
        <v>0</v>
      </c>
      <c r="LP100">
        <v>42</v>
      </c>
      <c r="LQ100">
        <v>0</v>
      </c>
      <c r="LR100">
        <v>23</v>
      </c>
      <c r="LS100">
        <v>0</v>
      </c>
      <c r="LT100">
        <v>15</v>
      </c>
      <c r="LU100">
        <v>0</v>
      </c>
      <c r="LV100">
        <v>13</v>
      </c>
      <c r="LW100">
        <v>0</v>
      </c>
      <c r="LX100">
        <v>5</v>
      </c>
      <c r="LY100">
        <v>0</v>
      </c>
      <c r="LZ100">
        <v>14</v>
      </c>
      <c r="MA100">
        <v>0</v>
      </c>
      <c r="MB100">
        <v>8</v>
      </c>
      <c r="MC100">
        <v>0</v>
      </c>
      <c r="MD100">
        <v>2</v>
      </c>
      <c r="ME100">
        <v>0</v>
      </c>
      <c r="MF100">
        <v>1</v>
      </c>
      <c r="MG100">
        <v>0</v>
      </c>
      <c r="MH100">
        <v>2</v>
      </c>
      <c r="MI100">
        <v>0</v>
      </c>
      <c r="MJ100">
        <v>1</v>
      </c>
      <c r="MK100">
        <v>0</v>
      </c>
      <c r="ML100">
        <v>0</v>
      </c>
      <c r="MM100">
        <v>0</v>
      </c>
      <c r="MN100">
        <v>149</v>
      </c>
      <c r="MO100">
        <v>0</v>
      </c>
      <c r="MP100">
        <v>78</v>
      </c>
      <c r="MQ100">
        <v>0</v>
      </c>
      <c r="MR100">
        <v>36</v>
      </c>
      <c r="MS100">
        <v>0</v>
      </c>
      <c r="MT100">
        <v>17</v>
      </c>
      <c r="MU100">
        <v>0</v>
      </c>
      <c r="MV100">
        <v>6</v>
      </c>
      <c r="MW100">
        <v>0</v>
      </c>
      <c r="MX100">
        <v>7</v>
      </c>
      <c r="MY100">
        <v>0</v>
      </c>
      <c r="MZ100">
        <v>5</v>
      </c>
      <c r="NA100">
        <v>0</v>
      </c>
      <c r="NB100">
        <v>152</v>
      </c>
      <c r="NC100">
        <v>13</v>
      </c>
      <c r="ND100">
        <v>90</v>
      </c>
      <c r="NE100">
        <v>8</v>
      </c>
      <c r="NF100">
        <v>3</v>
      </c>
      <c r="NG100">
        <v>0</v>
      </c>
      <c r="NH100">
        <v>33</v>
      </c>
      <c r="NI100">
        <v>5</v>
      </c>
      <c r="NJ100">
        <v>26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12833</v>
      </c>
      <c r="NQ100">
        <v>1177</v>
      </c>
      <c r="NR100">
        <v>7309</v>
      </c>
      <c r="NS100">
        <v>646</v>
      </c>
      <c r="NT100">
        <v>172</v>
      </c>
      <c r="NU100">
        <v>12</v>
      </c>
      <c r="NV100">
        <v>2604</v>
      </c>
      <c r="NW100">
        <v>246</v>
      </c>
      <c r="NX100">
        <v>2748</v>
      </c>
      <c r="NY100">
        <v>273</v>
      </c>
      <c r="NZ100">
        <v>0</v>
      </c>
      <c r="OA100">
        <v>0</v>
      </c>
      <c r="OB100">
        <v>0</v>
      </c>
      <c r="OC100">
        <v>0</v>
      </c>
      <c r="OD100">
        <v>107</v>
      </c>
      <c r="OE100">
        <v>10</v>
      </c>
      <c r="OF100">
        <v>61</v>
      </c>
      <c r="OG100">
        <v>6</v>
      </c>
      <c r="OH100">
        <v>0</v>
      </c>
      <c r="OI100">
        <v>0</v>
      </c>
      <c r="OJ100">
        <v>24</v>
      </c>
      <c r="OK100">
        <v>4</v>
      </c>
      <c r="OL100">
        <v>22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6808</v>
      </c>
      <c r="OS100">
        <v>450</v>
      </c>
      <c r="OT100">
        <v>4734</v>
      </c>
      <c r="OU100">
        <v>430</v>
      </c>
      <c r="OV100">
        <v>51</v>
      </c>
      <c r="OW100">
        <v>0</v>
      </c>
      <c r="OX100">
        <v>1294</v>
      </c>
      <c r="OY100">
        <v>15</v>
      </c>
      <c r="OZ100">
        <v>729</v>
      </c>
      <c r="PA100">
        <v>5</v>
      </c>
      <c r="PB100">
        <v>0</v>
      </c>
      <c r="PC100">
        <v>0</v>
      </c>
      <c r="PD100">
        <v>0</v>
      </c>
      <c r="PE100">
        <v>0</v>
      </c>
      <c r="PF100">
        <v>3</v>
      </c>
      <c r="PG100">
        <v>0</v>
      </c>
      <c r="PH100">
        <v>2</v>
      </c>
      <c r="PI100">
        <v>0</v>
      </c>
      <c r="PJ100">
        <v>0</v>
      </c>
      <c r="PK100">
        <v>0</v>
      </c>
      <c r="PL100">
        <v>1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2887</v>
      </c>
      <c r="PU100">
        <v>288</v>
      </c>
      <c r="PV100">
        <v>2246</v>
      </c>
      <c r="PW100">
        <v>152</v>
      </c>
      <c r="PX100">
        <v>35</v>
      </c>
      <c r="PY100">
        <v>1</v>
      </c>
      <c r="PZ100">
        <v>560</v>
      </c>
      <c r="QA100">
        <v>120</v>
      </c>
      <c r="QB100">
        <v>46</v>
      </c>
      <c r="QC100">
        <v>15</v>
      </c>
      <c r="QD100">
        <v>0</v>
      </c>
      <c r="QE100">
        <v>0</v>
      </c>
      <c r="QF100">
        <v>0</v>
      </c>
      <c r="QG100">
        <v>0</v>
      </c>
      <c r="QH100">
        <v>18</v>
      </c>
      <c r="QI100">
        <v>2</v>
      </c>
      <c r="QJ100">
        <v>14</v>
      </c>
      <c r="QK100">
        <v>2</v>
      </c>
      <c r="QL100">
        <v>0</v>
      </c>
      <c r="QM100">
        <v>0</v>
      </c>
      <c r="QN100">
        <v>2</v>
      </c>
      <c r="QO100">
        <v>0</v>
      </c>
      <c r="QP100">
        <v>2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992</v>
      </c>
      <c r="QW100">
        <v>174</v>
      </c>
      <c r="QX100">
        <v>203</v>
      </c>
      <c r="QY100">
        <v>55</v>
      </c>
      <c r="QZ100">
        <v>28</v>
      </c>
      <c r="RA100">
        <v>0</v>
      </c>
      <c r="RB100">
        <v>574</v>
      </c>
      <c r="RC100">
        <v>104</v>
      </c>
      <c r="RD100">
        <v>187</v>
      </c>
      <c r="RE100">
        <v>15</v>
      </c>
      <c r="RF100">
        <v>0</v>
      </c>
      <c r="RG100">
        <v>0</v>
      </c>
      <c r="RH100">
        <v>0</v>
      </c>
      <c r="RI100">
        <v>0</v>
      </c>
      <c r="RJ100">
        <v>5</v>
      </c>
      <c r="RK100">
        <v>0</v>
      </c>
      <c r="RL100">
        <v>0</v>
      </c>
      <c r="RM100">
        <v>0</v>
      </c>
      <c r="RN100">
        <v>1</v>
      </c>
      <c r="RO100">
        <v>0</v>
      </c>
      <c r="RP100">
        <v>3</v>
      </c>
      <c r="RQ100">
        <v>0</v>
      </c>
      <c r="RR100">
        <v>1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1868</v>
      </c>
      <c r="RY100">
        <v>242</v>
      </c>
      <c r="RZ100">
        <v>11</v>
      </c>
      <c r="SA100">
        <v>0</v>
      </c>
      <c r="SB100">
        <v>10</v>
      </c>
      <c r="SC100">
        <v>0</v>
      </c>
      <c r="SD100">
        <v>115</v>
      </c>
      <c r="SE100">
        <v>6</v>
      </c>
      <c r="SF100">
        <v>1732</v>
      </c>
      <c r="SG100">
        <v>236</v>
      </c>
      <c r="SH100">
        <v>0</v>
      </c>
      <c r="SI100">
        <v>0</v>
      </c>
      <c r="SJ100">
        <v>0</v>
      </c>
      <c r="SK100">
        <v>0</v>
      </c>
      <c r="SL100">
        <v>5</v>
      </c>
      <c r="SM100">
        <v>1</v>
      </c>
      <c r="SN100">
        <v>1</v>
      </c>
      <c r="SO100">
        <v>0</v>
      </c>
      <c r="SP100">
        <v>0</v>
      </c>
      <c r="SQ100">
        <v>0</v>
      </c>
      <c r="SR100">
        <v>3</v>
      </c>
      <c r="SS100">
        <v>1</v>
      </c>
      <c r="ST100">
        <v>1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49</v>
      </c>
      <c r="TA100">
        <v>0</v>
      </c>
      <c r="TB100">
        <v>7</v>
      </c>
      <c r="TC100">
        <v>0</v>
      </c>
      <c r="TD100">
        <v>1</v>
      </c>
      <c r="TE100">
        <v>0</v>
      </c>
      <c r="TF100">
        <v>12</v>
      </c>
      <c r="TG100">
        <v>0</v>
      </c>
      <c r="TH100">
        <v>29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2</v>
      </c>
      <c r="TO100">
        <v>0</v>
      </c>
      <c r="TP100">
        <v>0</v>
      </c>
      <c r="TQ100">
        <v>0</v>
      </c>
      <c r="TR100">
        <v>2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86</v>
      </c>
      <c r="UC100">
        <v>1</v>
      </c>
      <c r="UD100">
        <v>24</v>
      </c>
      <c r="UE100">
        <v>1</v>
      </c>
      <c r="UF100">
        <v>21</v>
      </c>
      <c r="UG100">
        <v>0</v>
      </c>
      <c r="UH100">
        <v>32</v>
      </c>
      <c r="UI100">
        <v>0</v>
      </c>
      <c r="UJ100">
        <v>9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12</v>
      </c>
      <c r="UQ100">
        <v>0</v>
      </c>
      <c r="UR100">
        <v>12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143</v>
      </c>
      <c r="VE100">
        <v>22</v>
      </c>
      <c r="VF100">
        <v>84</v>
      </c>
      <c r="VG100">
        <v>8</v>
      </c>
      <c r="VH100">
        <v>26</v>
      </c>
      <c r="VI100">
        <v>11</v>
      </c>
      <c r="VJ100">
        <v>17</v>
      </c>
      <c r="VK100">
        <v>1</v>
      </c>
      <c r="VL100">
        <v>16</v>
      </c>
      <c r="VM100">
        <v>2</v>
      </c>
      <c r="VN100">
        <v>0</v>
      </c>
      <c r="VO100">
        <v>0</v>
      </c>
      <c r="VP100">
        <v>0</v>
      </c>
      <c r="VQ100">
        <v>0</v>
      </c>
      <c r="VR100">
        <v>570</v>
      </c>
      <c r="VS100">
        <v>42</v>
      </c>
      <c r="VT100">
        <v>257</v>
      </c>
      <c r="VU100">
        <v>18</v>
      </c>
      <c r="VV100">
        <v>117</v>
      </c>
      <c r="VW100">
        <v>6</v>
      </c>
      <c r="VX100">
        <v>108</v>
      </c>
      <c r="VY100">
        <v>7</v>
      </c>
      <c r="VZ100">
        <v>47</v>
      </c>
      <c r="WA100">
        <v>5</v>
      </c>
      <c r="WB100">
        <v>17</v>
      </c>
      <c r="WC100">
        <v>2</v>
      </c>
      <c r="WD100">
        <v>24</v>
      </c>
      <c r="WE100">
        <v>4</v>
      </c>
      <c r="WF100">
        <v>41872</v>
      </c>
      <c r="WG100">
        <v>2085</v>
      </c>
      <c r="WH100">
        <v>11904</v>
      </c>
      <c r="WI100">
        <v>905</v>
      </c>
      <c r="WJ100">
        <v>5685</v>
      </c>
      <c r="WK100">
        <v>261</v>
      </c>
      <c r="WL100">
        <v>8400</v>
      </c>
      <c r="WM100">
        <v>359</v>
      </c>
      <c r="WN100">
        <v>9971</v>
      </c>
      <c r="WO100">
        <v>396</v>
      </c>
      <c r="WP100">
        <v>3120</v>
      </c>
      <c r="WQ100">
        <v>52</v>
      </c>
      <c r="WR100">
        <v>2792</v>
      </c>
      <c r="WS100">
        <v>112</v>
      </c>
    </row>
    <row r="101" spans="1:617" x14ac:dyDescent="0.15">
      <c r="A101" s="21" t="s">
        <v>121</v>
      </c>
      <c r="B101">
        <v>31</v>
      </c>
      <c r="C101">
        <v>3</v>
      </c>
      <c r="D101">
        <v>18</v>
      </c>
      <c r="E101">
        <v>1</v>
      </c>
      <c r="F101">
        <v>3</v>
      </c>
      <c r="G101">
        <v>0</v>
      </c>
      <c r="H101">
        <v>4</v>
      </c>
      <c r="I101">
        <v>0</v>
      </c>
      <c r="J101">
        <v>3</v>
      </c>
      <c r="K101">
        <v>1</v>
      </c>
      <c r="L101">
        <v>2</v>
      </c>
      <c r="M101">
        <v>1</v>
      </c>
      <c r="N101">
        <v>1</v>
      </c>
      <c r="O101">
        <v>0</v>
      </c>
      <c r="P101">
        <v>3187</v>
      </c>
      <c r="Q101">
        <v>149</v>
      </c>
      <c r="R101">
        <v>1031</v>
      </c>
      <c r="S101">
        <v>22</v>
      </c>
      <c r="T101">
        <v>1020</v>
      </c>
      <c r="U101">
        <v>57</v>
      </c>
      <c r="V101">
        <v>271</v>
      </c>
      <c r="W101">
        <v>12</v>
      </c>
      <c r="X101">
        <v>227</v>
      </c>
      <c r="Y101">
        <v>13</v>
      </c>
      <c r="Z101">
        <v>435</v>
      </c>
      <c r="AA101">
        <v>37</v>
      </c>
      <c r="AB101">
        <v>203</v>
      </c>
      <c r="AC101">
        <v>8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22</v>
      </c>
      <c r="AT101">
        <v>0</v>
      </c>
      <c r="AU101">
        <v>4</v>
      </c>
      <c r="AV101">
        <v>0</v>
      </c>
      <c r="AW101">
        <v>4</v>
      </c>
      <c r="AX101">
        <v>0</v>
      </c>
      <c r="AY101">
        <v>5</v>
      </c>
      <c r="AZ101">
        <v>0</v>
      </c>
      <c r="BA101">
        <v>6</v>
      </c>
      <c r="BB101">
        <v>0</v>
      </c>
      <c r="BC101">
        <v>1</v>
      </c>
      <c r="BD101">
        <v>0</v>
      </c>
      <c r="BE101">
        <v>2</v>
      </c>
      <c r="BF101">
        <v>90</v>
      </c>
      <c r="BG101">
        <v>11</v>
      </c>
      <c r="BH101">
        <v>4</v>
      </c>
      <c r="BI101">
        <v>0</v>
      </c>
      <c r="BJ101">
        <v>45</v>
      </c>
      <c r="BK101">
        <v>3</v>
      </c>
      <c r="BL101">
        <v>15</v>
      </c>
      <c r="BM101">
        <v>2</v>
      </c>
      <c r="BN101">
        <v>7</v>
      </c>
      <c r="BO101">
        <v>1</v>
      </c>
      <c r="BP101">
        <v>0</v>
      </c>
      <c r="BQ101">
        <v>0</v>
      </c>
      <c r="BR101">
        <v>19</v>
      </c>
      <c r="BS101">
        <v>5</v>
      </c>
      <c r="BT101">
        <v>3183</v>
      </c>
      <c r="BU101">
        <v>114</v>
      </c>
      <c r="BV101">
        <v>408</v>
      </c>
      <c r="BW101">
        <v>0</v>
      </c>
      <c r="BX101">
        <v>617</v>
      </c>
      <c r="BY101">
        <v>1</v>
      </c>
      <c r="BZ101">
        <v>364</v>
      </c>
      <c r="CA101">
        <v>5</v>
      </c>
      <c r="CB101">
        <v>637</v>
      </c>
      <c r="CC101">
        <v>50</v>
      </c>
      <c r="CD101">
        <v>18</v>
      </c>
      <c r="CE101">
        <v>0</v>
      </c>
      <c r="CF101">
        <v>1139</v>
      </c>
      <c r="CG101">
        <v>58</v>
      </c>
      <c r="CH101">
        <v>90</v>
      </c>
      <c r="CI101">
        <v>11</v>
      </c>
      <c r="CJ101">
        <v>4</v>
      </c>
      <c r="CK101">
        <v>0</v>
      </c>
      <c r="CL101">
        <v>45</v>
      </c>
      <c r="CM101">
        <v>3</v>
      </c>
      <c r="CN101">
        <v>15</v>
      </c>
      <c r="CO101">
        <v>2</v>
      </c>
      <c r="CP101">
        <v>7</v>
      </c>
      <c r="CQ101">
        <v>1</v>
      </c>
      <c r="CR101">
        <v>0</v>
      </c>
      <c r="CS101">
        <v>0</v>
      </c>
      <c r="CT101">
        <v>19</v>
      </c>
      <c r="CU101">
        <v>5</v>
      </c>
      <c r="CV101">
        <v>3159</v>
      </c>
      <c r="CW101">
        <v>114</v>
      </c>
      <c r="CX101">
        <v>408</v>
      </c>
      <c r="CY101">
        <v>0</v>
      </c>
      <c r="CZ101">
        <v>614</v>
      </c>
      <c r="DA101">
        <v>1</v>
      </c>
      <c r="DB101">
        <v>355</v>
      </c>
      <c r="DC101">
        <v>5</v>
      </c>
      <c r="DD101">
        <v>637</v>
      </c>
      <c r="DE101">
        <v>50</v>
      </c>
      <c r="DF101">
        <v>6</v>
      </c>
      <c r="DG101">
        <v>0</v>
      </c>
      <c r="DH101">
        <v>1139</v>
      </c>
      <c r="DI101">
        <v>58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24</v>
      </c>
      <c r="DY101">
        <v>0</v>
      </c>
      <c r="DZ101">
        <v>0</v>
      </c>
      <c r="EA101">
        <v>0</v>
      </c>
      <c r="EB101">
        <v>3</v>
      </c>
      <c r="EC101">
        <v>0</v>
      </c>
      <c r="ED101">
        <v>9</v>
      </c>
      <c r="EE101">
        <v>0</v>
      </c>
      <c r="EF101">
        <v>0</v>
      </c>
      <c r="EG101">
        <v>0</v>
      </c>
      <c r="EH101">
        <v>12</v>
      </c>
      <c r="EI101">
        <v>0</v>
      </c>
      <c r="EJ101">
        <v>0</v>
      </c>
      <c r="EK101">
        <v>0</v>
      </c>
      <c r="EL101">
        <v>4</v>
      </c>
      <c r="EM101">
        <v>1</v>
      </c>
      <c r="EN101">
        <v>0</v>
      </c>
      <c r="EO101">
        <v>0</v>
      </c>
      <c r="EP101">
        <v>1</v>
      </c>
      <c r="EQ101">
        <v>0</v>
      </c>
      <c r="ER101">
        <v>1</v>
      </c>
      <c r="ES101">
        <v>1</v>
      </c>
      <c r="ET101">
        <v>2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450</v>
      </c>
      <c r="FA101">
        <v>31</v>
      </c>
      <c r="FB101">
        <v>16</v>
      </c>
      <c r="FC101">
        <v>1</v>
      </c>
      <c r="FD101">
        <v>22</v>
      </c>
      <c r="FE101">
        <v>1</v>
      </c>
      <c r="FF101">
        <v>249</v>
      </c>
      <c r="FG101">
        <v>27</v>
      </c>
      <c r="FH101">
        <v>163</v>
      </c>
      <c r="FI101">
        <v>2</v>
      </c>
      <c r="FJ101">
        <v>0</v>
      </c>
      <c r="FK101">
        <v>0</v>
      </c>
      <c r="FL101">
        <v>0</v>
      </c>
      <c r="FM101">
        <v>0</v>
      </c>
      <c r="FN101">
        <v>527</v>
      </c>
      <c r="FO101">
        <v>35</v>
      </c>
      <c r="FP101">
        <v>225</v>
      </c>
      <c r="FQ101">
        <v>17</v>
      </c>
      <c r="FR101">
        <v>164</v>
      </c>
      <c r="FS101">
        <v>5</v>
      </c>
      <c r="FT101">
        <v>96</v>
      </c>
      <c r="FU101">
        <v>11</v>
      </c>
      <c r="FV101">
        <v>12</v>
      </c>
      <c r="FW101">
        <v>0</v>
      </c>
      <c r="FX101">
        <v>25</v>
      </c>
      <c r="FY101">
        <v>1</v>
      </c>
      <c r="FZ101">
        <v>5</v>
      </c>
      <c r="GA101">
        <v>1</v>
      </c>
      <c r="GB101">
        <v>20095</v>
      </c>
      <c r="GC101">
        <v>737</v>
      </c>
      <c r="GD101">
        <v>3079</v>
      </c>
      <c r="GE101">
        <v>258</v>
      </c>
      <c r="GF101">
        <v>4059</v>
      </c>
      <c r="GG101">
        <v>180</v>
      </c>
      <c r="GH101">
        <v>4369</v>
      </c>
      <c r="GI101">
        <v>116</v>
      </c>
      <c r="GJ101">
        <v>5084</v>
      </c>
      <c r="GK101">
        <v>88</v>
      </c>
      <c r="GL101">
        <v>2330</v>
      </c>
      <c r="GM101">
        <v>51</v>
      </c>
      <c r="GN101">
        <v>1174</v>
      </c>
      <c r="GO101">
        <v>44</v>
      </c>
      <c r="GP101">
        <v>46</v>
      </c>
      <c r="GQ101">
        <v>3</v>
      </c>
      <c r="GR101">
        <v>12</v>
      </c>
      <c r="GS101">
        <v>0</v>
      </c>
      <c r="GT101">
        <v>11</v>
      </c>
      <c r="GU101">
        <v>0</v>
      </c>
      <c r="GV101">
        <v>13</v>
      </c>
      <c r="GW101">
        <v>2</v>
      </c>
      <c r="GX101">
        <v>4</v>
      </c>
      <c r="GY101">
        <v>0</v>
      </c>
      <c r="GZ101">
        <v>3</v>
      </c>
      <c r="HA101">
        <v>0</v>
      </c>
      <c r="HB101">
        <v>3</v>
      </c>
      <c r="HC101">
        <v>1</v>
      </c>
      <c r="HD101">
        <v>6644</v>
      </c>
      <c r="HE101">
        <v>351</v>
      </c>
      <c r="HF101">
        <v>1641</v>
      </c>
      <c r="HG101">
        <v>182</v>
      </c>
      <c r="HH101">
        <v>2371</v>
      </c>
      <c r="HI101">
        <v>108</v>
      </c>
      <c r="HJ101">
        <v>949</v>
      </c>
      <c r="HK101">
        <v>23</v>
      </c>
      <c r="HL101">
        <v>671</v>
      </c>
      <c r="HM101">
        <v>14</v>
      </c>
      <c r="HN101">
        <v>506</v>
      </c>
      <c r="HO101">
        <v>8</v>
      </c>
      <c r="HP101">
        <v>506</v>
      </c>
      <c r="HQ101">
        <v>16</v>
      </c>
      <c r="HR101">
        <v>22</v>
      </c>
      <c r="HS101">
        <v>2</v>
      </c>
      <c r="HT101">
        <v>7</v>
      </c>
      <c r="HU101">
        <v>0</v>
      </c>
      <c r="HV101">
        <v>3</v>
      </c>
      <c r="HW101">
        <v>0</v>
      </c>
      <c r="HX101">
        <v>4</v>
      </c>
      <c r="HY101">
        <v>2</v>
      </c>
      <c r="HZ101">
        <v>7</v>
      </c>
      <c r="IA101">
        <v>0</v>
      </c>
      <c r="IB101">
        <v>0</v>
      </c>
      <c r="IC101">
        <v>0</v>
      </c>
      <c r="ID101">
        <v>1</v>
      </c>
      <c r="IE101">
        <v>0</v>
      </c>
      <c r="IF101">
        <v>9076</v>
      </c>
      <c r="IG101">
        <v>225</v>
      </c>
      <c r="IH101">
        <v>501</v>
      </c>
      <c r="II101">
        <v>38</v>
      </c>
      <c r="IJ101">
        <v>566</v>
      </c>
      <c r="IK101">
        <v>21</v>
      </c>
      <c r="IL101">
        <v>1823</v>
      </c>
      <c r="IM101">
        <v>37</v>
      </c>
      <c r="IN101">
        <v>4378</v>
      </c>
      <c r="IO101">
        <v>74</v>
      </c>
      <c r="IP101">
        <v>1141</v>
      </c>
      <c r="IQ101">
        <v>27</v>
      </c>
      <c r="IR101">
        <v>667</v>
      </c>
      <c r="IS101">
        <v>28</v>
      </c>
      <c r="IT101">
        <v>436</v>
      </c>
      <c r="IU101">
        <v>26</v>
      </c>
      <c r="IV101">
        <v>193</v>
      </c>
      <c r="IW101">
        <v>14</v>
      </c>
      <c r="IX101">
        <v>144</v>
      </c>
      <c r="IY101">
        <v>4</v>
      </c>
      <c r="IZ101">
        <v>77</v>
      </c>
      <c r="JA101">
        <v>7</v>
      </c>
      <c r="JB101">
        <v>0</v>
      </c>
      <c r="JC101">
        <v>0</v>
      </c>
      <c r="JD101">
        <v>22</v>
      </c>
      <c r="JE101">
        <v>1</v>
      </c>
      <c r="JF101">
        <v>0</v>
      </c>
      <c r="JG101">
        <v>0</v>
      </c>
      <c r="JH101">
        <v>4122</v>
      </c>
      <c r="JI101">
        <v>161</v>
      </c>
      <c r="JJ101">
        <v>789</v>
      </c>
      <c r="JK101">
        <v>38</v>
      </c>
      <c r="JL101">
        <v>1080</v>
      </c>
      <c r="JM101">
        <v>51</v>
      </c>
      <c r="JN101">
        <v>1565</v>
      </c>
      <c r="JO101">
        <v>56</v>
      </c>
      <c r="JP101">
        <v>17</v>
      </c>
      <c r="JQ101">
        <v>0</v>
      </c>
      <c r="JR101">
        <v>671</v>
      </c>
      <c r="JS101">
        <v>16</v>
      </c>
      <c r="JT101">
        <v>0</v>
      </c>
      <c r="JU101">
        <v>0</v>
      </c>
      <c r="JV101">
        <v>23</v>
      </c>
      <c r="JW101">
        <v>4</v>
      </c>
      <c r="JX101">
        <v>13</v>
      </c>
      <c r="JY101">
        <v>3</v>
      </c>
      <c r="JZ101">
        <v>6</v>
      </c>
      <c r="KA101">
        <v>1</v>
      </c>
      <c r="KB101">
        <v>2</v>
      </c>
      <c r="KC101">
        <v>0</v>
      </c>
      <c r="KD101">
        <v>1</v>
      </c>
      <c r="KE101">
        <v>0</v>
      </c>
      <c r="KF101">
        <v>0</v>
      </c>
      <c r="KG101">
        <v>0</v>
      </c>
      <c r="KH101">
        <v>1</v>
      </c>
      <c r="KI101">
        <v>0</v>
      </c>
      <c r="KJ101">
        <v>253</v>
      </c>
      <c r="KK101">
        <v>0</v>
      </c>
      <c r="KL101">
        <v>148</v>
      </c>
      <c r="KM101">
        <v>0</v>
      </c>
      <c r="KN101">
        <v>42</v>
      </c>
      <c r="KO101">
        <v>0</v>
      </c>
      <c r="KP101">
        <v>32</v>
      </c>
      <c r="KQ101">
        <v>0</v>
      </c>
      <c r="KR101">
        <v>18</v>
      </c>
      <c r="KS101">
        <v>0</v>
      </c>
      <c r="KT101">
        <v>12</v>
      </c>
      <c r="KU101">
        <v>0</v>
      </c>
      <c r="KV101">
        <v>1</v>
      </c>
      <c r="KW101">
        <v>0</v>
      </c>
      <c r="KX101">
        <v>7</v>
      </c>
      <c r="KY101">
        <v>1</v>
      </c>
      <c r="KZ101">
        <v>5</v>
      </c>
      <c r="LA101">
        <v>1</v>
      </c>
      <c r="LB101">
        <v>1</v>
      </c>
      <c r="LC101">
        <v>0</v>
      </c>
      <c r="LD101">
        <v>1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155</v>
      </c>
      <c r="LM101">
        <v>0</v>
      </c>
      <c r="LN101">
        <v>92</v>
      </c>
      <c r="LO101">
        <v>0</v>
      </c>
      <c r="LP101">
        <v>26</v>
      </c>
      <c r="LQ101">
        <v>0</v>
      </c>
      <c r="LR101">
        <v>20</v>
      </c>
      <c r="LS101">
        <v>0</v>
      </c>
      <c r="LT101">
        <v>14</v>
      </c>
      <c r="LU101">
        <v>0</v>
      </c>
      <c r="LV101">
        <v>3</v>
      </c>
      <c r="LW101">
        <v>0</v>
      </c>
      <c r="LX101">
        <v>0</v>
      </c>
      <c r="LY101">
        <v>0</v>
      </c>
      <c r="LZ101">
        <v>16</v>
      </c>
      <c r="MA101">
        <v>3</v>
      </c>
      <c r="MB101">
        <v>8</v>
      </c>
      <c r="MC101">
        <v>2</v>
      </c>
      <c r="MD101">
        <v>5</v>
      </c>
      <c r="ME101">
        <v>1</v>
      </c>
      <c r="MF101">
        <v>1</v>
      </c>
      <c r="MG101">
        <v>0</v>
      </c>
      <c r="MH101">
        <v>1</v>
      </c>
      <c r="MI101">
        <v>0</v>
      </c>
      <c r="MJ101">
        <v>0</v>
      </c>
      <c r="MK101">
        <v>0</v>
      </c>
      <c r="ML101">
        <v>1</v>
      </c>
      <c r="MM101">
        <v>0</v>
      </c>
      <c r="MN101">
        <v>98</v>
      </c>
      <c r="MO101">
        <v>0</v>
      </c>
      <c r="MP101">
        <v>56</v>
      </c>
      <c r="MQ101">
        <v>0</v>
      </c>
      <c r="MR101">
        <v>16</v>
      </c>
      <c r="MS101">
        <v>0</v>
      </c>
      <c r="MT101">
        <v>12</v>
      </c>
      <c r="MU101">
        <v>0</v>
      </c>
      <c r="MV101">
        <v>4</v>
      </c>
      <c r="MW101">
        <v>0</v>
      </c>
      <c r="MX101">
        <v>9</v>
      </c>
      <c r="MY101">
        <v>0</v>
      </c>
      <c r="MZ101">
        <v>1</v>
      </c>
      <c r="NA101">
        <v>0</v>
      </c>
      <c r="NB101">
        <v>225</v>
      </c>
      <c r="NC101">
        <v>16</v>
      </c>
      <c r="ND101">
        <v>174</v>
      </c>
      <c r="NE101">
        <v>11</v>
      </c>
      <c r="NF101">
        <v>2</v>
      </c>
      <c r="NG101">
        <v>0</v>
      </c>
      <c r="NH101">
        <v>36</v>
      </c>
      <c r="NI101">
        <v>2</v>
      </c>
      <c r="NJ101">
        <v>13</v>
      </c>
      <c r="NK101">
        <v>3</v>
      </c>
      <c r="NL101">
        <v>0</v>
      </c>
      <c r="NM101">
        <v>0</v>
      </c>
      <c r="NN101">
        <v>0</v>
      </c>
      <c r="NO101">
        <v>0</v>
      </c>
      <c r="NP101">
        <v>13744</v>
      </c>
      <c r="NQ101">
        <v>1385</v>
      </c>
      <c r="NR101">
        <v>8224</v>
      </c>
      <c r="NS101">
        <v>725</v>
      </c>
      <c r="NT101">
        <v>242</v>
      </c>
      <c r="NU101">
        <v>15</v>
      </c>
      <c r="NV101">
        <v>2471</v>
      </c>
      <c r="NW101">
        <v>319</v>
      </c>
      <c r="NX101">
        <v>2807</v>
      </c>
      <c r="NY101">
        <v>326</v>
      </c>
      <c r="NZ101">
        <v>0</v>
      </c>
      <c r="OA101">
        <v>0</v>
      </c>
      <c r="OB101">
        <v>0</v>
      </c>
      <c r="OC101">
        <v>0</v>
      </c>
      <c r="OD101">
        <v>147</v>
      </c>
      <c r="OE101">
        <v>11</v>
      </c>
      <c r="OF101">
        <v>114</v>
      </c>
      <c r="OG101">
        <v>8</v>
      </c>
      <c r="OH101">
        <v>0</v>
      </c>
      <c r="OI101">
        <v>0</v>
      </c>
      <c r="OJ101">
        <v>26</v>
      </c>
      <c r="OK101">
        <v>1</v>
      </c>
      <c r="OL101">
        <v>7</v>
      </c>
      <c r="OM101">
        <v>2</v>
      </c>
      <c r="ON101">
        <v>0</v>
      </c>
      <c r="OO101">
        <v>0</v>
      </c>
      <c r="OP101">
        <v>0</v>
      </c>
      <c r="OQ101">
        <v>0</v>
      </c>
      <c r="OR101">
        <v>7128</v>
      </c>
      <c r="OS101">
        <v>557</v>
      </c>
      <c r="OT101">
        <v>5039</v>
      </c>
      <c r="OU101">
        <v>525</v>
      </c>
      <c r="OV101">
        <v>74</v>
      </c>
      <c r="OW101">
        <v>0</v>
      </c>
      <c r="OX101">
        <v>1252</v>
      </c>
      <c r="OY101">
        <v>16</v>
      </c>
      <c r="OZ101">
        <v>763</v>
      </c>
      <c r="PA101">
        <v>16</v>
      </c>
      <c r="PB101">
        <v>0</v>
      </c>
      <c r="PC101">
        <v>0</v>
      </c>
      <c r="PD101">
        <v>0</v>
      </c>
      <c r="PE101">
        <v>0</v>
      </c>
      <c r="PF101">
        <v>5</v>
      </c>
      <c r="PG101">
        <v>0</v>
      </c>
      <c r="PH101">
        <v>5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3387</v>
      </c>
      <c r="PU101">
        <v>327</v>
      </c>
      <c r="PV101">
        <v>2855</v>
      </c>
      <c r="PW101">
        <v>164</v>
      </c>
      <c r="PX101">
        <v>29</v>
      </c>
      <c r="PY101">
        <v>0</v>
      </c>
      <c r="PZ101">
        <v>441</v>
      </c>
      <c r="QA101">
        <v>145</v>
      </c>
      <c r="QB101">
        <v>62</v>
      </c>
      <c r="QC101">
        <v>18</v>
      </c>
      <c r="QD101">
        <v>0</v>
      </c>
      <c r="QE101">
        <v>0</v>
      </c>
      <c r="QF101">
        <v>0</v>
      </c>
      <c r="QG101">
        <v>0</v>
      </c>
      <c r="QH101">
        <v>37</v>
      </c>
      <c r="QI101">
        <v>3</v>
      </c>
      <c r="QJ101">
        <v>34</v>
      </c>
      <c r="QK101">
        <v>2</v>
      </c>
      <c r="QL101">
        <v>0</v>
      </c>
      <c r="QM101">
        <v>0</v>
      </c>
      <c r="QN101">
        <v>3</v>
      </c>
      <c r="QO101">
        <v>1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879</v>
      </c>
      <c r="QW101">
        <v>188</v>
      </c>
      <c r="QX101">
        <v>169</v>
      </c>
      <c r="QY101">
        <v>27</v>
      </c>
      <c r="QZ101">
        <v>20</v>
      </c>
      <c r="RA101">
        <v>0</v>
      </c>
      <c r="RB101">
        <v>571</v>
      </c>
      <c r="RC101">
        <v>144</v>
      </c>
      <c r="RD101">
        <v>119</v>
      </c>
      <c r="RE101">
        <v>17</v>
      </c>
      <c r="RF101">
        <v>0</v>
      </c>
      <c r="RG101">
        <v>0</v>
      </c>
      <c r="RH101">
        <v>0</v>
      </c>
      <c r="RI101">
        <v>0</v>
      </c>
      <c r="RJ101">
        <v>12</v>
      </c>
      <c r="RK101">
        <v>0</v>
      </c>
      <c r="RL101">
        <v>1</v>
      </c>
      <c r="RM101">
        <v>0</v>
      </c>
      <c r="RN101">
        <v>1</v>
      </c>
      <c r="RO101">
        <v>0</v>
      </c>
      <c r="RP101">
        <v>6</v>
      </c>
      <c r="RQ101">
        <v>0</v>
      </c>
      <c r="RR101">
        <v>4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1878</v>
      </c>
      <c r="RY101">
        <v>275</v>
      </c>
      <c r="RZ101">
        <v>4</v>
      </c>
      <c r="SA101">
        <v>0</v>
      </c>
      <c r="SB101">
        <v>7</v>
      </c>
      <c r="SC101">
        <v>0</v>
      </c>
      <c r="SD101">
        <v>108</v>
      </c>
      <c r="SE101">
        <v>9</v>
      </c>
      <c r="SF101">
        <v>1759</v>
      </c>
      <c r="SG101">
        <v>266</v>
      </c>
      <c r="SH101">
        <v>0</v>
      </c>
      <c r="SI101">
        <v>0</v>
      </c>
      <c r="SJ101">
        <v>0</v>
      </c>
      <c r="SK101">
        <v>0</v>
      </c>
      <c r="SL101">
        <v>6</v>
      </c>
      <c r="SM101">
        <v>2</v>
      </c>
      <c r="SN101">
        <v>2</v>
      </c>
      <c r="SO101">
        <v>1</v>
      </c>
      <c r="SP101">
        <v>1</v>
      </c>
      <c r="SQ101">
        <v>0</v>
      </c>
      <c r="SR101">
        <v>1</v>
      </c>
      <c r="SS101">
        <v>0</v>
      </c>
      <c r="ST101">
        <v>2</v>
      </c>
      <c r="SU101">
        <v>1</v>
      </c>
      <c r="SV101">
        <v>0</v>
      </c>
      <c r="SW101">
        <v>0</v>
      </c>
      <c r="SX101">
        <v>0</v>
      </c>
      <c r="SY101">
        <v>0</v>
      </c>
      <c r="SZ101">
        <v>115</v>
      </c>
      <c r="TA101">
        <v>1</v>
      </c>
      <c r="TB101">
        <v>16</v>
      </c>
      <c r="TC101">
        <v>1</v>
      </c>
      <c r="TD101">
        <v>12</v>
      </c>
      <c r="TE101">
        <v>0</v>
      </c>
      <c r="TF101">
        <v>20</v>
      </c>
      <c r="TG101">
        <v>0</v>
      </c>
      <c r="TH101">
        <v>67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188</v>
      </c>
      <c r="UC101">
        <v>5</v>
      </c>
      <c r="UD101">
        <v>46</v>
      </c>
      <c r="UE101">
        <v>1</v>
      </c>
      <c r="UF101">
        <v>64</v>
      </c>
      <c r="UG101">
        <v>3</v>
      </c>
      <c r="UH101">
        <v>60</v>
      </c>
      <c r="UI101">
        <v>0</v>
      </c>
      <c r="UJ101">
        <v>18</v>
      </c>
      <c r="UK101">
        <v>1</v>
      </c>
      <c r="UL101">
        <v>0</v>
      </c>
      <c r="UM101">
        <v>0</v>
      </c>
      <c r="UN101">
        <v>0</v>
      </c>
      <c r="UO101">
        <v>0</v>
      </c>
      <c r="UP101">
        <v>18</v>
      </c>
      <c r="UQ101">
        <v>0</v>
      </c>
      <c r="UR101">
        <v>18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169</v>
      </c>
      <c r="VE101">
        <v>32</v>
      </c>
      <c r="VF101">
        <v>95</v>
      </c>
      <c r="VG101">
        <v>7</v>
      </c>
      <c r="VH101">
        <v>36</v>
      </c>
      <c r="VI101">
        <v>12</v>
      </c>
      <c r="VJ101">
        <v>19</v>
      </c>
      <c r="VK101">
        <v>5</v>
      </c>
      <c r="VL101">
        <v>19</v>
      </c>
      <c r="VM101">
        <v>8</v>
      </c>
      <c r="VN101">
        <v>0</v>
      </c>
      <c r="VO101">
        <v>0</v>
      </c>
      <c r="VP101">
        <v>0</v>
      </c>
      <c r="VQ101">
        <v>0</v>
      </c>
      <c r="VR101">
        <v>877</v>
      </c>
      <c r="VS101">
        <v>66</v>
      </c>
      <c r="VT101">
        <v>421</v>
      </c>
      <c r="VU101">
        <v>29</v>
      </c>
      <c r="VV101">
        <v>215</v>
      </c>
      <c r="VW101">
        <v>8</v>
      </c>
      <c r="VX101">
        <v>152</v>
      </c>
      <c r="VY101">
        <v>16</v>
      </c>
      <c r="VZ101">
        <v>37</v>
      </c>
      <c r="WA101">
        <v>5</v>
      </c>
      <c r="WB101">
        <v>27</v>
      </c>
      <c r="WC101">
        <v>2</v>
      </c>
      <c r="WD101">
        <v>25</v>
      </c>
      <c r="WE101">
        <v>6</v>
      </c>
      <c r="WF101">
        <v>40659</v>
      </c>
      <c r="WG101">
        <v>2416</v>
      </c>
      <c r="WH101">
        <v>12758</v>
      </c>
      <c r="WI101">
        <v>1006</v>
      </c>
      <c r="WJ101">
        <v>5960</v>
      </c>
      <c r="WK101">
        <v>254</v>
      </c>
      <c r="WL101">
        <v>7724</v>
      </c>
      <c r="WM101">
        <v>479</v>
      </c>
      <c r="WN101">
        <v>8918</v>
      </c>
      <c r="WO101">
        <v>479</v>
      </c>
      <c r="WP101">
        <v>2783</v>
      </c>
      <c r="WQ101">
        <v>88</v>
      </c>
      <c r="WR101">
        <v>2516</v>
      </c>
      <c r="WS101">
        <v>110</v>
      </c>
    </row>
    <row r="102" spans="1:617" x14ac:dyDescent="0.15">
      <c r="A102" s="21" t="s">
        <v>122</v>
      </c>
      <c r="B102">
        <v>3</v>
      </c>
      <c r="C102">
        <v>0</v>
      </c>
      <c r="D102">
        <v>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1194</v>
      </c>
      <c r="Q102">
        <v>64</v>
      </c>
      <c r="R102">
        <v>406</v>
      </c>
      <c r="S102">
        <v>11</v>
      </c>
      <c r="T102">
        <v>425</v>
      </c>
      <c r="U102">
        <v>30</v>
      </c>
      <c r="V102">
        <v>90</v>
      </c>
      <c r="W102">
        <v>1</v>
      </c>
      <c r="X102">
        <v>65</v>
      </c>
      <c r="Y102">
        <v>8</v>
      </c>
      <c r="Z102">
        <v>138</v>
      </c>
      <c r="AA102">
        <v>11</v>
      </c>
      <c r="AB102">
        <v>70</v>
      </c>
      <c r="AC102">
        <v>3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9</v>
      </c>
      <c r="AT102">
        <v>0</v>
      </c>
      <c r="AU102">
        <v>3</v>
      </c>
      <c r="AV102">
        <v>0</v>
      </c>
      <c r="AW102">
        <v>3</v>
      </c>
      <c r="AX102">
        <v>0</v>
      </c>
      <c r="AY102">
        <v>0</v>
      </c>
      <c r="AZ102">
        <v>0</v>
      </c>
      <c r="BA102">
        <v>2</v>
      </c>
      <c r="BB102">
        <v>0</v>
      </c>
      <c r="BC102">
        <v>1</v>
      </c>
      <c r="BD102">
        <v>0</v>
      </c>
      <c r="BE102">
        <v>0</v>
      </c>
      <c r="BF102">
        <v>44</v>
      </c>
      <c r="BG102">
        <v>2</v>
      </c>
      <c r="BH102">
        <v>0</v>
      </c>
      <c r="BI102">
        <v>0</v>
      </c>
      <c r="BJ102">
        <v>21</v>
      </c>
      <c r="BK102">
        <v>0</v>
      </c>
      <c r="BL102">
        <v>5</v>
      </c>
      <c r="BM102">
        <v>0</v>
      </c>
      <c r="BN102">
        <v>9</v>
      </c>
      <c r="BO102">
        <v>1</v>
      </c>
      <c r="BP102">
        <v>0</v>
      </c>
      <c r="BQ102">
        <v>0</v>
      </c>
      <c r="BR102">
        <v>9</v>
      </c>
      <c r="BS102">
        <v>1</v>
      </c>
      <c r="BT102">
        <v>1419</v>
      </c>
      <c r="BU102">
        <v>64</v>
      </c>
      <c r="BV102">
        <v>169</v>
      </c>
      <c r="BW102">
        <v>0</v>
      </c>
      <c r="BX102">
        <v>267</v>
      </c>
      <c r="BY102">
        <v>1</v>
      </c>
      <c r="BZ102">
        <v>163</v>
      </c>
      <c r="CA102">
        <v>3</v>
      </c>
      <c r="CB102">
        <v>251</v>
      </c>
      <c r="CC102">
        <v>20</v>
      </c>
      <c r="CD102">
        <v>12</v>
      </c>
      <c r="CE102">
        <v>0</v>
      </c>
      <c r="CF102">
        <v>557</v>
      </c>
      <c r="CG102">
        <v>40</v>
      </c>
      <c r="CH102">
        <v>44</v>
      </c>
      <c r="CI102">
        <v>2</v>
      </c>
      <c r="CJ102">
        <v>0</v>
      </c>
      <c r="CK102">
        <v>0</v>
      </c>
      <c r="CL102">
        <v>21</v>
      </c>
      <c r="CM102">
        <v>0</v>
      </c>
      <c r="CN102">
        <v>5</v>
      </c>
      <c r="CO102">
        <v>0</v>
      </c>
      <c r="CP102">
        <v>9</v>
      </c>
      <c r="CQ102">
        <v>1</v>
      </c>
      <c r="CR102">
        <v>0</v>
      </c>
      <c r="CS102">
        <v>0</v>
      </c>
      <c r="CT102">
        <v>9</v>
      </c>
      <c r="CU102">
        <v>1</v>
      </c>
      <c r="CV102">
        <v>1408</v>
      </c>
      <c r="CW102">
        <v>64</v>
      </c>
      <c r="CX102">
        <v>169</v>
      </c>
      <c r="CY102">
        <v>0</v>
      </c>
      <c r="CZ102">
        <v>265</v>
      </c>
      <c r="DA102">
        <v>1</v>
      </c>
      <c r="DB102">
        <v>160</v>
      </c>
      <c r="DC102">
        <v>3</v>
      </c>
      <c r="DD102">
        <v>251</v>
      </c>
      <c r="DE102">
        <v>20</v>
      </c>
      <c r="DF102">
        <v>6</v>
      </c>
      <c r="DG102">
        <v>0</v>
      </c>
      <c r="DH102">
        <v>557</v>
      </c>
      <c r="DI102">
        <v>40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11</v>
      </c>
      <c r="DY102">
        <v>0</v>
      </c>
      <c r="DZ102">
        <v>0</v>
      </c>
      <c r="EA102">
        <v>0</v>
      </c>
      <c r="EB102">
        <v>2</v>
      </c>
      <c r="EC102">
        <v>0</v>
      </c>
      <c r="ED102">
        <v>3</v>
      </c>
      <c r="EE102">
        <v>0</v>
      </c>
      <c r="EF102">
        <v>0</v>
      </c>
      <c r="EG102">
        <v>0</v>
      </c>
      <c r="EH102">
        <v>6</v>
      </c>
      <c r="EI102">
        <v>0</v>
      </c>
      <c r="EJ102">
        <v>0</v>
      </c>
      <c r="EK102">
        <v>0</v>
      </c>
      <c r="EL102">
        <v>3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1</v>
      </c>
      <c r="ES102">
        <v>0</v>
      </c>
      <c r="ET102">
        <v>2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188</v>
      </c>
      <c r="FA102">
        <v>23</v>
      </c>
      <c r="FB102">
        <v>9</v>
      </c>
      <c r="FC102">
        <v>0</v>
      </c>
      <c r="FD102">
        <v>11</v>
      </c>
      <c r="FE102">
        <v>0</v>
      </c>
      <c r="FF102">
        <v>122</v>
      </c>
      <c r="FG102">
        <v>22</v>
      </c>
      <c r="FH102">
        <v>46</v>
      </c>
      <c r="FI102">
        <v>1</v>
      </c>
      <c r="FJ102">
        <v>0</v>
      </c>
      <c r="FK102">
        <v>0</v>
      </c>
      <c r="FL102">
        <v>0</v>
      </c>
      <c r="FM102">
        <v>0</v>
      </c>
      <c r="FN102">
        <v>171</v>
      </c>
      <c r="FO102">
        <v>14</v>
      </c>
      <c r="FP102">
        <v>102</v>
      </c>
      <c r="FQ102">
        <v>6</v>
      </c>
      <c r="FR102">
        <v>43</v>
      </c>
      <c r="FS102">
        <v>6</v>
      </c>
      <c r="FT102">
        <v>17</v>
      </c>
      <c r="FU102">
        <v>1</v>
      </c>
      <c r="FV102">
        <v>3</v>
      </c>
      <c r="FW102">
        <v>1</v>
      </c>
      <c r="FX102">
        <v>5</v>
      </c>
      <c r="FY102">
        <v>0</v>
      </c>
      <c r="FZ102">
        <v>1</v>
      </c>
      <c r="GA102">
        <v>0</v>
      </c>
      <c r="GB102">
        <v>8774</v>
      </c>
      <c r="GC102">
        <v>326</v>
      </c>
      <c r="GD102">
        <v>1528</v>
      </c>
      <c r="GE102">
        <v>137</v>
      </c>
      <c r="GF102">
        <v>1662</v>
      </c>
      <c r="GG102">
        <v>81</v>
      </c>
      <c r="GH102">
        <v>1800</v>
      </c>
      <c r="GI102">
        <v>45</v>
      </c>
      <c r="GJ102">
        <v>2185</v>
      </c>
      <c r="GK102">
        <v>26</v>
      </c>
      <c r="GL102">
        <v>1213</v>
      </c>
      <c r="GM102">
        <v>25</v>
      </c>
      <c r="GN102">
        <v>386</v>
      </c>
      <c r="GO102">
        <v>12</v>
      </c>
      <c r="GP102">
        <v>23</v>
      </c>
      <c r="GQ102">
        <v>2</v>
      </c>
      <c r="GR102">
        <v>7</v>
      </c>
      <c r="GS102">
        <v>1</v>
      </c>
      <c r="GT102">
        <v>7</v>
      </c>
      <c r="GU102">
        <v>1</v>
      </c>
      <c r="GV102">
        <v>6</v>
      </c>
      <c r="GW102">
        <v>0</v>
      </c>
      <c r="GX102">
        <v>2</v>
      </c>
      <c r="GY102">
        <v>0</v>
      </c>
      <c r="GZ102">
        <v>0</v>
      </c>
      <c r="HA102">
        <v>0</v>
      </c>
      <c r="HB102">
        <v>1</v>
      </c>
      <c r="HC102">
        <v>0</v>
      </c>
      <c r="HD102">
        <v>2774</v>
      </c>
      <c r="HE102">
        <v>116</v>
      </c>
      <c r="HF102">
        <v>729</v>
      </c>
      <c r="HG102">
        <v>58</v>
      </c>
      <c r="HH102">
        <v>844</v>
      </c>
      <c r="HI102">
        <v>30</v>
      </c>
      <c r="HJ102">
        <v>439</v>
      </c>
      <c r="HK102">
        <v>12</v>
      </c>
      <c r="HL102">
        <v>314</v>
      </c>
      <c r="HM102">
        <v>7</v>
      </c>
      <c r="HN102">
        <v>269</v>
      </c>
      <c r="HO102">
        <v>5</v>
      </c>
      <c r="HP102">
        <v>179</v>
      </c>
      <c r="HQ102">
        <v>4</v>
      </c>
      <c r="HR102">
        <v>8</v>
      </c>
      <c r="HS102">
        <v>2</v>
      </c>
      <c r="HT102">
        <v>2</v>
      </c>
      <c r="HU102">
        <v>0</v>
      </c>
      <c r="HV102">
        <v>3</v>
      </c>
      <c r="HW102">
        <v>1</v>
      </c>
      <c r="HX102">
        <v>0</v>
      </c>
      <c r="HY102">
        <v>0</v>
      </c>
      <c r="HZ102">
        <v>1</v>
      </c>
      <c r="IA102">
        <v>1</v>
      </c>
      <c r="IB102">
        <v>2</v>
      </c>
      <c r="IC102">
        <v>0</v>
      </c>
      <c r="ID102">
        <v>0</v>
      </c>
      <c r="IE102">
        <v>0</v>
      </c>
      <c r="IF102">
        <v>4049</v>
      </c>
      <c r="IG102">
        <v>69</v>
      </c>
      <c r="IH102">
        <v>157</v>
      </c>
      <c r="II102">
        <v>9</v>
      </c>
      <c r="IJ102">
        <v>278</v>
      </c>
      <c r="IK102">
        <v>16</v>
      </c>
      <c r="IL102">
        <v>873</v>
      </c>
      <c r="IM102">
        <v>6</v>
      </c>
      <c r="IN102">
        <v>1853</v>
      </c>
      <c r="IO102">
        <v>19</v>
      </c>
      <c r="IP102">
        <v>683</v>
      </c>
      <c r="IQ102">
        <v>11</v>
      </c>
      <c r="IR102">
        <v>205</v>
      </c>
      <c r="IS102">
        <v>8</v>
      </c>
      <c r="IT102">
        <v>134</v>
      </c>
      <c r="IU102">
        <v>10</v>
      </c>
      <c r="IV102">
        <v>89</v>
      </c>
      <c r="IW102">
        <v>5</v>
      </c>
      <c r="IX102">
        <v>31</v>
      </c>
      <c r="IY102">
        <v>4</v>
      </c>
      <c r="IZ102">
        <v>11</v>
      </c>
      <c r="JA102">
        <v>1</v>
      </c>
      <c r="JB102">
        <v>0</v>
      </c>
      <c r="JC102">
        <v>0</v>
      </c>
      <c r="JD102">
        <v>3</v>
      </c>
      <c r="JE102">
        <v>0</v>
      </c>
      <c r="JF102">
        <v>0</v>
      </c>
      <c r="JG102">
        <v>0</v>
      </c>
      <c r="JH102">
        <v>1780</v>
      </c>
      <c r="JI102">
        <v>141</v>
      </c>
      <c r="JJ102">
        <v>539</v>
      </c>
      <c r="JK102">
        <v>70</v>
      </c>
      <c r="JL102">
        <v>504</v>
      </c>
      <c r="JM102">
        <v>35</v>
      </c>
      <c r="JN102">
        <v>477</v>
      </c>
      <c r="JO102">
        <v>27</v>
      </c>
      <c r="JP102">
        <v>5</v>
      </c>
      <c r="JQ102">
        <v>0</v>
      </c>
      <c r="JR102">
        <v>255</v>
      </c>
      <c r="JS102">
        <v>9</v>
      </c>
      <c r="JT102">
        <v>0</v>
      </c>
      <c r="JU102">
        <v>0</v>
      </c>
      <c r="JV102">
        <v>6</v>
      </c>
      <c r="JW102">
        <v>0</v>
      </c>
      <c r="JX102">
        <v>4</v>
      </c>
      <c r="JY102">
        <v>0</v>
      </c>
      <c r="JZ102">
        <v>2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171</v>
      </c>
      <c r="KK102">
        <v>0</v>
      </c>
      <c r="KL102">
        <v>103</v>
      </c>
      <c r="KM102">
        <v>0</v>
      </c>
      <c r="KN102">
        <v>36</v>
      </c>
      <c r="KO102">
        <v>0</v>
      </c>
      <c r="KP102">
        <v>11</v>
      </c>
      <c r="KQ102">
        <v>0</v>
      </c>
      <c r="KR102">
        <v>13</v>
      </c>
      <c r="KS102">
        <v>0</v>
      </c>
      <c r="KT102">
        <v>6</v>
      </c>
      <c r="KU102">
        <v>0</v>
      </c>
      <c r="KV102">
        <v>2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96</v>
      </c>
      <c r="LM102">
        <v>0</v>
      </c>
      <c r="LN102">
        <v>62</v>
      </c>
      <c r="LO102">
        <v>0</v>
      </c>
      <c r="LP102">
        <v>13</v>
      </c>
      <c r="LQ102">
        <v>0</v>
      </c>
      <c r="LR102">
        <v>9</v>
      </c>
      <c r="LS102">
        <v>0</v>
      </c>
      <c r="LT102">
        <v>6</v>
      </c>
      <c r="LU102">
        <v>0</v>
      </c>
      <c r="LV102">
        <v>5</v>
      </c>
      <c r="LW102">
        <v>0</v>
      </c>
      <c r="LX102">
        <v>1</v>
      </c>
      <c r="LY102">
        <v>0</v>
      </c>
      <c r="LZ102">
        <v>6</v>
      </c>
      <c r="MA102">
        <v>0</v>
      </c>
      <c r="MB102">
        <v>4</v>
      </c>
      <c r="MC102">
        <v>0</v>
      </c>
      <c r="MD102">
        <v>2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75</v>
      </c>
      <c r="MO102">
        <v>0</v>
      </c>
      <c r="MP102">
        <v>41</v>
      </c>
      <c r="MQ102">
        <v>0</v>
      </c>
      <c r="MR102">
        <v>23</v>
      </c>
      <c r="MS102">
        <v>0</v>
      </c>
      <c r="MT102">
        <v>2</v>
      </c>
      <c r="MU102">
        <v>0</v>
      </c>
      <c r="MV102">
        <v>7</v>
      </c>
      <c r="MW102">
        <v>0</v>
      </c>
      <c r="MX102">
        <v>1</v>
      </c>
      <c r="MY102">
        <v>0</v>
      </c>
      <c r="MZ102">
        <v>1</v>
      </c>
      <c r="NA102">
        <v>0</v>
      </c>
      <c r="NB102">
        <v>68</v>
      </c>
      <c r="NC102">
        <v>3</v>
      </c>
      <c r="ND102">
        <v>45</v>
      </c>
      <c r="NE102">
        <v>2</v>
      </c>
      <c r="NF102">
        <v>1</v>
      </c>
      <c r="NG102">
        <v>0</v>
      </c>
      <c r="NH102">
        <v>14</v>
      </c>
      <c r="NI102">
        <v>0</v>
      </c>
      <c r="NJ102">
        <v>8</v>
      </c>
      <c r="NK102">
        <v>1</v>
      </c>
      <c r="NL102">
        <v>0</v>
      </c>
      <c r="NM102">
        <v>0</v>
      </c>
      <c r="NN102">
        <v>0</v>
      </c>
      <c r="NO102">
        <v>0</v>
      </c>
      <c r="NP102">
        <v>5478</v>
      </c>
      <c r="NQ102">
        <v>563</v>
      </c>
      <c r="NR102">
        <v>3570</v>
      </c>
      <c r="NS102">
        <v>279</v>
      </c>
      <c r="NT102">
        <v>83</v>
      </c>
      <c r="NU102">
        <v>7</v>
      </c>
      <c r="NV102">
        <v>895</v>
      </c>
      <c r="NW102">
        <v>162</v>
      </c>
      <c r="NX102">
        <v>930</v>
      </c>
      <c r="NY102">
        <v>115</v>
      </c>
      <c r="NZ102">
        <v>0</v>
      </c>
      <c r="OA102">
        <v>0</v>
      </c>
      <c r="OB102">
        <v>0</v>
      </c>
      <c r="OC102">
        <v>0</v>
      </c>
      <c r="OD102">
        <v>42</v>
      </c>
      <c r="OE102">
        <v>1</v>
      </c>
      <c r="OF102">
        <v>28</v>
      </c>
      <c r="OG102">
        <v>1</v>
      </c>
      <c r="OH102">
        <v>1</v>
      </c>
      <c r="OI102">
        <v>0</v>
      </c>
      <c r="OJ102">
        <v>10</v>
      </c>
      <c r="OK102">
        <v>0</v>
      </c>
      <c r="OL102">
        <v>3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2774</v>
      </c>
      <c r="OS102">
        <v>232</v>
      </c>
      <c r="OT102">
        <v>2383</v>
      </c>
      <c r="OU102">
        <v>223</v>
      </c>
      <c r="OV102">
        <v>9</v>
      </c>
      <c r="OW102">
        <v>0</v>
      </c>
      <c r="OX102">
        <v>236</v>
      </c>
      <c r="OY102">
        <v>6</v>
      </c>
      <c r="OZ102">
        <v>146</v>
      </c>
      <c r="PA102">
        <v>3</v>
      </c>
      <c r="PB102">
        <v>0</v>
      </c>
      <c r="PC102">
        <v>0</v>
      </c>
      <c r="PD102">
        <v>0</v>
      </c>
      <c r="PE102">
        <v>0</v>
      </c>
      <c r="PF102">
        <v>2</v>
      </c>
      <c r="PG102">
        <v>0</v>
      </c>
      <c r="PH102">
        <v>2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1477</v>
      </c>
      <c r="PU102">
        <v>145</v>
      </c>
      <c r="PV102">
        <v>1076</v>
      </c>
      <c r="PW102">
        <v>42</v>
      </c>
      <c r="PX102">
        <v>25</v>
      </c>
      <c r="PY102">
        <v>0</v>
      </c>
      <c r="PZ102">
        <v>373</v>
      </c>
      <c r="QA102">
        <v>102</v>
      </c>
      <c r="QB102">
        <v>3</v>
      </c>
      <c r="QC102">
        <v>1</v>
      </c>
      <c r="QD102">
        <v>0</v>
      </c>
      <c r="QE102">
        <v>0</v>
      </c>
      <c r="QF102">
        <v>0</v>
      </c>
      <c r="QG102">
        <v>0</v>
      </c>
      <c r="QH102">
        <v>10</v>
      </c>
      <c r="QI102">
        <v>1</v>
      </c>
      <c r="QJ102">
        <v>9</v>
      </c>
      <c r="QK102">
        <v>1</v>
      </c>
      <c r="QL102">
        <v>0</v>
      </c>
      <c r="QM102">
        <v>0</v>
      </c>
      <c r="QN102">
        <v>1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304</v>
      </c>
      <c r="QW102">
        <v>69</v>
      </c>
      <c r="QX102">
        <v>46</v>
      </c>
      <c r="QY102">
        <v>10</v>
      </c>
      <c r="QZ102">
        <v>6</v>
      </c>
      <c r="RA102">
        <v>0</v>
      </c>
      <c r="RB102">
        <v>203</v>
      </c>
      <c r="RC102">
        <v>49</v>
      </c>
      <c r="RD102">
        <v>49</v>
      </c>
      <c r="RE102">
        <v>10</v>
      </c>
      <c r="RF102">
        <v>0</v>
      </c>
      <c r="RG102">
        <v>0</v>
      </c>
      <c r="RH102">
        <v>0</v>
      </c>
      <c r="RI102">
        <v>0</v>
      </c>
      <c r="RJ102">
        <v>8</v>
      </c>
      <c r="RK102">
        <v>1</v>
      </c>
      <c r="RL102">
        <v>0</v>
      </c>
      <c r="RM102">
        <v>0</v>
      </c>
      <c r="RN102">
        <v>0</v>
      </c>
      <c r="RO102">
        <v>0</v>
      </c>
      <c r="RP102">
        <v>3</v>
      </c>
      <c r="RQ102">
        <v>0</v>
      </c>
      <c r="RR102">
        <v>5</v>
      </c>
      <c r="RS102">
        <v>1</v>
      </c>
      <c r="RT102">
        <v>0</v>
      </c>
      <c r="RU102">
        <v>0</v>
      </c>
      <c r="RV102">
        <v>0</v>
      </c>
      <c r="RW102">
        <v>0</v>
      </c>
      <c r="RX102">
        <v>765</v>
      </c>
      <c r="RY102">
        <v>101</v>
      </c>
      <c r="RZ102">
        <v>1</v>
      </c>
      <c r="SA102">
        <v>0</v>
      </c>
      <c r="SB102">
        <v>6</v>
      </c>
      <c r="SC102">
        <v>0</v>
      </c>
      <c r="SD102">
        <v>58</v>
      </c>
      <c r="SE102">
        <v>3</v>
      </c>
      <c r="SF102">
        <v>700</v>
      </c>
      <c r="SG102">
        <v>98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26</v>
      </c>
      <c r="TA102">
        <v>0</v>
      </c>
      <c r="TB102">
        <v>2</v>
      </c>
      <c r="TC102">
        <v>0</v>
      </c>
      <c r="TD102">
        <v>0</v>
      </c>
      <c r="TE102">
        <v>0</v>
      </c>
      <c r="TF102">
        <v>2</v>
      </c>
      <c r="TG102">
        <v>0</v>
      </c>
      <c r="TH102">
        <v>22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53</v>
      </c>
      <c r="UC102">
        <v>4</v>
      </c>
      <c r="UD102">
        <v>15</v>
      </c>
      <c r="UE102">
        <v>3</v>
      </c>
      <c r="UF102">
        <v>14</v>
      </c>
      <c r="UG102">
        <v>0</v>
      </c>
      <c r="UH102">
        <v>22</v>
      </c>
      <c r="UI102">
        <v>1</v>
      </c>
      <c r="UJ102">
        <v>2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6</v>
      </c>
      <c r="UQ102">
        <v>0</v>
      </c>
      <c r="UR102">
        <v>6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79</v>
      </c>
      <c r="VE102">
        <v>12</v>
      </c>
      <c r="VF102">
        <v>47</v>
      </c>
      <c r="VG102">
        <v>1</v>
      </c>
      <c r="VH102">
        <v>23</v>
      </c>
      <c r="VI102">
        <v>7</v>
      </c>
      <c r="VJ102">
        <v>1</v>
      </c>
      <c r="VK102">
        <v>1</v>
      </c>
      <c r="VL102">
        <v>8</v>
      </c>
      <c r="VM102">
        <v>3</v>
      </c>
      <c r="VN102">
        <v>0</v>
      </c>
      <c r="VO102">
        <v>0</v>
      </c>
      <c r="VP102">
        <v>0</v>
      </c>
      <c r="VQ102">
        <v>0</v>
      </c>
      <c r="VR102">
        <v>289</v>
      </c>
      <c r="VS102">
        <v>19</v>
      </c>
      <c r="VT102">
        <v>150</v>
      </c>
      <c r="VU102">
        <v>8</v>
      </c>
      <c r="VV102">
        <v>65</v>
      </c>
      <c r="VW102">
        <v>6</v>
      </c>
      <c r="VX102">
        <v>37</v>
      </c>
      <c r="VY102">
        <v>1</v>
      </c>
      <c r="VZ102">
        <v>22</v>
      </c>
      <c r="WA102">
        <v>3</v>
      </c>
      <c r="WB102">
        <v>5</v>
      </c>
      <c r="WC102">
        <v>0</v>
      </c>
      <c r="WD102">
        <v>10</v>
      </c>
      <c r="WE102">
        <v>1</v>
      </c>
      <c r="WF102">
        <v>17053</v>
      </c>
      <c r="WG102">
        <v>1040</v>
      </c>
      <c r="WH102">
        <v>5682</v>
      </c>
      <c r="WI102">
        <v>427</v>
      </c>
      <c r="WJ102">
        <v>2448</v>
      </c>
      <c r="WK102">
        <v>119</v>
      </c>
      <c r="WL102">
        <v>3070</v>
      </c>
      <c r="WM102">
        <v>233</v>
      </c>
      <c r="WN102">
        <v>3477</v>
      </c>
      <c r="WO102">
        <v>170</v>
      </c>
      <c r="WP102">
        <v>1363</v>
      </c>
      <c r="WQ102">
        <v>36</v>
      </c>
      <c r="WR102">
        <v>1013</v>
      </c>
      <c r="WS102">
        <v>55</v>
      </c>
    </row>
    <row r="103" spans="1:617" x14ac:dyDescent="0.15">
      <c r="A103" s="21" t="s">
        <v>123</v>
      </c>
      <c r="B103">
        <v>5</v>
      </c>
      <c r="C103">
        <v>0</v>
      </c>
      <c r="D103">
        <v>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2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759</v>
      </c>
      <c r="Q103">
        <v>38</v>
      </c>
      <c r="R103">
        <v>215</v>
      </c>
      <c r="S103">
        <v>2</v>
      </c>
      <c r="T103">
        <v>253</v>
      </c>
      <c r="U103">
        <v>12</v>
      </c>
      <c r="V103">
        <v>52</v>
      </c>
      <c r="W103">
        <v>2</v>
      </c>
      <c r="X103">
        <v>63</v>
      </c>
      <c r="Y103">
        <v>7</v>
      </c>
      <c r="Z103">
        <v>112</v>
      </c>
      <c r="AA103">
        <v>14</v>
      </c>
      <c r="AB103">
        <v>64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15</v>
      </c>
      <c r="BG103">
        <v>1</v>
      </c>
      <c r="BH103">
        <v>0</v>
      </c>
      <c r="BI103">
        <v>0</v>
      </c>
      <c r="BJ103">
        <v>5</v>
      </c>
      <c r="BK103">
        <v>0</v>
      </c>
      <c r="BL103">
        <v>4</v>
      </c>
      <c r="BM103">
        <v>0</v>
      </c>
      <c r="BN103">
        <v>2</v>
      </c>
      <c r="BO103">
        <v>0</v>
      </c>
      <c r="BP103">
        <v>0</v>
      </c>
      <c r="BQ103">
        <v>0</v>
      </c>
      <c r="BR103">
        <v>4</v>
      </c>
      <c r="BS103">
        <v>1</v>
      </c>
      <c r="BT103">
        <v>736</v>
      </c>
      <c r="BU103">
        <v>44</v>
      </c>
      <c r="BV103">
        <v>100</v>
      </c>
      <c r="BW103">
        <v>2</v>
      </c>
      <c r="BX103">
        <v>175</v>
      </c>
      <c r="BY103">
        <v>4</v>
      </c>
      <c r="BZ103">
        <v>86</v>
      </c>
      <c r="CA103">
        <v>1</v>
      </c>
      <c r="CB103">
        <v>144</v>
      </c>
      <c r="CC103">
        <v>13</v>
      </c>
      <c r="CD103">
        <v>1</v>
      </c>
      <c r="CE103">
        <v>0</v>
      </c>
      <c r="CF103">
        <v>230</v>
      </c>
      <c r="CG103">
        <v>24</v>
      </c>
      <c r="CH103">
        <v>15</v>
      </c>
      <c r="CI103">
        <v>1</v>
      </c>
      <c r="CJ103">
        <v>0</v>
      </c>
      <c r="CK103">
        <v>0</v>
      </c>
      <c r="CL103">
        <v>5</v>
      </c>
      <c r="CM103">
        <v>0</v>
      </c>
      <c r="CN103">
        <v>4</v>
      </c>
      <c r="CO103">
        <v>0</v>
      </c>
      <c r="CP103">
        <v>2</v>
      </c>
      <c r="CQ103">
        <v>0</v>
      </c>
      <c r="CR103">
        <v>0</v>
      </c>
      <c r="CS103">
        <v>0</v>
      </c>
      <c r="CT103">
        <v>4</v>
      </c>
      <c r="CU103">
        <v>1</v>
      </c>
      <c r="CV103">
        <v>730</v>
      </c>
      <c r="CW103">
        <v>44</v>
      </c>
      <c r="CX103">
        <v>100</v>
      </c>
      <c r="CY103">
        <v>2</v>
      </c>
      <c r="CZ103">
        <v>173</v>
      </c>
      <c r="DA103">
        <v>4</v>
      </c>
      <c r="DB103">
        <v>83</v>
      </c>
      <c r="DC103">
        <v>1</v>
      </c>
      <c r="DD103">
        <v>144</v>
      </c>
      <c r="DE103">
        <v>13</v>
      </c>
      <c r="DF103">
        <v>0</v>
      </c>
      <c r="DG103">
        <v>0</v>
      </c>
      <c r="DH103">
        <v>230</v>
      </c>
      <c r="DI103">
        <v>24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6</v>
      </c>
      <c r="DY103">
        <v>0</v>
      </c>
      <c r="DZ103">
        <v>0</v>
      </c>
      <c r="EA103">
        <v>0</v>
      </c>
      <c r="EB103">
        <v>2</v>
      </c>
      <c r="EC103">
        <v>0</v>
      </c>
      <c r="ED103">
        <v>3</v>
      </c>
      <c r="EE103">
        <v>0</v>
      </c>
      <c r="EF103">
        <v>0</v>
      </c>
      <c r="EG103">
        <v>0</v>
      </c>
      <c r="EH103">
        <v>1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98</v>
      </c>
      <c r="FA103">
        <v>6</v>
      </c>
      <c r="FB103">
        <v>0</v>
      </c>
      <c r="FC103">
        <v>0</v>
      </c>
      <c r="FD103">
        <v>8</v>
      </c>
      <c r="FE103">
        <v>1</v>
      </c>
      <c r="FF103">
        <v>45</v>
      </c>
      <c r="FG103">
        <v>2</v>
      </c>
      <c r="FH103">
        <v>45</v>
      </c>
      <c r="FI103">
        <v>3</v>
      </c>
      <c r="FJ103">
        <v>0</v>
      </c>
      <c r="FK103">
        <v>0</v>
      </c>
      <c r="FL103">
        <v>0</v>
      </c>
      <c r="FM103">
        <v>0</v>
      </c>
      <c r="FN103">
        <v>56</v>
      </c>
      <c r="FO103">
        <v>4</v>
      </c>
      <c r="FP103">
        <v>28</v>
      </c>
      <c r="FQ103">
        <v>2</v>
      </c>
      <c r="FR103">
        <v>17</v>
      </c>
      <c r="FS103">
        <v>1</v>
      </c>
      <c r="FT103">
        <v>8</v>
      </c>
      <c r="FU103">
        <v>1</v>
      </c>
      <c r="FV103">
        <v>1</v>
      </c>
      <c r="FW103">
        <v>0</v>
      </c>
      <c r="FX103">
        <v>2</v>
      </c>
      <c r="FY103">
        <v>0</v>
      </c>
      <c r="FZ103">
        <v>0</v>
      </c>
      <c r="GA103">
        <v>0</v>
      </c>
      <c r="GB103">
        <v>4469</v>
      </c>
      <c r="GC103">
        <v>139</v>
      </c>
      <c r="GD103">
        <v>751</v>
      </c>
      <c r="GE103">
        <v>53</v>
      </c>
      <c r="GF103">
        <v>728</v>
      </c>
      <c r="GG103">
        <v>29</v>
      </c>
      <c r="GH103">
        <v>1140</v>
      </c>
      <c r="GI103">
        <v>28</v>
      </c>
      <c r="GJ103">
        <v>1192</v>
      </c>
      <c r="GK103">
        <v>13</v>
      </c>
      <c r="GL103">
        <v>463</v>
      </c>
      <c r="GM103">
        <v>6</v>
      </c>
      <c r="GN103">
        <v>195</v>
      </c>
      <c r="GO103">
        <v>10</v>
      </c>
      <c r="GP103">
        <v>6</v>
      </c>
      <c r="GQ103">
        <v>1</v>
      </c>
      <c r="GR103">
        <v>2</v>
      </c>
      <c r="GS103">
        <v>0</v>
      </c>
      <c r="GT103">
        <v>3</v>
      </c>
      <c r="GU103">
        <v>1</v>
      </c>
      <c r="GV103">
        <v>0</v>
      </c>
      <c r="GW103">
        <v>0</v>
      </c>
      <c r="GX103">
        <v>1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1250</v>
      </c>
      <c r="HE103">
        <v>70</v>
      </c>
      <c r="HF103">
        <v>308</v>
      </c>
      <c r="HG103">
        <v>42</v>
      </c>
      <c r="HH103">
        <v>403</v>
      </c>
      <c r="HI103">
        <v>18</v>
      </c>
      <c r="HJ103">
        <v>202</v>
      </c>
      <c r="HK103">
        <v>4</v>
      </c>
      <c r="HL103">
        <v>151</v>
      </c>
      <c r="HM103">
        <v>0</v>
      </c>
      <c r="HN103">
        <v>104</v>
      </c>
      <c r="HO103">
        <v>1</v>
      </c>
      <c r="HP103">
        <v>82</v>
      </c>
      <c r="HQ103">
        <v>5</v>
      </c>
      <c r="HR103">
        <v>4</v>
      </c>
      <c r="HS103">
        <v>1</v>
      </c>
      <c r="HT103">
        <v>3</v>
      </c>
      <c r="HU103">
        <v>0</v>
      </c>
      <c r="HV103">
        <v>0</v>
      </c>
      <c r="HW103">
        <v>0</v>
      </c>
      <c r="HX103">
        <v>1</v>
      </c>
      <c r="HY103">
        <v>1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2231</v>
      </c>
      <c r="IG103">
        <v>50</v>
      </c>
      <c r="IH103">
        <v>138</v>
      </c>
      <c r="II103">
        <v>7</v>
      </c>
      <c r="IJ103">
        <v>117</v>
      </c>
      <c r="IK103">
        <v>5</v>
      </c>
      <c r="IL103">
        <v>629</v>
      </c>
      <c r="IM103">
        <v>15</v>
      </c>
      <c r="IN103">
        <v>1024</v>
      </c>
      <c r="IO103">
        <v>13</v>
      </c>
      <c r="IP103">
        <v>216</v>
      </c>
      <c r="IQ103">
        <v>5</v>
      </c>
      <c r="IR103">
        <v>107</v>
      </c>
      <c r="IS103">
        <v>5</v>
      </c>
      <c r="IT103">
        <v>40</v>
      </c>
      <c r="IU103">
        <v>2</v>
      </c>
      <c r="IV103">
        <v>18</v>
      </c>
      <c r="IW103">
        <v>2</v>
      </c>
      <c r="IX103">
        <v>14</v>
      </c>
      <c r="IY103">
        <v>0</v>
      </c>
      <c r="IZ103">
        <v>6</v>
      </c>
      <c r="JA103">
        <v>0</v>
      </c>
      <c r="JB103">
        <v>0</v>
      </c>
      <c r="JC103">
        <v>0</v>
      </c>
      <c r="JD103">
        <v>2</v>
      </c>
      <c r="JE103">
        <v>0</v>
      </c>
      <c r="JF103">
        <v>0</v>
      </c>
      <c r="JG103">
        <v>0</v>
      </c>
      <c r="JH103">
        <v>861</v>
      </c>
      <c r="JI103">
        <v>19</v>
      </c>
      <c r="JJ103">
        <v>240</v>
      </c>
      <c r="JK103">
        <v>4</v>
      </c>
      <c r="JL103">
        <v>185</v>
      </c>
      <c r="JM103">
        <v>6</v>
      </c>
      <c r="JN103">
        <v>288</v>
      </c>
      <c r="JO103">
        <v>9</v>
      </c>
      <c r="JP103">
        <v>7</v>
      </c>
      <c r="JQ103">
        <v>0</v>
      </c>
      <c r="JR103">
        <v>141</v>
      </c>
      <c r="JS103">
        <v>0</v>
      </c>
      <c r="JT103">
        <v>0</v>
      </c>
      <c r="JU103">
        <v>0</v>
      </c>
      <c r="JV103">
        <v>6</v>
      </c>
      <c r="JW103">
        <v>0</v>
      </c>
      <c r="JX103">
        <v>5</v>
      </c>
      <c r="JY103">
        <v>0</v>
      </c>
      <c r="JZ103">
        <v>0</v>
      </c>
      <c r="KA103">
        <v>0</v>
      </c>
      <c r="KB103">
        <v>1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127</v>
      </c>
      <c r="KK103">
        <v>0</v>
      </c>
      <c r="KL103">
        <v>65</v>
      </c>
      <c r="KM103">
        <v>0</v>
      </c>
      <c r="KN103">
        <v>23</v>
      </c>
      <c r="KO103">
        <v>0</v>
      </c>
      <c r="KP103">
        <v>21</v>
      </c>
      <c r="KQ103">
        <v>0</v>
      </c>
      <c r="KR103">
        <v>10</v>
      </c>
      <c r="KS103">
        <v>0</v>
      </c>
      <c r="KT103">
        <v>2</v>
      </c>
      <c r="KU103">
        <v>0</v>
      </c>
      <c r="KV103">
        <v>6</v>
      </c>
      <c r="KW103">
        <v>0</v>
      </c>
      <c r="KX103">
        <v>2</v>
      </c>
      <c r="KY103">
        <v>0</v>
      </c>
      <c r="KZ103">
        <v>1</v>
      </c>
      <c r="LA103">
        <v>0</v>
      </c>
      <c r="LB103">
        <v>0</v>
      </c>
      <c r="LC103">
        <v>0</v>
      </c>
      <c r="LD103">
        <v>1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66</v>
      </c>
      <c r="LM103">
        <v>0</v>
      </c>
      <c r="LN103">
        <v>29</v>
      </c>
      <c r="LO103">
        <v>0</v>
      </c>
      <c r="LP103">
        <v>15</v>
      </c>
      <c r="LQ103">
        <v>0</v>
      </c>
      <c r="LR103">
        <v>11</v>
      </c>
      <c r="LS103">
        <v>0</v>
      </c>
      <c r="LT103">
        <v>6</v>
      </c>
      <c r="LU103">
        <v>0</v>
      </c>
      <c r="LV103">
        <v>1</v>
      </c>
      <c r="LW103">
        <v>0</v>
      </c>
      <c r="LX103">
        <v>4</v>
      </c>
      <c r="LY103">
        <v>0</v>
      </c>
      <c r="LZ103">
        <v>4</v>
      </c>
      <c r="MA103">
        <v>0</v>
      </c>
      <c r="MB103">
        <v>4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61</v>
      </c>
      <c r="MO103">
        <v>0</v>
      </c>
      <c r="MP103">
        <v>36</v>
      </c>
      <c r="MQ103">
        <v>0</v>
      </c>
      <c r="MR103">
        <v>8</v>
      </c>
      <c r="MS103">
        <v>0</v>
      </c>
      <c r="MT103">
        <v>10</v>
      </c>
      <c r="MU103">
        <v>0</v>
      </c>
      <c r="MV103">
        <v>4</v>
      </c>
      <c r="MW103">
        <v>0</v>
      </c>
      <c r="MX103">
        <v>1</v>
      </c>
      <c r="MY103">
        <v>0</v>
      </c>
      <c r="MZ103">
        <v>2</v>
      </c>
      <c r="NA103">
        <v>0</v>
      </c>
      <c r="NB103">
        <v>21</v>
      </c>
      <c r="NC103">
        <v>0</v>
      </c>
      <c r="ND103">
        <v>10</v>
      </c>
      <c r="NE103">
        <v>0</v>
      </c>
      <c r="NF103">
        <v>0</v>
      </c>
      <c r="NG103">
        <v>0</v>
      </c>
      <c r="NH103">
        <v>6</v>
      </c>
      <c r="NI103">
        <v>0</v>
      </c>
      <c r="NJ103">
        <v>5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3252</v>
      </c>
      <c r="NQ103">
        <v>287</v>
      </c>
      <c r="NR103">
        <v>1986</v>
      </c>
      <c r="NS103">
        <v>166</v>
      </c>
      <c r="NT103">
        <v>49</v>
      </c>
      <c r="NU103">
        <v>0</v>
      </c>
      <c r="NV103">
        <v>598</v>
      </c>
      <c r="NW103">
        <v>76</v>
      </c>
      <c r="NX103">
        <v>619</v>
      </c>
      <c r="NY103">
        <v>45</v>
      </c>
      <c r="NZ103">
        <v>0</v>
      </c>
      <c r="OA103">
        <v>0</v>
      </c>
      <c r="OB103">
        <v>0</v>
      </c>
      <c r="OC103">
        <v>0</v>
      </c>
      <c r="OD103">
        <v>14</v>
      </c>
      <c r="OE103">
        <v>0</v>
      </c>
      <c r="OF103">
        <v>6</v>
      </c>
      <c r="OG103">
        <v>0</v>
      </c>
      <c r="OH103">
        <v>0</v>
      </c>
      <c r="OI103">
        <v>0</v>
      </c>
      <c r="OJ103">
        <v>4</v>
      </c>
      <c r="OK103">
        <v>0</v>
      </c>
      <c r="OL103">
        <v>4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1667</v>
      </c>
      <c r="OS103">
        <v>122</v>
      </c>
      <c r="OT103">
        <v>1192</v>
      </c>
      <c r="OU103">
        <v>120</v>
      </c>
      <c r="OV103">
        <v>22</v>
      </c>
      <c r="OW103">
        <v>0</v>
      </c>
      <c r="OX103">
        <v>284</v>
      </c>
      <c r="OY103">
        <v>2</v>
      </c>
      <c r="OZ103">
        <v>169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880</v>
      </c>
      <c r="PU103">
        <v>78</v>
      </c>
      <c r="PV103">
        <v>716</v>
      </c>
      <c r="PW103">
        <v>36</v>
      </c>
      <c r="PX103">
        <v>13</v>
      </c>
      <c r="PY103">
        <v>0</v>
      </c>
      <c r="PZ103">
        <v>144</v>
      </c>
      <c r="QA103">
        <v>39</v>
      </c>
      <c r="QB103">
        <v>7</v>
      </c>
      <c r="QC103">
        <v>3</v>
      </c>
      <c r="QD103">
        <v>0</v>
      </c>
      <c r="QE103">
        <v>0</v>
      </c>
      <c r="QF103">
        <v>0</v>
      </c>
      <c r="QG103">
        <v>0</v>
      </c>
      <c r="QH103">
        <v>2</v>
      </c>
      <c r="QI103">
        <v>0</v>
      </c>
      <c r="QJ103">
        <v>2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213</v>
      </c>
      <c r="QW103">
        <v>43</v>
      </c>
      <c r="QX103">
        <v>52</v>
      </c>
      <c r="QY103">
        <v>9</v>
      </c>
      <c r="QZ103">
        <v>6</v>
      </c>
      <c r="RA103">
        <v>0</v>
      </c>
      <c r="RB103">
        <v>140</v>
      </c>
      <c r="RC103">
        <v>33</v>
      </c>
      <c r="RD103">
        <v>15</v>
      </c>
      <c r="RE103">
        <v>1</v>
      </c>
      <c r="RF103">
        <v>0</v>
      </c>
      <c r="RG103">
        <v>0</v>
      </c>
      <c r="RH103">
        <v>0</v>
      </c>
      <c r="RI103">
        <v>0</v>
      </c>
      <c r="RJ103">
        <v>4</v>
      </c>
      <c r="RK103">
        <v>0</v>
      </c>
      <c r="RL103">
        <v>1</v>
      </c>
      <c r="RM103">
        <v>0</v>
      </c>
      <c r="RN103">
        <v>0</v>
      </c>
      <c r="RO103">
        <v>0</v>
      </c>
      <c r="RP103">
        <v>2</v>
      </c>
      <c r="RQ103">
        <v>0</v>
      </c>
      <c r="RR103">
        <v>1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438</v>
      </c>
      <c r="RY103">
        <v>39</v>
      </c>
      <c r="RZ103">
        <v>2</v>
      </c>
      <c r="SA103">
        <v>0</v>
      </c>
      <c r="SB103">
        <v>4</v>
      </c>
      <c r="SC103">
        <v>0</v>
      </c>
      <c r="SD103">
        <v>19</v>
      </c>
      <c r="SE103">
        <v>2</v>
      </c>
      <c r="SF103">
        <v>413</v>
      </c>
      <c r="SG103">
        <v>37</v>
      </c>
      <c r="SH103">
        <v>0</v>
      </c>
      <c r="SI103">
        <v>0</v>
      </c>
      <c r="SJ103">
        <v>0</v>
      </c>
      <c r="SK103">
        <v>0</v>
      </c>
      <c r="SL103">
        <v>1</v>
      </c>
      <c r="SM103">
        <v>0</v>
      </c>
      <c r="SN103">
        <v>1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7</v>
      </c>
      <c r="TA103">
        <v>0</v>
      </c>
      <c r="TB103">
        <v>2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5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28</v>
      </c>
      <c r="UC103">
        <v>4</v>
      </c>
      <c r="UD103">
        <v>7</v>
      </c>
      <c r="UE103">
        <v>0</v>
      </c>
      <c r="UF103">
        <v>3</v>
      </c>
      <c r="UG103">
        <v>0</v>
      </c>
      <c r="UH103">
        <v>9</v>
      </c>
      <c r="UI103">
        <v>0</v>
      </c>
      <c r="UJ103">
        <v>9</v>
      </c>
      <c r="UK103">
        <v>4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19</v>
      </c>
      <c r="VE103">
        <v>1</v>
      </c>
      <c r="VF103">
        <v>15</v>
      </c>
      <c r="VG103">
        <v>1</v>
      </c>
      <c r="VH103">
        <v>1</v>
      </c>
      <c r="VI103">
        <v>0</v>
      </c>
      <c r="VJ103">
        <v>2</v>
      </c>
      <c r="VK103">
        <v>0</v>
      </c>
      <c r="VL103">
        <v>1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97</v>
      </c>
      <c r="VS103">
        <v>5</v>
      </c>
      <c r="VT103">
        <v>41</v>
      </c>
      <c r="VU103">
        <v>2</v>
      </c>
      <c r="VV103">
        <v>22</v>
      </c>
      <c r="VW103">
        <v>1</v>
      </c>
      <c r="VX103">
        <v>18</v>
      </c>
      <c r="VY103">
        <v>1</v>
      </c>
      <c r="VZ103">
        <v>10</v>
      </c>
      <c r="WA103">
        <v>0</v>
      </c>
      <c r="WB103">
        <v>2</v>
      </c>
      <c r="WC103">
        <v>0</v>
      </c>
      <c r="WD103">
        <v>4</v>
      </c>
      <c r="WE103">
        <v>1</v>
      </c>
      <c r="WF103">
        <v>9314</v>
      </c>
      <c r="WG103">
        <v>514</v>
      </c>
      <c r="WH103">
        <v>3052</v>
      </c>
      <c r="WI103">
        <v>223</v>
      </c>
      <c r="WJ103">
        <v>1213</v>
      </c>
      <c r="WK103">
        <v>46</v>
      </c>
      <c r="WL103">
        <v>1921</v>
      </c>
      <c r="WM103">
        <v>109</v>
      </c>
      <c r="WN103">
        <v>2063</v>
      </c>
      <c r="WO103">
        <v>81</v>
      </c>
      <c r="WP103">
        <v>576</v>
      </c>
      <c r="WQ103">
        <v>20</v>
      </c>
      <c r="WR103">
        <v>489</v>
      </c>
      <c r="WS103">
        <v>35</v>
      </c>
    </row>
    <row r="104" spans="1:617" x14ac:dyDescent="0.15">
      <c r="A104" s="21" t="s">
        <v>124</v>
      </c>
      <c r="B104">
        <v>25</v>
      </c>
      <c r="C104">
        <v>2</v>
      </c>
      <c r="D104">
        <v>6</v>
      </c>
      <c r="E104">
        <v>0</v>
      </c>
      <c r="F104">
        <v>6</v>
      </c>
      <c r="G104">
        <v>0</v>
      </c>
      <c r="H104">
        <v>0</v>
      </c>
      <c r="I104">
        <v>0</v>
      </c>
      <c r="J104">
        <v>3</v>
      </c>
      <c r="K104">
        <v>1</v>
      </c>
      <c r="L104">
        <v>8</v>
      </c>
      <c r="M104">
        <v>1</v>
      </c>
      <c r="N104">
        <v>2</v>
      </c>
      <c r="O104">
        <v>0</v>
      </c>
      <c r="P104">
        <v>3238</v>
      </c>
      <c r="Q104">
        <v>117</v>
      </c>
      <c r="R104">
        <v>1285</v>
      </c>
      <c r="S104">
        <v>21</v>
      </c>
      <c r="T104">
        <v>977</v>
      </c>
      <c r="U104">
        <v>46</v>
      </c>
      <c r="V104">
        <v>190</v>
      </c>
      <c r="W104">
        <v>6</v>
      </c>
      <c r="X104">
        <v>240</v>
      </c>
      <c r="Y104">
        <v>18</v>
      </c>
      <c r="Z104">
        <v>365</v>
      </c>
      <c r="AA104">
        <v>24</v>
      </c>
      <c r="AB104">
        <v>181</v>
      </c>
      <c r="AC104">
        <v>2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86</v>
      </c>
      <c r="BG104">
        <v>6</v>
      </c>
      <c r="BH104">
        <v>1</v>
      </c>
      <c r="BI104">
        <v>0</v>
      </c>
      <c r="BJ104">
        <v>49</v>
      </c>
      <c r="BK104">
        <v>1</v>
      </c>
      <c r="BL104">
        <v>14</v>
      </c>
      <c r="BM104">
        <v>3</v>
      </c>
      <c r="BN104">
        <v>6</v>
      </c>
      <c r="BO104">
        <v>0</v>
      </c>
      <c r="BP104">
        <v>0</v>
      </c>
      <c r="BQ104">
        <v>0</v>
      </c>
      <c r="BR104">
        <v>16</v>
      </c>
      <c r="BS104">
        <v>2</v>
      </c>
      <c r="BT104">
        <v>4049</v>
      </c>
      <c r="BU104">
        <v>191</v>
      </c>
      <c r="BV104">
        <v>263</v>
      </c>
      <c r="BW104">
        <v>0</v>
      </c>
      <c r="BX104">
        <v>768</v>
      </c>
      <c r="BY104">
        <v>5</v>
      </c>
      <c r="BZ104">
        <v>594</v>
      </c>
      <c r="CA104">
        <v>15</v>
      </c>
      <c r="CB104">
        <v>786</v>
      </c>
      <c r="CC104">
        <v>64</v>
      </c>
      <c r="CD104">
        <v>43</v>
      </c>
      <c r="CE104">
        <v>1</v>
      </c>
      <c r="CF104">
        <v>1595</v>
      </c>
      <c r="CG104">
        <v>106</v>
      </c>
      <c r="CH104">
        <v>86</v>
      </c>
      <c r="CI104">
        <v>6</v>
      </c>
      <c r="CJ104">
        <v>1</v>
      </c>
      <c r="CK104">
        <v>0</v>
      </c>
      <c r="CL104">
        <v>49</v>
      </c>
      <c r="CM104">
        <v>1</v>
      </c>
      <c r="CN104">
        <v>14</v>
      </c>
      <c r="CO104">
        <v>3</v>
      </c>
      <c r="CP104">
        <v>6</v>
      </c>
      <c r="CQ104">
        <v>0</v>
      </c>
      <c r="CR104">
        <v>0</v>
      </c>
      <c r="CS104">
        <v>0</v>
      </c>
      <c r="CT104">
        <v>16</v>
      </c>
      <c r="CU104">
        <v>2</v>
      </c>
      <c r="CV104">
        <v>3926</v>
      </c>
      <c r="CW104">
        <v>188</v>
      </c>
      <c r="CX104">
        <v>262</v>
      </c>
      <c r="CY104">
        <v>0</v>
      </c>
      <c r="CZ104">
        <v>759</v>
      </c>
      <c r="DA104">
        <v>5</v>
      </c>
      <c r="DB104">
        <v>519</v>
      </c>
      <c r="DC104">
        <v>13</v>
      </c>
      <c r="DD104">
        <v>784</v>
      </c>
      <c r="DE104">
        <v>64</v>
      </c>
      <c r="DF104">
        <v>7</v>
      </c>
      <c r="DG104">
        <v>0</v>
      </c>
      <c r="DH104">
        <v>1595</v>
      </c>
      <c r="DI104">
        <v>106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123</v>
      </c>
      <c r="DY104">
        <v>3</v>
      </c>
      <c r="DZ104">
        <v>1</v>
      </c>
      <c r="EA104">
        <v>0</v>
      </c>
      <c r="EB104">
        <v>9</v>
      </c>
      <c r="EC104">
        <v>0</v>
      </c>
      <c r="ED104">
        <v>75</v>
      </c>
      <c r="EE104">
        <v>2</v>
      </c>
      <c r="EF104">
        <v>2</v>
      </c>
      <c r="EG104">
        <v>0</v>
      </c>
      <c r="EH104">
        <v>36</v>
      </c>
      <c r="EI104">
        <v>1</v>
      </c>
      <c r="EJ104">
        <v>0</v>
      </c>
      <c r="EK104">
        <v>0</v>
      </c>
      <c r="EL104">
        <v>6</v>
      </c>
      <c r="EM104">
        <v>1</v>
      </c>
      <c r="EN104">
        <v>0</v>
      </c>
      <c r="EO104">
        <v>0</v>
      </c>
      <c r="EP104">
        <v>1</v>
      </c>
      <c r="EQ104">
        <v>0</v>
      </c>
      <c r="ER104">
        <v>1</v>
      </c>
      <c r="ES104">
        <v>0</v>
      </c>
      <c r="ET104">
        <v>4</v>
      </c>
      <c r="EU104">
        <v>1</v>
      </c>
      <c r="EV104">
        <v>0</v>
      </c>
      <c r="EW104">
        <v>0</v>
      </c>
      <c r="EX104">
        <v>0</v>
      </c>
      <c r="EY104">
        <v>0</v>
      </c>
      <c r="EZ104">
        <v>629</v>
      </c>
      <c r="FA104">
        <v>42</v>
      </c>
      <c r="FB104">
        <v>38</v>
      </c>
      <c r="FC104">
        <v>0</v>
      </c>
      <c r="FD104">
        <v>33</v>
      </c>
      <c r="FE104">
        <v>1</v>
      </c>
      <c r="FF104">
        <v>362</v>
      </c>
      <c r="FG104">
        <v>38</v>
      </c>
      <c r="FH104">
        <v>196</v>
      </c>
      <c r="FI104">
        <v>3</v>
      </c>
      <c r="FJ104">
        <v>0</v>
      </c>
      <c r="FK104">
        <v>0</v>
      </c>
      <c r="FL104">
        <v>0</v>
      </c>
      <c r="FM104">
        <v>0</v>
      </c>
      <c r="FN104">
        <v>421</v>
      </c>
      <c r="FO104">
        <v>15</v>
      </c>
      <c r="FP104">
        <v>306</v>
      </c>
      <c r="FQ104">
        <v>10</v>
      </c>
      <c r="FR104">
        <v>44</v>
      </c>
      <c r="FS104">
        <v>2</v>
      </c>
      <c r="FT104">
        <v>30</v>
      </c>
      <c r="FU104">
        <v>1</v>
      </c>
      <c r="FV104">
        <v>16</v>
      </c>
      <c r="FW104">
        <v>1</v>
      </c>
      <c r="FX104">
        <v>18</v>
      </c>
      <c r="FY104">
        <v>0</v>
      </c>
      <c r="FZ104">
        <v>7</v>
      </c>
      <c r="GA104">
        <v>1</v>
      </c>
      <c r="GB104">
        <v>23379</v>
      </c>
      <c r="GC104">
        <v>845</v>
      </c>
      <c r="GD104">
        <v>3737</v>
      </c>
      <c r="GE104">
        <v>188</v>
      </c>
      <c r="GF104">
        <v>4369</v>
      </c>
      <c r="GG104">
        <v>147</v>
      </c>
      <c r="GH104">
        <v>4601</v>
      </c>
      <c r="GI104">
        <v>68</v>
      </c>
      <c r="GJ104">
        <v>6644</v>
      </c>
      <c r="GK104">
        <v>177</v>
      </c>
      <c r="GL104">
        <v>2782</v>
      </c>
      <c r="GM104">
        <v>242</v>
      </c>
      <c r="GN104">
        <v>1246</v>
      </c>
      <c r="GO104">
        <v>23</v>
      </c>
      <c r="GP104">
        <v>57</v>
      </c>
      <c r="GQ104">
        <v>2</v>
      </c>
      <c r="GR104">
        <v>29</v>
      </c>
      <c r="GS104">
        <v>2</v>
      </c>
      <c r="GT104">
        <v>5</v>
      </c>
      <c r="GU104">
        <v>0</v>
      </c>
      <c r="GV104">
        <v>15</v>
      </c>
      <c r="GW104">
        <v>0</v>
      </c>
      <c r="GX104">
        <v>3</v>
      </c>
      <c r="GY104">
        <v>0</v>
      </c>
      <c r="GZ104">
        <v>1</v>
      </c>
      <c r="HA104">
        <v>0</v>
      </c>
      <c r="HB104">
        <v>4</v>
      </c>
      <c r="HC104">
        <v>0</v>
      </c>
      <c r="HD104">
        <v>8078</v>
      </c>
      <c r="HE104">
        <v>272</v>
      </c>
      <c r="HF104">
        <v>2340</v>
      </c>
      <c r="HG104">
        <v>152</v>
      </c>
      <c r="HH104">
        <v>2630</v>
      </c>
      <c r="HI104">
        <v>76</v>
      </c>
      <c r="HJ104">
        <v>1228</v>
      </c>
      <c r="HK104">
        <v>19</v>
      </c>
      <c r="HL104">
        <v>792</v>
      </c>
      <c r="HM104">
        <v>6</v>
      </c>
      <c r="HN104">
        <v>546</v>
      </c>
      <c r="HO104">
        <v>6</v>
      </c>
      <c r="HP104">
        <v>542</v>
      </c>
      <c r="HQ104">
        <v>13</v>
      </c>
      <c r="HR104">
        <v>36</v>
      </c>
      <c r="HS104">
        <v>2</v>
      </c>
      <c r="HT104">
        <v>12</v>
      </c>
      <c r="HU104">
        <v>0</v>
      </c>
      <c r="HV104">
        <v>8</v>
      </c>
      <c r="HW104">
        <v>1</v>
      </c>
      <c r="HX104">
        <v>3</v>
      </c>
      <c r="HY104">
        <v>0</v>
      </c>
      <c r="HZ104">
        <v>6</v>
      </c>
      <c r="IA104">
        <v>0</v>
      </c>
      <c r="IB104">
        <v>4</v>
      </c>
      <c r="IC104">
        <v>0</v>
      </c>
      <c r="ID104">
        <v>3</v>
      </c>
      <c r="IE104">
        <v>1</v>
      </c>
      <c r="IF104">
        <v>12464</v>
      </c>
      <c r="IG104">
        <v>455</v>
      </c>
      <c r="IH104">
        <v>544</v>
      </c>
      <c r="II104">
        <v>14</v>
      </c>
      <c r="IJ104">
        <v>788</v>
      </c>
      <c r="IK104">
        <v>15</v>
      </c>
      <c r="IL104">
        <v>2749</v>
      </c>
      <c r="IM104">
        <v>16</v>
      </c>
      <c r="IN104">
        <v>5808</v>
      </c>
      <c r="IO104">
        <v>171</v>
      </c>
      <c r="IP104">
        <v>1890</v>
      </c>
      <c r="IQ104">
        <v>229</v>
      </c>
      <c r="IR104">
        <v>685</v>
      </c>
      <c r="IS104">
        <v>10</v>
      </c>
      <c r="IT104">
        <v>37</v>
      </c>
      <c r="IU104">
        <v>3</v>
      </c>
      <c r="IV104">
        <v>16</v>
      </c>
      <c r="IW104">
        <v>1</v>
      </c>
      <c r="IX104">
        <v>10</v>
      </c>
      <c r="IY104">
        <v>1</v>
      </c>
      <c r="IZ104">
        <v>5</v>
      </c>
      <c r="JA104">
        <v>1</v>
      </c>
      <c r="JB104">
        <v>0</v>
      </c>
      <c r="JC104">
        <v>0</v>
      </c>
      <c r="JD104">
        <v>6</v>
      </c>
      <c r="JE104">
        <v>0</v>
      </c>
      <c r="JF104">
        <v>0</v>
      </c>
      <c r="JG104">
        <v>0</v>
      </c>
      <c r="JH104">
        <v>2139</v>
      </c>
      <c r="JI104">
        <v>117</v>
      </c>
      <c r="JJ104">
        <v>429</v>
      </c>
      <c r="JK104">
        <v>21</v>
      </c>
      <c r="JL104">
        <v>833</v>
      </c>
      <c r="JM104">
        <v>56</v>
      </c>
      <c r="JN104">
        <v>561</v>
      </c>
      <c r="JO104">
        <v>33</v>
      </c>
      <c r="JP104">
        <v>2</v>
      </c>
      <c r="JQ104">
        <v>0</v>
      </c>
      <c r="JR104">
        <v>314</v>
      </c>
      <c r="JS104">
        <v>7</v>
      </c>
      <c r="JT104">
        <v>0</v>
      </c>
      <c r="JU104">
        <v>0</v>
      </c>
      <c r="JV104">
        <v>291</v>
      </c>
      <c r="JW104">
        <v>8</v>
      </c>
      <c r="JX104">
        <v>249</v>
      </c>
      <c r="JY104">
        <v>7</v>
      </c>
      <c r="JZ104">
        <v>21</v>
      </c>
      <c r="KA104">
        <v>0</v>
      </c>
      <c r="KB104">
        <v>7</v>
      </c>
      <c r="KC104">
        <v>0</v>
      </c>
      <c r="KD104">
        <v>7</v>
      </c>
      <c r="KE104">
        <v>1</v>
      </c>
      <c r="KF104">
        <v>7</v>
      </c>
      <c r="KG104">
        <v>0</v>
      </c>
      <c r="KH104">
        <v>0</v>
      </c>
      <c r="KI104">
        <v>0</v>
      </c>
      <c r="KJ104">
        <v>698</v>
      </c>
      <c r="KK104">
        <v>1</v>
      </c>
      <c r="KL104">
        <v>424</v>
      </c>
      <c r="KM104">
        <v>1</v>
      </c>
      <c r="KN104">
        <v>118</v>
      </c>
      <c r="KO104">
        <v>0</v>
      </c>
      <c r="KP104">
        <v>63</v>
      </c>
      <c r="KQ104">
        <v>0</v>
      </c>
      <c r="KR104">
        <v>42</v>
      </c>
      <c r="KS104">
        <v>0</v>
      </c>
      <c r="KT104">
        <v>32</v>
      </c>
      <c r="KU104">
        <v>0</v>
      </c>
      <c r="KV104">
        <v>19</v>
      </c>
      <c r="KW104">
        <v>0</v>
      </c>
      <c r="KX104">
        <v>240</v>
      </c>
      <c r="KY104">
        <v>3</v>
      </c>
      <c r="KZ104">
        <v>208</v>
      </c>
      <c r="LA104">
        <v>2</v>
      </c>
      <c r="LB104">
        <v>17</v>
      </c>
      <c r="LC104">
        <v>0</v>
      </c>
      <c r="LD104">
        <v>6</v>
      </c>
      <c r="LE104">
        <v>0</v>
      </c>
      <c r="LF104">
        <v>4</v>
      </c>
      <c r="LG104">
        <v>1</v>
      </c>
      <c r="LH104">
        <v>5</v>
      </c>
      <c r="LI104">
        <v>0</v>
      </c>
      <c r="LJ104">
        <v>0</v>
      </c>
      <c r="LK104">
        <v>0</v>
      </c>
      <c r="LL104">
        <v>506</v>
      </c>
      <c r="LM104">
        <v>1</v>
      </c>
      <c r="LN104">
        <v>310</v>
      </c>
      <c r="LO104">
        <v>1</v>
      </c>
      <c r="LP104">
        <v>79</v>
      </c>
      <c r="LQ104">
        <v>0</v>
      </c>
      <c r="LR104">
        <v>53</v>
      </c>
      <c r="LS104">
        <v>0</v>
      </c>
      <c r="LT104">
        <v>25</v>
      </c>
      <c r="LU104">
        <v>0</v>
      </c>
      <c r="LV104">
        <v>26</v>
      </c>
      <c r="LW104">
        <v>0</v>
      </c>
      <c r="LX104">
        <v>13</v>
      </c>
      <c r="LY104">
        <v>0</v>
      </c>
      <c r="LZ104">
        <v>51</v>
      </c>
      <c r="MA104">
        <v>5</v>
      </c>
      <c r="MB104">
        <v>41</v>
      </c>
      <c r="MC104">
        <v>5</v>
      </c>
      <c r="MD104">
        <v>4</v>
      </c>
      <c r="ME104">
        <v>0</v>
      </c>
      <c r="MF104">
        <v>1</v>
      </c>
      <c r="MG104">
        <v>0</v>
      </c>
      <c r="MH104">
        <v>3</v>
      </c>
      <c r="MI104">
        <v>0</v>
      </c>
      <c r="MJ104">
        <v>2</v>
      </c>
      <c r="MK104">
        <v>0</v>
      </c>
      <c r="ML104">
        <v>0</v>
      </c>
      <c r="MM104">
        <v>0</v>
      </c>
      <c r="MN104">
        <v>192</v>
      </c>
      <c r="MO104">
        <v>0</v>
      </c>
      <c r="MP104">
        <v>114</v>
      </c>
      <c r="MQ104">
        <v>0</v>
      </c>
      <c r="MR104">
        <v>39</v>
      </c>
      <c r="MS104">
        <v>0</v>
      </c>
      <c r="MT104">
        <v>10</v>
      </c>
      <c r="MU104">
        <v>0</v>
      </c>
      <c r="MV104">
        <v>17</v>
      </c>
      <c r="MW104">
        <v>0</v>
      </c>
      <c r="MX104">
        <v>6</v>
      </c>
      <c r="MY104">
        <v>0</v>
      </c>
      <c r="MZ104">
        <v>6</v>
      </c>
      <c r="NA104">
        <v>0</v>
      </c>
      <c r="NB104">
        <v>153</v>
      </c>
      <c r="NC104">
        <v>15</v>
      </c>
      <c r="ND104">
        <v>94</v>
      </c>
      <c r="NE104">
        <v>11</v>
      </c>
      <c r="NF104">
        <v>0</v>
      </c>
      <c r="NG104">
        <v>0</v>
      </c>
      <c r="NH104">
        <v>39</v>
      </c>
      <c r="NI104">
        <v>1</v>
      </c>
      <c r="NJ104">
        <v>20</v>
      </c>
      <c r="NK104">
        <v>3</v>
      </c>
      <c r="NL104">
        <v>0</v>
      </c>
      <c r="NM104">
        <v>0</v>
      </c>
      <c r="NN104">
        <v>0</v>
      </c>
      <c r="NO104">
        <v>0</v>
      </c>
      <c r="NP104">
        <v>16723</v>
      </c>
      <c r="NQ104">
        <v>1627</v>
      </c>
      <c r="NR104">
        <v>9321</v>
      </c>
      <c r="NS104">
        <v>834</v>
      </c>
      <c r="NT104">
        <v>199</v>
      </c>
      <c r="NU104">
        <v>18</v>
      </c>
      <c r="NV104">
        <v>3497</v>
      </c>
      <c r="NW104">
        <v>340</v>
      </c>
      <c r="NX104">
        <v>3706</v>
      </c>
      <c r="NY104">
        <v>435</v>
      </c>
      <c r="NZ104">
        <v>0</v>
      </c>
      <c r="OA104">
        <v>0</v>
      </c>
      <c r="OB104">
        <v>0</v>
      </c>
      <c r="OC104">
        <v>0</v>
      </c>
      <c r="OD104">
        <v>109</v>
      </c>
      <c r="OE104">
        <v>7</v>
      </c>
      <c r="OF104">
        <v>66</v>
      </c>
      <c r="OG104">
        <v>5</v>
      </c>
      <c r="OH104">
        <v>0</v>
      </c>
      <c r="OI104">
        <v>0</v>
      </c>
      <c r="OJ104">
        <v>30</v>
      </c>
      <c r="OK104">
        <v>1</v>
      </c>
      <c r="OL104">
        <v>13</v>
      </c>
      <c r="OM104">
        <v>1</v>
      </c>
      <c r="ON104">
        <v>0</v>
      </c>
      <c r="OO104">
        <v>0</v>
      </c>
      <c r="OP104">
        <v>0</v>
      </c>
      <c r="OQ104">
        <v>0</v>
      </c>
      <c r="OR104">
        <v>9685</v>
      </c>
      <c r="OS104">
        <v>763</v>
      </c>
      <c r="OT104">
        <v>6234</v>
      </c>
      <c r="OU104">
        <v>589</v>
      </c>
      <c r="OV104">
        <v>73</v>
      </c>
      <c r="OW104">
        <v>1</v>
      </c>
      <c r="OX104">
        <v>2097</v>
      </c>
      <c r="OY104">
        <v>95</v>
      </c>
      <c r="OZ104">
        <v>1281</v>
      </c>
      <c r="PA104">
        <v>78</v>
      </c>
      <c r="PB104">
        <v>0</v>
      </c>
      <c r="PC104">
        <v>0</v>
      </c>
      <c r="PD104">
        <v>0</v>
      </c>
      <c r="PE104">
        <v>0</v>
      </c>
      <c r="PF104">
        <v>7</v>
      </c>
      <c r="PG104">
        <v>3</v>
      </c>
      <c r="PH104">
        <v>7</v>
      </c>
      <c r="PI104">
        <v>3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3378</v>
      </c>
      <c r="PU104">
        <v>340</v>
      </c>
      <c r="PV104">
        <v>2830</v>
      </c>
      <c r="PW104">
        <v>215</v>
      </c>
      <c r="PX104">
        <v>37</v>
      </c>
      <c r="PY104">
        <v>0</v>
      </c>
      <c r="PZ104">
        <v>462</v>
      </c>
      <c r="QA104">
        <v>112</v>
      </c>
      <c r="QB104">
        <v>49</v>
      </c>
      <c r="QC104">
        <v>13</v>
      </c>
      <c r="QD104">
        <v>0</v>
      </c>
      <c r="QE104">
        <v>0</v>
      </c>
      <c r="QF104">
        <v>0</v>
      </c>
      <c r="QG104">
        <v>0</v>
      </c>
      <c r="QH104">
        <v>6</v>
      </c>
      <c r="QI104">
        <v>0</v>
      </c>
      <c r="QJ104">
        <v>3</v>
      </c>
      <c r="QK104">
        <v>0</v>
      </c>
      <c r="QL104">
        <v>0</v>
      </c>
      <c r="QM104">
        <v>0</v>
      </c>
      <c r="QN104">
        <v>3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1019</v>
      </c>
      <c r="QW104">
        <v>154</v>
      </c>
      <c r="QX104">
        <v>133</v>
      </c>
      <c r="QY104">
        <v>23</v>
      </c>
      <c r="QZ104">
        <v>28</v>
      </c>
      <c r="RA104">
        <v>0</v>
      </c>
      <c r="RB104">
        <v>735</v>
      </c>
      <c r="RC104">
        <v>124</v>
      </c>
      <c r="RD104">
        <v>123</v>
      </c>
      <c r="RE104">
        <v>7</v>
      </c>
      <c r="RF104">
        <v>0</v>
      </c>
      <c r="RG104">
        <v>0</v>
      </c>
      <c r="RH104">
        <v>0</v>
      </c>
      <c r="RI104">
        <v>0</v>
      </c>
      <c r="RJ104">
        <v>14</v>
      </c>
      <c r="RK104">
        <v>2</v>
      </c>
      <c r="RL104">
        <v>1</v>
      </c>
      <c r="RM104">
        <v>0</v>
      </c>
      <c r="RN104">
        <v>0</v>
      </c>
      <c r="RO104">
        <v>0</v>
      </c>
      <c r="RP104">
        <v>6</v>
      </c>
      <c r="RQ104">
        <v>0</v>
      </c>
      <c r="RR104">
        <v>7</v>
      </c>
      <c r="RS104">
        <v>2</v>
      </c>
      <c r="RT104">
        <v>0</v>
      </c>
      <c r="RU104">
        <v>0</v>
      </c>
      <c r="RV104">
        <v>0</v>
      </c>
      <c r="RW104">
        <v>0</v>
      </c>
      <c r="RX104">
        <v>2377</v>
      </c>
      <c r="RY104">
        <v>343</v>
      </c>
      <c r="RZ104">
        <v>5</v>
      </c>
      <c r="SA104">
        <v>0</v>
      </c>
      <c r="SB104">
        <v>6</v>
      </c>
      <c r="SC104">
        <v>1</v>
      </c>
      <c r="SD104">
        <v>156</v>
      </c>
      <c r="SE104">
        <v>7</v>
      </c>
      <c r="SF104">
        <v>2210</v>
      </c>
      <c r="SG104">
        <v>335</v>
      </c>
      <c r="SH104">
        <v>0</v>
      </c>
      <c r="SI104">
        <v>0</v>
      </c>
      <c r="SJ104">
        <v>0</v>
      </c>
      <c r="SK104">
        <v>0</v>
      </c>
      <c r="SL104">
        <v>2</v>
      </c>
      <c r="SM104">
        <v>0</v>
      </c>
      <c r="SN104">
        <v>2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31</v>
      </c>
      <c r="TA104">
        <v>2</v>
      </c>
      <c r="TB104">
        <v>6</v>
      </c>
      <c r="TC104">
        <v>1</v>
      </c>
      <c r="TD104">
        <v>1</v>
      </c>
      <c r="TE104">
        <v>0</v>
      </c>
      <c r="TF104">
        <v>3</v>
      </c>
      <c r="TG104">
        <v>0</v>
      </c>
      <c r="TH104">
        <v>21</v>
      </c>
      <c r="TI104">
        <v>1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91</v>
      </c>
      <c r="UC104">
        <v>3</v>
      </c>
      <c r="UD104">
        <v>31</v>
      </c>
      <c r="UE104">
        <v>2</v>
      </c>
      <c r="UF104">
        <v>19</v>
      </c>
      <c r="UG104">
        <v>1</v>
      </c>
      <c r="UH104">
        <v>30</v>
      </c>
      <c r="UI104">
        <v>0</v>
      </c>
      <c r="UJ104">
        <v>11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15</v>
      </c>
      <c r="UQ104">
        <v>3</v>
      </c>
      <c r="UR104">
        <v>15</v>
      </c>
      <c r="US104">
        <v>3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142</v>
      </c>
      <c r="VE104">
        <v>22</v>
      </c>
      <c r="VF104">
        <v>82</v>
      </c>
      <c r="VG104">
        <v>4</v>
      </c>
      <c r="VH104">
        <v>35</v>
      </c>
      <c r="VI104">
        <v>15</v>
      </c>
      <c r="VJ104">
        <v>14</v>
      </c>
      <c r="VK104">
        <v>2</v>
      </c>
      <c r="VL104">
        <v>11</v>
      </c>
      <c r="VM104">
        <v>1</v>
      </c>
      <c r="VN104">
        <v>0</v>
      </c>
      <c r="VO104">
        <v>0</v>
      </c>
      <c r="VP104">
        <v>0</v>
      </c>
      <c r="VQ104">
        <v>0</v>
      </c>
      <c r="VR104">
        <v>691</v>
      </c>
      <c r="VS104">
        <v>39</v>
      </c>
      <c r="VT104">
        <v>407</v>
      </c>
      <c r="VU104">
        <v>21</v>
      </c>
      <c r="VV104">
        <v>100</v>
      </c>
      <c r="VW104">
        <v>3</v>
      </c>
      <c r="VX104">
        <v>84</v>
      </c>
      <c r="VY104">
        <v>5</v>
      </c>
      <c r="VZ104">
        <v>49</v>
      </c>
      <c r="WA104">
        <v>6</v>
      </c>
      <c r="WB104">
        <v>26</v>
      </c>
      <c r="WC104">
        <v>1</v>
      </c>
      <c r="WD104">
        <v>25</v>
      </c>
      <c r="WE104">
        <v>3</v>
      </c>
      <c r="WF104">
        <v>48018</v>
      </c>
      <c r="WG104">
        <v>2822</v>
      </c>
      <c r="WH104">
        <v>14644</v>
      </c>
      <c r="WI104">
        <v>1043</v>
      </c>
      <c r="WJ104">
        <v>6346</v>
      </c>
      <c r="WK104">
        <v>217</v>
      </c>
      <c r="WL104">
        <v>9244</v>
      </c>
      <c r="WM104">
        <v>467</v>
      </c>
      <c r="WN104">
        <v>11572</v>
      </c>
      <c r="WO104">
        <v>697</v>
      </c>
      <c r="WP104">
        <v>3190</v>
      </c>
      <c r="WQ104">
        <v>267</v>
      </c>
      <c r="WR104">
        <v>3022</v>
      </c>
      <c r="WS104">
        <v>131</v>
      </c>
    </row>
    <row r="105" spans="1:617" x14ac:dyDescent="0.15">
      <c r="A105" s="21" t="s">
        <v>125</v>
      </c>
      <c r="B105">
        <v>8</v>
      </c>
      <c r="C105">
        <v>0</v>
      </c>
      <c r="D105">
        <v>4</v>
      </c>
      <c r="E105">
        <v>0</v>
      </c>
      <c r="F105">
        <v>2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914</v>
      </c>
      <c r="Q105">
        <v>38</v>
      </c>
      <c r="R105">
        <v>335</v>
      </c>
      <c r="S105">
        <v>5</v>
      </c>
      <c r="T105">
        <v>291</v>
      </c>
      <c r="U105">
        <v>20</v>
      </c>
      <c r="V105">
        <v>84</v>
      </c>
      <c r="W105">
        <v>4</v>
      </c>
      <c r="X105">
        <v>45</v>
      </c>
      <c r="Y105">
        <v>3</v>
      </c>
      <c r="Z105">
        <v>106</v>
      </c>
      <c r="AA105">
        <v>5</v>
      </c>
      <c r="AB105">
        <v>53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3</v>
      </c>
      <c r="AT105">
        <v>0</v>
      </c>
      <c r="AU105">
        <v>1</v>
      </c>
      <c r="AV105">
        <v>0</v>
      </c>
      <c r="AW105">
        <v>1</v>
      </c>
      <c r="AX105">
        <v>0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13</v>
      </c>
      <c r="BG105">
        <v>0</v>
      </c>
      <c r="BH105">
        <v>0</v>
      </c>
      <c r="BI105">
        <v>0</v>
      </c>
      <c r="BJ105">
        <v>3</v>
      </c>
      <c r="BK105">
        <v>0</v>
      </c>
      <c r="BL105">
        <v>4</v>
      </c>
      <c r="BM105">
        <v>0</v>
      </c>
      <c r="BN105">
        <v>2</v>
      </c>
      <c r="BO105">
        <v>0</v>
      </c>
      <c r="BP105">
        <v>0</v>
      </c>
      <c r="BQ105">
        <v>0</v>
      </c>
      <c r="BR105">
        <v>4</v>
      </c>
      <c r="BS105">
        <v>0</v>
      </c>
      <c r="BT105">
        <v>1009</v>
      </c>
      <c r="BU105">
        <v>61</v>
      </c>
      <c r="BV105">
        <v>50</v>
      </c>
      <c r="BW105">
        <v>0</v>
      </c>
      <c r="BX105">
        <v>188</v>
      </c>
      <c r="BY105">
        <v>0</v>
      </c>
      <c r="BZ105">
        <v>132</v>
      </c>
      <c r="CA105">
        <v>6</v>
      </c>
      <c r="CB105">
        <v>173</v>
      </c>
      <c r="CC105">
        <v>13</v>
      </c>
      <c r="CD105">
        <v>7</v>
      </c>
      <c r="CE105">
        <v>0</v>
      </c>
      <c r="CF105">
        <v>459</v>
      </c>
      <c r="CG105">
        <v>42</v>
      </c>
      <c r="CH105">
        <v>13</v>
      </c>
      <c r="CI105">
        <v>0</v>
      </c>
      <c r="CJ105">
        <v>0</v>
      </c>
      <c r="CK105">
        <v>0</v>
      </c>
      <c r="CL105">
        <v>3</v>
      </c>
      <c r="CM105">
        <v>0</v>
      </c>
      <c r="CN105">
        <v>4</v>
      </c>
      <c r="CO105">
        <v>0</v>
      </c>
      <c r="CP105">
        <v>2</v>
      </c>
      <c r="CQ105">
        <v>0</v>
      </c>
      <c r="CR105">
        <v>0</v>
      </c>
      <c r="CS105">
        <v>0</v>
      </c>
      <c r="CT105">
        <v>4</v>
      </c>
      <c r="CU105">
        <v>0</v>
      </c>
      <c r="CV105">
        <v>990</v>
      </c>
      <c r="CW105">
        <v>60</v>
      </c>
      <c r="CX105">
        <v>50</v>
      </c>
      <c r="CY105">
        <v>0</v>
      </c>
      <c r="CZ105">
        <v>187</v>
      </c>
      <c r="DA105">
        <v>0</v>
      </c>
      <c r="DB105">
        <v>121</v>
      </c>
      <c r="DC105">
        <v>5</v>
      </c>
      <c r="DD105">
        <v>173</v>
      </c>
      <c r="DE105">
        <v>13</v>
      </c>
      <c r="DF105">
        <v>0</v>
      </c>
      <c r="DG105">
        <v>0</v>
      </c>
      <c r="DH105">
        <v>459</v>
      </c>
      <c r="DI105">
        <v>42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19</v>
      </c>
      <c r="DY105">
        <v>1</v>
      </c>
      <c r="DZ105">
        <v>0</v>
      </c>
      <c r="EA105">
        <v>0</v>
      </c>
      <c r="EB105">
        <v>1</v>
      </c>
      <c r="EC105">
        <v>0</v>
      </c>
      <c r="ED105">
        <v>11</v>
      </c>
      <c r="EE105">
        <v>1</v>
      </c>
      <c r="EF105">
        <v>0</v>
      </c>
      <c r="EG105">
        <v>0</v>
      </c>
      <c r="EH105">
        <v>7</v>
      </c>
      <c r="EI105">
        <v>0</v>
      </c>
      <c r="EJ105">
        <v>0</v>
      </c>
      <c r="EK105">
        <v>0</v>
      </c>
      <c r="EL105">
        <v>2</v>
      </c>
      <c r="EM105">
        <v>0</v>
      </c>
      <c r="EN105">
        <v>1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1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138</v>
      </c>
      <c r="FA105">
        <v>10</v>
      </c>
      <c r="FB105">
        <v>10</v>
      </c>
      <c r="FC105">
        <v>0</v>
      </c>
      <c r="FD105">
        <v>8</v>
      </c>
      <c r="FE105">
        <v>0</v>
      </c>
      <c r="FF105">
        <v>72</v>
      </c>
      <c r="FG105">
        <v>7</v>
      </c>
      <c r="FH105">
        <v>48</v>
      </c>
      <c r="FI105">
        <v>3</v>
      </c>
      <c r="FJ105">
        <v>0</v>
      </c>
      <c r="FK105">
        <v>0</v>
      </c>
      <c r="FL105">
        <v>0</v>
      </c>
      <c r="FM105">
        <v>0</v>
      </c>
      <c r="FN105">
        <v>103</v>
      </c>
      <c r="FO105">
        <v>6</v>
      </c>
      <c r="FP105">
        <v>75</v>
      </c>
      <c r="FQ105">
        <v>3</v>
      </c>
      <c r="FR105">
        <v>12</v>
      </c>
      <c r="FS105">
        <v>1</v>
      </c>
      <c r="FT105">
        <v>9</v>
      </c>
      <c r="FU105">
        <v>1</v>
      </c>
      <c r="FV105">
        <v>4</v>
      </c>
      <c r="FW105">
        <v>1</v>
      </c>
      <c r="FX105">
        <v>1</v>
      </c>
      <c r="FY105">
        <v>0</v>
      </c>
      <c r="FZ105">
        <v>2</v>
      </c>
      <c r="GA105">
        <v>0</v>
      </c>
      <c r="GB105">
        <v>6065</v>
      </c>
      <c r="GC105">
        <v>247</v>
      </c>
      <c r="GD105">
        <v>912</v>
      </c>
      <c r="GE105">
        <v>41</v>
      </c>
      <c r="GF105">
        <v>1124</v>
      </c>
      <c r="GG105">
        <v>27</v>
      </c>
      <c r="GH105">
        <v>1208</v>
      </c>
      <c r="GI105">
        <v>21</v>
      </c>
      <c r="GJ105">
        <v>1648</v>
      </c>
      <c r="GK105">
        <v>11</v>
      </c>
      <c r="GL105">
        <v>910</v>
      </c>
      <c r="GM105">
        <v>138</v>
      </c>
      <c r="GN105">
        <v>263</v>
      </c>
      <c r="GO105">
        <v>9</v>
      </c>
      <c r="GP105">
        <v>36</v>
      </c>
      <c r="GQ105">
        <v>1</v>
      </c>
      <c r="GR105">
        <v>27</v>
      </c>
      <c r="GS105">
        <v>0</v>
      </c>
      <c r="GT105">
        <v>4</v>
      </c>
      <c r="GU105">
        <v>0</v>
      </c>
      <c r="GV105">
        <v>3</v>
      </c>
      <c r="GW105">
        <v>0</v>
      </c>
      <c r="GX105">
        <v>1</v>
      </c>
      <c r="GY105">
        <v>1</v>
      </c>
      <c r="GZ105">
        <v>0</v>
      </c>
      <c r="HA105">
        <v>0</v>
      </c>
      <c r="HB105">
        <v>1</v>
      </c>
      <c r="HC105">
        <v>0</v>
      </c>
      <c r="HD105">
        <v>2165</v>
      </c>
      <c r="HE105">
        <v>68</v>
      </c>
      <c r="HF105">
        <v>326</v>
      </c>
      <c r="HG105">
        <v>34</v>
      </c>
      <c r="HH105">
        <v>401</v>
      </c>
      <c r="HI105">
        <v>19</v>
      </c>
      <c r="HJ105">
        <v>431</v>
      </c>
      <c r="HK105">
        <v>6</v>
      </c>
      <c r="HL105">
        <v>588</v>
      </c>
      <c r="HM105">
        <v>2</v>
      </c>
      <c r="HN105">
        <v>325</v>
      </c>
      <c r="HO105">
        <v>1</v>
      </c>
      <c r="HP105">
        <v>94</v>
      </c>
      <c r="HQ105">
        <v>6</v>
      </c>
      <c r="HR105">
        <v>54</v>
      </c>
      <c r="HS105">
        <v>1</v>
      </c>
      <c r="HT105">
        <v>39</v>
      </c>
      <c r="HU105">
        <v>1</v>
      </c>
      <c r="HV105">
        <v>6</v>
      </c>
      <c r="HW105">
        <v>0</v>
      </c>
      <c r="HX105">
        <v>5</v>
      </c>
      <c r="HY105">
        <v>0</v>
      </c>
      <c r="HZ105">
        <v>2</v>
      </c>
      <c r="IA105">
        <v>0</v>
      </c>
      <c r="IB105">
        <v>1</v>
      </c>
      <c r="IC105">
        <v>0</v>
      </c>
      <c r="ID105">
        <v>1</v>
      </c>
      <c r="IE105">
        <v>0</v>
      </c>
      <c r="IF105">
        <v>3160</v>
      </c>
      <c r="IG105">
        <v>161</v>
      </c>
      <c r="IH105">
        <v>475</v>
      </c>
      <c r="II105">
        <v>6</v>
      </c>
      <c r="IJ105">
        <v>586</v>
      </c>
      <c r="IK105">
        <v>5</v>
      </c>
      <c r="IL105">
        <v>629</v>
      </c>
      <c r="IM105">
        <v>2</v>
      </c>
      <c r="IN105">
        <v>859</v>
      </c>
      <c r="IO105">
        <v>9</v>
      </c>
      <c r="IP105">
        <v>474</v>
      </c>
      <c r="IQ105">
        <v>136</v>
      </c>
      <c r="IR105">
        <v>137</v>
      </c>
      <c r="IS105">
        <v>3</v>
      </c>
      <c r="IT105">
        <v>11</v>
      </c>
      <c r="IU105">
        <v>3</v>
      </c>
      <c r="IV105">
        <v>7</v>
      </c>
      <c r="IW105">
        <v>1</v>
      </c>
      <c r="IX105">
        <v>2</v>
      </c>
      <c r="IY105">
        <v>1</v>
      </c>
      <c r="IZ105">
        <v>1</v>
      </c>
      <c r="JA105">
        <v>1</v>
      </c>
      <c r="JB105">
        <v>1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545</v>
      </c>
      <c r="JI105">
        <v>18</v>
      </c>
      <c r="JJ105">
        <v>82</v>
      </c>
      <c r="JK105">
        <v>1</v>
      </c>
      <c r="JL105">
        <v>101</v>
      </c>
      <c r="JM105">
        <v>3</v>
      </c>
      <c r="JN105">
        <v>109</v>
      </c>
      <c r="JO105">
        <v>13</v>
      </c>
      <c r="JP105">
        <v>147</v>
      </c>
      <c r="JQ105">
        <v>0</v>
      </c>
      <c r="JR105">
        <v>82</v>
      </c>
      <c r="JS105">
        <v>1</v>
      </c>
      <c r="JT105">
        <v>24</v>
      </c>
      <c r="JU105">
        <v>0</v>
      </c>
      <c r="JV105">
        <v>2</v>
      </c>
      <c r="JW105">
        <v>1</v>
      </c>
      <c r="JX105">
        <v>2</v>
      </c>
      <c r="JY105">
        <v>1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195</v>
      </c>
      <c r="KK105">
        <v>0</v>
      </c>
      <c r="KL105">
        <v>29</v>
      </c>
      <c r="KM105">
        <v>0</v>
      </c>
      <c r="KN105">
        <v>36</v>
      </c>
      <c r="KO105">
        <v>0</v>
      </c>
      <c r="KP105">
        <v>39</v>
      </c>
      <c r="KQ105">
        <v>0</v>
      </c>
      <c r="KR105">
        <v>54</v>
      </c>
      <c r="KS105">
        <v>0</v>
      </c>
      <c r="KT105">
        <v>29</v>
      </c>
      <c r="KU105">
        <v>0</v>
      </c>
      <c r="KV105">
        <v>8</v>
      </c>
      <c r="KW105">
        <v>0</v>
      </c>
      <c r="KX105">
        <v>1</v>
      </c>
      <c r="KY105">
        <v>0</v>
      </c>
      <c r="KZ105">
        <v>1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121</v>
      </c>
      <c r="LM105">
        <v>0</v>
      </c>
      <c r="LN105">
        <v>18</v>
      </c>
      <c r="LO105">
        <v>0</v>
      </c>
      <c r="LP105">
        <v>22</v>
      </c>
      <c r="LQ105">
        <v>0</v>
      </c>
      <c r="LR105">
        <v>24</v>
      </c>
      <c r="LS105">
        <v>0</v>
      </c>
      <c r="LT105">
        <v>34</v>
      </c>
      <c r="LU105">
        <v>0</v>
      </c>
      <c r="LV105">
        <v>18</v>
      </c>
      <c r="LW105">
        <v>0</v>
      </c>
      <c r="LX105">
        <v>5</v>
      </c>
      <c r="LY105">
        <v>0</v>
      </c>
      <c r="LZ105">
        <v>1</v>
      </c>
      <c r="MA105">
        <v>1</v>
      </c>
      <c r="MB105">
        <v>1</v>
      </c>
      <c r="MC105">
        <v>1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74</v>
      </c>
      <c r="MO105">
        <v>0</v>
      </c>
      <c r="MP105">
        <v>11</v>
      </c>
      <c r="MQ105">
        <v>0</v>
      </c>
      <c r="MR105">
        <v>14</v>
      </c>
      <c r="MS105">
        <v>0</v>
      </c>
      <c r="MT105">
        <v>15</v>
      </c>
      <c r="MU105">
        <v>0</v>
      </c>
      <c r="MV105">
        <v>20</v>
      </c>
      <c r="MW105">
        <v>0</v>
      </c>
      <c r="MX105">
        <v>11</v>
      </c>
      <c r="MY105">
        <v>0</v>
      </c>
      <c r="MZ105">
        <v>3</v>
      </c>
      <c r="NA105">
        <v>0</v>
      </c>
      <c r="NB105">
        <v>22</v>
      </c>
      <c r="NC105">
        <v>1</v>
      </c>
      <c r="ND105">
        <v>15</v>
      </c>
      <c r="NE105">
        <v>0</v>
      </c>
      <c r="NF105">
        <v>0</v>
      </c>
      <c r="NG105">
        <v>1</v>
      </c>
      <c r="NH105">
        <v>4</v>
      </c>
      <c r="NI105">
        <v>0</v>
      </c>
      <c r="NJ105">
        <v>3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4191</v>
      </c>
      <c r="NQ105">
        <v>359</v>
      </c>
      <c r="NR105">
        <v>2512</v>
      </c>
      <c r="NS105">
        <v>180</v>
      </c>
      <c r="NT105">
        <v>60</v>
      </c>
      <c r="NU105">
        <v>0</v>
      </c>
      <c r="NV105">
        <v>828</v>
      </c>
      <c r="NW105">
        <v>88</v>
      </c>
      <c r="NX105">
        <v>791</v>
      </c>
      <c r="NY105">
        <v>91</v>
      </c>
      <c r="NZ105">
        <v>0</v>
      </c>
      <c r="OA105">
        <v>0</v>
      </c>
      <c r="OB105">
        <v>0</v>
      </c>
      <c r="OC105">
        <v>0</v>
      </c>
      <c r="OD105">
        <v>17</v>
      </c>
      <c r="OE105">
        <v>0</v>
      </c>
      <c r="OF105">
        <v>13</v>
      </c>
      <c r="OG105">
        <v>0</v>
      </c>
      <c r="OH105">
        <v>0</v>
      </c>
      <c r="OI105">
        <v>0</v>
      </c>
      <c r="OJ105">
        <v>2</v>
      </c>
      <c r="OK105">
        <v>0</v>
      </c>
      <c r="OL105">
        <v>2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2437</v>
      </c>
      <c r="OS105">
        <v>169</v>
      </c>
      <c r="OT105">
        <v>1567</v>
      </c>
      <c r="OU105">
        <v>117</v>
      </c>
      <c r="OV105">
        <v>32</v>
      </c>
      <c r="OW105">
        <v>0</v>
      </c>
      <c r="OX105">
        <v>559</v>
      </c>
      <c r="OY105">
        <v>43</v>
      </c>
      <c r="OZ105">
        <v>279</v>
      </c>
      <c r="PA105">
        <v>9</v>
      </c>
      <c r="PB105">
        <v>0</v>
      </c>
      <c r="PC105">
        <v>0</v>
      </c>
      <c r="PD105">
        <v>0</v>
      </c>
      <c r="PE105">
        <v>0</v>
      </c>
      <c r="PF105">
        <v>1</v>
      </c>
      <c r="PG105">
        <v>0</v>
      </c>
      <c r="PH105">
        <v>1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898</v>
      </c>
      <c r="PU105">
        <v>69</v>
      </c>
      <c r="PV105">
        <v>839</v>
      </c>
      <c r="PW105">
        <v>49</v>
      </c>
      <c r="PX105">
        <v>5</v>
      </c>
      <c r="PY105">
        <v>0</v>
      </c>
      <c r="PZ105">
        <v>53</v>
      </c>
      <c r="QA105">
        <v>20</v>
      </c>
      <c r="QB105">
        <v>1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2</v>
      </c>
      <c r="QI105">
        <v>0</v>
      </c>
      <c r="QJ105">
        <v>1</v>
      </c>
      <c r="QK105">
        <v>0</v>
      </c>
      <c r="QL105">
        <v>0</v>
      </c>
      <c r="QM105">
        <v>0</v>
      </c>
      <c r="QN105">
        <v>1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256</v>
      </c>
      <c r="QW105">
        <v>37</v>
      </c>
      <c r="QX105">
        <v>74</v>
      </c>
      <c r="QY105">
        <v>14</v>
      </c>
      <c r="QZ105">
        <v>8</v>
      </c>
      <c r="RA105">
        <v>0</v>
      </c>
      <c r="RB105">
        <v>153</v>
      </c>
      <c r="RC105">
        <v>23</v>
      </c>
      <c r="RD105">
        <v>21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1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1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533</v>
      </c>
      <c r="RY105">
        <v>84</v>
      </c>
      <c r="RZ105">
        <v>2</v>
      </c>
      <c r="SA105">
        <v>0</v>
      </c>
      <c r="SB105">
        <v>0</v>
      </c>
      <c r="SC105">
        <v>0</v>
      </c>
      <c r="SD105">
        <v>47</v>
      </c>
      <c r="SE105">
        <v>2</v>
      </c>
      <c r="SF105">
        <v>484</v>
      </c>
      <c r="SG105">
        <v>82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1</v>
      </c>
      <c r="SN105">
        <v>0</v>
      </c>
      <c r="SO105">
        <v>0</v>
      </c>
      <c r="SP105">
        <v>0</v>
      </c>
      <c r="SQ105">
        <v>1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6</v>
      </c>
      <c r="TA105">
        <v>0</v>
      </c>
      <c r="TB105">
        <v>1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5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29</v>
      </c>
      <c r="UC105">
        <v>0</v>
      </c>
      <c r="UD105">
        <v>11</v>
      </c>
      <c r="UE105">
        <v>0</v>
      </c>
      <c r="UF105">
        <v>5</v>
      </c>
      <c r="UG105">
        <v>0</v>
      </c>
      <c r="UH105">
        <v>12</v>
      </c>
      <c r="UI105">
        <v>0</v>
      </c>
      <c r="UJ105">
        <v>1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1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1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32</v>
      </c>
      <c r="VE105">
        <v>0</v>
      </c>
      <c r="VF105">
        <v>18</v>
      </c>
      <c r="VG105">
        <v>0</v>
      </c>
      <c r="VH105">
        <v>10</v>
      </c>
      <c r="VI105">
        <v>0</v>
      </c>
      <c r="VJ105">
        <v>4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148</v>
      </c>
      <c r="VS105">
        <v>7</v>
      </c>
      <c r="VT105">
        <v>95</v>
      </c>
      <c r="VU105">
        <v>3</v>
      </c>
      <c r="VV105">
        <v>17</v>
      </c>
      <c r="VW105">
        <v>2</v>
      </c>
      <c r="VX105">
        <v>17</v>
      </c>
      <c r="VY105">
        <v>1</v>
      </c>
      <c r="VZ105">
        <v>11</v>
      </c>
      <c r="WA105">
        <v>1</v>
      </c>
      <c r="WB105">
        <v>2</v>
      </c>
      <c r="WC105">
        <v>0</v>
      </c>
      <c r="WD105">
        <v>6</v>
      </c>
      <c r="WE105">
        <v>0</v>
      </c>
      <c r="WF105">
        <v>12317</v>
      </c>
      <c r="WG105">
        <v>715</v>
      </c>
      <c r="WH105">
        <v>3819</v>
      </c>
      <c r="WI105">
        <v>226</v>
      </c>
      <c r="WJ105">
        <v>1671</v>
      </c>
      <c r="WK105">
        <v>47</v>
      </c>
      <c r="WL105">
        <v>2324</v>
      </c>
      <c r="WM105">
        <v>126</v>
      </c>
      <c r="WN105">
        <v>2705</v>
      </c>
      <c r="WO105">
        <v>121</v>
      </c>
      <c r="WP105">
        <v>1023</v>
      </c>
      <c r="WQ105">
        <v>143</v>
      </c>
      <c r="WR105">
        <v>775</v>
      </c>
      <c r="WS105">
        <v>52</v>
      </c>
    </row>
    <row r="106" spans="1:617" x14ac:dyDescent="0.15">
      <c r="A106" s="21" t="s">
        <v>126</v>
      </c>
      <c r="B106">
        <v>19</v>
      </c>
      <c r="C106">
        <v>0</v>
      </c>
      <c r="D106">
        <v>8</v>
      </c>
      <c r="E106">
        <v>0</v>
      </c>
      <c r="F106">
        <v>2</v>
      </c>
      <c r="G106">
        <v>0</v>
      </c>
      <c r="H106">
        <v>2</v>
      </c>
      <c r="I106">
        <v>0</v>
      </c>
      <c r="J106">
        <v>4</v>
      </c>
      <c r="K106">
        <v>0</v>
      </c>
      <c r="L106">
        <v>2</v>
      </c>
      <c r="M106">
        <v>0</v>
      </c>
      <c r="N106">
        <v>1</v>
      </c>
      <c r="O106">
        <v>0</v>
      </c>
      <c r="P106">
        <v>2291</v>
      </c>
      <c r="Q106">
        <v>88</v>
      </c>
      <c r="R106">
        <v>1025</v>
      </c>
      <c r="S106">
        <v>17</v>
      </c>
      <c r="T106">
        <v>662</v>
      </c>
      <c r="U106">
        <v>41</v>
      </c>
      <c r="V106">
        <v>125</v>
      </c>
      <c r="W106">
        <v>9</v>
      </c>
      <c r="X106">
        <v>118</v>
      </c>
      <c r="Y106">
        <v>3</v>
      </c>
      <c r="Z106">
        <v>229</v>
      </c>
      <c r="AA106">
        <v>14</v>
      </c>
      <c r="AB106">
        <v>132</v>
      </c>
      <c r="AC106">
        <v>4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12</v>
      </c>
      <c r="AT106">
        <v>0</v>
      </c>
      <c r="AU106">
        <v>3</v>
      </c>
      <c r="AV106">
        <v>0</v>
      </c>
      <c r="AW106">
        <v>5</v>
      </c>
      <c r="AX106">
        <v>0</v>
      </c>
      <c r="AY106">
        <v>3</v>
      </c>
      <c r="AZ106">
        <v>0</v>
      </c>
      <c r="BA106">
        <v>0</v>
      </c>
      <c r="BB106">
        <v>0</v>
      </c>
      <c r="BC106">
        <v>1</v>
      </c>
      <c r="BD106">
        <v>0</v>
      </c>
      <c r="BE106">
        <v>0</v>
      </c>
      <c r="BF106">
        <v>57</v>
      </c>
      <c r="BG106">
        <v>3</v>
      </c>
      <c r="BH106">
        <v>1</v>
      </c>
      <c r="BI106">
        <v>0</v>
      </c>
      <c r="BJ106">
        <v>23</v>
      </c>
      <c r="BK106">
        <v>0</v>
      </c>
      <c r="BL106">
        <v>8</v>
      </c>
      <c r="BM106">
        <v>1</v>
      </c>
      <c r="BN106">
        <v>4</v>
      </c>
      <c r="BO106">
        <v>0</v>
      </c>
      <c r="BP106">
        <v>0</v>
      </c>
      <c r="BQ106">
        <v>0</v>
      </c>
      <c r="BR106">
        <v>21</v>
      </c>
      <c r="BS106">
        <v>2</v>
      </c>
      <c r="BT106">
        <v>4205</v>
      </c>
      <c r="BU106">
        <v>213</v>
      </c>
      <c r="BV106">
        <v>247</v>
      </c>
      <c r="BW106">
        <v>0</v>
      </c>
      <c r="BX106">
        <v>695</v>
      </c>
      <c r="BY106">
        <v>1</v>
      </c>
      <c r="BZ106">
        <v>453</v>
      </c>
      <c r="CA106">
        <v>10</v>
      </c>
      <c r="CB106">
        <v>1127</v>
      </c>
      <c r="CC106">
        <v>85</v>
      </c>
      <c r="CD106">
        <v>41</v>
      </c>
      <c r="CE106">
        <v>1</v>
      </c>
      <c r="CF106">
        <v>1642</v>
      </c>
      <c r="CG106">
        <v>116</v>
      </c>
      <c r="CH106">
        <v>57</v>
      </c>
      <c r="CI106">
        <v>3</v>
      </c>
      <c r="CJ106">
        <v>1</v>
      </c>
      <c r="CK106">
        <v>0</v>
      </c>
      <c r="CL106">
        <v>23</v>
      </c>
      <c r="CM106">
        <v>0</v>
      </c>
      <c r="CN106">
        <v>8</v>
      </c>
      <c r="CO106">
        <v>1</v>
      </c>
      <c r="CP106">
        <v>4</v>
      </c>
      <c r="CQ106">
        <v>0</v>
      </c>
      <c r="CR106">
        <v>0</v>
      </c>
      <c r="CS106">
        <v>0</v>
      </c>
      <c r="CT106">
        <v>21</v>
      </c>
      <c r="CU106">
        <v>2</v>
      </c>
      <c r="CV106">
        <v>4149</v>
      </c>
      <c r="CW106">
        <v>212</v>
      </c>
      <c r="CX106">
        <v>246</v>
      </c>
      <c r="CY106">
        <v>0</v>
      </c>
      <c r="CZ106">
        <v>693</v>
      </c>
      <c r="DA106">
        <v>1</v>
      </c>
      <c r="DB106">
        <v>437</v>
      </c>
      <c r="DC106">
        <v>10</v>
      </c>
      <c r="DD106">
        <v>1126</v>
      </c>
      <c r="DE106">
        <v>85</v>
      </c>
      <c r="DF106">
        <v>5</v>
      </c>
      <c r="DG106">
        <v>0</v>
      </c>
      <c r="DH106">
        <v>1642</v>
      </c>
      <c r="DI106">
        <v>116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56</v>
      </c>
      <c r="DY106">
        <v>1</v>
      </c>
      <c r="DZ106">
        <v>1</v>
      </c>
      <c r="EA106">
        <v>0</v>
      </c>
      <c r="EB106">
        <v>2</v>
      </c>
      <c r="EC106">
        <v>0</v>
      </c>
      <c r="ED106">
        <v>16</v>
      </c>
      <c r="EE106">
        <v>0</v>
      </c>
      <c r="EF106">
        <v>1</v>
      </c>
      <c r="EG106">
        <v>0</v>
      </c>
      <c r="EH106">
        <v>36</v>
      </c>
      <c r="EI106">
        <v>1</v>
      </c>
      <c r="EJ106">
        <v>0</v>
      </c>
      <c r="EK106">
        <v>0</v>
      </c>
      <c r="EL106">
        <v>3</v>
      </c>
      <c r="EM106">
        <v>2</v>
      </c>
      <c r="EN106">
        <v>0</v>
      </c>
      <c r="EO106">
        <v>0</v>
      </c>
      <c r="EP106">
        <v>1</v>
      </c>
      <c r="EQ106">
        <v>1</v>
      </c>
      <c r="ER106">
        <v>2</v>
      </c>
      <c r="ES106">
        <v>0</v>
      </c>
      <c r="ET106">
        <v>0</v>
      </c>
      <c r="EU106">
        <v>1</v>
      </c>
      <c r="EV106">
        <v>0</v>
      </c>
      <c r="EW106">
        <v>0</v>
      </c>
      <c r="EX106">
        <v>0</v>
      </c>
      <c r="EY106">
        <v>0</v>
      </c>
      <c r="EZ106">
        <v>308</v>
      </c>
      <c r="FA106">
        <v>19</v>
      </c>
      <c r="FB106">
        <v>9</v>
      </c>
      <c r="FC106">
        <v>1</v>
      </c>
      <c r="FD106">
        <v>19</v>
      </c>
      <c r="FE106">
        <v>0</v>
      </c>
      <c r="FF106">
        <v>177</v>
      </c>
      <c r="FG106">
        <v>16</v>
      </c>
      <c r="FH106">
        <v>103</v>
      </c>
      <c r="FI106">
        <v>2</v>
      </c>
      <c r="FJ106">
        <v>0</v>
      </c>
      <c r="FK106">
        <v>0</v>
      </c>
      <c r="FL106">
        <v>0</v>
      </c>
      <c r="FM106">
        <v>0</v>
      </c>
      <c r="FN106">
        <v>213</v>
      </c>
      <c r="FO106">
        <v>11</v>
      </c>
      <c r="FP106">
        <v>151</v>
      </c>
      <c r="FQ106">
        <v>5</v>
      </c>
      <c r="FR106">
        <v>17</v>
      </c>
      <c r="FS106">
        <v>3</v>
      </c>
      <c r="FT106">
        <v>16</v>
      </c>
      <c r="FU106">
        <v>1</v>
      </c>
      <c r="FV106">
        <v>14</v>
      </c>
      <c r="FW106">
        <v>1</v>
      </c>
      <c r="FX106">
        <v>11</v>
      </c>
      <c r="FY106">
        <v>0</v>
      </c>
      <c r="FZ106">
        <v>4</v>
      </c>
      <c r="GA106">
        <v>1</v>
      </c>
      <c r="GB106">
        <v>15040</v>
      </c>
      <c r="GC106">
        <v>435</v>
      </c>
      <c r="GD106">
        <v>3264</v>
      </c>
      <c r="GE106">
        <v>163</v>
      </c>
      <c r="GF106">
        <v>3115</v>
      </c>
      <c r="GG106">
        <v>129</v>
      </c>
      <c r="GH106">
        <v>2632</v>
      </c>
      <c r="GI106">
        <v>55</v>
      </c>
      <c r="GJ106">
        <v>3650</v>
      </c>
      <c r="GK106">
        <v>46</v>
      </c>
      <c r="GL106">
        <v>1537</v>
      </c>
      <c r="GM106">
        <v>27</v>
      </c>
      <c r="GN106">
        <v>842</v>
      </c>
      <c r="GO106">
        <v>15</v>
      </c>
      <c r="GP106">
        <v>43</v>
      </c>
      <c r="GQ106">
        <v>5</v>
      </c>
      <c r="GR106">
        <v>16</v>
      </c>
      <c r="GS106">
        <v>1</v>
      </c>
      <c r="GT106">
        <v>7</v>
      </c>
      <c r="GU106">
        <v>2</v>
      </c>
      <c r="GV106">
        <v>9</v>
      </c>
      <c r="GW106">
        <v>1</v>
      </c>
      <c r="GX106">
        <v>7</v>
      </c>
      <c r="GY106">
        <v>1</v>
      </c>
      <c r="GZ106">
        <v>2</v>
      </c>
      <c r="HA106">
        <v>0</v>
      </c>
      <c r="HB106">
        <v>2</v>
      </c>
      <c r="HC106">
        <v>0</v>
      </c>
      <c r="HD106">
        <v>5679</v>
      </c>
      <c r="HE106">
        <v>243</v>
      </c>
      <c r="HF106">
        <v>1873</v>
      </c>
      <c r="HG106">
        <v>128</v>
      </c>
      <c r="HH106">
        <v>1684</v>
      </c>
      <c r="HI106">
        <v>80</v>
      </c>
      <c r="HJ106">
        <v>660</v>
      </c>
      <c r="HK106">
        <v>15</v>
      </c>
      <c r="HL106">
        <v>634</v>
      </c>
      <c r="HM106">
        <v>8</v>
      </c>
      <c r="HN106">
        <v>473</v>
      </c>
      <c r="HO106">
        <v>8</v>
      </c>
      <c r="HP106">
        <v>355</v>
      </c>
      <c r="HQ106">
        <v>4</v>
      </c>
      <c r="HR106">
        <v>24</v>
      </c>
      <c r="HS106">
        <v>1</v>
      </c>
      <c r="HT106">
        <v>10</v>
      </c>
      <c r="HU106">
        <v>1</v>
      </c>
      <c r="HV106">
        <v>2</v>
      </c>
      <c r="HW106">
        <v>0</v>
      </c>
      <c r="HX106">
        <v>3</v>
      </c>
      <c r="HY106">
        <v>0</v>
      </c>
      <c r="HZ106">
        <v>2</v>
      </c>
      <c r="IA106">
        <v>0</v>
      </c>
      <c r="IB106">
        <v>5</v>
      </c>
      <c r="IC106">
        <v>0</v>
      </c>
      <c r="ID106">
        <v>2</v>
      </c>
      <c r="IE106">
        <v>0</v>
      </c>
      <c r="IF106">
        <v>6844</v>
      </c>
      <c r="IG106">
        <v>120</v>
      </c>
      <c r="IH106">
        <v>597</v>
      </c>
      <c r="II106">
        <v>27</v>
      </c>
      <c r="IJ106">
        <v>685</v>
      </c>
      <c r="IK106">
        <v>18</v>
      </c>
      <c r="IL106">
        <v>1400</v>
      </c>
      <c r="IM106">
        <v>15</v>
      </c>
      <c r="IN106">
        <v>2955</v>
      </c>
      <c r="IO106">
        <v>38</v>
      </c>
      <c r="IP106">
        <v>740</v>
      </c>
      <c r="IQ106">
        <v>11</v>
      </c>
      <c r="IR106">
        <v>467</v>
      </c>
      <c r="IS106">
        <v>11</v>
      </c>
      <c r="IT106">
        <v>12</v>
      </c>
      <c r="IU106">
        <v>1</v>
      </c>
      <c r="IV106">
        <v>7</v>
      </c>
      <c r="IW106">
        <v>0</v>
      </c>
      <c r="IX106">
        <v>3</v>
      </c>
      <c r="IY106">
        <v>1</v>
      </c>
      <c r="IZ106">
        <v>2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2006</v>
      </c>
      <c r="JI106">
        <v>72</v>
      </c>
      <c r="JJ106">
        <v>458</v>
      </c>
      <c r="JK106">
        <v>8</v>
      </c>
      <c r="JL106">
        <v>669</v>
      </c>
      <c r="JM106">
        <v>31</v>
      </c>
      <c r="JN106">
        <v>538</v>
      </c>
      <c r="JO106">
        <v>25</v>
      </c>
      <c r="JP106">
        <v>26</v>
      </c>
      <c r="JQ106">
        <v>0</v>
      </c>
      <c r="JR106">
        <v>305</v>
      </c>
      <c r="JS106">
        <v>8</v>
      </c>
      <c r="JT106">
        <v>10</v>
      </c>
      <c r="JU106">
        <v>0</v>
      </c>
      <c r="JV106">
        <v>134</v>
      </c>
      <c r="JW106">
        <v>4</v>
      </c>
      <c r="JX106">
        <v>118</v>
      </c>
      <c r="JY106">
        <v>3</v>
      </c>
      <c r="JZ106">
        <v>5</v>
      </c>
      <c r="KA106">
        <v>0</v>
      </c>
      <c r="KB106">
        <v>2</v>
      </c>
      <c r="KC106">
        <v>0</v>
      </c>
      <c r="KD106">
        <v>5</v>
      </c>
      <c r="KE106">
        <v>0</v>
      </c>
      <c r="KF106">
        <v>4</v>
      </c>
      <c r="KG106">
        <v>0</v>
      </c>
      <c r="KH106">
        <v>0</v>
      </c>
      <c r="KI106">
        <v>1</v>
      </c>
      <c r="KJ106">
        <v>511</v>
      </c>
      <c r="KK106">
        <v>0</v>
      </c>
      <c r="KL106">
        <v>336</v>
      </c>
      <c r="KM106">
        <v>0</v>
      </c>
      <c r="KN106">
        <v>77</v>
      </c>
      <c r="KO106">
        <v>0</v>
      </c>
      <c r="KP106">
        <v>34</v>
      </c>
      <c r="KQ106">
        <v>0</v>
      </c>
      <c r="KR106">
        <v>35</v>
      </c>
      <c r="KS106">
        <v>0</v>
      </c>
      <c r="KT106">
        <v>19</v>
      </c>
      <c r="KU106">
        <v>0</v>
      </c>
      <c r="KV106">
        <v>10</v>
      </c>
      <c r="KW106">
        <v>0</v>
      </c>
      <c r="KX106">
        <v>117</v>
      </c>
      <c r="KY106">
        <v>2</v>
      </c>
      <c r="KZ106">
        <v>104</v>
      </c>
      <c r="LA106">
        <v>1</v>
      </c>
      <c r="LB106">
        <v>4</v>
      </c>
      <c r="LC106">
        <v>0</v>
      </c>
      <c r="LD106">
        <v>2</v>
      </c>
      <c r="LE106">
        <v>0</v>
      </c>
      <c r="LF106">
        <v>4</v>
      </c>
      <c r="LG106">
        <v>0</v>
      </c>
      <c r="LH106">
        <v>3</v>
      </c>
      <c r="LI106">
        <v>0</v>
      </c>
      <c r="LJ106">
        <v>0</v>
      </c>
      <c r="LK106">
        <v>1</v>
      </c>
      <c r="LL106">
        <v>324</v>
      </c>
      <c r="LM106">
        <v>0</v>
      </c>
      <c r="LN106">
        <v>243</v>
      </c>
      <c r="LO106">
        <v>0</v>
      </c>
      <c r="LP106">
        <v>39</v>
      </c>
      <c r="LQ106">
        <v>0</v>
      </c>
      <c r="LR106">
        <v>19</v>
      </c>
      <c r="LS106">
        <v>0</v>
      </c>
      <c r="LT106">
        <v>13</v>
      </c>
      <c r="LU106">
        <v>0</v>
      </c>
      <c r="LV106">
        <v>8</v>
      </c>
      <c r="LW106">
        <v>0</v>
      </c>
      <c r="LX106">
        <v>2</v>
      </c>
      <c r="LY106">
        <v>0</v>
      </c>
      <c r="LZ106">
        <v>17</v>
      </c>
      <c r="MA106">
        <v>2</v>
      </c>
      <c r="MB106">
        <v>14</v>
      </c>
      <c r="MC106">
        <v>2</v>
      </c>
      <c r="MD106">
        <v>1</v>
      </c>
      <c r="ME106">
        <v>0</v>
      </c>
      <c r="MF106">
        <v>0</v>
      </c>
      <c r="MG106">
        <v>0</v>
      </c>
      <c r="MH106">
        <v>1</v>
      </c>
      <c r="MI106">
        <v>0</v>
      </c>
      <c r="MJ106">
        <v>1</v>
      </c>
      <c r="MK106">
        <v>0</v>
      </c>
      <c r="ML106">
        <v>0</v>
      </c>
      <c r="MM106">
        <v>0</v>
      </c>
      <c r="MN106">
        <v>187</v>
      </c>
      <c r="MO106">
        <v>0</v>
      </c>
      <c r="MP106">
        <v>93</v>
      </c>
      <c r="MQ106">
        <v>0</v>
      </c>
      <c r="MR106">
        <v>38</v>
      </c>
      <c r="MS106">
        <v>0</v>
      </c>
      <c r="MT106">
        <v>15</v>
      </c>
      <c r="MU106">
        <v>0</v>
      </c>
      <c r="MV106">
        <v>22</v>
      </c>
      <c r="MW106">
        <v>0</v>
      </c>
      <c r="MX106">
        <v>11</v>
      </c>
      <c r="MY106">
        <v>0</v>
      </c>
      <c r="MZ106">
        <v>8</v>
      </c>
      <c r="NA106">
        <v>0</v>
      </c>
      <c r="NB106">
        <v>62</v>
      </c>
      <c r="NC106">
        <v>6</v>
      </c>
      <c r="ND106">
        <v>33</v>
      </c>
      <c r="NE106">
        <v>3</v>
      </c>
      <c r="NF106">
        <v>1</v>
      </c>
      <c r="NG106">
        <v>0</v>
      </c>
      <c r="NH106">
        <v>20</v>
      </c>
      <c r="NI106">
        <v>3</v>
      </c>
      <c r="NJ106">
        <v>8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10594</v>
      </c>
      <c r="NQ106">
        <v>1040</v>
      </c>
      <c r="NR106">
        <v>7003</v>
      </c>
      <c r="NS106">
        <v>611</v>
      </c>
      <c r="NT106">
        <v>78</v>
      </c>
      <c r="NU106">
        <v>8</v>
      </c>
      <c r="NV106">
        <v>958</v>
      </c>
      <c r="NW106">
        <v>103</v>
      </c>
      <c r="NX106">
        <v>2555</v>
      </c>
      <c r="NY106">
        <v>318</v>
      </c>
      <c r="NZ106">
        <v>0</v>
      </c>
      <c r="OA106">
        <v>0</v>
      </c>
      <c r="OB106">
        <v>0</v>
      </c>
      <c r="OC106">
        <v>0</v>
      </c>
      <c r="OD106">
        <v>49</v>
      </c>
      <c r="OE106">
        <v>5</v>
      </c>
      <c r="OF106">
        <v>26</v>
      </c>
      <c r="OG106">
        <v>3</v>
      </c>
      <c r="OH106">
        <v>1</v>
      </c>
      <c r="OI106">
        <v>0</v>
      </c>
      <c r="OJ106">
        <v>17</v>
      </c>
      <c r="OK106">
        <v>2</v>
      </c>
      <c r="OL106">
        <v>5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5582</v>
      </c>
      <c r="OS106">
        <v>419</v>
      </c>
      <c r="OT106">
        <v>4032</v>
      </c>
      <c r="OU106">
        <v>379</v>
      </c>
      <c r="OV106">
        <v>31</v>
      </c>
      <c r="OW106">
        <v>0</v>
      </c>
      <c r="OX106">
        <v>612</v>
      </c>
      <c r="OY106">
        <v>22</v>
      </c>
      <c r="OZ106">
        <v>907</v>
      </c>
      <c r="PA106">
        <v>18</v>
      </c>
      <c r="PB106">
        <v>0</v>
      </c>
      <c r="PC106">
        <v>0</v>
      </c>
      <c r="PD106">
        <v>0</v>
      </c>
      <c r="PE106">
        <v>0</v>
      </c>
      <c r="PF106">
        <v>1</v>
      </c>
      <c r="PG106">
        <v>0</v>
      </c>
      <c r="PH106">
        <v>1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2947</v>
      </c>
      <c r="PU106">
        <v>268</v>
      </c>
      <c r="PV106">
        <v>2800</v>
      </c>
      <c r="PW106">
        <v>210</v>
      </c>
      <c r="PX106">
        <v>10</v>
      </c>
      <c r="PY106">
        <v>0</v>
      </c>
      <c r="PZ106">
        <v>113</v>
      </c>
      <c r="QA106">
        <v>50</v>
      </c>
      <c r="QB106">
        <v>24</v>
      </c>
      <c r="QC106">
        <v>8</v>
      </c>
      <c r="QD106">
        <v>0</v>
      </c>
      <c r="QE106">
        <v>0</v>
      </c>
      <c r="QF106">
        <v>0</v>
      </c>
      <c r="QG106">
        <v>0</v>
      </c>
      <c r="QH106">
        <v>1</v>
      </c>
      <c r="QI106">
        <v>0</v>
      </c>
      <c r="QJ106">
        <v>1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329</v>
      </c>
      <c r="QW106">
        <v>56</v>
      </c>
      <c r="QX106">
        <v>103</v>
      </c>
      <c r="QY106">
        <v>17</v>
      </c>
      <c r="QZ106">
        <v>5</v>
      </c>
      <c r="RA106">
        <v>0</v>
      </c>
      <c r="RB106">
        <v>147</v>
      </c>
      <c r="RC106">
        <v>25</v>
      </c>
      <c r="RD106">
        <v>74</v>
      </c>
      <c r="RE106">
        <v>14</v>
      </c>
      <c r="RF106">
        <v>0</v>
      </c>
      <c r="RG106">
        <v>0</v>
      </c>
      <c r="RH106">
        <v>0</v>
      </c>
      <c r="RI106">
        <v>0</v>
      </c>
      <c r="RJ106">
        <v>6</v>
      </c>
      <c r="RK106">
        <v>1</v>
      </c>
      <c r="RL106">
        <v>0</v>
      </c>
      <c r="RM106">
        <v>0</v>
      </c>
      <c r="RN106">
        <v>0</v>
      </c>
      <c r="RO106">
        <v>0</v>
      </c>
      <c r="RP106">
        <v>3</v>
      </c>
      <c r="RQ106">
        <v>1</v>
      </c>
      <c r="RR106">
        <v>3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1605</v>
      </c>
      <c r="RY106">
        <v>280</v>
      </c>
      <c r="RZ106">
        <v>7</v>
      </c>
      <c r="SA106">
        <v>0</v>
      </c>
      <c r="SB106">
        <v>4</v>
      </c>
      <c r="SC106">
        <v>0</v>
      </c>
      <c r="SD106">
        <v>73</v>
      </c>
      <c r="SE106">
        <v>4</v>
      </c>
      <c r="SF106">
        <v>1521</v>
      </c>
      <c r="SG106">
        <v>276</v>
      </c>
      <c r="SH106">
        <v>0</v>
      </c>
      <c r="SI106">
        <v>0</v>
      </c>
      <c r="SJ106">
        <v>0</v>
      </c>
      <c r="SK106">
        <v>0</v>
      </c>
      <c r="SL106">
        <v>1</v>
      </c>
      <c r="SM106">
        <v>0</v>
      </c>
      <c r="SN106">
        <v>1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19</v>
      </c>
      <c r="TA106">
        <v>0</v>
      </c>
      <c r="TB106">
        <v>9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10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58</v>
      </c>
      <c r="UC106">
        <v>5</v>
      </c>
      <c r="UD106">
        <v>14</v>
      </c>
      <c r="UE106">
        <v>1</v>
      </c>
      <c r="UF106">
        <v>20</v>
      </c>
      <c r="UG106">
        <v>2</v>
      </c>
      <c r="UH106">
        <v>10</v>
      </c>
      <c r="UI106">
        <v>1</v>
      </c>
      <c r="UJ106">
        <v>14</v>
      </c>
      <c r="UK106">
        <v>1</v>
      </c>
      <c r="UL106">
        <v>0</v>
      </c>
      <c r="UM106">
        <v>0</v>
      </c>
      <c r="UN106">
        <v>0</v>
      </c>
      <c r="UO106">
        <v>0</v>
      </c>
      <c r="UP106">
        <v>4</v>
      </c>
      <c r="UQ106">
        <v>0</v>
      </c>
      <c r="UR106">
        <v>4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54</v>
      </c>
      <c r="VE106">
        <v>12</v>
      </c>
      <c r="VF106">
        <v>38</v>
      </c>
      <c r="VG106">
        <v>4</v>
      </c>
      <c r="VH106">
        <v>8</v>
      </c>
      <c r="VI106">
        <v>6</v>
      </c>
      <c r="VJ106">
        <v>3</v>
      </c>
      <c r="VK106">
        <v>1</v>
      </c>
      <c r="VL106">
        <v>5</v>
      </c>
      <c r="VM106">
        <v>1</v>
      </c>
      <c r="VN106">
        <v>0</v>
      </c>
      <c r="VO106">
        <v>0</v>
      </c>
      <c r="VP106">
        <v>0</v>
      </c>
      <c r="VQ106">
        <v>0</v>
      </c>
      <c r="VR106">
        <v>354</v>
      </c>
      <c r="VS106">
        <v>22</v>
      </c>
      <c r="VT106">
        <v>193</v>
      </c>
      <c r="VU106">
        <v>8</v>
      </c>
      <c r="VV106">
        <v>44</v>
      </c>
      <c r="VW106">
        <v>4</v>
      </c>
      <c r="VX106">
        <v>48</v>
      </c>
      <c r="VY106">
        <v>5</v>
      </c>
      <c r="VZ106">
        <v>30</v>
      </c>
      <c r="WA106">
        <v>2</v>
      </c>
      <c r="WB106">
        <v>13</v>
      </c>
      <c r="WC106">
        <v>0</v>
      </c>
      <c r="WD106">
        <v>26</v>
      </c>
      <c r="WE106">
        <v>3</v>
      </c>
      <c r="WF106">
        <v>32438</v>
      </c>
      <c r="WG106">
        <v>1795</v>
      </c>
      <c r="WH106">
        <v>11548</v>
      </c>
      <c r="WI106">
        <v>792</v>
      </c>
      <c r="WJ106">
        <v>4569</v>
      </c>
      <c r="WK106">
        <v>179</v>
      </c>
      <c r="WL106">
        <v>4345</v>
      </c>
      <c r="WM106">
        <v>193</v>
      </c>
      <c r="WN106">
        <v>7553</v>
      </c>
      <c r="WO106">
        <v>454</v>
      </c>
      <c r="WP106">
        <v>1807</v>
      </c>
      <c r="WQ106">
        <v>42</v>
      </c>
      <c r="WR106">
        <v>2616</v>
      </c>
      <c r="WS106">
        <v>135</v>
      </c>
    </row>
    <row r="107" spans="1:617" x14ac:dyDescent="0.15">
      <c r="A107" s="21" t="s">
        <v>127</v>
      </c>
      <c r="B107">
        <v>12</v>
      </c>
      <c r="C107">
        <v>0</v>
      </c>
      <c r="D107">
        <v>6</v>
      </c>
      <c r="E107">
        <v>0</v>
      </c>
      <c r="F107">
        <v>2</v>
      </c>
      <c r="G107">
        <v>0</v>
      </c>
      <c r="H107">
        <v>0</v>
      </c>
      <c r="I107">
        <v>0</v>
      </c>
      <c r="J107">
        <v>3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1538</v>
      </c>
      <c r="Q107">
        <v>52</v>
      </c>
      <c r="R107">
        <v>601</v>
      </c>
      <c r="S107">
        <v>13</v>
      </c>
      <c r="T107">
        <v>446</v>
      </c>
      <c r="U107">
        <v>16</v>
      </c>
      <c r="V107">
        <v>100</v>
      </c>
      <c r="W107">
        <v>6</v>
      </c>
      <c r="X107">
        <v>107</v>
      </c>
      <c r="Y107">
        <v>4</v>
      </c>
      <c r="Z107">
        <v>165</v>
      </c>
      <c r="AA107">
        <v>13</v>
      </c>
      <c r="AB107">
        <v>119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>
        <v>0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37</v>
      </c>
      <c r="BG107">
        <v>3</v>
      </c>
      <c r="BH107">
        <v>1</v>
      </c>
      <c r="BI107">
        <v>0</v>
      </c>
      <c r="BJ107">
        <v>12</v>
      </c>
      <c r="BK107">
        <v>0</v>
      </c>
      <c r="BL107">
        <v>8</v>
      </c>
      <c r="BM107">
        <v>1</v>
      </c>
      <c r="BN107">
        <v>6</v>
      </c>
      <c r="BO107">
        <v>1</v>
      </c>
      <c r="BP107">
        <v>0</v>
      </c>
      <c r="BQ107">
        <v>0</v>
      </c>
      <c r="BR107">
        <v>10</v>
      </c>
      <c r="BS107">
        <v>1</v>
      </c>
      <c r="BT107">
        <v>2250</v>
      </c>
      <c r="BU107">
        <v>129</v>
      </c>
      <c r="BV107">
        <v>97</v>
      </c>
      <c r="BW107">
        <v>0</v>
      </c>
      <c r="BX107">
        <v>417</v>
      </c>
      <c r="BY107">
        <v>0</v>
      </c>
      <c r="BZ107">
        <v>301</v>
      </c>
      <c r="CA107">
        <v>15</v>
      </c>
      <c r="CB107">
        <v>538</v>
      </c>
      <c r="CC107">
        <v>46</v>
      </c>
      <c r="CD107">
        <v>8</v>
      </c>
      <c r="CE107">
        <v>0</v>
      </c>
      <c r="CF107">
        <v>889</v>
      </c>
      <c r="CG107">
        <v>68</v>
      </c>
      <c r="CH107">
        <v>37</v>
      </c>
      <c r="CI107">
        <v>3</v>
      </c>
      <c r="CJ107">
        <v>1</v>
      </c>
      <c r="CK107">
        <v>0</v>
      </c>
      <c r="CL107">
        <v>12</v>
      </c>
      <c r="CM107">
        <v>0</v>
      </c>
      <c r="CN107">
        <v>8</v>
      </c>
      <c r="CO107">
        <v>1</v>
      </c>
      <c r="CP107">
        <v>6</v>
      </c>
      <c r="CQ107">
        <v>1</v>
      </c>
      <c r="CR107">
        <v>0</v>
      </c>
      <c r="CS107">
        <v>0</v>
      </c>
      <c r="CT107">
        <v>10</v>
      </c>
      <c r="CU107">
        <v>1</v>
      </c>
      <c r="CV107">
        <v>2242</v>
      </c>
      <c r="CW107">
        <v>129</v>
      </c>
      <c r="CX107">
        <v>97</v>
      </c>
      <c r="CY107">
        <v>0</v>
      </c>
      <c r="CZ107">
        <v>417</v>
      </c>
      <c r="DA107">
        <v>0</v>
      </c>
      <c r="DB107">
        <v>297</v>
      </c>
      <c r="DC107">
        <v>15</v>
      </c>
      <c r="DD107">
        <v>537</v>
      </c>
      <c r="DE107">
        <v>46</v>
      </c>
      <c r="DF107">
        <v>5</v>
      </c>
      <c r="DG107">
        <v>0</v>
      </c>
      <c r="DH107">
        <v>889</v>
      </c>
      <c r="DI107">
        <v>68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8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4</v>
      </c>
      <c r="EE107">
        <v>0</v>
      </c>
      <c r="EF107">
        <v>1</v>
      </c>
      <c r="EG107">
        <v>0</v>
      </c>
      <c r="EH107">
        <v>3</v>
      </c>
      <c r="EI107">
        <v>0</v>
      </c>
      <c r="EJ107">
        <v>0</v>
      </c>
      <c r="EK107">
        <v>0</v>
      </c>
      <c r="EL107">
        <v>3</v>
      </c>
      <c r="EM107">
        <v>1</v>
      </c>
      <c r="EN107">
        <v>0</v>
      </c>
      <c r="EO107">
        <v>0</v>
      </c>
      <c r="EP107">
        <v>0</v>
      </c>
      <c r="EQ107">
        <v>0</v>
      </c>
      <c r="ER107">
        <v>1</v>
      </c>
      <c r="ES107">
        <v>0</v>
      </c>
      <c r="ET107">
        <v>2</v>
      </c>
      <c r="EU107">
        <v>1</v>
      </c>
      <c r="EV107">
        <v>0</v>
      </c>
      <c r="EW107">
        <v>0</v>
      </c>
      <c r="EX107">
        <v>0</v>
      </c>
      <c r="EY107">
        <v>0</v>
      </c>
      <c r="EZ107">
        <v>274</v>
      </c>
      <c r="FA107">
        <v>15</v>
      </c>
      <c r="FB107">
        <v>3</v>
      </c>
      <c r="FC107">
        <v>0</v>
      </c>
      <c r="FD107">
        <v>13</v>
      </c>
      <c r="FE107">
        <v>1</v>
      </c>
      <c r="FF107">
        <v>142</v>
      </c>
      <c r="FG107">
        <v>10</v>
      </c>
      <c r="FH107">
        <v>116</v>
      </c>
      <c r="FI107">
        <v>4</v>
      </c>
      <c r="FJ107">
        <v>0</v>
      </c>
      <c r="FK107">
        <v>0</v>
      </c>
      <c r="FL107">
        <v>0</v>
      </c>
      <c r="FM107">
        <v>0</v>
      </c>
      <c r="FN107">
        <v>172</v>
      </c>
      <c r="FO107">
        <v>11</v>
      </c>
      <c r="FP107">
        <v>118</v>
      </c>
      <c r="FQ107">
        <v>6</v>
      </c>
      <c r="FR107">
        <v>26</v>
      </c>
      <c r="FS107">
        <v>3</v>
      </c>
      <c r="FT107">
        <v>11</v>
      </c>
      <c r="FU107">
        <v>0</v>
      </c>
      <c r="FV107">
        <v>8</v>
      </c>
      <c r="FW107">
        <v>1</v>
      </c>
      <c r="FX107">
        <v>5</v>
      </c>
      <c r="FY107">
        <v>1</v>
      </c>
      <c r="FZ107">
        <v>4</v>
      </c>
      <c r="GA107">
        <v>0</v>
      </c>
      <c r="GB107">
        <v>11427</v>
      </c>
      <c r="GC107">
        <v>279</v>
      </c>
      <c r="GD107">
        <v>2055</v>
      </c>
      <c r="GE107">
        <v>108</v>
      </c>
      <c r="GF107">
        <v>1998</v>
      </c>
      <c r="GG107">
        <v>55</v>
      </c>
      <c r="GH107">
        <v>2115</v>
      </c>
      <c r="GI107">
        <v>33</v>
      </c>
      <c r="GJ107">
        <v>3509</v>
      </c>
      <c r="GK107">
        <v>45</v>
      </c>
      <c r="GL107">
        <v>1121</v>
      </c>
      <c r="GM107">
        <v>19</v>
      </c>
      <c r="GN107">
        <v>629</v>
      </c>
      <c r="GO107">
        <v>19</v>
      </c>
      <c r="GP107">
        <v>47</v>
      </c>
      <c r="GQ107">
        <v>2</v>
      </c>
      <c r="GR107">
        <v>32</v>
      </c>
      <c r="GS107">
        <v>1</v>
      </c>
      <c r="GT107">
        <v>6</v>
      </c>
      <c r="GU107">
        <v>1</v>
      </c>
      <c r="GV107">
        <v>1</v>
      </c>
      <c r="GW107">
        <v>0</v>
      </c>
      <c r="GX107">
        <v>4</v>
      </c>
      <c r="GY107">
        <v>0</v>
      </c>
      <c r="GZ107">
        <v>2</v>
      </c>
      <c r="HA107">
        <v>0</v>
      </c>
      <c r="HB107">
        <v>2</v>
      </c>
      <c r="HC107">
        <v>0</v>
      </c>
      <c r="HD107">
        <v>4572</v>
      </c>
      <c r="HE107">
        <v>138</v>
      </c>
      <c r="HF107">
        <v>1388</v>
      </c>
      <c r="HG107">
        <v>73</v>
      </c>
      <c r="HH107">
        <v>1129</v>
      </c>
      <c r="HI107">
        <v>28</v>
      </c>
      <c r="HJ107">
        <v>733</v>
      </c>
      <c r="HK107">
        <v>15</v>
      </c>
      <c r="HL107">
        <v>615</v>
      </c>
      <c r="HM107">
        <v>9</v>
      </c>
      <c r="HN107">
        <v>367</v>
      </c>
      <c r="HO107">
        <v>1</v>
      </c>
      <c r="HP107">
        <v>340</v>
      </c>
      <c r="HQ107">
        <v>12</v>
      </c>
      <c r="HR107">
        <v>54</v>
      </c>
      <c r="HS107">
        <v>5</v>
      </c>
      <c r="HT107">
        <v>35</v>
      </c>
      <c r="HU107">
        <v>3</v>
      </c>
      <c r="HV107">
        <v>9</v>
      </c>
      <c r="HW107">
        <v>0</v>
      </c>
      <c r="HX107">
        <v>3</v>
      </c>
      <c r="HY107">
        <v>0</v>
      </c>
      <c r="HZ107">
        <v>3</v>
      </c>
      <c r="IA107">
        <v>1</v>
      </c>
      <c r="IB107">
        <v>2</v>
      </c>
      <c r="IC107">
        <v>1</v>
      </c>
      <c r="ID107">
        <v>2</v>
      </c>
      <c r="IE107">
        <v>0</v>
      </c>
      <c r="IF107">
        <v>5779</v>
      </c>
      <c r="IG107">
        <v>102</v>
      </c>
      <c r="IH107">
        <v>380</v>
      </c>
      <c r="II107">
        <v>25</v>
      </c>
      <c r="IJ107">
        <v>563</v>
      </c>
      <c r="IK107">
        <v>15</v>
      </c>
      <c r="IL107">
        <v>1091</v>
      </c>
      <c r="IM107">
        <v>9</v>
      </c>
      <c r="IN107">
        <v>2875</v>
      </c>
      <c r="IO107">
        <v>36</v>
      </c>
      <c r="IP107">
        <v>584</v>
      </c>
      <c r="IQ107">
        <v>10</v>
      </c>
      <c r="IR107">
        <v>286</v>
      </c>
      <c r="IS107">
        <v>7</v>
      </c>
      <c r="IT107">
        <v>23</v>
      </c>
      <c r="IU107">
        <v>1</v>
      </c>
      <c r="IV107">
        <v>13</v>
      </c>
      <c r="IW107">
        <v>0</v>
      </c>
      <c r="IX107">
        <v>3</v>
      </c>
      <c r="IY107">
        <v>1</v>
      </c>
      <c r="IZ107">
        <v>6</v>
      </c>
      <c r="JA107">
        <v>0</v>
      </c>
      <c r="JB107">
        <v>0</v>
      </c>
      <c r="JC107">
        <v>0</v>
      </c>
      <c r="JD107">
        <v>1</v>
      </c>
      <c r="JE107">
        <v>0</v>
      </c>
      <c r="JF107">
        <v>0</v>
      </c>
      <c r="JG107">
        <v>0</v>
      </c>
      <c r="JH107">
        <v>830</v>
      </c>
      <c r="JI107">
        <v>38</v>
      </c>
      <c r="JJ107">
        <v>126</v>
      </c>
      <c r="JK107">
        <v>10</v>
      </c>
      <c r="JL107">
        <v>263</v>
      </c>
      <c r="JM107">
        <v>11</v>
      </c>
      <c r="JN107">
        <v>273</v>
      </c>
      <c r="JO107">
        <v>9</v>
      </c>
      <c r="JP107">
        <v>2</v>
      </c>
      <c r="JQ107">
        <v>0</v>
      </c>
      <c r="JR107">
        <v>166</v>
      </c>
      <c r="JS107">
        <v>8</v>
      </c>
      <c r="JT107">
        <v>0</v>
      </c>
      <c r="JU107">
        <v>0</v>
      </c>
      <c r="JV107">
        <v>48</v>
      </c>
      <c r="JW107">
        <v>3</v>
      </c>
      <c r="JX107">
        <v>38</v>
      </c>
      <c r="JY107">
        <v>2</v>
      </c>
      <c r="JZ107">
        <v>8</v>
      </c>
      <c r="KA107">
        <v>1</v>
      </c>
      <c r="KB107">
        <v>1</v>
      </c>
      <c r="KC107">
        <v>0</v>
      </c>
      <c r="KD107">
        <v>1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246</v>
      </c>
      <c r="KK107">
        <v>1</v>
      </c>
      <c r="KL107">
        <v>161</v>
      </c>
      <c r="KM107">
        <v>0</v>
      </c>
      <c r="KN107">
        <v>43</v>
      </c>
      <c r="KO107">
        <v>1</v>
      </c>
      <c r="KP107">
        <v>18</v>
      </c>
      <c r="KQ107">
        <v>0</v>
      </c>
      <c r="KR107">
        <v>17</v>
      </c>
      <c r="KS107">
        <v>0</v>
      </c>
      <c r="KT107">
        <v>4</v>
      </c>
      <c r="KU107">
        <v>0</v>
      </c>
      <c r="KV107">
        <v>3</v>
      </c>
      <c r="KW107">
        <v>0</v>
      </c>
      <c r="KX107">
        <v>29</v>
      </c>
      <c r="KY107">
        <v>2</v>
      </c>
      <c r="KZ107">
        <v>24</v>
      </c>
      <c r="LA107">
        <v>2</v>
      </c>
      <c r="LB107">
        <v>3</v>
      </c>
      <c r="LC107">
        <v>0</v>
      </c>
      <c r="LD107">
        <v>1</v>
      </c>
      <c r="LE107">
        <v>0</v>
      </c>
      <c r="LF107">
        <v>1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192</v>
      </c>
      <c r="LM107">
        <v>0</v>
      </c>
      <c r="LN107">
        <v>138</v>
      </c>
      <c r="LO107">
        <v>0</v>
      </c>
      <c r="LP107">
        <v>26</v>
      </c>
      <c r="LQ107">
        <v>0</v>
      </c>
      <c r="LR107">
        <v>14</v>
      </c>
      <c r="LS107">
        <v>0</v>
      </c>
      <c r="LT107">
        <v>13</v>
      </c>
      <c r="LU107">
        <v>0</v>
      </c>
      <c r="LV107">
        <v>1</v>
      </c>
      <c r="LW107">
        <v>0</v>
      </c>
      <c r="LX107">
        <v>0</v>
      </c>
      <c r="LY107">
        <v>0</v>
      </c>
      <c r="LZ107">
        <v>19</v>
      </c>
      <c r="MA107">
        <v>1</v>
      </c>
      <c r="MB107">
        <v>14</v>
      </c>
      <c r="MC107">
        <v>0</v>
      </c>
      <c r="MD107">
        <v>5</v>
      </c>
      <c r="ME107">
        <v>1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54</v>
      </c>
      <c r="MO107">
        <v>1</v>
      </c>
      <c r="MP107">
        <v>23</v>
      </c>
      <c r="MQ107">
        <v>0</v>
      </c>
      <c r="MR107">
        <v>17</v>
      </c>
      <c r="MS107">
        <v>1</v>
      </c>
      <c r="MT107">
        <v>4</v>
      </c>
      <c r="MU107">
        <v>0</v>
      </c>
      <c r="MV107">
        <v>4</v>
      </c>
      <c r="MW107">
        <v>0</v>
      </c>
      <c r="MX107">
        <v>3</v>
      </c>
      <c r="MY107">
        <v>0</v>
      </c>
      <c r="MZ107">
        <v>3</v>
      </c>
      <c r="NA107">
        <v>0</v>
      </c>
      <c r="NB107">
        <v>48</v>
      </c>
      <c r="NC107">
        <v>1</v>
      </c>
      <c r="ND107">
        <v>43</v>
      </c>
      <c r="NE107">
        <v>1</v>
      </c>
      <c r="NF107">
        <v>1</v>
      </c>
      <c r="NG107">
        <v>0</v>
      </c>
      <c r="NH107">
        <v>2</v>
      </c>
      <c r="NI107">
        <v>0</v>
      </c>
      <c r="NJ107">
        <v>2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8052</v>
      </c>
      <c r="NQ107">
        <v>705</v>
      </c>
      <c r="NR107">
        <v>4531</v>
      </c>
      <c r="NS107">
        <v>395</v>
      </c>
      <c r="NT107">
        <v>63</v>
      </c>
      <c r="NU107">
        <v>6</v>
      </c>
      <c r="NV107">
        <v>1206</v>
      </c>
      <c r="NW107">
        <v>81</v>
      </c>
      <c r="NX107">
        <v>2252</v>
      </c>
      <c r="NY107">
        <v>223</v>
      </c>
      <c r="NZ107">
        <v>0</v>
      </c>
      <c r="OA107">
        <v>0</v>
      </c>
      <c r="OB107">
        <v>0</v>
      </c>
      <c r="OC107">
        <v>0</v>
      </c>
      <c r="OD107">
        <v>38</v>
      </c>
      <c r="OE107">
        <v>0</v>
      </c>
      <c r="OF107">
        <v>37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1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4696</v>
      </c>
      <c r="OS107">
        <v>290</v>
      </c>
      <c r="OT107">
        <v>2690</v>
      </c>
      <c r="OU107">
        <v>213</v>
      </c>
      <c r="OV107">
        <v>22</v>
      </c>
      <c r="OW107">
        <v>0</v>
      </c>
      <c r="OX107">
        <v>911</v>
      </c>
      <c r="OY107">
        <v>32</v>
      </c>
      <c r="OZ107">
        <v>1073</v>
      </c>
      <c r="PA107">
        <v>45</v>
      </c>
      <c r="PB107">
        <v>0</v>
      </c>
      <c r="PC107">
        <v>0</v>
      </c>
      <c r="PD107">
        <v>0</v>
      </c>
      <c r="PE107">
        <v>0</v>
      </c>
      <c r="PF107">
        <v>1</v>
      </c>
      <c r="PG107">
        <v>1</v>
      </c>
      <c r="PH107">
        <v>1</v>
      </c>
      <c r="PI107">
        <v>1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1755</v>
      </c>
      <c r="PU107">
        <v>180</v>
      </c>
      <c r="PV107">
        <v>1729</v>
      </c>
      <c r="PW107">
        <v>167</v>
      </c>
      <c r="PX107">
        <v>1</v>
      </c>
      <c r="PY107">
        <v>0</v>
      </c>
      <c r="PZ107">
        <v>9</v>
      </c>
      <c r="QA107">
        <v>5</v>
      </c>
      <c r="QB107">
        <v>16</v>
      </c>
      <c r="QC107">
        <v>8</v>
      </c>
      <c r="QD107">
        <v>0</v>
      </c>
      <c r="QE107">
        <v>0</v>
      </c>
      <c r="QF107">
        <v>0</v>
      </c>
      <c r="QG107">
        <v>0</v>
      </c>
      <c r="QH107">
        <v>2</v>
      </c>
      <c r="QI107">
        <v>0</v>
      </c>
      <c r="QJ107">
        <v>0</v>
      </c>
      <c r="QK107">
        <v>0</v>
      </c>
      <c r="QL107">
        <v>1</v>
      </c>
      <c r="QM107">
        <v>0</v>
      </c>
      <c r="QN107">
        <v>1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372</v>
      </c>
      <c r="QW107">
        <v>67</v>
      </c>
      <c r="QX107">
        <v>68</v>
      </c>
      <c r="QY107">
        <v>11</v>
      </c>
      <c r="QZ107">
        <v>7</v>
      </c>
      <c r="RA107">
        <v>0</v>
      </c>
      <c r="RB107">
        <v>203</v>
      </c>
      <c r="RC107">
        <v>38</v>
      </c>
      <c r="RD107">
        <v>94</v>
      </c>
      <c r="RE107">
        <v>18</v>
      </c>
      <c r="RF107">
        <v>0</v>
      </c>
      <c r="RG107">
        <v>0</v>
      </c>
      <c r="RH107">
        <v>0</v>
      </c>
      <c r="RI107">
        <v>0</v>
      </c>
      <c r="RJ107">
        <v>2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1</v>
      </c>
      <c r="RQ107">
        <v>0</v>
      </c>
      <c r="RR107">
        <v>1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1106</v>
      </c>
      <c r="RY107">
        <v>152</v>
      </c>
      <c r="RZ107">
        <v>1</v>
      </c>
      <c r="SA107">
        <v>0</v>
      </c>
      <c r="SB107">
        <v>4</v>
      </c>
      <c r="SC107">
        <v>0</v>
      </c>
      <c r="SD107">
        <v>60</v>
      </c>
      <c r="SE107">
        <v>3</v>
      </c>
      <c r="SF107">
        <v>1041</v>
      </c>
      <c r="SG107">
        <v>149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15</v>
      </c>
      <c r="TA107">
        <v>0</v>
      </c>
      <c r="TB107">
        <v>2</v>
      </c>
      <c r="TC107">
        <v>0</v>
      </c>
      <c r="TD107">
        <v>2</v>
      </c>
      <c r="TE107">
        <v>0</v>
      </c>
      <c r="TF107">
        <v>3</v>
      </c>
      <c r="TG107">
        <v>0</v>
      </c>
      <c r="TH107">
        <v>8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55</v>
      </c>
      <c r="UC107">
        <v>3</v>
      </c>
      <c r="UD107">
        <v>10</v>
      </c>
      <c r="UE107">
        <v>0</v>
      </c>
      <c r="UF107">
        <v>15</v>
      </c>
      <c r="UG107">
        <v>0</v>
      </c>
      <c r="UH107">
        <v>16</v>
      </c>
      <c r="UI107">
        <v>2</v>
      </c>
      <c r="UJ107">
        <v>14</v>
      </c>
      <c r="UK107">
        <v>1</v>
      </c>
      <c r="UL107">
        <v>0</v>
      </c>
      <c r="UM107">
        <v>0</v>
      </c>
      <c r="UN107">
        <v>0</v>
      </c>
      <c r="UO107">
        <v>0</v>
      </c>
      <c r="UP107">
        <v>5</v>
      </c>
      <c r="UQ107">
        <v>0</v>
      </c>
      <c r="UR107">
        <v>5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53</v>
      </c>
      <c r="VE107">
        <v>13</v>
      </c>
      <c r="VF107">
        <v>31</v>
      </c>
      <c r="VG107">
        <v>4</v>
      </c>
      <c r="VH107">
        <v>12</v>
      </c>
      <c r="VI107">
        <v>6</v>
      </c>
      <c r="VJ107">
        <v>4</v>
      </c>
      <c r="VK107">
        <v>1</v>
      </c>
      <c r="VL107">
        <v>6</v>
      </c>
      <c r="VM107">
        <v>2</v>
      </c>
      <c r="VN107">
        <v>0</v>
      </c>
      <c r="VO107">
        <v>0</v>
      </c>
      <c r="VP107">
        <v>0</v>
      </c>
      <c r="VQ107">
        <v>0</v>
      </c>
      <c r="VR107">
        <v>272</v>
      </c>
      <c r="VS107">
        <v>16</v>
      </c>
      <c r="VT107">
        <v>168</v>
      </c>
      <c r="VU107">
        <v>7</v>
      </c>
      <c r="VV107">
        <v>41</v>
      </c>
      <c r="VW107">
        <v>3</v>
      </c>
      <c r="VX107">
        <v>22</v>
      </c>
      <c r="VY107">
        <v>1</v>
      </c>
      <c r="VZ107">
        <v>21</v>
      </c>
      <c r="WA107">
        <v>3</v>
      </c>
      <c r="WB107">
        <v>6</v>
      </c>
      <c r="WC107">
        <v>1</v>
      </c>
      <c r="WD107">
        <v>14</v>
      </c>
      <c r="WE107">
        <v>1</v>
      </c>
      <c r="WF107">
        <v>23541</v>
      </c>
      <c r="WG107">
        <v>1180</v>
      </c>
      <c r="WH107">
        <v>7287</v>
      </c>
      <c r="WI107">
        <v>516</v>
      </c>
      <c r="WJ107">
        <v>2937</v>
      </c>
      <c r="WK107">
        <v>78</v>
      </c>
      <c r="WL107">
        <v>3864</v>
      </c>
      <c r="WM107">
        <v>145</v>
      </c>
      <c r="WN107">
        <v>6522</v>
      </c>
      <c r="WO107">
        <v>322</v>
      </c>
      <c r="WP107">
        <v>1294</v>
      </c>
      <c r="WQ107">
        <v>32</v>
      </c>
      <c r="WR107">
        <v>1637</v>
      </c>
      <c r="WS107">
        <v>87</v>
      </c>
    </row>
    <row r="108" spans="1:617" x14ac:dyDescent="0.15">
      <c r="A108" s="21" t="s">
        <v>128</v>
      </c>
      <c r="B108">
        <v>12</v>
      </c>
      <c r="C108">
        <v>2</v>
      </c>
      <c r="D108">
        <v>2</v>
      </c>
      <c r="E108">
        <v>0</v>
      </c>
      <c r="F108">
        <v>2</v>
      </c>
      <c r="G108">
        <v>0</v>
      </c>
      <c r="H108">
        <v>2</v>
      </c>
      <c r="I108">
        <v>1</v>
      </c>
      <c r="J108">
        <v>1</v>
      </c>
      <c r="K108">
        <v>0</v>
      </c>
      <c r="L108">
        <v>4</v>
      </c>
      <c r="M108">
        <v>1</v>
      </c>
      <c r="N108">
        <v>1</v>
      </c>
      <c r="O108">
        <v>0</v>
      </c>
      <c r="P108">
        <v>1115</v>
      </c>
      <c r="Q108">
        <v>61</v>
      </c>
      <c r="R108">
        <v>425</v>
      </c>
      <c r="S108">
        <v>12</v>
      </c>
      <c r="T108">
        <v>365</v>
      </c>
      <c r="U108">
        <v>25</v>
      </c>
      <c r="V108">
        <v>61</v>
      </c>
      <c r="W108">
        <v>7</v>
      </c>
      <c r="X108">
        <v>73</v>
      </c>
      <c r="Y108">
        <v>3</v>
      </c>
      <c r="Z108">
        <v>139</v>
      </c>
      <c r="AA108">
        <v>12</v>
      </c>
      <c r="AB108">
        <v>52</v>
      </c>
      <c r="AC108">
        <v>2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36</v>
      </c>
      <c r="BG108">
        <v>4</v>
      </c>
      <c r="BH108">
        <v>1</v>
      </c>
      <c r="BI108">
        <v>0</v>
      </c>
      <c r="BJ108">
        <v>15</v>
      </c>
      <c r="BK108">
        <v>0</v>
      </c>
      <c r="BL108">
        <v>8</v>
      </c>
      <c r="BM108">
        <v>1</v>
      </c>
      <c r="BN108">
        <v>3</v>
      </c>
      <c r="BO108">
        <v>1</v>
      </c>
      <c r="BP108">
        <v>0</v>
      </c>
      <c r="BQ108">
        <v>0</v>
      </c>
      <c r="BR108">
        <v>9</v>
      </c>
      <c r="BS108">
        <v>2</v>
      </c>
      <c r="BT108">
        <v>1386</v>
      </c>
      <c r="BU108">
        <v>59</v>
      </c>
      <c r="BV108">
        <v>114</v>
      </c>
      <c r="BW108">
        <v>0</v>
      </c>
      <c r="BX108">
        <v>329</v>
      </c>
      <c r="BY108">
        <v>0</v>
      </c>
      <c r="BZ108">
        <v>156</v>
      </c>
      <c r="CA108">
        <v>3</v>
      </c>
      <c r="CB108">
        <v>272</v>
      </c>
      <c r="CC108">
        <v>19</v>
      </c>
      <c r="CD108">
        <v>12</v>
      </c>
      <c r="CE108">
        <v>0</v>
      </c>
      <c r="CF108">
        <v>503</v>
      </c>
      <c r="CG108">
        <v>37</v>
      </c>
      <c r="CH108">
        <v>36</v>
      </c>
      <c r="CI108">
        <v>4</v>
      </c>
      <c r="CJ108">
        <v>1</v>
      </c>
      <c r="CK108">
        <v>0</v>
      </c>
      <c r="CL108">
        <v>15</v>
      </c>
      <c r="CM108">
        <v>0</v>
      </c>
      <c r="CN108">
        <v>8</v>
      </c>
      <c r="CO108">
        <v>1</v>
      </c>
      <c r="CP108">
        <v>3</v>
      </c>
      <c r="CQ108">
        <v>1</v>
      </c>
      <c r="CR108">
        <v>0</v>
      </c>
      <c r="CS108">
        <v>0</v>
      </c>
      <c r="CT108">
        <v>9</v>
      </c>
      <c r="CU108">
        <v>2</v>
      </c>
      <c r="CV108">
        <v>1372</v>
      </c>
      <c r="CW108">
        <v>59</v>
      </c>
      <c r="CX108">
        <v>114</v>
      </c>
      <c r="CY108">
        <v>0</v>
      </c>
      <c r="CZ108">
        <v>329</v>
      </c>
      <c r="DA108">
        <v>0</v>
      </c>
      <c r="DB108">
        <v>152</v>
      </c>
      <c r="DC108">
        <v>3</v>
      </c>
      <c r="DD108">
        <v>272</v>
      </c>
      <c r="DE108">
        <v>19</v>
      </c>
      <c r="DF108">
        <v>2</v>
      </c>
      <c r="DG108">
        <v>0</v>
      </c>
      <c r="DH108">
        <v>503</v>
      </c>
      <c r="DI108">
        <v>37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14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4</v>
      </c>
      <c r="EE108">
        <v>0</v>
      </c>
      <c r="EF108">
        <v>0</v>
      </c>
      <c r="EG108">
        <v>0</v>
      </c>
      <c r="EH108">
        <v>10</v>
      </c>
      <c r="EI108">
        <v>0</v>
      </c>
      <c r="EJ108">
        <v>0</v>
      </c>
      <c r="EK108">
        <v>0</v>
      </c>
      <c r="EL108">
        <v>2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2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157</v>
      </c>
      <c r="FA108">
        <v>8</v>
      </c>
      <c r="FB108">
        <v>7</v>
      </c>
      <c r="FC108">
        <v>0</v>
      </c>
      <c r="FD108">
        <v>4</v>
      </c>
      <c r="FE108">
        <v>0</v>
      </c>
      <c r="FF108">
        <v>68</v>
      </c>
      <c r="FG108">
        <v>6</v>
      </c>
      <c r="FH108">
        <v>78</v>
      </c>
      <c r="FI108">
        <v>2</v>
      </c>
      <c r="FJ108">
        <v>0</v>
      </c>
      <c r="FK108">
        <v>0</v>
      </c>
      <c r="FL108">
        <v>0</v>
      </c>
      <c r="FM108">
        <v>0</v>
      </c>
      <c r="FN108">
        <v>168</v>
      </c>
      <c r="FO108">
        <v>16</v>
      </c>
      <c r="FP108">
        <v>96</v>
      </c>
      <c r="FQ108">
        <v>7</v>
      </c>
      <c r="FR108">
        <v>24</v>
      </c>
      <c r="FS108">
        <v>5</v>
      </c>
      <c r="FT108">
        <v>15</v>
      </c>
      <c r="FU108">
        <v>0</v>
      </c>
      <c r="FV108">
        <v>15</v>
      </c>
      <c r="FW108">
        <v>1</v>
      </c>
      <c r="FX108">
        <v>8</v>
      </c>
      <c r="FY108">
        <v>2</v>
      </c>
      <c r="FZ108">
        <v>10</v>
      </c>
      <c r="GA108">
        <v>1</v>
      </c>
      <c r="GB108">
        <v>8184</v>
      </c>
      <c r="GC108">
        <v>214</v>
      </c>
      <c r="GD108">
        <v>1645</v>
      </c>
      <c r="GE108">
        <v>68</v>
      </c>
      <c r="GF108">
        <v>1511</v>
      </c>
      <c r="GG108">
        <v>48</v>
      </c>
      <c r="GH108">
        <v>1401</v>
      </c>
      <c r="GI108">
        <v>34</v>
      </c>
      <c r="GJ108">
        <v>2464</v>
      </c>
      <c r="GK108">
        <v>35</v>
      </c>
      <c r="GL108">
        <v>799</v>
      </c>
      <c r="GM108">
        <v>17</v>
      </c>
      <c r="GN108">
        <v>364</v>
      </c>
      <c r="GO108">
        <v>12</v>
      </c>
      <c r="GP108">
        <v>36</v>
      </c>
      <c r="GQ108">
        <v>5</v>
      </c>
      <c r="GR108">
        <v>20</v>
      </c>
      <c r="GS108">
        <v>4</v>
      </c>
      <c r="GT108">
        <v>3</v>
      </c>
      <c r="GU108">
        <v>0</v>
      </c>
      <c r="GV108">
        <v>1</v>
      </c>
      <c r="GW108">
        <v>0</v>
      </c>
      <c r="GX108">
        <v>4</v>
      </c>
      <c r="GY108">
        <v>0</v>
      </c>
      <c r="GZ108">
        <v>3</v>
      </c>
      <c r="HA108">
        <v>0</v>
      </c>
      <c r="HB108">
        <v>5</v>
      </c>
      <c r="HC108">
        <v>1</v>
      </c>
      <c r="HD108">
        <v>3118</v>
      </c>
      <c r="HE108">
        <v>94</v>
      </c>
      <c r="HF108">
        <v>1034</v>
      </c>
      <c r="HG108">
        <v>45</v>
      </c>
      <c r="HH108">
        <v>833</v>
      </c>
      <c r="HI108">
        <v>24</v>
      </c>
      <c r="HJ108">
        <v>481</v>
      </c>
      <c r="HK108">
        <v>10</v>
      </c>
      <c r="HL108">
        <v>406</v>
      </c>
      <c r="HM108">
        <v>7</v>
      </c>
      <c r="HN108">
        <v>194</v>
      </c>
      <c r="HO108">
        <v>3</v>
      </c>
      <c r="HP108">
        <v>170</v>
      </c>
      <c r="HQ108">
        <v>5</v>
      </c>
      <c r="HR108">
        <v>32</v>
      </c>
      <c r="HS108">
        <v>4</v>
      </c>
      <c r="HT108">
        <v>7</v>
      </c>
      <c r="HU108">
        <v>0</v>
      </c>
      <c r="HV108">
        <v>7</v>
      </c>
      <c r="HW108">
        <v>2</v>
      </c>
      <c r="HX108">
        <v>3</v>
      </c>
      <c r="HY108">
        <v>0</v>
      </c>
      <c r="HZ108">
        <v>9</v>
      </c>
      <c r="IA108">
        <v>1</v>
      </c>
      <c r="IB108">
        <v>3</v>
      </c>
      <c r="IC108">
        <v>1</v>
      </c>
      <c r="ID108">
        <v>3</v>
      </c>
      <c r="IE108">
        <v>0</v>
      </c>
      <c r="IF108">
        <v>4112</v>
      </c>
      <c r="IG108">
        <v>74</v>
      </c>
      <c r="IH108">
        <v>289</v>
      </c>
      <c r="II108">
        <v>14</v>
      </c>
      <c r="IJ108">
        <v>442</v>
      </c>
      <c r="IK108">
        <v>16</v>
      </c>
      <c r="IL108">
        <v>675</v>
      </c>
      <c r="IM108">
        <v>3</v>
      </c>
      <c r="IN108">
        <v>2045</v>
      </c>
      <c r="IO108">
        <v>28</v>
      </c>
      <c r="IP108">
        <v>469</v>
      </c>
      <c r="IQ108">
        <v>6</v>
      </c>
      <c r="IR108">
        <v>192</v>
      </c>
      <c r="IS108">
        <v>7</v>
      </c>
      <c r="IT108">
        <v>11</v>
      </c>
      <c r="IU108">
        <v>0</v>
      </c>
      <c r="IV108">
        <v>7</v>
      </c>
      <c r="IW108">
        <v>0</v>
      </c>
      <c r="IX108">
        <v>0</v>
      </c>
      <c r="IY108">
        <v>0</v>
      </c>
      <c r="IZ108">
        <v>4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713</v>
      </c>
      <c r="JI108">
        <v>45</v>
      </c>
      <c r="JJ108">
        <v>146</v>
      </c>
      <c r="JK108">
        <v>8</v>
      </c>
      <c r="JL108">
        <v>202</v>
      </c>
      <c r="JM108">
        <v>8</v>
      </c>
      <c r="JN108">
        <v>232</v>
      </c>
      <c r="JO108">
        <v>21</v>
      </c>
      <c r="JP108">
        <v>4</v>
      </c>
      <c r="JQ108">
        <v>0</v>
      </c>
      <c r="JR108">
        <v>129</v>
      </c>
      <c r="JS108">
        <v>8</v>
      </c>
      <c r="JT108">
        <v>0</v>
      </c>
      <c r="JU108">
        <v>0</v>
      </c>
      <c r="JV108">
        <v>89</v>
      </c>
      <c r="JW108">
        <v>7</v>
      </c>
      <c r="JX108">
        <v>62</v>
      </c>
      <c r="JY108">
        <v>3</v>
      </c>
      <c r="JZ108">
        <v>14</v>
      </c>
      <c r="KA108">
        <v>3</v>
      </c>
      <c r="KB108">
        <v>7</v>
      </c>
      <c r="KC108">
        <v>0</v>
      </c>
      <c r="KD108">
        <v>2</v>
      </c>
      <c r="KE108">
        <v>0</v>
      </c>
      <c r="KF108">
        <v>2</v>
      </c>
      <c r="KG108">
        <v>1</v>
      </c>
      <c r="KH108">
        <v>2</v>
      </c>
      <c r="KI108">
        <v>0</v>
      </c>
      <c r="KJ108">
        <v>241</v>
      </c>
      <c r="KK108">
        <v>1</v>
      </c>
      <c r="KL108">
        <v>176</v>
      </c>
      <c r="KM108">
        <v>1</v>
      </c>
      <c r="KN108">
        <v>34</v>
      </c>
      <c r="KO108">
        <v>0</v>
      </c>
      <c r="KP108">
        <v>13</v>
      </c>
      <c r="KQ108">
        <v>0</v>
      </c>
      <c r="KR108">
        <v>9</v>
      </c>
      <c r="KS108">
        <v>0</v>
      </c>
      <c r="KT108">
        <v>7</v>
      </c>
      <c r="KU108">
        <v>0</v>
      </c>
      <c r="KV108">
        <v>2</v>
      </c>
      <c r="KW108">
        <v>0</v>
      </c>
      <c r="KX108">
        <v>39</v>
      </c>
      <c r="KY108">
        <v>0</v>
      </c>
      <c r="KZ108">
        <v>32</v>
      </c>
      <c r="LA108">
        <v>0</v>
      </c>
      <c r="LB108">
        <v>3</v>
      </c>
      <c r="LC108">
        <v>0</v>
      </c>
      <c r="LD108">
        <v>2</v>
      </c>
      <c r="LE108">
        <v>0</v>
      </c>
      <c r="LF108">
        <v>1</v>
      </c>
      <c r="LG108">
        <v>0</v>
      </c>
      <c r="LH108">
        <v>1</v>
      </c>
      <c r="LI108">
        <v>0</v>
      </c>
      <c r="LJ108">
        <v>0</v>
      </c>
      <c r="LK108">
        <v>0</v>
      </c>
      <c r="LL108">
        <v>172</v>
      </c>
      <c r="LM108">
        <v>0</v>
      </c>
      <c r="LN108">
        <v>131</v>
      </c>
      <c r="LO108">
        <v>0</v>
      </c>
      <c r="LP108">
        <v>23</v>
      </c>
      <c r="LQ108">
        <v>0</v>
      </c>
      <c r="LR108">
        <v>8</v>
      </c>
      <c r="LS108">
        <v>0</v>
      </c>
      <c r="LT108">
        <v>6</v>
      </c>
      <c r="LU108">
        <v>0</v>
      </c>
      <c r="LV108">
        <v>3</v>
      </c>
      <c r="LW108">
        <v>0</v>
      </c>
      <c r="LX108">
        <v>1</v>
      </c>
      <c r="LY108">
        <v>0</v>
      </c>
      <c r="LZ108">
        <v>50</v>
      </c>
      <c r="MA108">
        <v>7</v>
      </c>
      <c r="MB108">
        <v>30</v>
      </c>
      <c r="MC108">
        <v>3</v>
      </c>
      <c r="MD108">
        <v>11</v>
      </c>
      <c r="ME108">
        <v>3</v>
      </c>
      <c r="MF108">
        <v>5</v>
      </c>
      <c r="MG108">
        <v>0</v>
      </c>
      <c r="MH108">
        <v>1</v>
      </c>
      <c r="MI108">
        <v>0</v>
      </c>
      <c r="MJ108">
        <v>1</v>
      </c>
      <c r="MK108">
        <v>1</v>
      </c>
      <c r="ML108">
        <v>2</v>
      </c>
      <c r="MM108">
        <v>0</v>
      </c>
      <c r="MN108">
        <v>69</v>
      </c>
      <c r="MO108">
        <v>1</v>
      </c>
      <c r="MP108">
        <v>45</v>
      </c>
      <c r="MQ108">
        <v>1</v>
      </c>
      <c r="MR108">
        <v>11</v>
      </c>
      <c r="MS108">
        <v>0</v>
      </c>
      <c r="MT108">
        <v>5</v>
      </c>
      <c r="MU108">
        <v>0</v>
      </c>
      <c r="MV108">
        <v>3</v>
      </c>
      <c r="MW108">
        <v>0</v>
      </c>
      <c r="MX108">
        <v>4</v>
      </c>
      <c r="MY108">
        <v>0</v>
      </c>
      <c r="MZ108">
        <v>1</v>
      </c>
      <c r="NA108">
        <v>0</v>
      </c>
      <c r="NB108">
        <v>58</v>
      </c>
      <c r="NC108">
        <v>7</v>
      </c>
      <c r="ND108">
        <v>36</v>
      </c>
      <c r="NE108">
        <v>3</v>
      </c>
      <c r="NF108">
        <v>2</v>
      </c>
      <c r="NG108">
        <v>1</v>
      </c>
      <c r="NH108">
        <v>14</v>
      </c>
      <c r="NI108">
        <v>2</v>
      </c>
      <c r="NJ108">
        <v>6</v>
      </c>
      <c r="NK108">
        <v>1</v>
      </c>
      <c r="NL108">
        <v>0</v>
      </c>
      <c r="NM108">
        <v>0</v>
      </c>
      <c r="NN108">
        <v>0</v>
      </c>
      <c r="NO108">
        <v>0</v>
      </c>
      <c r="NP108">
        <v>6525</v>
      </c>
      <c r="NQ108">
        <v>486</v>
      </c>
      <c r="NR108">
        <v>3356</v>
      </c>
      <c r="NS108">
        <v>223</v>
      </c>
      <c r="NT108">
        <v>64</v>
      </c>
      <c r="NU108">
        <v>4</v>
      </c>
      <c r="NV108">
        <v>989</v>
      </c>
      <c r="NW108">
        <v>52</v>
      </c>
      <c r="NX108">
        <v>2116</v>
      </c>
      <c r="NY108">
        <v>207</v>
      </c>
      <c r="NZ108">
        <v>0</v>
      </c>
      <c r="OA108">
        <v>0</v>
      </c>
      <c r="OB108">
        <v>0</v>
      </c>
      <c r="OC108">
        <v>0</v>
      </c>
      <c r="OD108">
        <v>43</v>
      </c>
      <c r="OE108">
        <v>5</v>
      </c>
      <c r="OF108">
        <v>30</v>
      </c>
      <c r="OG108">
        <v>3</v>
      </c>
      <c r="OH108">
        <v>1</v>
      </c>
      <c r="OI108">
        <v>0</v>
      </c>
      <c r="OJ108">
        <v>10</v>
      </c>
      <c r="OK108">
        <v>2</v>
      </c>
      <c r="OL108">
        <v>2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3901</v>
      </c>
      <c r="OS108">
        <v>202</v>
      </c>
      <c r="OT108">
        <v>1917</v>
      </c>
      <c r="OU108">
        <v>99</v>
      </c>
      <c r="OV108">
        <v>24</v>
      </c>
      <c r="OW108">
        <v>0</v>
      </c>
      <c r="OX108">
        <v>704</v>
      </c>
      <c r="OY108">
        <v>18</v>
      </c>
      <c r="OZ108">
        <v>1256</v>
      </c>
      <c r="PA108">
        <v>85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1347</v>
      </c>
      <c r="PU108">
        <v>120</v>
      </c>
      <c r="PV108">
        <v>1318</v>
      </c>
      <c r="PW108">
        <v>106</v>
      </c>
      <c r="PX108">
        <v>1</v>
      </c>
      <c r="PY108">
        <v>0</v>
      </c>
      <c r="PZ108">
        <v>12</v>
      </c>
      <c r="QA108">
        <v>6</v>
      </c>
      <c r="QB108">
        <v>16</v>
      </c>
      <c r="QC108">
        <v>8</v>
      </c>
      <c r="QD108">
        <v>0</v>
      </c>
      <c r="QE108">
        <v>0</v>
      </c>
      <c r="QF108">
        <v>0</v>
      </c>
      <c r="QG108">
        <v>0</v>
      </c>
      <c r="QH108">
        <v>2</v>
      </c>
      <c r="QI108">
        <v>0</v>
      </c>
      <c r="QJ108">
        <v>1</v>
      </c>
      <c r="QK108">
        <v>0</v>
      </c>
      <c r="QL108">
        <v>0</v>
      </c>
      <c r="QM108">
        <v>0</v>
      </c>
      <c r="QN108">
        <v>1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409</v>
      </c>
      <c r="QW108">
        <v>59</v>
      </c>
      <c r="QX108">
        <v>66</v>
      </c>
      <c r="QY108">
        <v>14</v>
      </c>
      <c r="QZ108">
        <v>9</v>
      </c>
      <c r="RA108">
        <v>0</v>
      </c>
      <c r="RB108">
        <v>198</v>
      </c>
      <c r="RC108">
        <v>26</v>
      </c>
      <c r="RD108">
        <v>136</v>
      </c>
      <c r="RE108">
        <v>19</v>
      </c>
      <c r="RF108">
        <v>0</v>
      </c>
      <c r="RG108">
        <v>0</v>
      </c>
      <c r="RH108">
        <v>0</v>
      </c>
      <c r="RI108">
        <v>0</v>
      </c>
      <c r="RJ108">
        <v>7</v>
      </c>
      <c r="RK108">
        <v>2</v>
      </c>
      <c r="RL108">
        <v>0</v>
      </c>
      <c r="RM108">
        <v>0</v>
      </c>
      <c r="RN108">
        <v>1</v>
      </c>
      <c r="RO108">
        <v>1</v>
      </c>
      <c r="RP108">
        <v>2</v>
      </c>
      <c r="RQ108">
        <v>0</v>
      </c>
      <c r="RR108">
        <v>4</v>
      </c>
      <c r="RS108">
        <v>1</v>
      </c>
      <c r="RT108">
        <v>0</v>
      </c>
      <c r="RU108">
        <v>0</v>
      </c>
      <c r="RV108">
        <v>0</v>
      </c>
      <c r="RW108">
        <v>0</v>
      </c>
      <c r="RX108">
        <v>728</v>
      </c>
      <c r="RY108">
        <v>93</v>
      </c>
      <c r="RZ108">
        <v>2</v>
      </c>
      <c r="SA108">
        <v>0</v>
      </c>
      <c r="SB108">
        <v>3</v>
      </c>
      <c r="SC108">
        <v>0</v>
      </c>
      <c r="SD108">
        <v>49</v>
      </c>
      <c r="SE108">
        <v>1</v>
      </c>
      <c r="SF108">
        <v>674</v>
      </c>
      <c r="SG108">
        <v>92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17</v>
      </c>
      <c r="TA108">
        <v>2</v>
      </c>
      <c r="TB108">
        <v>1</v>
      </c>
      <c r="TC108">
        <v>0</v>
      </c>
      <c r="TD108">
        <v>0</v>
      </c>
      <c r="TE108">
        <v>0</v>
      </c>
      <c r="TF108">
        <v>5</v>
      </c>
      <c r="TG108">
        <v>0</v>
      </c>
      <c r="TH108">
        <v>11</v>
      </c>
      <c r="TI108">
        <v>2</v>
      </c>
      <c r="TJ108">
        <v>0</v>
      </c>
      <c r="TK108">
        <v>0</v>
      </c>
      <c r="TL108">
        <v>0</v>
      </c>
      <c r="TM108">
        <v>0</v>
      </c>
      <c r="TN108">
        <v>1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1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75</v>
      </c>
      <c r="UC108">
        <v>1</v>
      </c>
      <c r="UD108">
        <v>18</v>
      </c>
      <c r="UE108">
        <v>1</v>
      </c>
      <c r="UF108">
        <v>19</v>
      </c>
      <c r="UG108">
        <v>0</v>
      </c>
      <c r="UH108">
        <v>19</v>
      </c>
      <c r="UI108">
        <v>0</v>
      </c>
      <c r="UJ108">
        <v>19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5</v>
      </c>
      <c r="UQ108">
        <v>0</v>
      </c>
      <c r="UR108">
        <v>5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48</v>
      </c>
      <c r="VE108">
        <v>9</v>
      </c>
      <c r="VF108">
        <v>34</v>
      </c>
      <c r="VG108">
        <v>3</v>
      </c>
      <c r="VH108">
        <v>8</v>
      </c>
      <c r="VI108">
        <v>4</v>
      </c>
      <c r="VJ108">
        <v>2</v>
      </c>
      <c r="VK108">
        <v>1</v>
      </c>
      <c r="VL108">
        <v>4</v>
      </c>
      <c r="VM108">
        <v>1</v>
      </c>
      <c r="VN108">
        <v>0</v>
      </c>
      <c r="VO108">
        <v>0</v>
      </c>
      <c r="VP108">
        <v>0</v>
      </c>
      <c r="VQ108">
        <v>0</v>
      </c>
      <c r="VR108">
        <v>276</v>
      </c>
      <c r="VS108">
        <v>29</v>
      </c>
      <c r="VT108">
        <v>135</v>
      </c>
      <c r="VU108">
        <v>10</v>
      </c>
      <c r="VV108">
        <v>43</v>
      </c>
      <c r="VW108">
        <v>6</v>
      </c>
      <c r="VX108">
        <v>39</v>
      </c>
      <c r="VY108">
        <v>4</v>
      </c>
      <c r="VZ108">
        <v>27</v>
      </c>
      <c r="WA108">
        <v>3</v>
      </c>
      <c r="WB108">
        <v>12</v>
      </c>
      <c r="WC108">
        <v>3</v>
      </c>
      <c r="WD108">
        <v>20</v>
      </c>
      <c r="WE108">
        <v>3</v>
      </c>
      <c r="WF108">
        <v>17367</v>
      </c>
      <c r="WG108">
        <v>828</v>
      </c>
      <c r="WH108">
        <v>5547</v>
      </c>
      <c r="WI108">
        <v>303</v>
      </c>
      <c r="WJ108">
        <v>2273</v>
      </c>
      <c r="WK108">
        <v>77</v>
      </c>
      <c r="WL108">
        <v>2675</v>
      </c>
      <c r="WM108">
        <v>102</v>
      </c>
      <c r="WN108">
        <v>5003</v>
      </c>
      <c r="WO108">
        <v>266</v>
      </c>
      <c r="WP108">
        <v>950</v>
      </c>
      <c r="WQ108">
        <v>29</v>
      </c>
      <c r="WR108">
        <v>919</v>
      </c>
      <c r="WS108">
        <v>51</v>
      </c>
    </row>
    <row r="109" spans="1:617" x14ac:dyDescent="0.15">
      <c r="A109" s="21" t="s">
        <v>129</v>
      </c>
      <c r="B109">
        <v>13</v>
      </c>
      <c r="C109">
        <v>1</v>
      </c>
      <c r="D109">
        <v>5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3</v>
      </c>
      <c r="K109">
        <v>1</v>
      </c>
      <c r="L109">
        <v>2</v>
      </c>
      <c r="M109">
        <v>0</v>
      </c>
      <c r="N109">
        <v>2</v>
      </c>
      <c r="O109">
        <v>0</v>
      </c>
      <c r="P109">
        <v>3024</v>
      </c>
      <c r="Q109">
        <v>94</v>
      </c>
      <c r="R109">
        <v>761</v>
      </c>
      <c r="S109">
        <v>9</v>
      </c>
      <c r="T109">
        <v>908</v>
      </c>
      <c r="U109">
        <v>33</v>
      </c>
      <c r="V109">
        <v>297</v>
      </c>
      <c r="W109">
        <v>7</v>
      </c>
      <c r="X109">
        <v>297</v>
      </c>
      <c r="Y109">
        <v>17</v>
      </c>
      <c r="Z109">
        <v>441</v>
      </c>
      <c r="AA109">
        <v>20</v>
      </c>
      <c r="AB109">
        <v>320</v>
      </c>
      <c r="AC109">
        <v>8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87</v>
      </c>
      <c r="BG109">
        <v>3</v>
      </c>
      <c r="BH109">
        <v>0</v>
      </c>
      <c r="BI109">
        <v>0</v>
      </c>
      <c r="BJ109">
        <v>53</v>
      </c>
      <c r="BK109">
        <v>2</v>
      </c>
      <c r="BL109">
        <v>6</v>
      </c>
      <c r="BM109">
        <v>0</v>
      </c>
      <c r="BN109">
        <v>4</v>
      </c>
      <c r="BO109">
        <v>0</v>
      </c>
      <c r="BP109">
        <v>0</v>
      </c>
      <c r="BQ109">
        <v>0</v>
      </c>
      <c r="BR109">
        <v>24</v>
      </c>
      <c r="BS109">
        <v>1</v>
      </c>
      <c r="BT109">
        <v>3109</v>
      </c>
      <c r="BU109">
        <v>165</v>
      </c>
      <c r="BV109">
        <v>2</v>
      </c>
      <c r="BW109">
        <v>0</v>
      </c>
      <c r="BX109">
        <v>893</v>
      </c>
      <c r="BY109">
        <v>3</v>
      </c>
      <c r="BZ109">
        <v>398</v>
      </c>
      <c r="CA109">
        <v>14</v>
      </c>
      <c r="CB109">
        <v>584</v>
      </c>
      <c r="CC109">
        <v>27</v>
      </c>
      <c r="CD109">
        <v>11</v>
      </c>
      <c r="CE109">
        <v>0</v>
      </c>
      <c r="CF109">
        <v>1221</v>
      </c>
      <c r="CG109">
        <v>121</v>
      </c>
      <c r="CH109">
        <v>87</v>
      </c>
      <c r="CI109">
        <v>3</v>
      </c>
      <c r="CJ109">
        <v>0</v>
      </c>
      <c r="CK109">
        <v>0</v>
      </c>
      <c r="CL109">
        <v>53</v>
      </c>
      <c r="CM109">
        <v>2</v>
      </c>
      <c r="CN109">
        <v>6</v>
      </c>
      <c r="CO109">
        <v>0</v>
      </c>
      <c r="CP109">
        <v>4</v>
      </c>
      <c r="CQ109">
        <v>0</v>
      </c>
      <c r="CR109">
        <v>0</v>
      </c>
      <c r="CS109">
        <v>0</v>
      </c>
      <c r="CT109">
        <v>24</v>
      </c>
      <c r="CU109">
        <v>1</v>
      </c>
      <c r="CV109">
        <v>3083</v>
      </c>
      <c r="CW109">
        <v>165</v>
      </c>
      <c r="CX109">
        <v>2</v>
      </c>
      <c r="CY109">
        <v>0</v>
      </c>
      <c r="CZ109">
        <v>893</v>
      </c>
      <c r="DA109">
        <v>3</v>
      </c>
      <c r="DB109">
        <v>383</v>
      </c>
      <c r="DC109">
        <v>14</v>
      </c>
      <c r="DD109">
        <v>584</v>
      </c>
      <c r="DE109">
        <v>27</v>
      </c>
      <c r="DF109">
        <v>0</v>
      </c>
      <c r="DG109">
        <v>0</v>
      </c>
      <c r="DH109">
        <v>1221</v>
      </c>
      <c r="DI109">
        <v>121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26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15</v>
      </c>
      <c r="EE109">
        <v>0</v>
      </c>
      <c r="EF109">
        <v>0</v>
      </c>
      <c r="EG109">
        <v>0</v>
      </c>
      <c r="EH109">
        <v>11</v>
      </c>
      <c r="EI109">
        <v>0</v>
      </c>
      <c r="EJ109">
        <v>0</v>
      </c>
      <c r="EK109">
        <v>0</v>
      </c>
      <c r="EL109">
        <v>3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1</v>
      </c>
      <c r="ES109">
        <v>0</v>
      </c>
      <c r="ET109">
        <v>2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425</v>
      </c>
      <c r="FA109">
        <v>23</v>
      </c>
      <c r="FB109">
        <v>0</v>
      </c>
      <c r="FC109">
        <v>0</v>
      </c>
      <c r="FD109">
        <v>0</v>
      </c>
      <c r="FE109">
        <v>0</v>
      </c>
      <c r="FF109">
        <v>274</v>
      </c>
      <c r="FG109">
        <v>18</v>
      </c>
      <c r="FH109">
        <v>151</v>
      </c>
      <c r="FI109">
        <v>5</v>
      </c>
      <c r="FJ109">
        <v>0</v>
      </c>
      <c r="FK109">
        <v>0</v>
      </c>
      <c r="FL109">
        <v>0</v>
      </c>
      <c r="FM109">
        <v>0</v>
      </c>
      <c r="FN109">
        <v>279</v>
      </c>
      <c r="FO109">
        <v>12</v>
      </c>
      <c r="FP109">
        <v>153</v>
      </c>
      <c r="FQ109">
        <v>3</v>
      </c>
      <c r="FR109">
        <v>52</v>
      </c>
      <c r="FS109">
        <v>5</v>
      </c>
      <c r="FT109">
        <v>42</v>
      </c>
      <c r="FU109">
        <v>4</v>
      </c>
      <c r="FV109">
        <v>9</v>
      </c>
      <c r="FW109">
        <v>0</v>
      </c>
      <c r="FX109">
        <v>14</v>
      </c>
      <c r="FY109">
        <v>0</v>
      </c>
      <c r="FZ109">
        <v>9</v>
      </c>
      <c r="GA109">
        <v>0</v>
      </c>
      <c r="GB109">
        <v>20039</v>
      </c>
      <c r="GC109">
        <v>646</v>
      </c>
      <c r="GD109">
        <v>1951</v>
      </c>
      <c r="GE109">
        <v>159</v>
      </c>
      <c r="GF109">
        <v>5267</v>
      </c>
      <c r="GG109">
        <v>287</v>
      </c>
      <c r="GH109">
        <v>4709</v>
      </c>
      <c r="GI109">
        <v>79</v>
      </c>
      <c r="GJ109">
        <v>5553</v>
      </c>
      <c r="GK109">
        <v>62</v>
      </c>
      <c r="GL109">
        <v>1846</v>
      </c>
      <c r="GM109">
        <v>35</v>
      </c>
      <c r="GN109">
        <v>713</v>
      </c>
      <c r="GO109">
        <v>24</v>
      </c>
      <c r="GP109">
        <v>90</v>
      </c>
      <c r="GQ109">
        <v>3</v>
      </c>
      <c r="GR109">
        <v>46</v>
      </c>
      <c r="GS109">
        <v>0</v>
      </c>
      <c r="GT109">
        <v>11</v>
      </c>
      <c r="GU109">
        <v>1</v>
      </c>
      <c r="GV109">
        <v>23</v>
      </c>
      <c r="GW109">
        <v>2</v>
      </c>
      <c r="GX109">
        <v>3</v>
      </c>
      <c r="GY109">
        <v>0</v>
      </c>
      <c r="GZ109">
        <v>4</v>
      </c>
      <c r="HA109">
        <v>0</v>
      </c>
      <c r="HB109">
        <v>3</v>
      </c>
      <c r="HC109">
        <v>0</v>
      </c>
      <c r="HD109">
        <v>7261</v>
      </c>
      <c r="HE109">
        <v>284</v>
      </c>
      <c r="HF109">
        <v>568</v>
      </c>
      <c r="HG109">
        <v>62</v>
      </c>
      <c r="HH109">
        <v>2941</v>
      </c>
      <c r="HI109">
        <v>149</v>
      </c>
      <c r="HJ109">
        <v>2180</v>
      </c>
      <c r="HK109">
        <v>41</v>
      </c>
      <c r="HL109">
        <v>822</v>
      </c>
      <c r="HM109">
        <v>12</v>
      </c>
      <c r="HN109">
        <v>472</v>
      </c>
      <c r="HO109">
        <v>12</v>
      </c>
      <c r="HP109">
        <v>278</v>
      </c>
      <c r="HQ109">
        <v>8</v>
      </c>
      <c r="HR109">
        <v>61</v>
      </c>
      <c r="HS109">
        <v>2</v>
      </c>
      <c r="HT109">
        <v>39</v>
      </c>
      <c r="HU109">
        <v>2</v>
      </c>
      <c r="HV109">
        <v>12</v>
      </c>
      <c r="HW109">
        <v>0</v>
      </c>
      <c r="HX109">
        <v>2</v>
      </c>
      <c r="HY109">
        <v>0</v>
      </c>
      <c r="HZ109">
        <v>3</v>
      </c>
      <c r="IA109">
        <v>0</v>
      </c>
      <c r="IB109">
        <v>3</v>
      </c>
      <c r="IC109">
        <v>0</v>
      </c>
      <c r="ID109">
        <v>2</v>
      </c>
      <c r="IE109">
        <v>0</v>
      </c>
      <c r="IF109">
        <v>9857</v>
      </c>
      <c r="IG109">
        <v>172</v>
      </c>
      <c r="IH109">
        <v>731</v>
      </c>
      <c r="II109">
        <v>39</v>
      </c>
      <c r="IJ109">
        <v>934</v>
      </c>
      <c r="IK109">
        <v>32</v>
      </c>
      <c r="IL109">
        <v>2041</v>
      </c>
      <c r="IM109">
        <v>22</v>
      </c>
      <c r="IN109">
        <v>4687</v>
      </c>
      <c r="IO109">
        <v>50</v>
      </c>
      <c r="IP109">
        <v>1041</v>
      </c>
      <c r="IQ109">
        <v>13</v>
      </c>
      <c r="IR109">
        <v>423</v>
      </c>
      <c r="IS109">
        <v>16</v>
      </c>
      <c r="IT109">
        <v>60</v>
      </c>
      <c r="IU109">
        <v>4</v>
      </c>
      <c r="IV109">
        <v>24</v>
      </c>
      <c r="IW109">
        <v>1</v>
      </c>
      <c r="IX109">
        <v>20</v>
      </c>
      <c r="IY109">
        <v>2</v>
      </c>
      <c r="IZ109">
        <v>12</v>
      </c>
      <c r="JA109">
        <v>1</v>
      </c>
      <c r="JB109">
        <v>0</v>
      </c>
      <c r="JC109">
        <v>0</v>
      </c>
      <c r="JD109">
        <v>4</v>
      </c>
      <c r="JE109">
        <v>0</v>
      </c>
      <c r="JF109">
        <v>0</v>
      </c>
      <c r="JG109">
        <v>0</v>
      </c>
      <c r="JH109">
        <v>2564</v>
      </c>
      <c r="JI109">
        <v>188</v>
      </c>
      <c r="JJ109">
        <v>477</v>
      </c>
      <c r="JK109">
        <v>57</v>
      </c>
      <c r="JL109">
        <v>1308</v>
      </c>
      <c r="JM109">
        <v>106</v>
      </c>
      <c r="JN109">
        <v>448</v>
      </c>
      <c r="JO109">
        <v>16</v>
      </c>
      <c r="JP109">
        <v>15</v>
      </c>
      <c r="JQ109">
        <v>0</v>
      </c>
      <c r="JR109">
        <v>316</v>
      </c>
      <c r="JS109">
        <v>9</v>
      </c>
      <c r="JT109">
        <v>0</v>
      </c>
      <c r="JU109">
        <v>0</v>
      </c>
      <c r="JV109">
        <v>68</v>
      </c>
      <c r="JW109">
        <v>3</v>
      </c>
      <c r="JX109">
        <v>44</v>
      </c>
      <c r="JY109">
        <v>0</v>
      </c>
      <c r="JZ109">
        <v>9</v>
      </c>
      <c r="KA109">
        <v>2</v>
      </c>
      <c r="KB109">
        <v>5</v>
      </c>
      <c r="KC109">
        <v>1</v>
      </c>
      <c r="KD109">
        <v>3</v>
      </c>
      <c r="KE109">
        <v>0</v>
      </c>
      <c r="KF109">
        <v>3</v>
      </c>
      <c r="KG109">
        <v>0</v>
      </c>
      <c r="KH109">
        <v>4</v>
      </c>
      <c r="KI109">
        <v>0</v>
      </c>
      <c r="KJ109">
        <v>357</v>
      </c>
      <c r="KK109">
        <v>2</v>
      </c>
      <c r="KL109">
        <v>175</v>
      </c>
      <c r="KM109">
        <v>1</v>
      </c>
      <c r="KN109">
        <v>84</v>
      </c>
      <c r="KO109">
        <v>0</v>
      </c>
      <c r="KP109">
        <v>40</v>
      </c>
      <c r="KQ109">
        <v>0</v>
      </c>
      <c r="KR109">
        <v>29</v>
      </c>
      <c r="KS109">
        <v>0</v>
      </c>
      <c r="KT109">
        <v>17</v>
      </c>
      <c r="KU109">
        <v>1</v>
      </c>
      <c r="KV109">
        <v>12</v>
      </c>
      <c r="KW109">
        <v>0</v>
      </c>
      <c r="KX109">
        <v>43</v>
      </c>
      <c r="KY109">
        <v>0</v>
      </c>
      <c r="KZ109">
        <v>31</v>
      </c>
      <c r="LA109">
        <v>0</v>
      </c>
      <c r="LB109">
        <v>4</v>
      </c>
      <c r="LC109">
        <v>0</v>
      </c>
      <c r="LD109">
        <v>4</v>
      </c>
      <c r="LE109">
        <v>0</v>
      </c>
      <c r="LF109">
        <v>2</v>
      </c>
      <c r="LG109">
        <v>0</v>
      </c>
      <c r="LH109">
        <v>2</v>
      </c>
      <c r="LI109">
        <v>0</v>
      </c>
      <c r="LJ109">
        <v>0</v>
      </c>
      <c r="LK109">
        <v>0</v>
      </c>
      <c r="LL109">
        <v>263</v>
      </c>
      <c r="LM109">
        <v>2</v>
      </c>
      <c r="LN109">
        <v>132</v>
      </c>
      <c r="LO109">
        <v>1</v>
      </c>
      <c r="LP109">
        <v>59</v>
      </c>
      <c r="LQ109">
        <v>0</v>
      </c>
      <c r="LR109">
        <v>29</v>
      </c>
      <c r="LS109">
        <v>0</v>
      </c>
      <c r="LT109">
        <v>21</v>
      </c>
      <c r="LU109">
        <v>0</v>
      </c>
      <c r="LV109">
        <v>14</v>
      </c>
      <c r="LW109">
        <v>1</v>
      </c>
      <c r="LX109">
        <v>8</v>
      </c>
      <c r="LY109">
        <v>0</v>
      </c>
      <c r="LZ109">
        <v>25</v>
      </c>
      <c r="MA109">
        <v>3</v>
      </c>
      <c r="MB109">
        <v>13</v>
      </c>
      <c r="MC109">
        <v>0</v>
      </c>
      <c r="MD109">
        <v>5</v>
      </c>
      <c r="ME109">
        <v>2</v>
      </c>
      <c r="MF109">
        <v>1</v>
      </c>
      <c r="MG109">
        <v>1</v>
      </c>
      <c r="MH109">
        <v>1</v>
      </c>
      <c r="MI109">
        <v>0</v>
      </c>
      <c r="MJ109">
        <v>1</v>
      </c>
      <c r="MK109">
        <v>0</v>
      </c>
      <c r="ML109">
        <v>4</v>
      </c>
      <c r="MM109">
        <v>0</v>
      </c>
      <c r="MN109">
        <v>94</v>
      </c>
      <c r="MO109">
        <v>0</v>
      </c>
      <c r="MP109">
        <v>43</v>
      </c>
      <c r="MQ109">
        <v>0</v>
      </c>
      <c r="MR109">
        <v>25</v>
      </c>
      <c r="MS109">
        <v>0</v>
      </c>
      <c r="MT109">
        <v>11</v>
      </c>
      <c r="MU109">
        <v>0</v>
      </c>
      <c r="MV109">
        <v>8</v>
      </c>
      <c r="MW109">
        <v>0</v>
      </c>
      <c r="MX109">
        <v>3</v>
      </c>
      <c r="MY109">
        <v>0</v>
      </c>
      <c r="MZ109">
        <v>4</v>
      </c>
      <c r="NA109">
        <v>0</v>
      </c>
      <c r="NB109">
        <v>149</v>
      </c>
      <c r="NC109">
        <v>9</v>
      </c>
      <c r="ND109">
        <v>95</v>
      </c>
      <c r="NE109">
        <v>6</v>
      </c>
      <c r="NF109">
        <v>0</v>
      </c>
      <c r="NG109">
        <v>0</v>
      </c>
      <c r="NH109">
        <v>40</v>
      </c>
      <c r="NI109">
        <v>1</v>
      </c>
      <c r="NJ109">
        <v>14</v>
      </c>
      <c r="NK109">
        <v>2</v>
      </c>
      <c r="NL109">
        <v>0</v>
      </c>
      <c r="NM109">
        <v>0</v>
      </c>
      <c r="NN109">
        <v>0</v>
      </c>
      <c r="NO109">
        <v>0</v>
      </c>
      <c r="NP109">
        <v>13931</v>
      </c>
      <c r="NQ109">
        <v>1012</v>
      </c>
      <c r="NR109">
        <v>9365</v>
      </c>
      <c r="NS109">
        <v>763</v>
      </c>
      <c r="NT109">
        <v>48</v>
      </c>
      <c r="NU109">
        <v>3</v>
      </c>
      <c r="NV109">
        <v>1753</v>
      </c>
      <c r="NW109">
        <v>36</v>
      </c>
      <c r="NX109">
        <v>2765</v>
      </c>
      <c r="NY109">
        <v>210</v>
      </c>
      <c r="NZ109">
        <v>0</v>
      </c>
      <c r="OA109">
        <v>0</v>
      </c>
      <c r="OB109">
        <v>0</v>
      </c>
      <c r="OC109">
        <v>0</v>
      </c>
      <c r="OD109">
        <v>114</v>
      </c>
      <c r="OE109">
        <v>5</v>
      </c>
      <c r="OF109">
        <v>74</v>
      </c>
      <c r="OG109">
        <v>4</v>
      </c>
      <c r="OH109">
        <v>0</v>
      </c>
      <c r="OI109">
        <v>0</v>
      </c>
      <c r="OJ109">
        <v>33</v>
      </c>
      <c r="OK109">
        <v>1</v>
      </c>
      <c r="OL109">
        <v>7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8111</v>
      </c>
      <c r="OS109">
        <v>522</v>
      </c>
      <c r="OT109">
        <v>5806</v>
      </c>
      <c r="OU109">
        <v>497</v>
      </c>
      <c r="OV109">
        <v>0</v>
      </c>
      <c r="OW109">
        <v>0</v>
      </c>
      <c r="OX109">
        <v>1472</v>
      </c>
      <c r="OY109">
        <v>16</v>
      </c>
      <c r="OZ109">
        <v>833</v>
      </c>
      <c r="PA109">
        <v>9</v>
      </c>
      <c r="PB109">
        <v>0</v>
      </c>
      <c r="PC109">
        <v>0</v>
      </c>
      <c r="PD109">
        <v>0</v>
      </c>
      <c r="PE109">
        <v>0</v>
      </c>
      <c r="PF109">
        <v>5</v>
      </c>
      <c r="PG109">
        <v>1</v>
      </c>
      <c r="PH109">
        <v>5</v>
      </c>
      <c r="PI109">
        <v>1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3301</v>
      </c>
      <c r="PU109">
        <v>237</v>
      </c>
      <c r="PV109">
        <v>3269</v>
      </c>
      <c r="PW109">
        <v>232</v>
      </c>
      <c r="PX109">
        <v>0</v>
      </c>
      <c r="PY109">
        <v>0</v>
      </c>
      <c r="PZ109">
        <v>14</v>
      </c>
      <c r="QA109">
        <v>2</v>
      </c>
      <c r="QB109">
        <v>18</v>
      </c>
      <c r="QC109">
        <v>3</v>
      </c>
      <c r="QD109">
        <v>0</v>
      </c>
      <c r="QE109">
        <v>0</v>
      </c>
      <c r="QF109">
        <v>0</v>
      </c>
      <c r="QG109">
        <v>0</v>
      </c>
      <c r="QH109">
        <v>7</v>
      </c>
      <c r="QI109">
        <v>1</v>
      </c>
      <c r="QJ109">
        <v>3</v>
      </c>
      <c r="QK109">
        <v>0</v>
      </c>
      <c r="QL109">
        <v>0</v>
      </c>
      <c r="QM109">
        <v>0</v>
      </c>
      <c r="QN109">
        <v>3</v>
      </c>
      <c r="QO109">
        <v>0</v>
      </c>
      <c r="QP109">
        <v>1</v>
      </c>
      <c r="QQ109">
        <v>1</v>
      </c>
      <c r="QR109">
        <v>0</v>
      </c>
      <c r="QS109">
        <v>0</v>
      </c>
      <c r="QT109">
        <v>0</v>
      </c>
      <c r="QU109">
        <v>0</v>
      </c>
      <c r="QV109">
        <v>437</v>
      </c>
      <c r="QW109">
        <v>52</v>
      </c>
      <c r="QX109">
        <v>186</v>
      </c>
      <c r="QY109">
        <v>29</v>
      </c>
      <c r="QZ109">
        <v>0</v>
      </c>
      <c r="RA109">
        <v>0</v>
      </c>
      <c r="RB109">
        <v>161</v>
      </c>
      <c r="RC109">
        <v>13</v>
      </c>
      <c r="RD109">
        <v>90</v>
      </c>
      <c r="RE109">
        <v>10</v>
      </c>
      <c r="RF109">
        <v>0</v>
      </c>
      <c r="RG109">
        <v>0</v>
      </c>
      <c r="RH109">
        <v>0</v>
      </c>
      <c r="RI109">
        <v>0</v>
      </c>
      <c r="RJ109">
        <v>10</v>
      </c>
      <c r="RK109">
        <v>1</v>
      </c>
      <c r="RL109">
        <v>0</v>
      </c>
      <c r="RM109">
        <v>0</v>
      </c>
      <c r="RN109">
        <v>0</v>
      </c>
      <c r="RO109">
        <v>0</v>
      </c>
      <c r="RP109">
        <v>4</v>
      </c>
      <c r="RQ109">
        <v>0</v>
      </c>
      <c r="RR109">
        <v>6</v>
      </c>
      <c r="RS109">
        <v>1</v>
      </c>
      <c r="RT109">
        <v>0</v>
      </c>
      <c r="RU109">
        <v>0</v>
      </c>
      <c r="RV109">
        <v>0</v>
      </c>
      <c r="RW109">
        <v>0</v>
      </c>
      <c r="RX109">
        <v>1886</v>
      </c>
      <c r="RY109">
        <v>191</v>
      </c>
      <c r="RZ109">
        <v>2</v>
      </c>
      <c r="SA109">
        <v>0</v>
      </c>
      <c r="SB109">
        <v>0</v>
      </c>
      <c r="SC109">
        <v>0</v>
      </c>
      <c r="SD109">
        <v>87</v>
      </c>
      <c r="SE109">
        <v>5</v>
      </c>
      <c r="SF109">
        <v>1797</v>
      </c>
      <c r="SG109">
        <v>186</v>
      </c>
      <c r="SH109">
        <v>0</v>
      </c>
      <c r="SI109">
        <v>0</v>
      </c>
      <c r="SJ109">
        <v>0</v>
      </c>
      <c r="SK109">
        <v>0</v>
      </c>
      <c r="SL109">
        <v>1</v>
      </c>
      <c r="SM109">
        <v>0</v>
      </c>
      <c r="SN109">
        <v>1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22</v>
      </c>
      <c r="TA109">
        <v>1</v>
      </c>
      <c r="TB109">
        <v>7</v>
      </c>
      <c r="TC109">
        <v>0</v>
      </c>
      <c r="TD109">
        <v>0</v>
      </c>
      <c r="TE109">
        <v>0</v>
      </c>
      <c r="TF109">
        <v>4</v>
      </c>
      <c r="TG109">
        <v>0</v>
      </c>
      <c r="TH109">
        <v>11</v>
      </c>
      <c r="TI109">
        <v>1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84</v>
      </c>
      <c r="UC109">
        <v>0</v>
      </c>
      <c r="UD109">
        <v>30</v>
      </c>
      <c r="UE109">
        <v>0</v>
      </c>
      <c r="UF109">
        <v>35</v>
      </c>
      <c r="UG109">
        <v>0</v>
      </c>
      <c r="UH109">
        <v>10</v>
      </c>
      <c r="UI109">
        <v>0</v>
      </c>
      <c r="UJ109">
        <v>9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12</v>
      </c>
      <c r="UQ109">
        <v>1</v>
      </c>
      <c r="UR109">
        <v>12</v>
      </c>
      <c r="US109">
        <v>1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90</v>
      </c>
      <c r="VE109">
        <v>9</v>
      </c>
      <c r="VF109">
        <v>65</v>
      </c>
      <c r="VG109">
        <v>5</v>
      </c>
      <c r="VH109">
        <v>13</v>
      </c>
      <c r="VI109">
        <v>3</v>
      </c>
      <c r="VJ109">
        <v>5</v>
      </c>
      <c r="VK109">
        <v>0</v>
      </c>
      <c r="VL109">
        <v>7</v>
      </c>
      <c r="VM109">
        <v>1</v>
      </c>
      <c r="VN109">
        <v>0</v>
      </c>
      <c r="VO109">
        <v>0</v>
      </c>
      <c r="VP109">
        <v>0</v>
      </c>
      <c r="VQ109">
        <v>0</v>
      </c>
      <c r="VR109">
        <v>531</v>
      </c>
      <c r="VS109">
        <v>25</v>
      </c>
      <c r="VT109">
        <v>253</v>
      </c>
      <c r="VU109">
        <v>9</v>
      </c>
      <c r="VV109">
        <v>106</v>
      </c>
      <c r="VW109">
        <v>7</v>
      </c>
      <c r="VX109">
        <v>89</v>
      </c>
      <c r="VY109">
        <v>5</v>
      </c>
      <c r="VZ109">
        <v>32</v>
      </c>
      <c r="WA109">
        <v>3</v>
      </c>
      <c r="WB109">
        <v>16</v>
      </c>
      <c r="WC109">
        <v>0</v>
      </c>
      <c r="WD109">
        <v>35</v>
      </c>
      <c r="WE109">
        <v>1</v>
      </c>
      <c r="WF109">
        <v>40528</v>
      </c>
      <c r="WG109">
        <v>1940</v>
      </c>
      <c r="WH109">
        <v>12079</v>
      </c>
      <c r="WI109">
        <v>931</v>
      </c>
      <c r="WJ109">
        <v>7116</v>
      </c>
      <c r="WK109">
        <v>326</v>
      </c>
      <c r="WL109">
        <v>7431</v>
      </c>
      <c r="WM109">
        <v>154</v>
      </c>
      <c r="WN109">
        <v>9350</v>
      </c>
      <c r="WO109">
        <v>321</v>
      </c>
      <c r="WP109">
        <v>2298</v>
      </c>
      <c r="WQ109">
        <v>55</v>
      </c>
      <c r="WR109">
        <v>2254</v>
      </c>
      <c r="WS109">
        <v>153</v>
      </c>
    </row>
    <row r="110" spans="1:617" x14ac:dyDescent="0.15">
      <c r="A110" s="21" t="s">
        <v>130</v>
      </c>
      <c r="B110">
        <v>9</v>
      </c>
      <c r="C110">
        <v>1</v>
      </c>
      <c r="D110">
        <v>3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2</v>
      </c>
      <c r="K110">
        <v>0</v>
      </c>
      <c r="L110">
        <v>2</v>
      </c>
      <c r="M110">
        <v>1</v>
      </c>
      <c r="N110">
        <v>1</v>
      </c>
      <c r="O110">
        <v>0</v>
      </c>
      <c r="P110">
        <v>1330</v>
      </c>
      <c r="Q110">
        <v>47</v>
      </c>
      <c r="R110">
        <v>593</v>
      </c>
      <c r="S110">
        <v>8</v>
      </c>
      <c r="T110">
        <v>448</v>
      </c>
      <c r="U110">
        <v>22</v>
      </c>
      <c r="V110">
        <v>42</v>
      </c>
      <c r="W110">
        <v>3</v>
      </c>
      <c r="X110">
        <v>69</v>
      </c>
      <c r="Y110">
        <v>2</v>
      </c>
      <c r="Z110">
        <v>124</v>
      </c>
      <c r="AA110">
        <v>12</v>
      </c>
      <c r="AB110">
        <v>54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4</v>
      </c>
      <c r="AT110">
        <v>0</v>
      </c>
      <c r="AU110">
        <v>1</v>
      </c>
      <c r="AV110">
        <v>0</v>
      </c>
      <c r="AW110">
        <v>1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1</v>
      </c>
      <c r="BD110">
        <v>0</v>
      </c>
      <c r="BE110">
        <v>0</v>
      </c>
      <c r="BF110">
        <v>43</v>
      </c>
      <c r="BG110">
        <v>2</v>
      </c>
      <c r="BH110">
        <v>1</v>
      </c>
      <c r="BI110">
        <v>0</v>
      </c>
      <c r="BJ110">
        <v>23</v>
      </c>
      <c r="BK110">
        <v>1</v>
      </c>
      <c r="BL110">
        <v>3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15</v>
      </c>
      <c r="BS110">
        <v>1</v>
      </c>
      <c r="BT110">
        <v>1300</v>
      </c>
      <c r="BU110">
        <v>79</v>
      </c>
      <c r="BV110">
        <v>149</v>
      </c>
      <c r="BW110">
        <v>0</v>
      </c>
      <c r="BX110">
        <v>312</v>
      </c>
      <c r="BY110">
        <v>4</v>
      </c>
      <c r="BZ110">
        <v>150</v>
      </c>
      <c r="CA110">
        <v>7</v>
      </c>
      <c r="CB110">
        <v>215</v>
      </c>
      <c r="CC110">
        <v>16</v>
      </c>
      <c r="CD110">
        <v>8</v>
      </c>
      <c r="CE110">
        <v>2</v>
      </c>
      <c r="CF110">
        <v>466</v>
      </c>
      <c r="CG110">
        <v>50</v>
      </c>
      <c r="CH110">
        <v>43</v>
      </c>
      <c r="CI110">
        <v>2</v>
      </c>
      <c r="CJ110">
        <v>1</v>
      </c>
      <c r="CK110">
        <v>0</v>
      </c>
      <c r="CL110">
        <v>23</v>
      </c>
      <c r="CM110">
        <v>1</v>
      </c>
      <c r="CN110">
        <v>3</v>
      </c>
      <c r="CO110">
        <v>0</v>
      </c>
      <c r="CP110">
        <v>1</v>
      </c>
      <c r="CQ110">
        <v>0</v>
      </c>
      <c r="CR110">
        <v>0</v>
      </c>
      <c r="CS110">
        <v>0</v>
      </c>
      <c r="CT110">
        <v>15</v>
      </c>
      <c r="CU110">
        <v>1</v>
      </c>
      <c r="CV110">
        <v>1286</v>
      </c>
      <c r="CW110">
        <v>77</v>
      </c>
      <c r="CX110">
        <v>149</v>
      </c>
      <c r="CY110">
        <v>0</v>
      </c>
      <c r="CZ110">
        <v>312</v>
      </c>
      <c r="DA110">
        <v>4</v>
      </c>
      <c r="DB110">
        <v>144</v>
      </c>
      <c r="DC110">
        <v>7</v>
      </c>
      <c r="DD110">
        <v>215</v>
      </c>
      <c r="DE110">
        <v>16</v>
      </c>
      <c r="DF110">
        <v>0</v>
      </c>
      <c r="DG110">
        <v>0</v>
      </c>
      <c r="DH110">
        <v>466</v>
      </c>
      <c r="DI110">
        <v>50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14</v>
      </c>
      <c r="DY110">
        <v>2</v>
      </c>
      <c r="DZ110">
        <v>0</v>
      </c>
      <c r="EA110">
        <v>0</v>
      </c>
      <c r="EB110">
        <v>0</v>
      </c>
      <c r="EC110">
        <v>0</v>
      </c>
      <c r="ED110">
        <v>6</v>
      </c>
      <c r="EE110">
        <v>0</v>
      </c>
      <c r="EF110">
        <v>0</v>
      </c>
      <c r="EG110">
        <v>0</v>
      </c>
      <c r="EH110">
        <v>8</v>
      </c>
      <c r="EI110">
        <v>2</v>
      </c>
      <c r="EJ110">
        <v>0</v>
      </c>
      <c r="EK110">
        <v>0</v>
      </c>
      <c r="EL110">
        <v>2</v>
      </c>
      <c r="EM110">
        <v>1</v>
      </c>
      <c r="EN110">
        <v>0</v>
      </c>
      <c r="EO110">
        <v>0</v>
      </c>
      <c r="EP110">
        <v>0</v>
      </c>
      <c r="EQ110">
        <v>0</v>
      </c>
      <c r="ER110">
        <v>1</v>
      </c>
      <c r="ES110">
        <v>0</v>
      </c>
      <c r="ET110">
        <v>1</v>
      </c>
      <c r="EU110">
        <v>1</v>
      </c>
      <c r="EV110">
        <v>0</v>
      </c>
      <c r="EW110">
        <v>0</v>
      </c>
      <c r="EX110">
        <v>0</v>
      </c>
      <c r="EY110">
        <v>0</v>
      </c>
      <c r="EZ110">
        <v>179</v>
      </c>
      <c r="FA110">
        <v>16</v>
      </c>
      <c r="FB110">
        <v>1</v>
      </c>
      <c r="FC110">
        <v>0</v>
      </c>
      <c r="FD110">
        <v>8</v>
      </c>
      <c r="FE110">
        <v>0</v>
      </c>
      <c r="FF110">
        <v>120</v>
      </c>
      <c r="FG110">
        <v>14</v>
      </c>
      <c r="FH110">
        <v>50</v>
      </c>
      <c r="FI110">
        <v>2</v>
      </c>
      <c r="FJ110">
        <v>0</v>
      </c>
      <c r="FK110">
        <v>0</v>
      </c>
      <c r="FL110">
        <v>0</v>
      </c>
      <c r="FM110">
        <v>0</v>
      </c>
      <c r="FN110">
        <v>189</v>
      </c>
      <c r="FO110">
        <v>10</v>
      </c>
      <c r="FP110">
        <v>123</v>
      </c>
      <c r="FQ110">
        <v>5</v>
      </c>
      <c r="FR110">
        <v>34</v>
      </c>
      <c r="FS110">
        <v>4</v>
      </c>
      <c r="FT110">
        <v>13</v>
      </c>
      <c r="FU110">
        <v>0</v>
      </c>
      <c r="FV110">
        <v>10</v>
      </c>
      <c r="FW110">
        <v>0</v>
      </c>
      <c r="FX110">
        <v>5</v>
      </c>
      <c r="FY110">
        <v>1</v>
      </c>
      <c r="FZ110">
        <v>4</v>
      </c>
      <c r="GA110">
        <v>0</v>
      </c>
      <c r="GB110">
        <v>8720</v>
      </c>
      <c r="GC110">
        <v>329</v>
      </c>
      <c r="GD110">
        <v>2113</v>
      </c>
      <c r="GE110">
        <v>150</v>
      </c>
      <c r="GF110">
        <v>2025</v>
      </c>
      <c r="GG110">
        <v>97</v>
      </c>
      <c r="GH110">
        <v>1260</v>
      </c>
      <c r="GI110">
        <v>32</v>
      </c>
      <c r="GJ110">
        <v>2161</v>
      </c>
      <c r="GK110">
        <v>20</v>
      </c>
      <c r="GL110">
        <v>831</v>
      </c>
      <c r="GM110">
        <v>16</v>
      </c>
      <c r="GN110">
        <v>330</v>
      </c>
      <c r="GO110">
        <v>14</v>
      </c>
      <c r="GP110">
        <v>45</v>
      </c>
      <c r="GQ110">
        <v>2</v>
      </c>
      <c r="GR110">
        <v>27</v>
      </c>
      <c r="GS110">
        <v>0</v>
      </c>
      <c r="GT110">
        <v>7</v>
      </c>
      <c r="GU110">
        <v>1</v>
      </c>
      <c r="GV110">
        <v>2</v>
      </c>
      <c r="GW110">
        <v>0</v>
      </c>
      <c r="GX110">
        <v>6</v>
      </c>
      <c r="GY110">
        <v>0</v>
      </c>
      <c r="GZ110">
        <v>2</v>
      </c>
      <c r="HA110">
        <v>1</v>
      </c>
      <c r="HB110">
        <v>1</v>
      </c>
      <c r="HC110">
        <v>0</v>
      </c>
      <c r="HD110">
        <v>3221</v>
      </c>
      <c r="HE110">
        <v>177</v>
      </c>
      <c r="HF110">
        <v>1222</v>
      </c>
      <c r="HG110">
        <v>110</v>
      </c>
      <c r="HH110">
        <v>1154</v>
      </c>
      <c r="HI110">
        <v>43</v>
      </c>
      <c r="HJ110">
        <v>314</v>
      </c>
      <c r="HK110">
        <v>11</v>
      </c>
      <c r="HL110">
        <v>218</v>
      </c>
      <c r="HM110">
        <v>2</v>
      </c>
      <c r="HN110">
        <v>150</v>
      </c>
      <c r="HO110">
        <v>4</v>
      </c>
      <c r="HP110">
        <v>163</v>
      </c>
      <c r="HQ110">
        <v>7</v>
      </c>
      <c r="HR110">
        <v>54</v>
      </c>
      <c r="HS110">
        <v>2</v>
      </c>
      <c r="HT110">
        <v>42</v>
      </c>
      <c r="HU110">
        <v>2</v>
      </c>
      <c r="HV110">
        <v>3</v>
      </c>
      <c r="HW110">
        <v>0</v>
      </c>
      <c r="HX110">
        <v>2</v>
      </c>
      <c r="HY110">
        <v>0</v>
      </c>
      <c r="HZ110">
        <v>3</v>
      </c>
      <c r="IA110">
        <v>0</v>
      </c>
      <c r="IB110">
        <v>1</v>
      </c>
      <c r="IC110">
        <v>0</v>
      </c>
      <c r="ID110">
        <v>3</v>
      </c>
      <c r="IE110">
        <v>0</v>
      </c>
      <c r="IF110">
        <v>4373</v>
      </c>
      <c r="IG110">
        <v>94</v>
      </c>
      <c r="IH110">
        <v>489</v>
      </c>
      <c r="II110">
        <v>26</v>
      </c>
      <c r="IJ110">
        <v>467</v>
      </c>
      <c r="IK110">
        <v>24</v>
      </c>
      <c r="IL110">
        <v>776</v>
      </c>
      <c r="IM110">
        <v>13</v>
      </c>
      <c r="IN110">
        <v>1927</v>
      </c>
      <c r="IO110">
        <v>18</v>
      </c>
      <c r="IP110">
        <v>554</v>
      </c>
      <c r="IQ110">
        <v>6</v>
      </c>
      <c r="IR110">
        <v>160</v>
      </c>
      <c r="IS110">
        <v>7</v>
      </c>
      <c r="IT110">
        <v>70</v>
      </c>
      <c r="IU110">
        <v>6</v>
      </c>
      <c r="IV110">
        <v>36</v>
      </c>
      <c r="IW110">
        <v>3</v>
      </c>
      <c r="IX110">
        <v>24</v>
      </c>
      <c r="IY110">
        <v>3</v>
      </c>
      <c r="IZ110">
        <v>8</v>
      </c>
      <c r="JA110">
        <v>0</v>
      </c>
      <c r="JB110">
        <v>0</v>
      </c>
      <c r="JC110">
        <v>0</v>
      </c>
      <c r="JD110">
        <v>2</v>
      </c>
      <c r="JE110">
        <v>0</v>
      </c>
      <c r="JF110">
        <v>0</v>
      </c>
      <c r="JG110">
        <v>0</v>
      </c>
      <c r="JH110">
        <v>876</v>
      </c>
      <c r="JI110">
        <v>58</v>
      </c>
      <c r="JJ110">
        <v>252</v>
      </c>
      <c r="JK110">
        <v>14</v>
      </c>
      <c r="JL110">
        <v>357</v>
      </c>
      <c r="JM110">
        <v>30</v>
      </c>
      <c r="JN110">
        <v>153</v>
      </c>
      <c r="JO110">
        <v>8</v>
      </c>
      <c r="JP110">
        <v>4</v>
      </c>
      <c r="JQ110">
        <v>0</v>
      </c>
      <c r="JR110">
        <v>110</v>
      </c>
      <c r="JS110">
        <v>6</v>
      </c>
      <c r="JT110">
        <v>0</v>
      </c>
      <c r="JU110">
        <v>0</v>
      </c>
      <c r="JV110">
        <v>20</v>
      </c>
      <c r="JW110">
        <v>0</v>
      </c>
      <c r="JX110">
        <v>18</v>
      </c>
      <c r="JY110">
        <v>0</v>
      </c>
      <c r="JZ110">
        <v>0</v>
      </c>
      <c r="KA110">
        <v>0</v>
      </c>
      <c r="KB110">
        <v>1</v>
      </c>
      <c r="KC110">
        <v>0</v>
      </c>
      <c r="KD110">
        <v>1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250</v>
      </c>
      <c r="KK110">
        <v>0</v>
      </c>
      <c r="KL110">
        <v>150</v>
      </c>
      <c r="KM110">
        <v>0</v>
      </c>
      <c r="KN110">
        <v>47</v>
      </c>
      <c r="KO110">
        <v>0</v>
      </c>
      <c r="KP110">
        <v>17</v>
      </c>
      <c r="KQ110">
        <v>0</v>
      </c>
      <c r="KR110">
        <v>12</v>
      </c>
      <c r="KS110">
        <v>0</v>
      </c>
      <c r="KT110">
        <v>17</v>
      </c>
      <c r="KU110">
        <v>0</v>
      </c>
      <c r="KV110">
        <v>7</v>
      </c>
      <c r="KW110">
        <v>0</v>
      </c>
      <c r="KX110">
        <v>17</v>
      </c>
      <c r="KY110">
        <v>0</v>
      </c>
      <c r="KZ110">
        <v>15</v>
      </c>
      <c r="LA110">
        <v>0</v>
      </c>
      <c r="LB110">
        <v>0</v>
      </c>
      <c r="LC110">
        <v>0</v>
      </c>
      <c r="LD110">
        <v>1</v>
      </c>
      <c r="LE110">
        <v>0</v>
      </c>
      <c r="LF110">
        <v>1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192</v>
      </c>
      <c r="LM110">
        <v>0</v>
      </c>
      <c r="LN110">
        <v>126</v>
      </c>
      <c r="LO110">
        <v>0</v>
      </c>
      <c r="LP110">
        <v>32</v>
      </c>
      <c r="LQ110">
        <v>0</v>
      </c>
      <c r="LR110">
        <v>10</v>
      </c>
      <c r="LS110">
        <v>0</v>
      </c>
      <c r="LT110">
        <v>9</v>
      </c>
      <c r="LU110">
        <v>0</v>
      </c>
      <c r="LV110">
        <v>11</v>
      </c>
      <c r="LW110">
        <v>0</v>
      </c>
      <c r="LX110">
        <v>4</v>
      </c>
      <c r="LY110">
        <v>0</v>
      </c>
      <c r="LZ110">
        <v>3</v>
      </c>
      <c r="MA110">
        <v>0</v>
      </c>
      <c r="MB110">
        <v>3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58</v>
      </c>
      <c r="MO110">
        <v>0</v>
      </c>
      <c r="MP110">
        <v>24</v>
      </c>
      <c r="MQ110">
        <v>0</v>
      </c>
      <c r="MR110">
        <v>15</v>
      </c>
      <c r="MS110">
        <v>0</v>
      </c>
      <c r="MT110">
        <v>7</v>
      </c>
      <c r="MU110">
        <v>0</v>
      </c>
      <c r="MV110">
        <v>3</v>
      </c>
      <c r="MW110">
        <v>0</v>
      </c>
      <c r="MX110">
        <v>6</v>
      </c>
      <c r="MY110">
        <v>0</v>
      </c>
      <c r="MZ110">
        <v>3</v>
      </c>
      <c r="NA110">
        <v>0</v>
      </c>
      <c r="NB110">
        <v>90</v>
      </c>
      <c r="NC110">
        <v>7</v>
      </c>
      <c r="ND110">
        <v>60</v>
      </c>
      <c r="NE110">
        <v>7</v>
      </c>
      <c r="NF110">
        <v>0</v>
      </c>
      <c r="NG110">
        <v>0</v>
      </c>
      <c r="NH110">
        <v>23</v>
      </c>
      <c r="NI110">
        <v>0</v>
      </c>
      <c r="NJ110">
        <v>7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6076</v>
      </c>
      <c r="NQ110">
        <v>514</v>
      </c>
      <c r="NR110">
        <v>4111</v>
      </c>
      <c r="NS110">
        <v>356</v>
      </c>
      <c r="NT110">
        <v>53</v>
      </c>
      <c r="NU110">
        <v>4</v>
      </c>
      <c r="NV110">
        <v>628</v>
      </c>
      <c r="NW110">
        <v>24</v>
      </c>
      <c r="NX110">
        <v>1284</v>
      </c>
      <c r="NY110">
        <v>130</v>
      </c>
      <c r="NZ110">
        <v>0</v>
      </c>
      <c r="OA110">
        <v>0</v>
      </c>
      <c r="OB110">
        <v>0</v>
      </c>
      <c r="OC110">
        <v>0</v>
      </c>
      <c r="OD110">
        <v>65</v>
      </c>
      <c r="OE110">
        <v>5</v>
      </c>
      <c r="OF110">
        <v>45</v>
      </c>
      <c r="OG110">
        <v>5</v>
      </c>
      <c r="OH110">
        <v>0</v>
      </c>
      <c r="OI110">
        <v>0</v>
      </c>
      <c r="OJ110">
        <v>16</v>
      </c>
      <c r="OK110">
        <v>0</v>
      </c>
      <c r="OL110">
        <v>4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3302</v>
      </c>
      <c r="OS110">
        <v>213</v>
      </c>
      <c r="OT110">
        <v>2355</v>
      </c>
      <c r="OU110">
        <v>205</v>
      </c>
      <c r="OV110">
        <v>14</v>
      </c>
      <c r="OW110">
        <v>0</v>
      </c>
      <c r="OX110">
        <v>509</v>
      </c>
      <c r="OY110">
        <v>5</v>
      </c>
      <c r="OZ110">
        <v>424</v>
      </c>
      <c r="PA110">
        <v>3</v>
      </c>
      <c r="PB110">
        <v>0</v>
      </c>
      <c r="PC110">
        <v>0</v>
      </c>
      <c r="PD110">
        <v>0</v>
      </c>
      <c r="PE110">
        <v>0</v>
      </c>
      <c r="PF110">
        <v>5</v>
      </c>
      <c r="PG110">
        <v>0</v>
      </c>
      <c r="PH110">
        <v>5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1614</v>
      </c>
      <c r="PU110">
        <v>138</v>
      </c>
      <c r="PV110">
        <v>1607</v>
      </c>
      <c r="PW110">
        <v>136</v>
      </c>
      <c r="PX110">
        <v>0</v>
      </c>
      <c r="PY110">
        <v>0</v>
      </c>
      <c r="PZ110">
        <v>7</v>
      </c>
      <c r="QA110">
        <v>2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7</v>
      </c>
      <c r="QI110">
        <v>1</v>
      </c>
      <c r="QJ110">
        <v>4</v>
      </c>
      <c r="QK110">
        <v>1</v>
      </c>
      <c r="QL110">
        <v>0</v>
      </c>
      <c r="QM110">
        <v>0</v>
      </c>
      <c r="QN110">
        <v>3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150</v>
      </c>
      <c r="QW110">
        <v>25</v>
      </c>
      <c r="QX110">
        <v>79</v>
      </c>
      <c r="QY110">
        <v>12</v>
      </c>
      <c r="QZ110">
        <v>1</v>
      </c>
      <c r="RA110">
        <v>0</v>
      </c>
      <c r="RB110">
        <v>44</v>
      </c>
      <c r="RC110">
        <v>9</v>
      </c>
      <c r="RD110">
        <v>26</v>
      </c>
      <c r="RE110">
        <v>4</v>
      </c>
      <c r="RF110">
        <v>0</v>
      </c>
      <c r="RG110">
        <v>0</v>
      </c>
      <c r="RH110">
        <v>0</v>
      </c>
      <c r="RI110">
        <v>0</v>
      </c>
      <c r="RJ110">
        <v>7</v>
      </c>
      <c r="RK110">
        <v>1</v>
      </c>
      <c r="RL110">
        <v>1</v>
      </c>
      <c r="RM110">
        <v>1</v>
      </c>
      <c r="RN110">
        <v>0</v>
      </c>
      <c r="RO110">
        <v>0</v>
      </c>
      <c r="RP110">
        <v>3</v>
      </c>
      <c r="RQ110">
        <v>0</v>
      </c>
      <c r="RR110">
        <v>3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876</v>
      </c>
      <c r="RY110">
        <v>125</v>
      </c>
      <c r="RZ110">
        <v>2</v>
      </c>
      <c r="SA110">
        <v>0</v>
      </c>
      <c r="SB110">
        <v>1</v>
      </c>
      <c r="SC110">
        <v>0</v>
      </c>
      <c r="SD110">
        <v>53</v>
      </c>
      <c r="SE110">
        <v>4</v>
      </c>
      <c r="SF110">
        <v>820</v>
      </c>
      <c r="SG110">
        <v>121</v>
      </c>
      <c r="SH110">
        <v>0</v>
      </c>
      <c r="SI110">
        <v>0</v>
      </c>
      <c r="SJ110">
        <v>0</v>
      </c>
      <c r="SK110">
        <v>0</v>
      </c>
      <c r="SL110">
        <v>1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1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20</v>
      </c>
      <c r="TA110">
        <v>2</v>
      </c>
      <c r="TB110">
        <v>5</v>
      </c>
      <c r="TC110">
        <v>1</v>
      </c>
      <c r="TD110">
        <v>2</v>
      </c>
      <c r="TE110">
        <v>0</v>
      </c>
      <c r="TF110">
        <v>4</v>
      </c>
      <c r="TG110">
        <v>0</v>
      </c>
      <c r="TH110">
        <v>9</v>
      </c>
      <c r="TI110">
        <v>1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64</v>
      </c>
      <c r="UC110">
        <v>2</v>
      </c>
      <c r="UD110">
        <v>31</v>
      </c>
      <c r="UE110">
        <v>1</v>
      </c>
      <c r="UF110">
        <v>25</v>
      </c>
      <c r="UG110">
        <v>0</v>
      </c>
      <c r="UH110">
        <v>5</v>
      </c>
      <c r="UI110">
        <v>1</v>
      </c>
      <c r="UJ110">
        <v>3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5</v>
      </c>
      <c r="UQ110">
        <v>0</v>
      </c>
      <c r="UR110">
        <v>5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50</v>
      </c>
      <c r="VE110">
        <v>9</v>
      </c>
      <c r="VF110">
        <v>32</v>
      </c>
      <c r="VG110">
        <v>1</v>
      </c>
      <c r="VH110">
        <v>10</v>
      </c>
      <c r="VI110">
        <v>4</v>
      </c>
      <c r="VJ110">
        <v>6</v>
      </c>
      <c r="VK110">
        <v>3</v>
      </c>
      <c r="VL110">
        <v>2</v>
      </c>
      <c r="VM110">
        <v>1</v>
      </c>
      <c r="VN110">
        <v>0</v>
      </c>
      <c r="VO110">
        <v>0</v>
      </c>
      <c r="VP110">
        <v>0</v>
      </c>
      <c r="VQ110">
        <v>0</v>
      </c>
      <c r="VR110">
        <v>333</v>
      </c>
      <c r="VS110">
        <v>21</v>
      </c>
      <c r="VT110">
        <v>187</v>
      </c>
      <c r="VU110">
        <v>12</v>
      </c>
      <c r="VV110">
        <v>58</v>
      </c>
      <c r="VW110">
        <v>5</v>
      </c>
      <c r="VX110">
        <v>40</v>
      </c>
      <c r="VY110">
        <v>0</v>
      </c>
      <c r="VZ110">
        <v>21</v>
      </c>
      <c r="WA110">
        <v>1</v>
      </c>
      <c r="WB110">
        <v>7</v>
      </c>
      <c r="WC110">
        <v>2</v>
      </c>
      <c r="WD110">
        <v>20</v>
      </c>
      <c r="WE110">
        <v>1</v>
      </c>
      <c r="WF110">
        <v>17605</v>
      </c>
      <c r="WG110">
        <v>985</v>
      </c>
      <c r="WH110">
        <v>6967</v>
      </c>
      <c r="WI110">
        <v>514</v>
      </c>
      <c r="WJ110">
        <v>2846</v>
      </c>
      <c r="WK110">
        <v>127</v>
      </c>
      <c r="WL110">
        <v>2200</v>
      </c>
      <c r="WM110">
        <v>80</v>
      </c>
      <c r="WN110">
        <v>3779</v>
      </c>
      <c r="WO110">
        <v>170</v>
      </c>
      <c r="WP110">
        <v>963</v>
      </c>
      <c r="WQ110">
        <v>30</v>
      </c>
      <c r="WR110">
        <v>850</v>
      </c>
      <c r="WS110">
        <v>64</v>
      </c>
    </row>
    <row r="111" spans="1:617" x14ac:dyDescent="0.15">
      <c r="A111" s="21" t="s">
        <v>131</v>
      </c>
      <c r="B111">
        <v>10</v>
      </c>
      <c r="C111">
        <v>1</v>
      </c>
      <c r="D111">
        <v>4</v>
      </c>
      <c r="E111">
        <v>0</v>
      </c>
      <c r="F111">
        <v>1</v>
      </c>
      <c r="G111">
        <v>1</v>
      </c>
      <c r="H111">
        <v>0</v>
      </c>
      <c r="I111">
        <v>0</v>
      </c>
      <c r="J111">
        <v>2</v>
      </c>
      <c r="K111">
        <v>0</v>
      </c>
      <c r="L111">
        <v>3</v>
      </c>
      <c r="M111">
        <v>0</v>
      </c>
      <c r="N111">
        <v>0</v>
      </c>
      <c r="O111">
        <v>0</v>
      </c>
      <c r="P111">
        <v>1669</v>
      </c>
      <c r="Q111">
        <v>77</v>
      </c>
      <c r="R111">
        <v>548</v>
      </c>
      <c r="S111">
        <v>15</v>
      </c>
      <c r="T111">
        <v>522</v>
      </c>
      <c r="U111">
        <v>26</v>
      </c>
      <c r="V111">
        <v>77</v>
      </c>
      <c r="W111">
        <v>4</v>
      </c>
      <c r="X111">
        <v>113</v>
      </c>
      <c r="Y111">
        <v>7</v>
      </c>
      <c r="Z111">
        <v>332</v>
      </c>
      <c r="AA111">
        <v>25</v>
      </c>
      <c r="AB111">
        <v>77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16</v>
      </c>
      <c r="AT111">
        <v>0</v>
      </c>
      <c r="AU111">
        <v>11</v>
      </c>
      <c r="AV111">
        <v>0</v>
      </c>
      <c r="AW111">
        <v>3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2</v>
      </c>
      <c r="BD111">
        <v>0</v>
      </c>
      <c r="BE111">
        <v>0</v>
      </c>
      <c r="BF111">
        <v>10</v>
      </c>
      <c r="BG111">
        <v>0</v>
      </c>
      <c r="BH111">
        <v>1</v>
      </c>
      <c r="BI111">
        <v>0</v>
      </c>
      <c r="BJ111">
        <v>7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2</v>
      </c>
      <c r="BS111">
        <v>0</v>
      </c>
      <c r="BT111">
        <v>1588</v>
      </c>
      <c r="BU111">
        <v>76</v>
      </c>
      <c r="BV111">
        <v>45</v>
      </c>
      <c r="BW111">
        <v>0</v>
      </c>
      <c r="BX111">
        <v>470</v>
      </c>
      <c r="BY111">
        <v>1</v>
      </c>
      <c r="BZ111">
        <v>177</v>
      </c>
      <c r="CA111">
        <v>3</v>
      </c>
      <c r="CB111">
        <v>310</v>
      </c>
      <c r="CC111">
        <v>23</v>
      </c>
      <c r="CD111">
        <v>14</v>
      </c>
      <c r="CE111">
        <v>2</v>
      </c>
      <c r="CF111">
        <v>572</v>
      </c>
      <c r="CG111">
        <v>47</v>
      </c>
      <c r="CH111">
        <v>10</v>
      </c>
      <c r="CI111">
        <v>0</v>
      </c>
      <c r="CJ111">
        <v>1</v>
      </c>
      <c r="CK111">
        <v>0</v>
      </c>
      <c r="CL111">
        <v>7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2</v>
      </c>
      <c r="CU111">
        <v>0</v>
      </c>
      <c r="CV111">
        <v>1570</v>
      </c>
      <c r="CW111">
        <v>74</v>
      </c>
      <c r="CX111">
        <v>45</v>
      </c>
      <c r="CY111">
        <v>0</v>
      </c>
      <c r="CZ111">
        <v>470</v>
      </c>
      <c r="DA111">
        <v>1</v>
      </c>
      <c r="DB111">
        <v>171</v>
      </c>
      <c r="DC111">
        <v>3</v>
      </c>
      <c r="DD111">
        <v>310</v>
      </c>
      <c r="DE111">
        <v>23</v>
      </c>
      <c r="DF111">
        <v>2</v>
      </c>
      <c r="DG111">
        <v>0</v>
      </c>
      <c r="DH111">
        <v>572</v>
      </c>
      <c r="DI111">
        <v>47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18</v>
      </c>
      <c r="DY111">
        <v>2</v>
      </c>
      <c r="DZ111">
        <v>0</v>
      </c>
      <c r="EA111">
        <v>0</v>
      </c>
      <c r="EB111">
        <v>0</v>
      </c>
      <c r="EC111">
        <v>0</v>
      </c>
      <c r="ED111">
        <v>6</v>
      </c>
      <c r="EE111">
        <v>0</v>
      </c>
      <c r="EF111">
        <v>0</v>
      </c>
      <c r="EG111">
        <v>0</v>
      </c>
      <c r="EH111">
        <v>12</v>
      </c>
      <c r="EI111">
        <v>2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236</v>
      </c>
      <c r="FA111">
        <v>19</v>
      </c>
      <c r="FB111">
        <v>1</v>
      </c>
      <c r="FC111">
        <v>0</v>
      </c>
      <c r="FD111">
        <v>14</v>
      </c>
      <c r="FE111">
        <v>0</v>
      </c>
      <c r="FF111">
        <v>153</v>
      </c>
      <c r="FG111">
        <v>17</v>
      </c>
      <c r="FH111">
        <v>68</v>
      </c>
      <c r="FI111">
        <v>2</v>
      </c>
      <c r="FJ111">
        <v>0</v>
      </c>
      <c r="FK111">
        <v>0</v>
      </c>
      <c r="FL111">
        <v>0</v>
      </c>
      <c r="FM111">
        <v>0</v>
      </c>
      <c r="FN111">
        <v>138</v>
      </c>
      <c r="FO111">
        <v>13</v>
      </c>
      <c r="FP111">
        <v>72</v>
      </c>
      <c r="FQ111">
        <v>7</v>
      </c>
      <c r="FR111">
        <v>20</v>
      </c>
      <c r="FS111">
        <v>2</v>
      </c>
      <c r="FT111">
        <v>12</v>
      </c>
      <c r="FU111">
        <v>1</v>
      </c>
      <c r="FV111">
        <v>20</v>
      </c>
      <c r="FW111">
        <v>0</v>
      </c>
      <c r="FX111">
        <v>12</v>
      </c>
      <c r="FY111">
        <v>2</v>
      </c>
      <c r="FZ111">
        <v>2</v>
      </c>
      <c r="GA111">
        <v>1</v>
      </c>
      <c r="GB111">
        <v>11623</v>
      </c>
      <c r="GC111">
        <v>267</v>
      </c>
      <c r="GD111">
        <v>2246</v>
      </c>
      <c r="GE111">
        <v>117</v>
      </c>
      <c r="GF111">
        <v>2147</v>
      </c>
      <c r="GG111">
        <v>74</v>
      </c>
      <c r="GH111">
        <v>2506</v>
      </c>
      <c r="GI111">
        <v>32</v>
      </c>
      <c r="GJ111">
        <v>3002</v>
      </c>
      <c r="GK111">
        <v>28</v>
      </c>
      <c r="GL111">
        <v>1154</v>
      </c>
      <c r="GM111">
        <v>10</v>
      </c>
      <c r="GN111">
        <v>568</v>
      </c>
      <c r="GO111">
        <v>6</v>
      </c>
      <c r="GP111">
        <v>13</v>
      </c>
      <c r="GQ111">
        <v>1</v>
      </c>
      <c r="GR111">
        <v>3</v>
      </c>
      <c r="GS111">
        <v>0</v>
      </c>
      <c r="GT111">
        <v>2</v>
      </c>
      <c r="GU111">
        <v>0</v>
      </c>
      <c r="GV111">
        <v>4</v>
      </c>
      <c r="GW111">
        <v>0</v>
      </c>
      <c r="GX111">
        <v>3</v>
      </c>
      <c r="GY111">
        <v>0</v>
      </c>
      <c r="GZ111">
        <v>0</v>
      </c>
      <c r="HA111">
        <v>0</v>
      </c>
      <c r="HB111">
        <v>1</v>
      </c>
      <c r="HC111">
        <v>1</v>
      </c>
      <c r="HD111">
        <v>3377</v>
      </c>
      <c r="HE111">
        <v>89</v>
      </c>
      <c r="HF111">
        <v>1049</v>
      </c>
      <c r="HG111">
        <v>51</v>
      </c>
      <c r="HH111">
        <v>1004</v>
      </c>
      <c r="HI111">
        <v>30</v>
      </c>
      <c r="HJ111">
        <v>448</v>
      </c>
      <c r="HK111">
        <v>4</v>
      </c>
      <c r="HL111">
        <v>409</v>
      </c>
      <c r="HM111">
        <v>3</v>
      </c>
      <c r="HN111">
        <v>300</v>
      </c>
      <c r="HO111">
        <v>0</v>
      </c>
      <c r="HP111">
        <v>167</v>
      </c>
      <c r="HQ111">
        <v>1</v>
      </c>
      <c r="HR111">
        <v>25</v>
      </c>
      <c r="HS111">
        <v>1</v>
      </c>
      <c r="HT111">
        <v>10</v>
      </c>
      <c r="HU111">
        <v>1</v>
      </c>
      <c r="HV111">
        <v>5</v>
      </c>
      <c r="HW111">
        <v>0</v>
      </c>
      <c r="HX111">
        <v>3</v>
      </c>
      <c r="HY111">
        <v>0</v>
      </c>
      <c r="HZ111">
        <v>5</v>
      </c>
      <c r="IA111">
        <v>0</v>
      </c>
      <c r="IB111">
        <v>2</v>
      </c>
      <c r="IC111">
        <v>0</v>
      </c>
      <c r="ID111">
        <v>0</v>
      </c>
      <c r="IE111">
        <v>0</v>
      </c>
      <c r="IF111">
        <v>7230</v>
      </c>
      <c r="IG111">
        <v>146</v>
      </c>
      <c r="IH111">
        <v>907</v>
      </c>
      <c r="II111">
        <v>57</v>
      </c>
      <c r="IJ111">
        <v>853</v>
      </c>
      <c r="IK111">
        <v>34</v>
      </c>
      <c r="IL111">
        <v>1870</v>
      </c>
      <c r="IM111">
        <v>18</v>
      </c>
      <c r="IN111">
        <v>2561</v>
      </c>
      <c r="IO111">
        <v>24</v>
      </c>
      <c r="IP111">
        <v>647</v>
      </c>
      <c r="IQ111">
        <v>8</v>
      </c>
      <c r="IR111">
        <v>392</v>
      </c>
      <c r="IS111">
        <v>5</v>
      </c>
      <c r="IT111">
        <v>2</v>
      </c>
      <c r="IU111">
        <v>1</v>
      </c>
      <c r="IV111">
        <v>0</v>
      </c>
      <c r="IW111">
        <v>0</v>
      </c>
      <c r="IX111">
        <v>1</v>
      </c>
      <c r="IY111">
        <v>1</v>
      </c>
      <c r="IZ111">
        <v>0</v>
      </c>
      <c r="JA111">
        <v>0</v>
      </c>
      <c r="JB111">
        <v>1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848</v>
      </c>
      <c r="JI111">
        <v>32</v>
      </c>
      <c r="JJ111">
        <v>198</v>
      </c>
      <c r="JK111">
        <v>9</v>
      </c>
      <c r="JL111">
        <v>258</v>
      </c>
      <c r="JM111">
        <v>10</v>
      </c>
      <c r="JN111">
        <v>178</v>
      </c>
      <c r="JO111">
        <v>10</v>
      </c>
      <c r="JP111">
        <v>20</v>
      </c>
      <c r="JQ111">
        <v>1</v>
      </c>
      <c r="JR111">
        <v>194</v>
      </c>
      <c r="JS111">
        <v>2</v>
      </c>
      <c r="JT111">
        <v>0</v>
      </c>
      <c r="JU111">
        <v>0</v>
      </c>
      <c r="JV111">
        <v>98</v>
      </c>
      <c r="JW111">
        <v>10</v>
      </c>
      <c r="JX111">
        <v>59</v>
      </c>
      <c r="JY111">
        <v>6</v>
      </c>
      <c r="JZ111">
        <v>12</v>
      </c>
      <c r="KA111">
        <v>1</v>
      </c>
      <c r="KB111">
        <v>5</v>
      </c>
      <c r="KC111">
        <v>1</v>
      </c>
      <c r="KD111">
        <v>11</v>
      </c>
      <c r="KE111">
        <v>0</v>
      </c>
      <c r="KF111">
        <v>10</v>
      </c>
      <c r="KG111">
        <v>2</v>
      </c>
      <c r="KH111">
        <v>1</v>
      </c>
      <c r="KI111">
        <v>0</v>
      </c>
      <c r="KJ111">
        <v>168</v>
      </c>
      <c r="KK111">
        <v>0</v>
      </c>
      <c r="KL111">
        <v>92</v>
      </c>
      <c r="KM111">
        <v>0</v>
      </c>
      <c r="KN111">
        <v>32</v>
      </c>
      <c r="KO111">
        <v>0</v>
      </c>
      <c r="KP111">
        <v>10</v>
      </c>
      <c r="KQ111">
        <v>0</v>
      </c>
      <c r="KR111">
        <v>12</v>
      </c>
      <c r="KS111">
        <v>0</v>
      </c>
      <c r="KT111">
        <v>13</v>
      </c>
      <c r="KU111">
        <v>0</v>
      </c>
      <c r="KV111">
        <v>9</v>
      </c>
      <c r="KW111">
        <v>0</v>
      </c>
      <c r="KX111">
        <v>26</v>
      </c>
      <c r="KY111">
        <v>2</v>
      </c>
      <c r="KZ111">
        <v>14</v>
      </c>
      <c r="LA111">
        <v>0</v>
      </c>
      <c r="LB111">
        <v>4</v>
      </c>
      <c r="LC111">
        <v>1</v>
      </c>
      <c r="LD111">
        <v>3</v>
      </c>
      <c r="LE111">
        <v>0</v>
      </c>
      <c r="LF111">
        <v>3</v>
      </c>
      <c r="LG111">
        <v>0</v>
      </c>
      <c r="LH111">
        <v>2</v>
      </c>
      <c r="LI111">
        <v>1</v>
      </c>
      <c r="LJ111">
        <v>0</v>
      </c>
      <c r="LK111">
        <v>0</v>
      </c>
      <c r="LL111">
        <v>79</v>
      </c>
      <c r="LM111">
        <v>0</v>
      </c>
      <c r="LN111">
        <v>40</v>
      </c>
      <c r="LO111">
        <v>0</v>
      </c>
      <c r="LP111">
        <v>22</v>
      </c>
      <c r="LQ111">
        <v>0</v>
      </c>
      <c r="LR111">
        <v>6</v>
      </c>
      <c r="LS111">
        <v>0</v>
      </c>
      <c r="LT111">
        <v>3</v>
      </c>
      <c r="LU111">
        <v>0</v>
      </c>
      <c r="LV111">
        <v>6</v>
      </c>
      <c r="LW111">
        <v>0</v>
      </c>
      <c r="LX111">
        <v>2</v>
      </c>
      <c r="LY111">
        <v>0</v>
      </c>
      <c r="LZ111">
        <v>72</v>
      </c>
      <c r="MA111">
        <v>8</v>
      </c>
      <c r="MB111">
        <v>45</v>
      </c>
      <c r="MC111">
        <v>6</v>
      </c>
      <c r="MD111">
        <v>8</v>
      </c>
      <c r="ME111">
        <v>0</v>
      </c>
      <c r="MF111">
        <v>2</v>
      </c>
      <c r="MG111">
        <v>1</v>
      </c>
      <c r="MH111">
        <v>8</v>
      </c>
      <c r="MI111">
        <v>0</v>
      </c>
      <c r="MJ111">
        <v>8</v>
      </c>
      <c r="MK111">
        <v>1</v>
      </c>
      <c r="ML111">
        <v>1</v>
      </c>
      <c r="MM111">
        <v>0</v>
      </c>
      <c r="MN111">
        <v>89</v>
      </c>
      <c r="MO111">
        <v>0</v>
      </c>
      <c r="MP111">
        <v>52</v>
      </c>
      <c r="MQ111">
        <v>0</v>
      </c>
      <c r="MR111">
        <v>10</v>
      </c>
      <c r="MS111">
        <v>0</v>
      </c>
      <c r="MT111">
        <v>4</v>
      </c>
      <c r="MU111">
        <v>0</v>
      </c>
      <c r="MV111">
        <v>9</v>
      </c>
      <c r="MW111">
        <v>0</v>
      </c>
      <c r="MX111">
        <v>7</v>
      </c>
      <c r="MY111">
        <v>0</v>
      </c>
      <c r="MZ111">
        <v>7</v>
      </c>
      <c r="NA111">
        <v>0</v>
      </c>
      <c r="NB111">
        <v>46</v>
      </c>
      <c r="NC111">
        <v>3</v>
      </c>
      <c r="ND111">
        <v>26</v>
      </c>
      <c r="NE111">
        <v>1</v>
      </c>
      <c r="NF111">
        <v>1</v>
      </c>
      <c r="NG111">
        <v>0</v>
      </c>
      <c r="NH111">
        <v>11</v>
      </c>
      <c r="NI111">
        <v>1</v>
      </c>
      <c r="NJ111">
        <v>8</v>
      </c>
      <c r="NK111">
        <v>1</v>
      </c>
      <c r="NL111">
        <v>0</v>
      </c>
      <c r="NM111">
        <v>0</v>
      </c>
      <c r="NN111">
        <v>0</v>
      </c>
      <c r="NO111">
        <v>0</v>
      </c>
      <c r="NP111">
        <v>8902</v>
      </c>
      <c r="NQ111">
        <v>821</v>
      </c>
      <c r="NR111">
        <v>4305</v>
      </c>
      <c r="NS111">
        <v>399</v>
      </c>
      <c r="NT111">
        <v>102</v>
      </c>
      <c r="NU111">
        <v>2</v>
      </c>
      <c r="NV111">
        <v>1454</v>
      </c>
      <c r="NW111">
        <v>140</v>
      </c>
      <c r="NX111">
        <v>3041</v>
      </c>
      <c r="NY111">
        <v>280</v>
      </c>
      <c r="NZ111">
        <v>0</v>
      </c>
      <c r="OA111">
        <v>0</v>
      </c>
      <c r="OB111">
        <v>0</v>
      </c>
      <c r="OC111">
        <v>0</v>
      </c>
      <c r="OD111">
        <v>34</v>
      </c>
      <c r="OE111">
        <v>1</v>
      </c>
      <c r="OF111">
        <v>20</v>
      </c>
      <c r="OG111">
        <v>0</v>
      </c>
      <c r="OH111">
        <v>1</v>
      </c>
      <c r="OI111">
        <v>0</v>
      </c>
      <c r="OJ111">
        <v>7</v>
      </c>
      <c r="OK111">
        <v>1</v>
      </c>
      <c r="OL111">
        <v>6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6066</v>
      </c>
      <c r="OS111">
        <v>530</v>
      </c>
      <c r="OT111">
        <v>2599</v>
      </c>
      <c r="OU111">
        <v>263</v>
      </c>
      <c r="OV111">
        <v>58</v>
      </c>
      <c r="OW111">
        <v>0</v>
      </c>
      <c r="OX111">
        <v>1266</v>
      </c>
      <c r="OY111">
        <v>119</v>
      </c>
      <c r="OZ111">
        <v>2143</v>
      </c>
      <c r="PA111">
        <v>148</v>
      </c>
      <c r="PB111">
        <v>0</v>
      </c>
      <c r="PC111">
        <v>0</v>
      </c>
      <c r="PD111">
        <v>0</v>
      </c>
      <c r="PE111">
        <v>0</v>
      </c>
      <c r="PF111">
        <v>1</v>
      </c>
      <c r="PG111">
        <v>0</v>
      </c>
      <c r="PH111">
        <v>1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1656</v>
      </c>
      <c r="PU111">
        <v>148</v>
      </c>
      <c r="PV111">
        <v>1611</v>
      </c>
      <c r="PW111">
        <v>124</v>
      </c>
      <c r="PX111">
        <v>2</v>
      </c>
      <c r="PY111">
        <v>0</v>
      </c>
      <c r="PZ111">
        <v>13</v>
      </c>
      <c r="QA111">
        <v>8</v>
      </c>
      <c r="QB111">
        <v>30</v>
      </c>
      <c r="QC111">
        <v>16</v>
      </c>
      <c r="QD111">
        <v>0</v>
      </c>
      <c r="QE111">
        <v>0</v>
      </c>
      <c r="QF111">
        <v>0</v>
      </c>
      <c r="QG111">
        <v>0</v>
      </c>
      <c r="QH111">
        <v>4</v>
      </c>
      <c r="QI111">
        <v>0</v>
      </c>
      <c r="QJ111">
        <v>3</v>
      </c>
      <c r="QK111">
        <v>0</v>
      </c>
      <c r="QL111">
        <v>0</v>
      </c>
      <c r="QM111">
        <v>0</v>
      </c>
      <c r="QN111">
        <v>1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218</v>
      </c>
      <c r="QW111">
        <v>24</v>
      </c>
      <c r="QX111">
        <v>62</v>
      </c>
      <c r="QY111">
        <v>11</v>
      </c>
      <c r="QZ111">
        <v>11</v>
      </c>
      <c r="RA111">
        <v>0</v>
      </c>
      <c r="RB111">
        <v>101</v>
      </c>
      <c r="RC111">
        <v>10</v>
      </c>
      <c r="RD111">
        <v>44</v>
      </c>
      <c r="RE111">
        <v>3</v>
      </c>
      <c r="RF111">
        <v>0</v>
      </c>
      <c r="RG111">
        <v>0</v>
      </c>
      <c r="RH111">
        <v>0</v>
      </c>
      <c r="RI111">
        <v>0</v>
      </c>
      <c r="RJ111">
        <v>4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3</v>
      </c>
      <c r="RQ111">
        <v>0</v>
      </c>
      <c r="RR111">
        <v>1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887</v>
      </c>
      <c r="RY111">
        <v>118</v>
      </c>
      <c r="RZ111">
        <v>8</v>
      </c>
      <c r="SA111">
        <v>0</v>
      </c>
      <c r="SB111">
        <v>3</v>
      </c>
      <c r="SC111">
        <v>2</v>
      </c>
      <c r="SD111">
        <v>59</v>
      </c>
      <c r="SE111">
        <v>3</v>
      </c>
      <c r="SF111">
        <v>817</v>
      </c>
      <c r="SG111">
        <v>113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8</v>
      </c>
      <c r="TA111">
        <v>1</v>
      </c>
      <c r="TB111">
        <v>3</v>
      </c>
      <c r="TC111">
        <v>1</v>
      </c>
      <c r="TD111">
        <v>0</v>
      </c>
      <c r="TE111">
        <v>0</v>
      </c>
      <c r="TF111">
        <v>1</v>
      </c>
      <c r="TG111">
        <v>0</v>
      </c>
      <c r="TH111">
        <v>4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1</v>
      </c>
      <c r="TO111">
        <v>1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1</v>
      </c>
      <c r="TW111">
        <v>1</v>
      </c>
      <c r="TX111">
        <v>0</v>
      </c>
      <c r="TY111">
        <v>0</v>
      </c>
      <c r="TZ111">
        <v>0</v>
      </c>
      <c r="UA111">
        <v>0</v>
      </c>
      <c r="UB111">
        <v>45</v>
      </c>
      <c r="UC111">
        <v>0</v>
      </c>
      <c r="UD111">
        <v>8</v>
      </c>
      <c r="UE111">
        <v>0</v>
      </c>
      <c r="UF111">
        <v>24</v>
      </c>
      <c r="UG111">
        <v>0</v>
      </c>
      <c r="UH111">
        <v>11</v>
      </c>
      <c r="UI111">
        <v>0</v>
      </c>
      <c r="UJ111">
        <v>2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2</v>
      </c>
      <c r="UQ111">
        <v>1</v>
      </c>
      <c r="UR111">
        <v>2</v>
      </c>
      <c r="US111">
        <v>1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22</v>
      </c>
      <c r="VE111">
        <v>0</v>
      </c>
      <c r="VF111">
        <v>14</v>
      </c>
      <c r="VG111">
        <v>0</v>
      </c>
      <c r="VH111">
        <v>4</v>
      </c>
      <c r="VI111">
        <v>0</v>
      </c>
      <c r="VJ111">
        <v>3</v>
      </c>
      <c r="VK111">
        <v>0</v>
      </c>
      <c r="VL111">
        <v>1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204</v>
      </c>
      <c r="VS111">
        <v>17</v>
      </c>
      <c r="VT111">
        <v>103</v>
      </c>
      <c r="VU111">
        <v>8</v>
      </c>
      <c r="VV111">
        <v>29</v>
      </c>
      <c r="VW111">
        <v>3</v>
      </c>
      <c r="VX111">
        <v>23</v>
      </c>
      <c r="VY111">
        <v>2</v>
      </c>
      <c r="VZ111">
        <v>30</v>
      </c>
      <c r="WA111">
        <v>1</v>
      </c>
      <c r="WB111">
        <v>15</v>
      </c>
      <c r="WC111">
        <v>2</v>
      </c>
      <c r="WD111">
        <v>4</v>
      </c>
      <c r="WE111">
        <v>1</v>
      </c>
      <c r="WF111">
        <v>24018</v>
      </c>
      <c r="WG111">
        <v>1260</v>
      </c>
      <c r="WH111">
        <v>7145</v>
      </c>
      <c r="WI111">
        <v>531</v>
      </c>
      <c r="WJ111">
        <v>3255</v>
      </c>
      <c r="WK111">
        <v>103</v>
      </c>
      <c r="WL111">
        <v>4367</v>
      </c>
      <c r="WM111">
        <v>196</v>
      </c>
      <c r="WN111">
        <v>6534</v>
      </c>
      <c r="WO111">
        <v>340</v>
      </c>
      <c r="WP111">
        <v>1500</v>
      </c>
      <c r="WQ111">
        <v>37</v>
      </c>
      <c r="WR111">
        <v>1217</v>
      </c>
      <c r="WS111">
        <v>53</v>
      </c>
    </row>
    <row r="112" spans="1:617" x14ac:dyDescent="0.15">
      <c r="A112" s="21" t="s">
        <v>132</v>
      </c>
      <c r="B112">
        <v>11</v>
      </c>
      <c r="C112">
        <v>0</v>
      </c>
      <c r="D112">
        <v>7</v>
      </c>
      <c r="E112">
        <v>0</v>
      </c>
      <c r="F112">
        <v>1</v>
      </c>
      <c r="G112">
        <v>0</v>
      </c>
      <c r="H112">
        <v>1</v>
      </c>
      <c r="I112">
        <v>0</v>
      </c>
      <c r="J112">
        <v>1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1080</v>
      </c>
      <c r="Q112">
        <v>54</v>
      </c>
      <c r="R112">
        <v>344</v>
      </c>
      <c r="S112">
        <v>3</v>
      </c>
      <c r="T112">
        <v>303</v>
      </c>
      <c r="U112">
        <v>13</v>
      </c>
      <c r="V112">
        <v>35</v>
      </c>
      <c r="W112">
        <v>2</v>
      </c>
      <c r="X112">
        <v>69</v>
      </c>
      <c r="Y112">
        <v>4</v>
      </c>
      <c r="Z112">
        <v>284</v>
      </c>
      <c r="AA112">
        <v>32</v>
      </c>
      <c r="AB112">
        <v>45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4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4</v>
      </c>
      <c r="BD112">
        <v>0</v>
      </c>
      <c r="BE112">
        <v>0</v>
      </c>
      <c r="BF112">
        <v>18</v>
      </c>
      <c r="BG112">
        <v>0</v>
      </c>
      <c r="BH112">
        <v>0</v>
      </c>
      <c r="BI112">
        <v>0</v>
      </c>
      <c r="BJ112">
        <v>6</v>
      </c>
      <c r="BK112">
        <v>0</v>
      </c>
      <c r="BL112">
        <v>5</v>
      </c>
      <c r="BM112">
        <v>0</v>
      </c>
      <c r="BN112">
        <v>1</v>
      </c>
      <c r="BO112">
        <v>0</v>
      </c>
      <c r="BP112">
        <v>0</v>
      </c>
      <c r="BQ112">
        <v>0</v>
      </c>
      <c r="BR112">
        <v>6</v>
      </c>
      <c r="BS112">
        <v>0</v>
      </c>
      <c r="BT112">
        <v>804</v>
      </c>
      <c r="BU112">
        <v>38</v>
      </c>
      <c r="BV112">
        <v>42</v>
      </c>
      <c r="BW112">
        <v>0</v>
      </c>
      <c r="BX112">
        <v>224</v>
      </c>
      <c r="BY112">
        <v>2</v>
      </c>
      <c r="BZ112">
        <v>83</v>
      </c>
      <c r="CA112">
        <v>1</v>
      </c>
      <c r="CB112">
        <v>158</v>
      </c>
      <c r="CC112">
        <v>4</v>
      </c>
      <c r="CD112">
        <v>8</v>
      </c>
      <c r="CE112">
        <v>0</v>
      </c>
      <c r="CF112">
        <v>289</v>
      </c>
      <c r="CG112">
        <v>31</v>
      </c>
      <c r="CH112">
        <v>18</v>
      </c>
      <c r="CI112">
        <v>0</v>
      </c>
      <c r="CJ112">
        <v>0</v>
      </c>
      <c r="CK112">
        <v>0</v>
      </c>
      <c r="CL112">
        <v>6</v>
      </c>
      <c r="CM112">
        <v>0</v>
      </c>
      <c r="CN112">
        <v>5</v>
      </c>
      <c r="CO112">
        <v>0</v>
      </c>
      <c r="CP112">
        <v>1</v>
      </c>
      <c r="CQ112">
        <v>0</v>
      </c>
      <c r="CR112">
        <v>0</v>
      </c>
      <c r="CS112">
        <v>0</v>
      </c>
      <c r="CT112">
        <v>6</v>
      </c>
      <c r="CU112">
        <v>0</v>
      </c>
      <c r="CV112">
        <v>785</v>
      </c>
      <c r="CW112">
        <v>38</v>
      </c>
      <c r="CX112">
        <v>42</v>
      </c>
      <c r="CY112">
        <v>0</v>
      </c>
      <c r="CZ112">
        <v>222</v>
      </c>
      <c r="DA112">
        <v>2</v>
      </c>
      <c r="DB112">
        <v>75</v>
      </c>
      <c r="DC112">
        <v>1</v>
      </c>
      <c r="DD112">
        <v>157</v>
      </c>
      <c r="DE112">
        <v>4</v>
      </c>
      <c r="DF112">
        <v>0</v>
      </c>
      <c r="DG112">
        <v>0</v>
      </c>
      <c r="DH112">
        <v>289</v>
      </c>
      <c r="DI112">
        <v>31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19</v>
      </c>
      <c r="DY112">
        <v>0</v>
      </c>
      <c r="DZ112">
        <v>0</v>
      </c>
      <c r="EA112">
        <v>0</v>
      </c>
      <c r="EB112">
        <v>2</v>
      </c>
      <c r="EC112">
        <v>0</v>
      </c>
      <c r="ED112">
        <v>8</v>
      </c>
      <c r="EE112">
        <v>0</v>
      </c>
      <c r="EF112">
        <v>1</v>
      </c>
      <c r="EG112">
        <v>0</v>
      </c>
      <c r="EH112">
        <v>8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140</v>
      </c>
      <c r="FA112">
        <v>12</v>
      </c>
      <c r="FB112">
        <v>2</v>
      </c>
      <c r="FC112">
        <v>0</v>
      </c>
      <c r="FD112">
        <v>8</v>
      </c>
      <c r="FE112">
        <v>0</v>
      </c>
      <c r="FF112">
        <v>85</v>
      </c>
      <c r="FG112">
        <v>10</v>
      </c>
      <c r="FH112">
        <v>45</v>
      </c>
      <c r="FI112">
        <v>2</v>
      </c>
      <c r="FJ112">
        <v>0</v>
      </c>
      <c r="FK112">
        <v>0</v>
      </c>
      <c r="FL112">
        <v>0</v>
      </c>
      <c r="FM112">
        <v>0</v>
      </c>
      <c r="FN112">
        <v>145</v>
      </c>
      <c r="FO112">
        <v>4</v>
      </c>
      <c r="FP112">
        <v>90</v>
      </c>
      <c r="FQ112">
        <v>1</v>
      </c>
      <c r="FR112">
        <v>18</v>
      </c>
      <c r="FS112">
        <v>2</v>
      </c>
      <c r="FT112">
        <v>7</v>
      </c>
      <c r="FU112">
        <v>0</v>
      </c>
      <c r="FV112">
        <v>14</v>
      </c>
      <c r="FW112">
        <v>0</v>
      </c>
      <c r="FX112">
        <v>14</v>
      </c>
      <c r="FY112">
        <v>1</v>
      </c>
      <c r="FZ112">
        <v>2</v>
      </c>
      <c r="GA112">
        <v>0</v>
      </c>
      <c r="GB112">
        <v>6539</v>
      </c>
      <c r="GC112">
        <v>207</v>
      </c>
      <c r="GD112">
        <v>1600</v>
      </c>
      <c r="GE112">
        <v>108</v>
      </c>
      <c r="GF112">
        <v>1402</v>
      </c>
      <c r="GG112">
        <v>43</v>
      </c>
      <c r="GH112">
        <v>1188</v>
      </c>
      <c r="GI112">
        <v>14</v>
      </c>
      <c r="GJ112">
        <v>1534</v>
      </c>
      <c r="GK112">
        <v>23</v>
      </c>
      <c r="GL112">
        <v>536</v>
      </c>
      <c r="GM112">
        <v>12</v>
      </c>
      <c r="GN112">
        <v>279</v>
      </c>
      <c r="GO112">
        <v>7</v>
      </c>
      <c r="GP112">
        <v>7</v>
      </c>
      <c r="GQ112">
        <v>0</v>
      </c>
      <c r="GR112">
        <v>0</v>
      </c>
      <c r="GS112">
        <v>0</v>
      </c>
      <c r="GT112">
        <v>2</v>
      </c>
      <c r="GU112">
        <v>0</v>
      </c>
      <c r="GV112">
        <v>1</v>
      </c>
      <c r="GW112">
        <v>0</v>
      </c>
      <c r="GX112">
        <v>3</v>
      </c>
      <c r="GY112">
        <v>0</v>
      </c>
      <c r="GZ112">
        <v>1</v>
      </c>
      <c r="HA112">
        <v>0</v>
      </c>
      <c r="HB112">
        <v>0</v>
      </c>
      <c r="HC112">
        <v>0</v>
      </c>
      <c r="HD112">
        <v>2140</v>
      </c>
      <c r="HE112">
        <v>91</v>
      </c>
      <c r="HF112">
        <v>755</v>
      </c>
      <c r="HG112">
        <v>60</v>
      </c>
      <c r="HH112">
        <v>735</v>
      </c>
      <c r="HI112">
        <v>21</v>
      </c>
      <c r="HJ112">
        <v>255</v>
      </c>
      <c r="HK112">
        <v>4</v>
      </c>
      <c r="HL112">
        <v>187</v>
      </c>
      <c r="HM112">
        <v>2</v>
      </c>
      <c r="HN112">
        <v>138</v>
      </c>
      <c r="HO112">
        <v>3</v>
      </c>
      <c r="HP112">
        <v>70</v>
      </c>
      <c r="HQ112">
        <v>1</v>
      </c>
      <c r="HR112">
        <v>19</v>
      </c>
      <c r="HS112">
        <v>0</v>
      </c>
      <c r="HT112">
        <v>9</v>
      </c>
      <c r="HU112">
        <v>0</v>
      </c>
      <c r="HV112">
        <v>4</v>
      </c>
      <c r="HW112">
        <v>0</v>
      </c>
      <c r="HX112">
        <v>2</v>
      </c>
      <c r="HY112">
        <v>0</v>
      </c>
      <c r="HZ112">
        <v>2</v>
      </c>
      <c r="IA112">
        <v>0</v>
      </c>
      <c r="IB112">
        <v>0</v>
      </c>
      <c r="IC112">
        <v>0</v>
      </c>
      <c r="ID112">
        <v>2</v>
      </c>
      <c r="IE112">
        <v>0</v>
      </c>
      <c r="IF112">
        <v>3793</v>
      </c>
      <c r="IG112">
        <v>85</v>
      </c>
      <c r="IH112">
        <v>627</v>
      </c>
      <c r="II112">
        <v>36</v>
      </c>
      <c r="IJ112">
        <v>505</v>
      </c>
      <c r="IK112">
        <v>11</v>
      </c>
      <c r="IL112">
        <v>813</v>
      </c>
      <c r="IM112">
        <v>7</v>
      </c>
      <c r="IN112">
        <v>1330</v>
      </c>
      <c r="IO112">
        <v>20</v>
      </c>
      <c r="IP112">
        <v>318</v>
      </c>
      <c r="IQ112">
        <v>5</v>
      </c>
      <c r="IR112">
        <v>200</v>
      </c>
      <c r="IS112">
        <v>6</v>
      </c>
      <c r="IT112">
        <v>4</v>
      </c>
      <c r="IU112">
        <v>0</v>
      </c>
      <c r="IV112">
        <v>2</v>
      </c>
      <c r="IW112">
        <v>0</v>
      </c>
      <c r="IX112">
        <v>0</v>
      </c>
      <c r="IY112">
        <v>0</v>
      </c>
      <c r="IZ112">
        <v>2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464</v>
      </c>
      <c r="JI112">
        <v>30</v>
      </c>
      <c r="JJ112">
        <v>129</v>
      </c>
      <c r="JK112">
        <v>11</v>
      </c>
      <c r="JL112">
        <v>145</v>
      </c>
      <c r="JM112">
        <v>11</v>
      </c>
      <c r="JN112">
        <v>110</v>
      </c>
      <c r="JO112">
        <v>3</v>
      </c>
      <c r="JP112">
        <v>9</v>
      </c>
      <c r="JQ112">
        <v>1</v>
      </c>
      <c r="JR112">
        <v>71</v>
      </c>
      <c r="JS112">
        <v>4</v>
      </c>
      <c r="JT112">
        <v>0</v>
      </c>
      <c r="JU112">
        <v>0</v>
      </c>
      <c r="JV112">
        <v>115</v>
      </c>
      <c r="JW112">
        <v>4</v>
      </c>
      <c r="JX112">
        <v>79</v>
      </c>
      <c r="JY112">
        <v>1</v>
      </c>
      <c r="JZ112">
        <v>12</v>
      </c>
      <c r="KA112">
        <v>2</v>
      </c>
      <c r="KB112">
        <v>2</v>
      </c>
      <c r="KC112">
        <v>0</v>
      </c>
      <c r="KD112">
        <v>9</v>
      </c>
      <c r="KE112">
        <v>0</v>
      </c>
      <c r="KF112">
        <v>13</v>
      </c>
      <c r="KG112">
        <v>1</v>
      </c>
      <c r="KH112">
        <v>0</v>
      </c>
      <c r="KI112">
        <v>0</v>
      </c>
      <c r="KJ112">
        <v>142</v>
      </c>
      <c r="KK112">
        <v>1</v>
      </c>
      <c r="KL112">
        <v>89</v>
      </c>
      <c r="KM112">
        <v>1</v>
      </c>
      <c r="KN112">
        <v>17</v>
      </c>
      <c r="KO112">
        <v>0</v>
      </c>
      <c r="KP112">
        <v>10</v>
      </c>
      <c r="KQ112">
        <v>0</v>
      </c>
      <c r="KR112">
        <v>8</v>
      </c>
      <c r="KS112">
        <v>0</v>
      </c>
      <c r="KT112">
        <v>9</v>
      </c>
      <c r="KU112">
        <v>0</v>
      </c>
      <c r="KV112">
        <v>9</v>
      </c>
      <c r="KW112">
        <v>0</v>
      </c>
      <c r="KX112">
        <v>7</v>
      </c>
      <c r="KY112">
        <v>0</v>
      </c>
      <c r="KZ112">
        <v>4</v>
      </c>
      <c r="LA112">
        <v>0</v>
      </c>
      <c r="LB112">
        <v>3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62</v>
      </c>
      <c r="LM112">
        <v>1</v>
      </c>
      <c r="LN112">
        <v>35</v>
      </c>
      <c r="LO112">
        <v>1</v>
      </c>
      <c r="LP112">
        <v>8</v>
      </c>
      <c r="LQ112">
        <v>0</v>
      </c>
      <c r="LR112">
        <v>8</v>
      </c>
      <c r="LS112">
        <v>0</v>
      </c>
      <c r="LT112">
        <v>3</v>
      </c>
      <c r="LU112">
        <v>0</v>
      </c>
      <c r="LV112">
        <v>6</v>
      </c>
      <c r="LW112">
        <v>0</v>
      </c>
      <c r="LX112">
        <v>2</v>
      </c>
      <c r="LY112">
        <v>0</v>
      </c>
      <c r="LZ112">
        <v>108</v>
      </c>
      <c r="MA112">
        <v>4</v>
      </c>
      <c r="MB112">
        <v>75</v>
      </c>
      <c r="MC112">
        <v>1</v>
      </c>
      <c r="MD112">
        <v>9</v>
      </c>
      <c r="ME112">
        <v>2</v>
      </c>
      <c r="MF112">
        <v>2</v>
      </c>
      <c r="MG112">
        <v>0</v>
      </c>
      <c r="MH112">
        <v>9</v>
      </c>
      <c r="MI112">
        <v>0</v>
      </c>
      <c r="MJ112">
        <v>13</v>
      </c>
      <c r="MK112">
        <v>1</v>
      </c>
      <c r="ML112">
        <v>0</v>
      </c>
      <c r="MM112">
        <v>0</v>
      </c>
      <c r="MN112">
        <v>80</v>
      </c>
      <c r="MO112">
        <v>0</v>
      </c>
      <c r="MP112">
        <v>54</v>
      </c>
      <c r="MQ112">
        <v>0</v>
      </c>
      <c r="MR112">
        <v>9</v>
      </c>
      <c r="MS112">
        <v>0</v>
      </c>
      <c r="MT112">
        <v>2</v>
      </c>
      <c r="MU112">
        <v>0</v>
      </c>
      <c r="MV112">
        <v>5</v>
      </c>
      <c r="MW112">
        <v>0</v>
      </c>
      <c r="MX112">
        <v>3</v>
      </c>
      <c r="MY112">
        <v>0</v>
      </c>
      <c r="MZ112">
        <v>7</v>
      </c>
      <c r="NA112">
        <v>0</v>
      </c>
      <c r="NB112">
        <v>38</v>
      </c>
      <c r="NC112">
        <v>0</v>
      </c>
      <c r="ND112">
        <v>24</v>
      </c>
      <c r="NE112">
        <v>0</v>
      </c>
      <c r="NF112">
        <v>0</v>
      </c>
      <c r="NG112">
        <v>0</v>
      </c>
      <c r="NH112">
        <v>10</v>
      </c>
      <c r="NI112">
        <v>0</v>
      </c>
      <c r="NJ112">
        <v>4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5209</v>
      </c>
      <c r="NQ112">
        <v>678</v>
      </c>
      <c r="NR112">
        <v>2931</v>
      </c>
      <c r="NS112">
        <v>292</v>
      </c>
      <c r="NT112">
        <v>76</v>
      </c>
      <c r="NU112">
        <v>3</v>
      </c>
      <c r="NV112">
        <v>700</v>
      </c>
      <c r="NW112">
        <v>97</v>
      </c>
      <c r="NX112">
        <v>1502</v>
      </c>
      <c r="NY112">
        <v>286</v>
      </c>
      <c r="NZ112">
        <v>0</v>
      </c>
      <c r="OA112">
        <v>0</v>
      </c>
      <c r="OB112">
        <v>0</v>
      </c>
      <c r="OC112">
        <v>0</v>
      </c>
      <c r="OD112">
        <v>29</v>
      </c>
      <c r="OE112">
        <v>0</v>
      </c>
      <c r="OF112">
        <v>18</v>
      </c>
      <c r="OG112">
        <v>0</v>
      </c>
      <c r="OH112">
        <v>0</v>
      </c>
      <c r="OI112">
        <v>0</v>
      </c>
      <c r="OJ112">
        <v>10</v>
      </c>
      <c r="OK112">
        <v>0</v>
      </c>
      <c r="OL112">
        <v>1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3160</v>
      </c>
      <c r="OS112">
        <v>429</v>
      </c>
      <c r="OT112">
        <v>1611</v>
      </c>
      <c r="OU112">
        <v>177</v>
      </c>
      <c r="OV112">
        <v>42</v>
      </c>
      <c r="OW112">
        <v>1</v>
      </c>
      <c r="OX112">
        <v>583</v>
      </c>
      <c r="OY112">
        <v>67</v>
      </c>
      <c r="OZ112">
        <v>924</v>
      </c>
      <c r="PA112">
        <v>184</v>
      </c>
      <c r="PB112">
        <v>0</v>
      </c>
      <c r="PC112">
        <v>0</v>
      </c>
      <c r="PD112">
        <v>0</v>
      </c>
      <c r="PE112">
        <v>0</v>
      </c>
      <c r="PF112">
        <v>2</v>
      </c>
      <c r="PG112">
        <v>0</v>
      </c>
      <c r="PH112">
        <v>2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1270</v>
      </c>
      <c r="PU112">
        <v>117</v>
      </c>
      <c r="PV112">
        <v>1250</v>
      </c>
      <c r="PW112">
        <v>106</v>
      </c>
      <c r="PX112">
        <v>3</v>
      </c>
      <c r="PY112">
        <v>0</v>
      </c>
      <c r="PZ112">
        <v>10</v>
      </c>
      <c r="QA112">
        <v>6</v>
      </c>
      <c r="QB112">
        <v>7</v>
      </c>
      <c r="QC112">
        <v>5</v>
      </c>
      <c r="QD112">
        <v>0</v>
      </c>
      <c r="QE112">
        <v>0</v>
      </c>
      <c r="QF112">
        <v>0</v>
      </c>
      <c r="QG112">
        <v>0</v>
      </c>
      <c r="QH112">
        <v>3</v>
      </c>
      <c r="QI112">
        <v>0</v>
      </c>
      <c r="QJ112">
        <v>3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136</v>
      </c>
      <c r="QW112">
        <v>30</v>
      </c>
      <c r="QX112">
        <v>40</v>
      </c>
      <c r="QY112">
        <v>8</v>
      </c>
      <c r="QZ112">
        <v>6</v>
      </c>
      <c r="RA112">
        <v>0</v>
      </c>
      <c r="RB112">
        <v>61</v>
      </c>
      <c r="RC112">
        <v>17</v>
      </c>
      <c r="RD112">
        <v>29</v>
      </c>
      <c r="RE112">
        <v>5</v>
      </c>
      <c r="RF112">
        <v>0</v>
      </c>
      <c r="RG112">
        <v>0</v>
      </c>
      <c r="RH112">
        <v>0</v>
      </c>
      <c r="RI112">
        <v>0</v>
      </c>
      <c r="RJ112">
        <v>3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3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572</v>
      </c>
      <c r="RY112">
        <v>98</v>
      </c>
      <c r="RZ112">
        <v>1</v>
      </c>
      <c r="SA112">
        <v>0</v>
      </c>
      <c r="SB112">
        <v>4</v>
      </c>
      <c r="SC112">
        <v>0</v>
      </c>
      <c r="SD112">
        <v>34</v>
      </c>
      <c r="SE112">
        <v>6</v>
      </c>
      <c r="SF112">
        <v>533</v>
      </c>
      <c r="SG112">
        <v>92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10</v>
      </c>
      <c r="TA112">
        <v>0</v>
      </c>
      <c r="TB112">
        <v>2</v>
      </c>
      <c r="TC112">
        <v>0</v>
      </c>
      <c r="TD112">
        <v>0</v>
      </c>
      <c r="TE112">
        <v>0</v>
      </c>
      <c r="TF112">
        <v>2</v>
      </c>
      <c r="TG112">
        <v>0</v>
      </c>
      <c r="TH112">
        <v>6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46</v>
      </c>
      <c r="UC112">
        <v>0</v>
      </c>
      <c r="UD112">
        <v>16</v>
      </c>
      <c r="UE112">
        <v>0</v>
      </c>
      <c r="UF112">
        <v>17</v>
      </c>
      <c r="UG112">
        <v>0</v>
      </c>
      <c r="UH112">
        <v>10</v>
      </c>
      <c r="UI112">
        <v>0</v>
      </c>
      <c r="UJ112">
        <v>3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1</v>
      </c>
      <c r="UQ112">
        <v>0</v>
      </c>
      <c r="UR112">
        <v>1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15</v>
      </c>
      <c r="VE112">
        <v>4</v>
      </c>
      <c r="VF112">
        <v>11</v>
      </c>
      <c r="VG112">
        <v>1</v>
      </c>
      <c r="VH112">
        <v>4</v>
      </c>
      <c r="VI112">
        <v>2</v>
      </c>
      <c r="VJ112">
        <v>0</v>
      </c>
      <c r="VK112">
        <v>1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212</v>
      </c>
      <c r="VS112">
        <v>4</v>
      </c>
      <c r="VT112">
        <v>121</v>
      </c>
      <c r="VU112">
        <v>1</v>
      </c>
      <c r="VV112">
        <v>25</v>
      </c>
      <c r="VW112">
        <v>2</v>
      </c>
      <c r="VX112">
        <v>23</v>
      </c>
      <c r="VY112">
        <v>0</v>
      </c>
      <c r="VZ112">
        <v>20</v>
      </c>
      <c r="WA112">
        <v>0</v>
      </c>
      <c r="WB112">
        <v>15</v>
      </c>
      <c r="WC112">
        <v>1</v>
      </c>
      <c r="WD112">
        <v>8</v>
      </c>
      <c r="WE112">
        <v>0</v>
      </c>
      <c r="WF112">
        <v>13772</v>
      </c>
      <c r="WG112">
        <v>989</v>
      </c>
      <c r="WH112">
        <v>4919</v>
      </c>
      <c r="WI112">
        <v>403</v>
      </c>
      <c r="WJ112">
        <v>2013</v>
      </c>
      <c r="WK112">
        <v>61</v>
      </c>
      <c r="WL112">
        <v>2091</v>
      </c>
      <c r="WM112">
        <v>124</v>
      </c>
      <c r="WN112">
        <v>3308</v>
      </c>
      <c r="WO112">
        <v>319</v>
      </c>
      <c r="WP112">
        <v>828</v>
      </c>
      <c r="WQ112">
        <v>44</v>
      </c>
      <c r="WR112">
        <v>613</v>
      </c>
      <c r="WS112">
        <v>38</v>
      </c>
    </row>
    <row r="113" spans="1:617" x14ac:dyDescent="0.15">
      <c r="A113" s="21" t="s">
        <v>133</v>
      </c>
      <c r="B113">
        <v>72</v>
      </c>
      <c r="C113">
        <v>10</v>
      </c>
      <c r="D113">
        <v>30</v>
      </c>
      <c r="E113">
        <v>2</v>
      </c>
      <c r="F113">
        <v>6</v>
      </c>
      <c r="G113">
        <v>0</v>
      </c>
      <c r="H113">
        <v>9</v>
      </c>
      <c r="I113">
        <v>3</v>
      </c>
      <c r="J113">
        <v>8</v>
      </c>
      <c r="K113">
        <v>3</v>
      </c>
      <c r="L113">
        <v>18</v>
      </c>
      <c r="M113">
        <v>2</v>
      </c>
      <c r="N113">
        <v>1</v>
      </c>
      <c r="O113">
        <v>0</v>
      </c>
      <c r="P113">
        <v>6211</v>
      </c>
      <c r="Q113">
        <v>257</v>
      </c>
      <c r="R113">
        <v>2164</v>
      </c>
      <c r="S113">
        <v>69</v>
      </c>
      <c r="T113">
        <v>2094</v>
      </c>
      <c r="U113">
        <v>101</v>
      </c>
      <c r="V113">
        <v>345</v>
      </c>
      <c r="W113">
        <v>18</v>
      </c>
      <c r="X113">
        <v>451</v>
      </c>
      <c r="Y113">
        <v>34</v>
      </c>
      <c r="Z113">
        <v>712</v>
      </c>
      <c r="AA113">
        <v>28</v>
      </c>
      <c r="AB113">
        <v>445</v>
      </c>
      <c r="AC113">
        <v>7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7</v>
      </c>
      <c r="AT113">
        <v>0</v>
      </c>
      <c r="AU113">
        <v>2</v>
      </c>
      <c r="AV113">
        <v>0</v>
      </c>
      <c r="AW113">
        <v>4</v>
      </c>
      <c r="AX113">
        <v>0</v>
      </c>
      <c r="AY113">
        <v>0</v>
      </c>
      <c r="AZ113">
        <v>0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214</v>
      </c>
      <c r="BG113">
        <v>18</v>
      </c>
      <c r="BH113">
        <v>13</v>
      </c>
      <c r="BI113">
        <v>0</v>
      </c>
      <c r="BJ113">
        <v>89</v>
      </c>
      <c r="BK113">
        <v>9</v>
      </c>
      <c r="BL113">
        <v>22</v>
      </c>
      <c r="BM113">
        <v>2</v>
      </c>
      <c r="BN113">
        <v>19</v>
      </c>
      <c r="BO113">
        <v>0</v>
      </c>
      <c r="BP113">
        <v>0</v>
      </c>
      <c r="BQ113">
        <v>0</v>
      </c>
      <c r="BR113">
        <v>71</v>
      </c>
      <c r="BS113">
        <v>7</v>
      </c>
      <c r="BT113">
        <v>9285</v>
      </c>
      <c r="BU113">
        <v>626</v>
      </c>
      <c r="BV113">
        <v>604</v>
      </c>
      <c r="BW113">
        <v>2</v>
      </c>
      <c r="BX113">
        <v>1814</v>
      </c>
      <c r="BY113">
        <v>15</v>
      </c>
      <c r="BZ113">
        <v>1087</v>
      </c>
      <c r="CA113">
        <v>45</v>
      </c>
      <c r="CB113">
        <v>1959</v>
      </c>
      <c r="CC113">
        <v>231</v>
      </c>
      <c r="CD113">
        <v>55</v>
      </c>
      <c r="CE113">
        <v>1</v>
      </c>
      <c r="CF113">
        <v>3766</v>
      </c>
      <c r="CG113">
        <v>332</v>
      </c>
      <c r="CH113">
        <v>214</v>
      </c>
      <c r="CI113">
        <v>18</v>
      </c>
      <c r="CJ113">
        <v>13</v>
      </c>
      <c r="CK113">
        <v>0</v>
      </c>
      <c r="CL113">
        <v>89</v>
      </c>
      <c r="CM113">
        <v>9</v>
      </c>
      <c r="CN113">
        <v>22</v>
      </c>
      <c r="CO113">
        <v>2</v>
      </c>
      <c r="CP113">
        <v>19</v>
      </c>
      <c r="CQ113">
        <v>0</v>
      </c>
      <c r="CR113">
        <v>0</v>
      </c>
      <c r="CS113">
        <v>0</v>
      </c>
      <c r="CT113">
        <v>71</v>
      </c>
      <c r="CU113">
        <v>7</v>
      </c>
      <c r="CV113">
        <v>9232</v>
      </c>
      <c r="CW113">
        <v>624</v>
      </c>
      <c r="CX113">
        <v>604</v>
      </c>
      <c r="CY113">
        <v>2</v>
      </c>
      <c r="CZ113">
        <v>1813</v>
      </c>
      <c r="DA113">
        <v>15</v>
      </c>
      <c r="DB113">
        <v>1066</v>
      </c>
      <c r="DC113">
        <v>44</v>
      </c>
      <c r="DD113">
        <v>1959</v>
      </c>
      <c r="DE113">
        <v>231</v>
      </c>
      <c r="DF113">
        <v>24</v>
      </c>
      <c r="DG113">
        <v>0</v>
      </c>
      <c r="DH113">
        <v>3766</v>
      </c>
      <c r="DI113">
        <v>332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53</v>
      </c>
      <c r="DY113">
        <v>2</v>
      </c>
      <c r="DZ113">
        <v>0</v>
      </c>
      <c r="EA113">
        <v>0</v>
      </c>
      <c r="EB113">
        <v>1</v>
      </c>
      <c r="EC113">
        <v>0</v>
      </c>
      <c r="ED113">
        <v>21</v>
      </c>
      <c r="EE113">
        <v>1</v>
      </c>
      <c r="EF113">
        <v>0</v>
      </c>
      <c r="EG113">
        <v>0</v>
      </c>
      <c r="EH113">
        <v>31</v>
      </c>
      <c r="EI113">
        <v>1</v>
      </c>
      <c r="EJ113">
        <v>0</v>
      </c>
      <c r="EK113">
        <v>0</v>
      </c>
      <c r="EL113">
        <v>4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2</v>
      </c>
      <c r="ES113">
        <v>0</v>
      </c>
      <c r="ET113">
        <v>2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1154</v>
      </c>
      <c r="FA113">
        <v>93</v>
      </c>
      <c r="FB113">
        <v>82</v>
      </c>
      <c r="FC113">
        <v>2</v>
      </c>
      <c r="FD113">
        <v>104</v>
      </c>
      <c r="FE113">
        <v>3</v>
      </c>
      <c r="FF113">
        <v>575</v>
      </c>
      <c r="FG113">
        <v>67</v>
      </c>
      <c r="FH113">
        <v>393</v>
      </c>
      <c r="FI113">
        <v>21</v>
      </c>
      <c r="FJ113">
        <v>0</v>
      </c>
      <c r="FK113">
        <v>0</v>
      </c>
      <c r="FL113">
        <v>0</v>
      </c>
      <c r="FM113">
        <v>0</v>
      </c>
      <c r="FN113">
        <v>958</v>
      </c>
      <c r="FO113">
        <v>81</v>
      </c>
      <c r="FP113">
        <v>521</v>
      </c>
      <c r="FQ113">
        <v>49</v>
      </c>
      <c r="FR113">
        <v>213</v>
      </c>
      <c r="FS113">
        <v>18</v>
      </c>
      <c r="FT113">
        <v>112</v>
      </c>
      <c r="FU113">
        <v>4</v>
      </c>
      <c r="FV113">
        <v>67</v>
      </c>
      <c r="FW113">
        <v>6</v>
      </c>
      <c r="FX113">
        <v>32</v>
      </c>
      <c r="FY113">
        <v>2</v>
      </c>
      <c r="FZ113">
        <v>13</v>
      </c>
      <c r="GA113">
        <v>2</v>
      </c>
      <c r="GB113">
        <v>48714</v>
      </c>
      <c r="GC113">
        <v>1625</v>
      </c>
      <c r="GD113">
        <v>7613</v>
      </c>
      <c r="GE113">
        <v>551</v>
      </c>
      <c r="GF113">
        <v>9399</v>
      </c>
      <c r="GG113">
        <v>352</v>
      </c>
      <c r="GH113">
        <v>8159</v>
      </c>
      <c r="GI113">
        <v>194</v>
      </c>
      <c r="GJ113">
        <v>13458</v>
      </c>
      <c r="GK113">
        <v>210</v>
      </c>
      <c r="GL113">
        <v>6679</v>
      </c>
      <c r="GM113">
        <v>210</v>
      </c>
      <c r="GN113">
        <v>3406</v>
      </c>
      <c r="GO113">
        <v>108</v>
      </c>
      <c r="GP113">
        <v>545</v>
      </c>
      <c r="GQ113">
        <v>45</v>
      </c>
      <c r="GR113">
        <v>333</v>
      </c>
      <c r="GS113">
        <v>33</v>
      </c>
      <c r="GT113">
        <v>102</v>
      </c>
      <c r="GU113">
        <v>9</v>
      </c>
      <c r="GV113">
        <v>58</v>
      </c>
      <c r="GW113">
        <v>2</v>
      </c>
      <c r="GX113">
        <v>39</v>
      </c>
      <c r="GY113">
        <v>1</v>
      </c>
      <c r="GZ113">
        <v>10</v>
      </c>
      <c r="HA113">
        <v>0</v>
      </c>
      <c r="HB113">
        <v>3</v>
      </c>
      <c r="HC113">
        <v>0</v>
      </c>
      <c r="HD113">
        <v>17935</v>
      </c>
      <c r="HE113">
        <v>830</v>
      </c>
      <c r="HF113">
        <v>5115</v>
      </c>
      <c r="HG113">
        <v>422</v>
      </c>
      <c r="HH113">
        <v>5623</v>
      </c>
      <c r="HI113">
        <v>200</v>
      </c>
      <c r="HJ113">
        <v>2390</v>
      </c>
      <c r="HK113">
        <v>73</v>
      </c>
      <c r="HL113">
        <v>2087</v>
      </c>
      <c r="HM113">
        <v>47</v>
      </c>
      <c r="HN113">
        <v>1499</v>
      </c>
      <c r="HO113">
        <v>53</v>
      </c>
      <c r="HP113">
        <v>1221</v>
      </c>
      <c r="HQ113">
        <v>35</v>
      </c>
      <c r="HR113">
        <v>342</v>
      </c>
      <c r="HS113">
        <v>30</v>
      </c>
      <c r="HT113">
        <v>158</v>
      </c>
      <c r="HU113">
        <v>14</v>
      </c>
      <c r="HV113">
        <v>91</v>
      </c>
      <c r="HW113">
        <v>6</v>
      </c>
      <c r="HX113">
        <v>38</v>
      </c>
      <c r="HY113">
        <v>1</v>
      </c>
      <c r="HZ113">
        <v>28</v>
      </c>
      <c r="IA113">
        <v>5</v>
      </c>
      <c r="IB113">
        <v>17</v>
      </c>
      <c r="IC113">
        <v>2</v>
      </c>
      <c r="ID113">
        <v>10</v>
      </c>
      <c r="IE113">
        <v>2</v>
      </c>
      <c r="IF113">
        <v>26784</v>
      </c>
      <c r="IG113">
        <v>593</v>
      </c>
      <c r="IH113">
        <v>1918</v>
      </c>
      <c r="II113">
        <v>109</v>
      </c>
      <c r="IJ113">
        <v>2595</v>
      </c>
      <c r="IK113">
        <v>86</v>
      </c>
      <c r="IL113">
        <v>4628</v>
      </c>
      <c r="IM113">
        <v>59</v>
      </c>
      <c r="IN113">
        <v>11255</v>
      </c>
      <c r="IO113">
        <v>162</v>
      </c>
      <c r="IP113">
        <v>4226</v>
      </c>
      <c r="IQ113">
        <v>104</v>
      </c>
      <c r="IR113">
        <v>2162</v>
      </c>
      <c r="IS113">
        <v>73</v>
      </c>
      <c r="IT113">
        <v>64</v>
      </c>
      <c r="IU113">
        <v>5</v>
      </c>
      <c r="IV113">
        <v>26</v>
      </c>
      <c r="IW113">
        <v>1</v>
      </c>
      <c r="IX113">
        <v>18</v>
      </c>
      <c r="IY113">
        <v>3</v>
      </c>
      <c r="IZ113">
        <v>15</v>
      </c>
      <c r="JA113">
        <v>1</v>
      </c>
      <c r="JB113">
        <v>0</v>
      </c>
      <c r="JC113">
        <v>0</v>
      </c>
      <c r="JD113">
        <v>5</v>
      </c>
      <c r="JE113">
        <v>0</v>
      </c>
      <c r="JF113">
        <v>0</v>
      </c>
      <c r="JG113">
        <v>0</v>
      </c>
      <c r="JH113">
        <v>3579</v>
      </c>
      <c r="JI113">
        <v>198</v>
      </c>
      <c r="JJ113">
        <v>451</v>
      </c>
      <c r="JK113">
        <v>19</v>
      </c>
      <c r="JL113">
        <v>1059</v>
      </c>
      <c r="JM113">
        <v>65</v>
      </c>
      <c r="JN113">
        <v>1078</v>
      </c>
      <c r="JO113">
        <v>62</v>
      </c>
      <c r="JP113">
        <v>66</v>
      </c>
      <c r="JQ113">
        <v>0</v>
      </c>
      <c r="JR113">
        <v>916</v>
      </c>
      <c r="JS113">
        <v>52</v>
      </c>
      <c r="JT113">
        <v>9</v>
      </c>
      <c r="JU113">
        <v>0</v>
      </c>
      <c r="JV113">
        <v>7</v>
      </c>
      <c r="JW113">
        <v>1</v>
      </c>
      <c r="JX113">
        <v>4</v>
      </c>
      <c r="JY113">
        <v>1</v>
      </c>
      <c r="JZ113">
        <v>2</v>
      </c>
      <c r="KA113">
        <v>0</v>
      </c>
      <c r="KB113">
        <v>1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416</v>
      </c>
      <c r="KK113">
        <v>4</v>
      </c>
      <c r="KL113">
        <v>129</v>
      </c>
      <c r="KM113">
        <v>1</v>
      </c>
      <c r="KN113">
        <v>122</v>
      </c>
      <c r="KO113">
        <v>1</v>
      </c>
      <c r="KP113">
        <v>63</v>
      </c>
      <c r="KQ113">
        <v>0</v>
      </c>
      <c r="KR113">
        <v>50</v>
      </c>
      <c r="KS113">
        <v>1</v>
      </c>
      <c r="KT113">
        <v>38</v>
      </c>
      <c r="KU113">
        <v>1</v>
      </c>
      <c r="KV113">
        <v>14</v>
      </c>
      <c r="KW113">
        <v>0</v>
      </c>
      <c r="KX113">
        <v>5</v>
      </c>
      <c r="KY113">
        <v>1</v>
      </c>
      <c r="KZ113">
        <v>3</v>
      </c>
      <c r="LA113">
        <v>1</v>
      </c>
      <c r="LB113">
        <v>1</v>
      </c>
      <c r="LC113">
        <v>0</v>
      </c>
      <c r="LD113">
        <v>1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288</v>
      </c>
      <c r="LM113">
        <v>4</v>
      </c>
      <c r="LN113">
        <v>78</v>
      </c>
      <c r="LO113">
        <v>1</v>
      </c>
      <c r="LP113">
        <v>88</v>
      </c>
      <c r="LQ113">
        <v>1</v>
      </c>
      <c r="LR113">
        <v>48</v>
      </c>
      <c r="LS113">
        <v>0</v>
      </c>
      <c r="LT113">
        <v>37</v>
      </c>
      <c r="LU113">
        <v>1</v>
      </c>
      <c r="LV113">
        <v>27</v>
      </c>
      <c r="LW113">
        <v>1</v>
      </c>
      <c r="LX113">
        <v>10</v>
      </c>
      <c r="LY113">
        <v>0</v>
      </c>
      <c r="LZ113">
        <v>2</v>
      </c>
      <c r="MA113">
        <v>0</v>
      </c>
      <c r="MB113">
        <v>1</v>
      </c>
      <c r="MC113">
        <v>0</v>
      </c>
      <c r="MD113">
        <v>1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128</v>
      </c>
      <c r="MO113">
        <v>0</v>
      </c>
      <c r="MP113">
        <v>51</v>
      </c>
      <c r="MQ113">
        <v>0</v>
      </c>
      <c r="MR113">
        <v>34</v>
      </c>
      <c r="MS113">
        <v>0</v>
      </c>
      <c r="MT113">
        <v>15</v>
      </c>
      <c r="MU113">
        <v>0</v>
      </c>
      <c r="MV113">
        <v>13</v>
      </c>
      <c r="MW113">
        <v>0</v>
      </c>
      <c r="MX113">
        <v>11</v>
      </c>
      <c r="MY113">
        <v>0</v>
      </c>
      <c r="MZ113">
        <v>4</v>
      </c>
      <c r="NA113">
        <v>0</v>
      </c>
      <c r="NB113">
        <v>387</v>
      </c>
      <c r="NC113">
        <v>38</v>
      </c>
      <c r="ND113">
        <v>295</v>
      </c>
      <c r="NE113">
        <v>34</v>
      </c>
      <c r="NF113">
        <v>1</v>
      </c>
      <c r="NG113">
        <v>0</v>
      </c>
      <c r="NH113">
        <v>58</v>
      </c>
      <c r="NI113">
        <v>3</v>
      </c>
      <c r="NJ113">
        <v>33</v>
      </c>
      <c r="NK113">
        <v>1</v>
      </c>
      <c r="NL113">
        <v>0</v>
      </c>
      <c r="NM113">
        <v>0</v>
      </c>
      <c r="NN113">
        <v>0</v>
      </c>
      <c r="NO113">
        <v>0</v>
      </c>
      <c r="NP113">
        <v>31461</v>
      </c>
      <c r="NQ113">
        <v>2685</v>
      </c>
      <c r="NR113">
        <v>19778</v>
      </c>
      <c r="NS113">
        <v>1826</v>
      </c>
      <c r="NT113">
        <v>376</v>
      </c>
      <c r="NU113">
        <v>20</v>
      </c>
      <c r="NV113">
        <v>4064</v>
      </c>
      <c r="NW113">
        <v>174</v>
      </c>
      <c r="NX113">
        <v>7243</v>
      </c>
      <c r="NY113">
        <v>665</v>
      </c>
      <c r="NZ113">
        <v>0</v>
      </c>
      <c r="OA113">
        <v>0</v>
      </c>
      <c r="OB113">
        <v>0</v>
      </c>
      <c r="OC113">
        <v>0</v>
      </c>
      <c r="OD113">
        <v>254</v>
      </c>
      <c r="OE113">
        <v>22</v>
      </c>
      <c r="OF113">
        <v>201</v>
      </c>
      <c r="OG113">
        <v>21</v>
      </c>
      <c r="OH113">
        <v>1</v>
      </c>
      <c r="OI113">
        <v>0</v>
      </c>
      <c r="OJ113">
        <v>37</v>
      </c>
      <c r="OK113">
        <v>1</v>
      </c>
      <c r="OL113">
        <v>15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18373</v>
      </c>
      <c r="OS113">
        <v>1181</v>
      </c>
      <c r="OT113">
        <v>11404</v>
      </c>
      <c r="OU113">
        <v>1080</v>
      </c>
      <c r="OV113">
        <v>191</v>
      </c>
      <c r="OW113">
        <v>1</v>
      </c>
      <c r="OX113">
        <v>3310</v>
      </c>
      <c r="OY113">
        <v>53</v>
      </c>
      <c r="OZ113">
        <v>3468</v>
      </c>
      <c r="PA113">
        <v>47</v>
      </c>
      <c r="PB113">
        <v>0</v>
      </c>
      <c r="PC113">
        <v>0</v>
      </c>
      <c r="PD113">
        <v>0</v>
      </c>
      <c r="PE113">
        <v>0</v>
      </c>
      <c r="PF113">
        <v>19</v>
      </c>
      <c r="PG113">
        <v>2</v>
      </c>
      <c r="PH113">
        <v>17</v>
      </c>
      <c r="PI113">
        <v>2</v>
      </c>
      <c r="PJ113">
        <v>0</v>
      </c>
      <c r="PK113">
        <v>0</v>
      </c>
      <c r="PL113">
        <v>2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7801</v>
      </c>
      <c r="PU113">
        <v>662</v>
      </c>
      <c r="PV113">
        <v>7715</v>
      </c>
      <c r="PW113">
        <v>640</v>
      </c>
      <c r="PX113">
        <v>10</v>
      </c>
      <c r="PY113">
        <v>0</v>
      </c>
      <c r="PZ113">
        <v>67</v>
      </c>
      <c r="QA113">
        <v>20</v>
      </c>
      <c r="QB113">
        <v>9</v>
      </c>
      <c r="QC113">
        <v>2</v>
      </c>
      <c r="QD113">
        <v>0</v>
      </c>
      <c r="QE113">
        <v>0</v>
      </c>
      <c r="QF113">
        <v>0</v>
      </c>
      <c r="QG113">
        <v>0</v>
      </c>
      <c r="QH113">
        <v>46</v>
      </c>
      <c r="QI113">
        <v>8</v>
      </c>
      <c r="QJ113">
        <v>38</v>
      </c>
      <c r="QK113">
        <v>7</v>
      </c>
      <c r="QL113">
        <v>0</v>
      </c>
      <c r="QM113">
        <v>0</v>
      </c>
      <c r="QN113">
        <v>5</v>
      </c>
      <c r="QO113">
        <v>1</v>
      </c>
      <c r="QP113">
        <v>3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1040</v>
      </c>
      <c r="QW113">
        <v>221</v>
      </c>
      <c r="QX113">
        <v>361</v>
      </c>
      <c r="QY113">
        <v>86</v>
      </c>
      <c r="QZ113">
        <v>29</v>
      </c>
      <c r="RA113">
        <v>1</v>
      </c>
      <c r="RB113">
        <v>416</v>
      </c>
      <c r="RC113">
        <v>90</v>
      </c>
      <c r="RD113">
        <v>234</v>
      </c>
      <c r="RE113">
        <v>44</v>
      </c>
      <c r="RF113">
        <v>0</v>
      </c>
      <c r="RG113">
        <v>0</v>
      </c>
      <c r="RH113">
        <v>0</v>
      </c>
      <c r="RI113">
        <v>0</v>
      </c>
      <c r="RJ113">
        <v>33</v>
      </c>
      <c r="RK113">
        <v>2</v>
      </c>
      <c r="RL113">
        <v>4</v>
      </c>
      <c r="RM113">
        <v>0</v>
      </c>
      <c r="RN113">
        <v>0</v>
      </c>
      <c r="RO113">
        <v>0</v>
      </c>
      <c r="RP113">
        <v>14</v>
      </c>
      <c r="RQ113">
        <v>1</v>
      </c>
      <c r="RR113">
        <v>15</v>
      </c>
      <c r="RS113">
        <v>1</v>
      </c>
      <c r="RT113">
        <v>0</v>
      </c>
      <c r="RU113">
        <v>0</v>
      </c>
      <c r="RV113">
        <v>0</v>
      </c>
      <c r="RW113">
        <v>0</v>
      </c>
      <c r="RX113">
        <v>3637</v>
      </c>
      <c r="RY113">
        <v>565</v>
      </c>
      <c r="RZ113">
        <v>22</v>
      </c>
      <c r="SA113">
        <v>0</v>
      </c>
      <c r="SB113">
        <v>11</v>
      </c>
      <c r="SC113">
        <v>0</v>
      </c>
      <c r="SD113">
        <v>190</v>
      </c>
      <c r="SE113">
        <v>6</v>
      </c>
      <c r="SF113">
        <v>3414</v>
      </c>
      <c r="SG113">
        <v>559</v>
      </c>
      <c r="SH113">
        <v>0</v>
      </c>
      <c r="SI113">
        <v>0</v>
      </c>
      <c r="SJ113">
        <v>0</v>
      </c>
      <c r="SK113">
        <v>0</v>
      </c>
      <c r="SL113">
        <v>1</v>
      </c>
      <c r="SM113">
        <v>0</v>
      </c>
      <c r="SN113">
        <v>1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58</v>
      </c>
      <c r="TA113">
        <v>2</v>
      </c>
      <c r="TB113">
        <v>14</v>
      </c>
      <c r="TC113">
        <v>1</v>
      </c>
      <c r="TD113">
        <v>6</v>
      </c>
      <c r="TE113">
        <v>0</v>
      </c>
      <c r="TF113">
        <v>9</v>
      </c>
      <c r="TG113">
        <v>0</v>
      </c>
      <c r="TH113">
        <v>29</v>
      </c>
      <c r="TI113">
        <v>1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308</v>
      </c>
      <c r="UC113">
        <v>21</v>
      </c>
      <c r="UD113">
        <v>76</v>
      </c>
      <c r="UE113">
        <v>3</v>
      </c>
      <c r="UF113">
        <v>100</v>
      </c>
      <c r="UG113">
        <v>9</v>
      </c>
      <c r="UH113">
        <v>59</v>
      </c>
      <c r="UI113">
        <v>2</v>
      </c>
      <c r="UJ113">
        <v>73</v>
      </c>
      <c r="UK113">
        <v>7</v>
      </c>
      <c r="UL113">
        <v>0</v>
      </c>
      <c r="UM113">
        <v>0</v>
      </c>
      <c r="UN113">
        <v>0</v>
      </c>
      <c r="UO113">
        <v>0</v>
      </c>
      <c r="UP113">
        <v>34</v>
      </c>
      <c r="UQ113">
        <v>4</v>
      </c>
      <c r="UR113">
        <v>34</v>
      </c>
      <c r="US113">
        <v>4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244</v>
      </c>
      <c r="VE113">
        <v>33</v>
      </c>
      <c r="VF113">
        <v>186</v>
      </c>
      <c r="VG113">
        <v>16</v>
      </c>
      <c r="VH113">
        <v>29</v>
      </c>
      <c r="VI113">
        <v>9</v>
      </c>
      <c r="VJ113">
        <v>13</v>
      </c>
      <c r="VK113">
        <v>3</v>
      </c>
      <c r="VL113">
        <v>16</v>
      </c>
      <c r="VM113">
        <v>5</v>
      </c>
      <c r="VN113">
        <v>0</v>
      </c>
      <c r="VO113">
        <v>0</v>
      </c>
      <c r="VP113">
        <v>0</v>
      </c>
      <c r="VQ113">
        <v>0</v>
      </c>
      <c r="VR113">
        <v>1635</v>
      </c>
      <c r="VS113">
        <v>147</v>
      </c>
      <c r="VT113">
        <v>859</v>
      </c>
      <c r="VU113">
        <v>85</v>
      </c>
      <c r="VV113">
        <v>309</v>
      </c>
      <c r="VW113">
        <v>27</v>
      </c>
      <c r="VX113">
        <v>203</v>
      </c>
      <c r="VY113">
        <v>12</v>
      </c>
      <c r="VZ113">
        <v>129</v>
      </c>
      <c r="WA113">
        <v>10</v>
      </c>
      <c r="WB113">
        <v>50</v>
      </c>
      <c r="WC113">
        <v>4</v>
      </c>
      <c r="WD113">
        <v>85</v>
      </c>
      <c r="WE113">
        <v>9</v>
      </c>
      <c r="WF113">
        <v>96825</v>
      </c>
      <c r="WG113">
        <v>5286</v>
      </c>
      <c r="WH113">
        <v>30241</v>
      </c>
      <c r="WI113">
        <v>2450</v>
      </c>
      <c r="WJ113">
        <v>13787</v>
      </c>
      <c r="WK113">
        <v>491</v>
      </c>
      <c r="WL113">
        <v>14230</v>
      </c>
      <c r="WM113">
        <v>498</v>
      </c>
      <c r="WN113">
        <v>23504</v>
      </c>
      <c r="WO113">
        <v>1161</v>
      </c>
      <c r="WP113">
        <v>7446</v>
      </c>
      <c r="WQ113">
        <v>239</v>
      </c>
      <c r="WR113">
        <v>7617</v>
      </c>
      <c r="WS113">
        <v>447</v>
      </c>
    </row>
    <row r="114" spans="1:617" x14ac:dyDescent="0.15">
      <c r="A114" s="21" t="s">
        <v>134</v>
      </c>
      <c r="B114">
        <v>20</v>
      </c>
      <c r="C114">
        <v>4</v>
      </c>
      <c r="D114">
        <v>7</v>
      </c>
      <c r="E114">
        <v>1</v>
      </c>
      <c r="F114">
        <v>4</v>
      </c>
      <c r="G114">
        <v>1</v>
      </c>
      <c r="H114">
        <v>1</v>
      </c>
      <c r="I114">
        <v>0</v>
      </c>
      <c r="J114">
        <v>6</v>
      </c>
      <c r="K114">
        <v>1</v>
      </c>
      <c r="L114">
        <v>2</v>
      </c>
      <c r="M114">
        <v>1</v>
      </c>
      <c r="N114">
        <v>0</v>
      </c>
      <c r="O114">
        <v>0</v>
      </c>
      <c r="P114">
        <v>3123</v>
      </c>
      <c r="Q114">
        <v>174</v>
      </c>
      <c r="R114">
        <v>1126</v>
      </c>
      <c r="S114">
        <v>36</v>
      </c>
      <c r="T114">
        <v>1040</v>
      </c>
      <c r="U114">
        <v>71</v>
      </c>
      <c r="V114">
        <v>175</v>
      </c>
      <c r="W114">
        <v>9</v>
      </c>
      <c r="X114">
        <v>210</v>
      </c>
      <c r="Y114">
        <v>27</v>
      </c>
      <c r="Z114">
        <v>368</v>
      </c>
      <c r="AA114">
        <v>30</v>
      </c>
      <c r="AB114">
        <v>204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6</v>
      </c>
      <c r="AT114">
        <v>0</v>
      </c>
      <c r="AU114">
        <v>3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1</v>
      </c>
      <c r="BB114">
        <v>0</v>
      </c>
      <c r="BC114">
        <v>1</v>
      </c>
      <c r="BD114">
        <v>0</v>
      </c>
      <c r="BE114">
        <v>0</v>
      </c>
      <c r="BF114">
        <v>99</v>
      </c>
      <c r="BG114">
        <v>6</v>
      </c>
      <c r="BH114">
        <v>0</v>
      </c>
      <c r="BI114">
        <v>0</v>
      </c>
      <c r="BJ114">
        <v>53</v>
      </c>
      <c r="BK114">
        <v>2</v>
      </c>
      <c r="BL114">
        <v>11</v>
      </c>
      <c r="BM114">
        <v>0</v>
      </c>
      <c r="BN114">
        <v>7</v>
      </c>
      <c r="BO114">
        <v>0</v>
      </c>
      <c r="BP114">
        <v>0</v>
      </c>
      <c r="BQ114">
        <v>0</v>
      </c>
      <c r="BR114">
        <v>28</v>
      </c>
      <c r="BS114">
        <v>4</v>
      </c>
      <c r="BT114">
        <v>4270</v>
      </c>
      <c r="BU114">
        <v>264</v>
      </c>
      <c r="BV114">
        <v>263</v>
      </c>
      <c r="BW114">
        <v>0</v>
      </c>
      <c r="BX114">
        <v>900</v>
      </c>
      <c r="BY114">
        <v>2</v>
      </c>
      <c r="BZ114">
        <v>456</v>
      </c>
      <c r="CA114">
        <v>9</v>
      </c>
      <c r="CB114">
        <v>886</v>
      </c>
      <c r="CC114">
        <v>76</v>
      </c>
      <c r="CD114">
        <v>21</v>
      </c>
      <c r="CE114">
        <v>1</v>
      </c>
      <c r="CF114">
        <v>1744</v>
      </c>
      <c r="CG114">
        <v>176</v>
      </c>
      <c r="CH114">
        <v>99</v>
      </c>
      <c r="CI114">
        <v>6</v>
      </c>
      <c r="CJ114">
        <v>0</v>
      </c>
      <c r="CK114">
        <v>0</v>
      </c>
      <c r="CL114">
        <v>53</v>
      </c>
      <c r="CM114">
        <v>2</v>
      </c>
      <c r="CN114">
        <v>11</v>
      </c>
      <c r="CO114">
        <v>0</v>
      </c>
      <c r="CP114">
        <v>7</v>
      </c>
      <c r="CQ114">
        <v>0</v>
      </c>
      <c r="CR114">
        <v>0</v>
      </c>
      <c r="CS114">
        <v>0</v>
      </c>
      <c r="CT114">
        <v>28</v>
      </c>
      <c r="CU114">
        <v>4</v>
      </c>
      <c r="CV114">
        <v>4255</v>
      </c>
      <c r="CW114">
        <v>263</v>
      </c>
      <c r="CX114">
        <v>263</v>
      </c>
      <c r="CY114">
        <v>0</v>
      </c>
      <c r="CZ114">
        <v>899</v>
      </c>
      <c r="DA114">
        <v>2</v>
      </c>
      <c r="DB114">
        <v>455</v>
      </c>
      <c r="DC114">
        <v>9</v>
      </c>
      <c r="DD114">
        <v>885</v>
      </c>
      <c r="DE114">
        <v>76</v>
      </c>
      <c r="DF114">
        <v>9</v>
      </c>
      <c r="DG114">
        <v>0</v>
      </c>
      <c r="DH114">
        <v>1744</v>
      </c>
      <c r="DI114">
        <v>176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15</v>
      </c>
      <c r="DY114">
        <v>1</v>
      </c>
      <c r="DZ114">
        <v>0</v>
      </c>
      <c r="EA114">
        <v>0</v>
      </c>
      <c r="EB114">
        <v>1</v>
      </c>
      <c r="EC114">
        <v>0</v>
      </c>
      <c r="ED114">
        <v>1</v>
      </c>
      <c r="EE114">
        <v>0</v>
      </c>
      <c r="EF114">
        <v>1</v>
      </c>
      <c r="EG114">
        <v>0</v>
      </c>
      <c r="EH114">
        <v>12</v>
      </c>
      <c r="EI114">
        <v>1</v>
      </c>
      <c r="EJ114">
        <v>0</v>
      </c>
      <c r="EK114">
        <v>0</v>
      </c>
      <c r="EL114">
        <v>2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1</v>
      </c>
      <c r="ES114">
        <v>0</v>
      </c>
      <c r="ET114">
        <v>1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590</v>
      </c>
      <c r="FA114">
        <v>34</v>
      </c>
      <c r="FB114">
        <v>15</v>
      </c>
      <c r="FC114">
        <v>0</v>
      </c>
      <c r="FD114">
        <v>45</v>
      </c>
      <c r="FE114">
        <v>1</v>
      </c>
      <c r="FF114">
        <v>299</v>
      </c>
      <c r="FG114">
        <v>27</v>
      </c>
      <c r="FH114">
        <v>231</v>
      </c>
      <c r="FI114">
        <v>6</v>
      </c>
      <c r="FJ114">
        <v>0</v>
      </c>
      <c r="FK114">
        <v>0</v>
      </c>
      <c r="FL114">
        <v>0</v>
      </c>
      <c r="FM114">
        <v>0</v>
      </c>
      <c r="FN114">
        <v>425</v>
      </c>
      <c r="FO114">
        <v>21</v>
      </c>
      <c r="FP114">
        <v>229</v>
      </c>
      <c r="FQ114">
        <v>9</v>
      </c>
      <c r="FR114">
        <v>94</v>
      </c>
      <c r="FS114">
        <v>7</v>
      </c>
      <c r="FT114">
        <v>61</v>
      </c>
      <c r="FU114">
        <v>1</v>
      </c>
      <c r="FV114">
        <v>27</v>
      </c>
      <c r="FW114">
        <v>4</v>
      </c>
      <c r="FX114">
        <v>12</v>
      </c>
      <c r="FY114">
        <v>0</v>
      </c>
      <c r="FZ114">
        <v>2</v>
      </c>
      <c r="GA114">
        <v>0</v>
      </c>
      <c r="GB114">
        <v>21272</v>
      </c>
      <c r="GC114">
        <v>746</v>
      </c>
      <c r="GD114">
        <v>3999</v>
      </c>
      <c r="GE114">
        <v>273</v>
      </c>
      <c r="GF114">
        <v>4548</v>
      </c>
      <c r="GG114">
        <v>165</v>
      </c>
      <c r="GH114">
        <v>3464</v>
      </c>
      <c r="GI114">
        <v>84</v>
      </c>
      <c r="GJ114">
        <v>5585</v>
      </c>
      <c r="GK114">
        <v>100</v>
      </c>
      <c r="GL114">
        <v>2292</v>
      </c>
      <c r="GM114">
        <v>72</v>
      </c>
      <c r="GN114">
        <v>1384</v>
      </c>
      <c r="GO114">
        <v>52</v>
      </c>
      <c r="GP114">
        <v>81</v>
      </c>
      <c r="GQ114">
        <v>2</v>
      </c>
      <c r="GR114">
        <v>41</v>
      </c>
      <c r="GS114">
        <v>0</v>
      </c>
      <c r="GT114">
        <v>15</v>
      </c>
      <c r="GU114">
        <v>1</v>
      </c>
      <c r="GV114">
        <v>17</v>
      </c>
      <c r="GW114">
        <v>0</v>
      </c>
      <c r="GX114">
        <v>4</v>
      </c>
      <c r="GY114">
        <v>1</v>
      </c>
      <c r="GZ114">
        <v>3</v>
      </c>
      <c r="HA114">
        <v>0</v>
      </c>
      <c r="HB114">
        <v>1</v>
      </c>
      <c r="HC114">
        <v>0</v>
      </c>
      <c r="HD114">
        <v>5388</v>
      </c>
      <c r="HE114">
        <v>272</v>
      </c>
      <c r="HF114">
        <v>1527</v>
      </c>
      <c r="HG114">
        <v>152</v>
      </c>
      <c r="HH114">
        <v>1803</v>
      </c>
      <c r="HI114">
        <v>68</v>
      </c>
      <c r="HJ114">
        <v>725</v>
      </c>
      <c r="HK114">
        <v>12</v>
      </c>
      <c r="HL114">
        <v>614</v>
      </c>
      <c r="HM114">
        <v>14</v>
      </c>
      <c r="HN114">
        <v>410</v>
      </c>
      <c r="HO114">
        <v>11</v>
      </c>
      <c r="HP114">
        <v>309</v>
      </c>
      <c r="HQ114">
        <v>15</v>
      </c>
      <c r="HR114">
        <v>123</v>
      </c>
      <c r="HS114">
        <v>6</v>
      </c>
      <c r="HT114">
        <v>40</v>
      </c>
      <c r="HU114">
        <v>1</v>
      </c>
      <c r="HV114">
        <v>34</v>
      </c>
      <c r="HW114">
        <v>1</v>
      </c>
      <c r="HX114">
        <v>25</v>
      </c>
      <c r="HY114">
        <v>1</v>
      </c>
      <c r="HZ114">
        <v>15</v>
      </c>
      <c r="IA114">
        <v>3</v>
      </c>
      <c r="IB114">
        <v>8</v>
      </c>
      <c r="IC114">
        <v>0</v>
      </c>
      <c r="ID114">
        <v>1</v>
      </c>
      <c r="IE114">
        <v>0</v>
      </c>
      <c r="IF114">
        <v>13162</v>
      </c>
      <c r="IG114">
        <v>325</v>
      </c>
      <c r="IH114">
        <v>1528</v>
      </c>
      <c r="II114">
        <v>76</v>
      </c>
      <c r="IJ114">
        <v>1955</v>
      </c>
      <c r="IK114">
        <v>48</v>
      </c>
      <c r="IL114">
        <v>2242</v>
      </c>
      <c r="IM114">
        <v>35</v>
      </c>
      <c r="IN114">
        <v>4848</v>
      </c>
      <c r="IO114">
        <v>82</v>
      </c>
      <c r="IP114">
        <v>1531</v>
      </c>
      <c r="IQ114">
        <v>47</v>
      </c>
      <c r="IR114">
        <v>1058</v>
      </c>
      <c r="IS114">
        <v>37</v>
      </c>
      <c r="IT114">
        <v>206</v>
      </c>
      <c r="IU114">
        <v>12</v>
      </c>
      <c r="IV114">
        <v>138</v>
      </c>
      <c r="IW114">
        <v>7</v>
      </c>
      <c r="IX114">
        <v>41</v>
      </c>
      <c r="IY114">
        <v>5</v>
      </c>
      <c r="IZ114">
        <v>19</v>
      </c>
      <c r="JA114">
        <v>0</v>
      </c>
      <c r="JB114">
        <v>7</v>
      </c>
      <c r="JC114">
        <v>0</v>
      </c>
      <c r="JD114">
        <v>1</v>
      </c>
      <c r="JE114">
        <v>0</v>
      </c>
      <c r="JF114">
        <v>0</v>
      </c>
      <c r="JG114">
        <v>0</v>
      </c>
      <c r="JH114">
        <v>2621</v>
      </c>
      <c r="JI114">
        <v>149</v>
      </c>
      <c r="JJ114">
        <v>892</v>
      </c>
      <c r="JK114">
        <v>45</v>
      </c>
      <c r="JL114">
        <v>765</v>
      </c>
      <c r="JM114">
        <v>49</v>
      </c>
      <c r="JN114">
        <v>488</v>
      </c>
      <c r="JO114">
        <v>37</v>
      </c>
      <c r="JP114">
        <v>114</v>
      </c>
      <c r="JQ114">
        <v>4</v>
      </c>
      <c r="JR114">
        <v>347</v>
      </c>
      <c r="JS114">
        <v>14</v>
      </c>
      <c r="JT114">
        <v>15</v>
      </c>
      <c r="JU114">
        <v>0</v>
      </c>
      <c r="JV114">
        <v>15</v>
      </c>
      <c r="JW114">
        <v>1</v>
      </c>
      <c r="JX114">
        <v>10</v>
      </c>
      <c r="JY114">
        <v>1</v>
      </c>
      <c r="JZ114">
        <v>4</v>
      </c>
      <c r="KA114">
        <v>0</v>
      </c>
      <c r="KB114">
        <v>0</v>
      </c>
      <c r="KC114">
        <v>0</v>
      </c>
      <c r="KD114">
        <v>1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101</v>
      </c>
      <c r="KK114">
        <v>0</v>
      </c>
      <c r="KL114">
        <v>52</v>
      </c>
      <c r="KM114">
        <v>0</v>
      </c>
      <c r="KN114">
        <v>25</v>
      </c>
      <c r="KO114">
        <v>0</v>
      </c>
      <c r="KP114">
        <v>9</v>
      </c>
      <c r="KQ114">
        <v>0</v>
      </c>
      <c r="KR114">
        <v>9</v>
      </c>
      <c r="KS114">
        <v>0</v>
      </c>
      <c r="KT114">
        <v>4</v>
      </c>
      <c r="KU114">
        <v>0</v>
      </c>
      <c r="KV114">
        <v>2</v>
      </c>
      <c r="KW114">
        <v>0</v>
      </c>
      <c r="KX114">
        <v>9</v>
      </c>
      <c r="KY114">
        <v>1</v>
      </c>
      <c r="KZ114">
        <v>7</v>
      </c>
      <c r="LA114">
        <v>1</v>
      </c>
      <c r="LB114">
        <v>2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28</v>
      </c>
      <c r="LM114">
        <v>0</v>
      </c>
      <c r="LN114">
        <v>13</v>
      </c>
      <c r="LO114">
        <v>0</v>
      </c>
      <c r="LP114">
        <v>10</v>
      </c>
      <c r="LQ114">
        <v>0</v>
      </c>
      <c r="LR114">
        <v>2</v>
      </c>
      <c r="LS114">
        <v>0</v>
      </c>
      <c r="LT114">
        <v>3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6</v>
      </c>
      <c r="MA114">
        <v>0</v>
      </c>
      <c r="MB114">
        <v>3</v>
      </c>
      <c r="MC114">
        <v>0</v>
      </c>
      <c r="MD114">
        <v>2</v>
      </c>
      <c r="ME114">
        <v>0</v>
      </c>
      <c r="MF114">
        <v>0</v>
      </c>
      <c r="MG114">
        <v>0</v>
      </c>
      <c r="MH114">
        <v>1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73</v>
      </c>
      <c r="MO114">
        <v>0</v>
      </c>
      <c r="MP114">
        <v>39</v>
      </c>
      <c r="MQ114">
        <v>0</v>
      </c>
      <c r="MR114">
        <v>15</v>
      </c>
      <c r="MS114">
        <v>0</v>
      </c>
      <c r="MT114">
        <v>7</v>
      </c>
      <c r="MU114">
        <v>0</v>
      </c>
      <c r="MV114">
        <v>6</v>
      </c>
      <c r="MW114">
        <v>0</v>
      </c>
      <c r="MX114">
        <v>4</v>
      </c>
      <c r="MY114">
        <v>0</v>
      </c>
      <c r="MZ114">
        <v>2</v>
      </c>
      <c r="NA114">
        <v>0</v>
      </c>
      <c r="NB114">
        <v>175</v>
      </c>
      <c r="NC114">
        <v>18</v>
      </c>
      <c r="ND114">
        <v>135</v>
      </c>
      <c r="NE114">
        <v>12</v>
      </c>
      <c r="NF114">
        <v>5</v>
      </c>
      <c r="NG114">
        <v>0</v>
      </c>
      <c r="NH114">
        <v>22</v>
      </c>
      <c r="NI114">
        <v>4</v>
      </c>
      <c r="NJ114">
        <v>13</v>
      </c>
      <c r="NK114">
        <v>2</v>
      </c>
      <c r="NL114">
        <v>0</v>
      </c>
      <c r="NM114">
        <v>0</v>
      </c>
      <c r="NN114">
        <v>0</v>
      </c>
      <c r="NO114">
        <v>0</v>
      </c>
      <c r="NP114">
        <v>16217</v>
      </c>
      <c r="NQ114">
        <v>1343</v>
      </c>
      <c r="NR114">
        <v>9548</v>
      </c>
      <c r="NS114">
        <v>905</v>
      </c>
      <c r="NT114">
        <v>214</v>
      </c>
      <c r="NU114">
        <v>12</v>
      </c>
      <c r="NV114">
        <v>1936</v>
      </c>
      <c r="NW114">
        <v>115</v>
      </c>
      <c r="NX114">
        <v>4519</v>
      </c>
      <c r="NY114">
        <v>311</v>
      </c>
      <c r="NZ114">
        <v>0</v>
      </c>
      <c r="OA114">
        <v>0</v>
      </c>
      <c r="OB114">
        <v>0</v>
      </c>
      <c r="OC114">
        <v>0</v>
      </c>
      <c r="OD114">
        <v>117</v>
      </c>
      <c r="OE114">
        <v>9</v>
      </c>
      <c r="OF114">
        <v>99</v>
      </c>
      <c r="OG114">
        <v>7</v>
      </c>
      <c r="OH114">
        <v>2</v>
      </c>
      <c r="OI114">
        <v>0</v>
      </c>
      <c r="OJ114">
        <v>12</v>
      </c>
      <c r="OK114">
        <v>2</v>
      </c>
      <c r="OL114">
        <v>4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9975</v>
      </c>
      <c r="OS114">
        <v>597</v>
      </c>
      <c r="OT114">
        <v>5624</v>
      </c>
      <c r="OU114">
        <v>545</v>
      </c>
      <c r="OV114">
        <v>103</v>
      </c>
      <c r="OW114">
        <v>0</v>
      </c>
      <c r="OX114">
        <v>1535</v>
      </c>
      <c r="OY114">
        <v>26</v>
      </c>
      <c r="OZ114">
        <v>2713</v>
      </c>
      <c r="PA114">
        <v>26</v>
      </c>
      <c r="PB114">
        <v>0</v>
      </c>
      <c r="PC114">
        <v>0</v>
      </c>
      <c r="PD114">
        <v>0</v>
      </c>
      <c r="PE114">
        <v>0</v>
      </c>
      <c r="PF114">
        <v>7</v>
      </c>
      <c r="PG114">
        <v>1</v>
      </c>
      <c r="PH114">
        <v>7</v>
      </c>
      <c r="PI114">
        <v>1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3489</v>
      </c>
      <c r="PU114">
        <v>319</v>
      </c>
      <c r="PV114">
        <v>3440</v>
      </c>
      <c r="PW114">
        <v>288</v>
      </c>
      <c r="PX114">
        <v>4</v>
      </c>
      <c r="PY114">
        <v>0</v>
      </c>
      <c r="PZ114">
        <v>40</v>
      </c>
      <c r="QA114">
        <v>30</v>
      </c>
      <c r="QB114">
        <v>5</v>
      </c>
      <c r="QC114">
        <v>1</v>
      </c>
      <c r="QD114">
        <v>0</v>
      </c>
      <c r="QE114">
        <v>0</v>
      </c>
      <c r="QF114">
        <v>0</v>
      </c>
      <c r="QG114">
        <v>0</v>
      </c>
      <c r="QH114">
        <v>28</v>
      </c>
      <c r="QI114">
        <v>5</v>
      </c>
      <c r="QJ114">
        <v>19</v>
      </c>
      <c r="QK114">
        <v>3</v>
      </c>
      <c r="QL114">
        <v>1</v>
      </c>
      <c r="QM114">
        <v>0</v>
      </c>
      <c r="QN114">
        <v>4</v>
      </c>
      <c r="QO114">
        <v>1</v>
      </c>
      <c r="QP114">
        <v>4</v>
      </c>
      <c r="QQ114">
        <v>1</v>
      </c>
      <c r="QR114">
        <v>0</v>
      </c>
      <c r="QS114">
        <v>0</v>
      </c>
      <c r="QT114">
        <v>0</v>
      </c>
      <c r="QU114">
        <v>0</v>
      </c>
      <c r="QV114">
        <v>730</v>
      </c>
      <c r="QW114">
        <v>139</v>
      </c>
      <c r="QX114">
        <v>339</v>
      </c>
      <c r="QY114">
        <v>66</v>
      </c>
      <c r="QZ114">
        <v>29</v>
      </c>
      <c r="RA114">
        <v>0</v>
      </c>
      <c r="RB114">
        <v>222</v>
      </c>
      <c r="RC114">
        <v>49</v>
      </c>
      <c r="RD114">
        <v>140</v>
      </c>
      <c r="RE114">
        <v>24</v>
      </c>
      <c r="RF114">
        <v>0</v>
      </c>
      <c r="RG114">
        <v>0</v>
      </c>
      <c r="RH114">
        <v>0</v>
      </c>
      <c r="RI114">
        <v>0</v>
      </c>
      <c r="RJ114">
        <v>14</v>
      </c>
      <c r="RK114">
        <v>2</v>
      </c>
      <c r="RL114">
        <v>1</v>
      </c>
      <c r="RM114">
        <v>0</v>
      </c>
      <c r="RN114">
        <v>2</v>
      </c>
      <c r="RO114">
        <v>0</v>
      </c>
      <c r="RP114">
        <v>6</v>
      </c>
      <c r="RQ114">
        <v>1</v>
      </c>
      <c r="RR114">
        <v>5</v>
      </c>
      <c r="RS114">
        <v>1</v>
      </c>
      <c r="RT114">
        <v>0</v>
      </c>
      <c r="RU114">
        <v>0</v>
      </c>
      <c r="RV114">
        <v>0</v>
      </c>
      <c r="RW114">
        <v>0</v>
      </c>
      <c r="RX114">
        <v>1713</v>
      </c>
      <c r="RY114">
        <v>264</v>
      </c>
      <c r="RZ114">
        <v>9</v>
      </c>
      <c r="SA114">
        <v>0</v>
      </c>
      <c r="SB114">
        <v>8</v>
      </c>
      <c r="SC114">
        <v>0</v>
      </c>
      <c r="SD114">
        <v>89</v>
      </c>
      <c r="SE114">
        <v>6</v>
      </c>
      <c r="SF114">
        <v>1607</v>
      </c>
      <c r="SG114">
        <v>258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56</v>
      </c>
      <c r="TA114">
        <v>0</v>
      </c>
      <c r="TB114">
        <v>23</v>
      </c>
      <c r="TC114">
        <v>0</v>
      </c>
      <c r="TD114">
        <v>2</v>
      </c>
      <c r="TE114">
        <v>0</v>
      </c>
      <c r="TF114">
        <v>12</v>
      </c>
      <c r="TG114">
        <v>0</v>
      </c>
      <c r="TH114">
        <v>19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152</v>
      </c>
      <c r="UC114">
        <v>9</v>
      </c>
      <c r="UD114">
        <v>48</v>
      </c>
      <c r="UE114">
        <v>2</v>
      </c>
      <c r="UF114">
        <v>48</v>
      </c>
      <c r="UG114">
        <v>5</v>
      </c>
      <c r="UH114">
        <v>31</v>
      </c>
      <c r="UI114">
        <v>2</v>
      </c>
      <c r="UJ114">
        <v>25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9</v>
      </c>
      <c r="UQ114">
        <v>1</v>
      </c>
      <c r="UR114">
        <v>9</v>
      </c>
      <c r="US114">
        <v>1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102</v>
      </c>
      <c r="VE114">
        <v>15</v>
      </c>
      <c r="VF114">
        <v>65</v>
      </c>
      <c r="VG114">
        <v>4</v>
      </c>
      <c r="VH114">
        <v>20</v>
      </c>
      <c r="VI114">
        <v>7</v>
      </c>
      <c r="VJ114">
        <v>7</v>
      </c>
      <c r="VK114">
        <v>2</v>
      </c>
      <c r="VL114">
        <v>10</v>
      </c>
      <c r="VM114">
        <v>2</v>
      </c>
      <c r="VN114">
        <v>0</v>
      </c>
      <c r="VO114">
        <v>0</v>
      </c>
      <c r="VP114">
        <v>0</v>
      </c>
      <c r="VQ114">
        <v>0</v>
      </c>
      <c r="VR114">
        <v>721</v>
      </c>
      <c r="VS114">
        <v>49</v>
      </c>
      <c r="VT114">
        <v>371</v>
      </c>
      <c r="VU114">
        <v>22</v>
      </c>
      <c r="VV114">
        <v>156</v>
      </c>
      <c r="VW114">
        <v>10</v>
      </c>
      <c r="VX114">
        <v>96</v>
      </c>
      <c r="VY114">
        <v>5</v>
      </c>
      <c r="VZ114">
        <v>54</v>
      </c>
      <c r="WA114">
        <v>7</v>
      </c>
      <c r="WB114">
        <v>14</v>
      </c>
      <c r="WC114">
        <v>1</v>
      </c>
      <c r="WD114">
        <v>30</v>
      </c>
      <c r="WE114">
        <v>4</v>
      </c>
      <c r="WF114">
        <v>45472</v>
      </c>
      <c r="WG114">
        <v>2561</v>
      </c>
      <c r="WH114">
        <v>14951</v>
      </c>
      <c r="WI114">
        <v>1214</v>
      </c>
      <c r="WJ114">
        <v>6747</v>
      </c>
      <c r="WK114">
        <v>251</v>
      </c>
      <c r="WL114">
        <v>6330</v>
      </c>
      <c r="WM114">
        <v>244</v>
      </c>
      <c r="WN114">
        <v>11431</v>
      </c>
      <c r="WO114">
        <v>520</v>
      </c>
      <c r="WP114">
        <v>2681</v>
      </c>
      <c r="WQ114">
        <v>103</v>
      </c>
      <c r="WR114">
        <v>3332</v>
      </c>
      <c r="WS114">
        <v>229</v>
      </c>
    </row>
    <row r="115" spans="1:617" x14ac:dyDescent="0.15">
      <c r="A115" s="21" t="s">
        <v>135</v>
      </c>
      <c r="B115">
        <v>3</v>
      </c>
      <c r="C115">
        <v>1</v>
      </c>
      <c r="D115">
        <v>0</v>
      </c>
      <c r="E115">
        <v>0</v>
      </c>
      <c r="F115">
        <v>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1</v>
      </c>
      <c r="P115">
        <v>779</v>
      </c>
      <c r="Q115">
        <v>47</v>
      </c>
      <c r="R115">
        <v>297</v>
      </c>
      <c r="S115">
        <v>11</v>
      </c>
      <c r="T115">
        <v>240</v>
      </c>
      <c r="U115">
        <v>12</v>
      </c>
      <c r="V115">
        <v>43</v>
      </c>
      <c r="W115">
        <v>4</v>
      </c>
      <c r="X115">
        <v>53</v>
      </c>
      <c r="Y115">
        <v>3</v>
      </c>
      <c r="Z115">
        <v>97</v>
      </c>
      <c r="AA115">
        <v>11</v>
      </c>
      <c r="AB115">
        <v>49</v>
      </c>
      <c r="AC115">
        <v>6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4</v>
      </c>
      <c r="AT115">
        <v>0</v>
      </c>
      <c r="AU115">
        <v>2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1</v>
      </c>
      <c r="BD115">
        <v>0</v>
      </c>
      <c r="BE115">
        <v>1</v>
      </c>
      <c r="BF115">
        <v>36</v>
      </c>
      <c r="BG115">
        <v>0</v>
      </c>
      <c r="BH115">
        <v>0</v>
      </c>
      <c r="BI115">
        <v>0</v>
      </c>
      <c r="BJ115">
        <v>19</v>
      </c>
      <c r="BK115">
        <v>0</v>
      </c>
      <c r="BL115">
        <v>2</v>
      </c>
      <c r="BM115">
        <v>0</v>
      </c>
      <c r="BN115">
        <v>5</v>
      </c>
      <c r="BO115">
        <v>0</v>
      </c>
      <c r="BP115">
        <v>0</v>
      </c>
      <c r="BQ115">
        <v>0</v>
      </c>
      <c r="BR115">
        <v>10</v>
      </c>
      <c r="BS115">
        <v>0</v>
      </c>
      <c r="BT115">
        <v>1164</v>
      </c>
      <c r="BU115">
        <v>71</v>
      </c>
      <c r="BV115">
        <v>98</v>
      </c>
      <c r="BW115">
        <v>0</v>
      </c>
      <c r="BX115">
        <v>251</v>
      </c>
      <c r="BY115">
        <v>4</v>
      </c>
      <c r="BZ115">
        <v>126</v>
      </c>
      <c r="CA115">
        <v>0</v>
      </c>
      <c r="CB115">
        <v>229</v>
      </c>
      <c r="CC115">
        <v>21</v>
      </c>
      <c r="CD115">
        <v>3</v>
      </c>
      <c r="CE115">
        <v>2</v>
      </c>
      <c r="CF115">
        <v>457</v>
      </c>
      <c r="CG115">
        <v>44</v>
      </c>
      <c r="CH115">
        <v>36</v>
      </c>
      <c r="CI115">
        <v>0</v>
      </c>
      <c r="CJ115">
        <v>0</v>
      </c>
      <c r="CK115">
        <v>0</v>
      </c>
      <c r="CL115">
        <v>19</v>
      </c>
      <c r="CM115">
        <v>0</v>
      </c>
      <c r="CN115">
        <v>2</v>
      </c>
      <c r="CO115">
        <v>0</v>
      </c>
      <c r="CP115">
        <v>5</v>
      </c>
      <c r="CQ115">
        <v>0</v>
      </c>
      <c r="CR115">
        <v>0</v>
      </c>
      <c r="CS115">
        <v>0</v>
      </c>
      <c r="CT115">
        <v>10</v>
      </c>
      <c r="CU115">
        <v>0</v>
      </c>
      <c r="CV115">
        <v>1158</v>
      </c>
      <c r="CW115">
        <v>70</v>
      </c>
      <c r="CX115">
        <v>98</v>
      </c>
      <c r="CY115">
        <v>0</v>
      </c>
      <c r="CZ115">
        <v>251</v>
      </c>
      <c r="DA115">
        <v>4</v>
      </c>
      <c r="DB115">
        <v>122</v>
      </c>
      <c r="DC115">
        <v>0</v>
      </c>
      <c r="DD115">
        <v>229</v>
      </c>
      <c r="DE115">
        <v>21</v>
      </c>
      <c r="DF115">
        <v>1</v>
      </c>
      <c r="DG115">
        <v>1</v>
      </c>
      <c r="DH115">
        <v>457</v>
      </c>
      <c r="DI115">
        <v>44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6</v>
      </c>
      <c r="DY115">
        <v>1</v>
      </c>
      <c r="DZ115">
        <v>0</v>
      </c>
      <c r="EA115">
        <v>0</v>
      </c>
      <c r="EB115">
        <v>0</v>
      </c>
      <c r="EC115">
        <v>0</v>
      </c>
      <c r="ED115">
        <v>4</v>
      </c>
      <c r="EE115">
        <v>0</v>
      </c>
      <c r="EF115">
        <v>0</v>
      </c>
      <c r="EG115">
        <v>0</v>
      </c>
      <c r="EH115">
        <v>2</v>
      </c>
      <c r="EI115">
        <v>1</v>
      </c>
      <c r="EJ115">
        <v>0</v>
      </c>
      <c r="EK115">
        <v>0</v>
      </c>
      <c r="EL115">
        <v>4</v>
      </c>
      <c r="EM115">
        <v>0</v>
      </c>
      <c r="EN115">
        <v>0</v>
      </c>
      <c r="EO115">
        <v>0</v>
      </c>
      <c r="EP115">
        <v>1</v>
      </c>
      <c r="EQ115">
        <v>0</v>
      </c>
      <c r="ER115">
        <v>3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122</v>
      </c>
      <c r="FA115">
        <v>5</v>
      </c>
      <c r="FB115">
        <v>0</v>
      </c>
      <c r="FC115">
        <v>0</v>
      </c>
      <c r="FD115">
        <v>12</v>
      </c>
      <c r="FE115">
        <v>0</v>
      </c>
      <c r="FF115">
        <v>71</v>
      </c>
      <c r="FG115">
        <v>5</v>
      </c>
      <c r="FH115">
        <v>39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143</v>
      </c>
      <c r="FO115">
        <v>9</v>
      </c>
      <c r="FP115">
        <v>81</v>
      </c>
      <c r="FQ115">
        <v>5</v>
      </c>
      <c r="FR115">
        <v>35</v>
      </c>
      <c r="FS115">
        <v>2</v>
      </c>
      <c r="FT115">
        <v>10</v>
      </c>
      <c r="FU115">
        <v>1</v>
      </c>
      <c r="FV115">
        <v>8</v>
      </c>
      <c r="FW115">
        <v>1</v>
      </c>
      <c r="FX115">
        <v>4</v>
      </c>
      <c r="FY115">
        <v>0</v>
      </c>
      <c r="FZ115">
        <v>5</v>
      </c>
      <c r="GA115">
        <v>0</v>
      </c>
      <c r="GB115">
        <v>5901</v>
      </c>
      <c r="GC115">
        <v>220</v>
      </c>
      <c r="GD115">
        <v>964</v>
      </c>
      <c r="GE115">
        <v>68</v>
      </c>
      <c r="GF115">
        <v>1132</v>
      </c>
      <c r="GG115">
        <v>50</v>
      </c>
      <c r="GH115">
        <v>953</v>
      </c>
      <c r="GI115">
        <v>32</v>
      </c>
      <c r="GJ115">
        <v>1711</v>
      </c>
      <c r="GK115">
        <v>30</v>
      </c>
      <c r="GL115">
        <v>740</v>
      </c>
      <c r="GM115">
        <v>25</v>
      </c>
      <c r="GN115">
        <v>401</v>
      </c>
      <c r="GO115">
        <v>15</v>
      </c>
      <c r="GP115">
        <v>89</v>
      </c>
      <c r="GQ115">
        <v>5</v>
      </c>
      <c r="GR115">
        <v>65</v>
      </c>
      <c r="GS115">
        <v>3</v>
      </c>
      <c r="GT115">
        <v>14</v>
      </c>
      <c r="GU115">
        <v>1</v>
      </c>
      <c r="GV115">
        <v>5</v>
      </c>
      <c r="GW115">
        <v>0</v>
      </c>
      <c r="GX115">
        <v>5</v>
      </c>
      <c r="GY115">
        <v>1</v>
      </c>
      <c r="GZ115">
        <v>0</v>
      </c>
      <c r="HA115">
        <v>0</v>
      </c>
      <c r="HB115">
        <v>0</v>
      </c>
      <c r="HC115">
        <v>0</v>
      </c>
      <c r="HD115">
        <v>2263</v>
      </c>
      <c r="HE115">
        <v>103</v>
      </c>
      <c r="HF115">
        <v>692</v>
      </c>
      <c r="HG115">
        <v>55</v>
      </c>
      <c r="HH115">
        <v>707</v>
      </c>
      <c r="HI115">
        <v>26</v>
      </c>
      <c r="HJ115">
        <v>283</v>
      </c>
      <c r="HK115">
        <v>9</v>
      </c>
      <c r="HL115">
        <v>241</v>
      </c>
      <c r="HM115">
        <v>3</v>
      </c>
      <c r="HN115">
        <v>187</v>
      </c>
      <c r="HO115">
        <v>3</v>
      </c>
      <c r="HP115">
        <v>153</v>
      </c>
      <c r="HQ115">
        <v>7</v>
      </c>
      <c r="HR115">
        <v>46</v>
      </c>
      <c r="HS115">
        <v>3</v>
      </c>
      <c r="HT115">
        <v>12</v>
      </c>
      <c r="HU115">
        <v>1</v>
      </c>
      <c r="HV115">
        <v>18</v>
      </c>
      <c r="HW115">
        <v>1</v>
      </c>
      <c r="HX115">
        <v>5</v>
      </c>
      <c r="HY115">
        <v>1</v>
      </c>
      <c r="HZ115">
        <v>3</v>
      </c>
      <c r="IA115">
        <v>0</v>
      </c>
      <c r="IB115">
        <v>3</v>
      </c>
      <c r="IC115">
        <v>0</v>
      </c>
      <c r="ID115">
        <v>5</v>
      </c>
      <c r="IE115">
        <v>0</v>
      </c>
      <c r="IF115">
        <v>3198</v>
      </c>
      <c r="IG115">
        <v>96</v>
      </c>
      <c r="IH115">
        <v>205</v>
      </c>
      <c r="II115">
        <v>12</v>
      </c>
      <c r="IJ115">
        <v>298</v>
      </c>
      <c r="IK115">
        <v>18</v>
      </c>
      <c r="IL115">
        <v>547</v>
      </c>
      <c r="IM115">
        <v>15</v>
      </c>
      <c r="IN115">
        <v>1461</v>
      </c>
      <c r="IO115">
        <v>27</v>
      </c>
      <c r="IP115">
        <v>439</v>
      </c>
      <c r="IQ115">
        <v>16</v>
      </c>
      <c r="IR115">
        <v>248</v>
      </c>
      <c r="IS115">
        <v>8</v>
      </c>
      <c r="IT115">
        <v>8</v>
      </c>
      <c r="IU115">
        <v>1</v>
      </c>
      <c r="IV115">
        <v>4</v>
      </c>
      <c r="IW115">
        <v>1</v>
      </c>
      <c r="IX115">
        <v>3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1</v>
      </c>
      <c r="JE115">
        <v>0</v>
      </c>
      <c r="JF115">
        <v>0</v>
      </c>
      <c r="JG115">
        <v>0</v>
      </c>
      <c r="JH115">
        <v>423</v>
      </c>
      <c r="JI115">
        <v>21</v>
      </c>
      <c r="JJ115">
        <v>63</v>
      </c>
      <c r="JK115">
        <v>1</v>
      </c>
      <c r="JL115">
        <v>118</v>
      </c>
      <c r="JM115">
        <v>6</v>
      </c>
      <c r="JN115">
        <v>123</v>
      </c>
      <c r="JO115">
        <v>8</v>
      </c>
      <c r="JP115">
        <v>5</v>
      </c>
      <c r="JQ115">
        <v>0</v>
      </c>
      <c r="JR115">
        <v>114</v>
      </c>
      <c r="JS115">
        <v>6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17</v>
      </c>
      <c r="KK115">
        <v>0</v>
      </c>
      <c r="KL115">
        <v>4</v>
      </c>
      <c r="KM115">
        <v>0</v>
      </c>
      <c r="KN115">
        <v>9</v>
      </c>
      <c r="KO115">
        <v>0</v>
      </c>
      <c r="KP115">
        <v>0</v>
      </c>
      <c r="KQ115">
        <v>0</v>
      </c>
      <c r="KR115">
        <v>4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6</v>
      </c>
      <c r="LM115">
        <v>0</v>
      </c>
      <c r="LN115">
        <v>2</v>
      </c>
      <c r="LO115">
        <v>0</v>
      </c>
      <c r="LP115">
        <v>3</v>
      </c>
      <c r="LQ115">
        <v>0</v>
      </c>
      <c r="LR115">
        <v>0</v>
      </c>
      <c r="LS115">
        <v>0</v>
      </c>
      <c r="LT115">
        <v>1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11</v>
      </c>
      <c r="MO115">
        <v>0</v>
      </c>
      <c r="MP115">
        <v>2</v>
      </c>
      <c r="MQ115">
        <v>0</v>
      </c>
      <c r="MR115">
        <v>6</v>
      </c>
      <c r="MS115">
        <v>0</v>
      </c>
      <c r="MT115">
        <v>0</v>
      </c>
      <c r="MU115">
        <v>0</v>
      </c>
      <c r="MV115">
        <v>3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44</v>
      </c>
      <c r="NC115">
        <v>6</v>
      </c>
      <c r="ND115">
        <v>32</v>
      </c>
      <c r="NE115">
        <v>4</v>
      </c>
      <c r="NF115">
        <v>1</v>
      </c>
      <c r="NG115">
        <v>0</v>
      </c>
      <c r="NH115">
        <v>9</v>
      </c>
      <c r="NI115">
        <v>2</v>
      </c>
      <c r="NJ115">
        <v>2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3618</v>
      </c>
      <c r="NQ115">
        <v>342</v>
      </c>
      <c r="NR115">
        <v>2406</v>
      </c>
      <c r="NS115">
        <v>207</v>
      </c>
      <c r="NT115">
        <v>47</v>
      </c>
      <c r="NU115">
        <v>4</v>
      </c>
      <c r="NV115">
        <v>486</v>
      </c>
      <c r="NW115">
        <v>29</v>
      </c>
      <c r="NX115">
        <v>679</v>
      </c>
      <c r="NY115">
        <v>102</v>
      </c>
      <c r="NZ115">
        <v>0</v>
      </c>
      <c r="OA115">
        <v>0</v>
      </c>
      <c r="OB115">
        <v>0</v>
      </c>
      <c r="OC115">
        <v>0</v>
      </c>
      <c r="OD115">
        <v>27</v>
      </c>
      <c r="OE115">
        <v>1</v>
      </c>
      <c r="OF115">
        <v>21</v>
      </c>
      <c r="OG115">
        <v>1</v>
      </c>
      <c r="OH115">
        <v>0</v>
      </c>
      <c r="OI115">
        <v>0</v>
      </c>
      <c r="OJ115">
        <v>5</v>
      </c>
      <c r="OK115">
        <v>0</v>
      </c>
      <c r="OL115">
        <v>1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2091</v>
      </c>
      <c r="OS115">
        <v>164</v>
      </c>
      <c r="OT115">
        <v>1338</v>
      </c>
      <c r="OU115">
        <v>125</v>
      </c>
      <c r="OV115">
        <v>20</v>
      </c>
      <c r="OW115">
        <v>0</v>
      </c>
      <c r="OX115">
        <v>417</v>
      </c>
      <c r="OY115">
        <v>14</v>
      </c>
      <c r="OZ115">
        <v>316</v>
      </c>
      <c r="PA115">
        <v>25</v>
      </c>
      <c r="PB115">
        <v>0</v>
      </c>
      <c r="PC115">
        <v>0</v>
      </c>
      <c r="PD115">
        <v>0</v>
      </c>
      <c r="PE115">
        <v>0</v>
      </c>
      <c r="PF115">
        <v>2</v>
      </c>
      <c r="PG115">
        <v>1</v>
      </c>
      <c r="PH115">
        <v>2</v>
      </c>
      <c r="PI115">
        <v>1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990</v>
      </c>
      <c r="PU115">
        <v>71</v>
      </c>
      <c r="PV115">
        <v>984</v>
      </c>
      <c r="PW115">
        <v>66</v>
      </c>
      <c r="PX115">
        <v>1</v>
      </c>
      <c r="PY115">
        <v>0</v>
      </c>
      <c r="PZ115">
        <v>4</v>
      </c>
      <c r="QA115">
        <v>4</v>
      </c>
      <c r="QB115">
        <v>1</v>
      </c>
      <c r="QC115">
        <v>1</v>
      </c>
      <c r="QD115">
        <v>0</v>
      </c>
      <c r="QE115">
        <v>0</v>
      </c>
      <c r="QF115">
        <v>0</v>
      </c>
      <c r="QG115">
        <v>0</v>
      </c>
      <c r="QH115">
        <v>8</v>
      </c>
      <c r="QI115">
        <v>4</v>
      </c>
      <c r="QJ115">
        <v>6</v>
      </c>
      <c r="QK115">
        <v>2</v>
      </c>
      <c r="QL115">
        <v>0</v>
      </c>
      <c r="QM115">
        <v>0</v>
      </c>
      <c r="QN115">
        <v>2</v>
      </c>
      <c r="QO115">
        <v>2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109</v>
      </c>
      <c r="QW115">
        <v>27</v>
      </c>
      <c r="QX115">
        <v>50</v>
      </c>
      <c r="QY115">
        <v>13</v>
      </c>
      <c r="QZ115">
        <v>3</v>
      </c>
      <c r="RA115">
        <v>0</v>
      </c>
      <c r="RB115">
        <v>36</v>
      </c>
      <c r="RC115">
        <v>9</v>
      </c>
      <c r="RD115">
        <v>20</v>
      </c>
      <c r="RE115">
        <v>5</v>
      </c>
      <c r="RF115">
        <v>0</v>
      </c>
      <c r="RG115">
        <v>0</v>
      </c>
      <c r="RH115">
        <v>0</v>
      </c>
      <c r="RI115">
        <v>0</v>
      </c>
      <c r="RJ115">
        <v>3</v>
      </c>
      <c r="RK115">
        <v>0</v>
      </c>
      <c r="RL115">
        <v>0</v>
      </c>
      <c r="RM115">
        <v>0</v>
      </c>
      <c r="RN115">
        <v>1</v>
      </c>
      <c r="RO115">
        <v>0</v>
      </c>
      <c r="RP115">
        <v>1</v>
      </c>
      <c r="RQ115">
        <v>0</v>
      </c>
      <c r="RR115">
        <v>1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346</v>
      </c>
      <c r="RY115">
        <v>68</v>
      </c>
      <c r="RZ115">
        <v>2</v>
      </c>
      <c r="SA115">
        <v>0</v>
      </c>
      <c r="SB115">
        <v>1</v>
      </c>
      <c r="SC115">
        <v>0</v>
      </c>
      <c r="SD115">
        <v>15</v>
      </c>
      <c r="SE115">
        <v>0</v>
      </c>
      <c r="SF115">
        <v>328</v>
      </c>
      <c r="SG115">
        <v>68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1</v>
      </c>
      <c r="TA115">
        <v>0</v>
      </c>
      <c r="TB115">
        <v>1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1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1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47</v>
      </c>
      <c r="UC115">
        <v>3</v>
      </c>
      <c r="UD115">
        <v>10</v>
      </c>
      <c r="UE115">
        <v>1</v>
      </c>
      <c r="UF115">
        <v>14</v>
      </c>
      <c r="UG115">
        <v>0</v>
      </c>
      <c r="UH115">
        <v>12</v>
      </c>
      <c r="UI115">
        <v>1</v>
      </c>
      <c r="UJ115">
        <v>11</v>
      </c>
      <c r="UK115">
        <v>1</v>
      </c>
      <c r="UL115">
        <v>0</v>
      </c>
      <c r="UM115">
        <v>0</v>
      </c>
      <c r="UN115">
        <v>0</v>
      </c>
      <c r="UO115">
        <v>0</v>
      </c>
      <c r="UP115">
        <v>3</v>
      </c>
      <c r="UQ115">
        <v>0</v>
      </c>
      <c r="UR115">
        <v>3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34</v>
      </c>
      <c r="VE115">
        <v>9</v>
      </c>
      <c r="VF115">
        <v>21</v>
      </c>
      <c r="VG115">
        <v>2</v>
      </c>
      <c r="VH115">
        <v>8</v>
      </c>
      <c r="VI115">
        <v>4</v>
      </c>
      <c r="VJ115">
        <v>2</v>
      </c>
      <c r="VK115">
        <v>1</v>
      </c>
      <c r="VL115">
        <v>3</v>
      </c>
      <c r="VM115">
        <v>2</v>
      </c>
      <c r="VN115">
        <v>0</v>
      </c>
      <c r="VO115">
        <v>0</v>
      </c>
      <c r="VP115">
        <v>0</v>
      </c>
      <c r="VQ115">
        <v>0</v>
      </c>
      <c r="VR115">
        <v>230</v>
      </c>
      <c r="VS115">
        <v>16</v>
      </c>
      <c r="VT115">
        <v>113</v>
      </c>
      <c r="VU115">
        <v>9</v>
      </c>
      <c r="VV115">
        <v>58</v>
      </c>
      <c r="VW115">
        <v>2</v>
      </c>
      <c r="VX115">
        <v>24</v>
      </c>
      <c r="VY115">
        <v>3</v>
      </c>
      <c r="VZ115">
        <v>15</v>
      </c>
      <c r="WA115">
        <v>1</v>
      </c>
      <c r="WB115">
        <v>4</v>
      </c>
      <c r="WC115">
        <v>0</v>
      </c>
      <c r="WD115">
        <v>16</v>
      </c>
      <c r="WE115">
        <v>1</v>
      </c>
      <c r="WF115">
        <v>11584</v>
      </c>
      <c r="WG115">
        <v>685</v>
      </c>
      <c r="WH115">
        <v>3765</v>
      </c>
      <c r="WI115">
        <v>286</v>
      </c>
      <c r="WJ115">
        <v>1682</v>
      </c>
      <c r="WK115">
        <v>70</v>
      </c>
      <c r="WL115">
        <v>1679</v>
      </c>
      <c r="WM115">
        <v>70</v>
      </c>
      <c r="WN115">
        <v>2711</v>
      </c>
      <c r="WO115">
        <v>156</v>
      </c>
      <c r="WP115">
        <v>840</v>
      </c>
      <c r="WQ115">
        <v>38</v>
      </c>
      <c r="WR115">
        <v>907</v>
      </c>
      <c r="WS115">
        <v>65</v>
      </c>
    </row>
    <row r="116" spans="1:617" x14ac:dyDescent="0.15">
      <c r="A116" s="21" t="s">
        <v>136</v>
      </c>
      <c r="B116">
        <v>27</v>
      </c>
      <c r="C116">
        <v>6</v>
      </c>
      <c r="D116">
        <v>12</v>
      </c>
      <c r="E116">
        <v>3</v>
      </c>
      <c r="F116">
        <v>3</v>
      </c>
      <c r="G116">
        <v>1</v>
      </c>
      <c r="H116">
        <v>4</v>
      </c>
      <c r="I116">
        <v>1</v>
      </c>
      <c r="J116">
        <v>4</v>
      </c>
      <c r="K116">
        <v>0</v>
      </c>
      <c r="L116">
        <v>3</v>
      </c>
      <c r="M116">
        <v>1</v>
      </c>
      <c r="N116">
        <v>1</v>
      </c>
      <c r="O116">
        <v>0</v>
      </c>
      <c r="P116">
        <v>3437</v>
      </c>
      <c r="Q116">
        <v>161</v>
      </c>
      <c r="R116">
        <v>1365</v>
      </c>
      <c r="S116">
        <v>24</v>
      </c>
      <c r="T116">
        <v>1114</v>
      </c>
      <c r="U116">
        <v>81</v>
      </c>
      <c r="V116">
        <v>195</v>
      </c>
      <c r="W116">
        <v>6</v>
      </c>
      <c r="X116">
        <v>192</v>
      </c>
      <c r="Y116">
        <v>12</v>
      </c>
      <c r="Z116">
        <v>419</v>
      </c>
      <c r="AA116">
        <v>34</v>
      </c>
      <c r="AB116">
        <v>152</v>
      </c>
      <c r="AC116">
        <v>4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31</v>
      </c>
      <c r="AT116">
        <v>0</v>
      </c>
      <c r="AU116">
        <v>8</v>
      </c>
      <c r="AV116">
        <v>0</v>
      </c>
      <c r="AW116">
        <v>15</v>
      </c>
      <c r="AX116">
        <v>0</v>
      </c>
      <c r="AY116">
        <v>1</v>
      </c>
      <c r="AZ116">
        <v>0</v>
      </c>
      <c r="BA116">
        <v>3</v>
      </c>
      <c r="BB116">
        <v>0</v>
      </c>
      <c r="BC116">
        <v>4</v>
      </c>
      <c r="BD116">
        <v>0</v>
      </c>
      <c r="BE116">
        <v>0</v>
      </c>
      <c r="BF116">
        <v>183</v>
      </c>
      <c r="BG116">
        <v>9</v>
      </c>
      <c r="BH116">
        <v>2</v>
      </c>
      <c r="BI116">
        <v>0</v>
      </c>
      <c r="BJ116">
        <v>86</v>
      </c>
      <c r="BK116">
        <v>3</v>
      </c>
      <c r="BL116">
        <v>22</v>
      </c>
      <c r="BM116">
        <v>1</v>
      </c>
      <c r="BN116">
        <v>11</v>
      </c>
      <c r="BO116">
        <v>1</v>
      </c>
      <c r="BP116">
        <v>2</v>
      </c>
      <c r="BQ116">
        <v>0</v>
      </c>
      <c r="BR116">
        <v>60</v>
      </c>
      <c r="BS116">
        <v>4</v>
      </c>
      <c r="BT116">
        <v>4204</v>
      </c>
      <c r="BU116">
        <v>224</v>
      </c>
      <c r="BV116">
        <v>460</v>
      </c>
      <c r="BW116">
        <v>0</v>
      </c>
      <c r="BX116">
        <v>843</v>
      </c>
      <c r="BY116">
        <v>3</v>
      </c>
      <c r="BZ116">
        <v>398</v>
      </c>
      <c r="CA116">
        <v>11</v>
      </c>
      <c r="CB116">
        <v>878</v>
      </c>
      <c r="CC116">
        <v>65</v>
      </c>
      <c r="CD116">
        <v>34</v>
      </c>
      <c r="CE116">
        <v>1</v>
      </c>
      <c r="CF116">
        <v>1591</v>
      </c>
      <c r="CG116">
        <v>144</v>
      </c>
      <c r="CH116">
        <v>183</v>
      </c>
      <c r="CI116">
        <v>9</v>
      </c>
      <c r="CJ116">
        <v>2</v>
      </c>
      <c r="CK116">
        <v>0</v>
      </c>
      <c r="CL116">
        <v>86</v>
      </c>
      <c r="CM116">
        <v>3</v>
      </c>
      <c r="CN116">
        <v>22</v>
      </c>
      <c r="CO116">
        <v>1</v>
      </c>
      <c r="CP116">
        <v>11</v>
      </c>
      <c r="CQ116">
        <v>1</v>
      </c>
      <c r="CR116">
        <v>2</v>
      </c>
      <c r="CS116">
        <v>0</v>
      </c>
      <c r="CT116">
        <v>60</v>
      </c>
      <c r="CU116">
        <v>4</v>
      </c>
      <c r="CV116">
        <v>4170</v>
      </c>
      <c r="CW116">
        <v>222</v>
      </c>
      <c r="CX116">
        <v>460</v>
      </c>
      <c r="CY116">
        <v>0</v>
      </c>
      <c r="CZ116">
        <v>838</v>
      </c>
      <c r="DA116">
        <v>3</v>
      </c>
      <c r="DB116">
        <v>392</v>
      </c>
      <c r="DC116">
        <v>10</v>
      </c>
      <c r="DD116">
        <v>877</v>
      </c>
      <c r="DE116">
        <v>65</v>
      </c>
      <c r="DF116">
        <v>12</v>
      </c>
      <c r="DG116">
        <v>0</v>
      </c>
      <c r="DH116">
        <v>1591</v>
      </c>
      <c r="DI116">
        <v>144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34</v>
      </c>
      <c r="DY116">
        <v>2</v>
      </c>
      <c r="DZ116">
        <v>0</v>
      </c>
      <c r="EA116">
        <v>0</v>
      </c>
      <c r="EB116">
        <v>5</v>
      </c>
      <c r="EC116">
        <v>0</v>
      </c>
      <c r="ED116">
        <v>6</v>
      </c>
      <c r="EE116">
        <v>1</v>
      </c>
      <c r="EF116">
        <v>1</v>
      </c>
      <c r="EG116">
        <v>0</v>
      </c>
      <c r="EH116">
        <v>22</v>
      </c>
      <c r="EI116">
        <v>1</v>
      </c>
      <c r="EJ116">
        <v>0</v>
      </c>
      <c r="EK116">
        <v>0</v>
      </c>
      <c r="EL116">
        <v>7</v>
      </c>
      <c r="EM116">
        <v>1</v>
      </c>
      <c r="EN116">
        <v>1</v>
      </c>
      <c r="EO116">
        <v>1</v>
      </c>
      <c r="EP116">
        <v>1</v>
      </c>
      <c r="EQ116">
        <v>0</v>
      </c>
      <c r="ER116">
        <v>1</v>
      </c>
      <c r="ES116">
        <v>0</v>
      </c>
      <c r="ET116">
        <v>4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592</v>
      </c>
      <c r="FA116">
        <v>55</v>
      </c>
      <c r="FB116">
        <v>21</v>
      </c>
      <c r="FC116">
        <v>1</v>
      </c>
      <c r="FD116">
        <v>35</v>
      </c>
      <c r="FE116">
        <v>1</v>
      </c>
      <c r="FF116">
        <v>339</v>
      </c>
      <c r="FG116">
        <v>40</v>
      </c>
      <c r="FH116">
        <v>197</v>
      </c>
      <c r="FI116">
        <v>13</v>
      </c>
      <c r="FJ116">
        <v>0</v>
      </c>
      <c r="FK116">
        <v>0</v>
      </c>
      <c r="FL116">
        <v>0</v>
      </c>
      <c r="FM116">
        <v>0</v>
      </c>
      <c r="FN116">
        <v>617</v>
      </c>
      <c r="FO116">
        <v>43</v>
      </c>
      <c r="FP116">
        <v>341</v>
      </c>
      <c r="FQ116">
        <v>18</v>
      </c>
      <c r="FR116">
        <v>117</v>
      </c>
      <c r="FS116">
        <v>12</v>
      </c>
      <c r="FT116">
        <v>83</v>
      </c>
      <c r="FU116">
        <v>8</v>
      </c>
      <c r="FV116">
        <v>49</v>
      </c>
      <c r="FW116">
        <v>3</v>
      </c>
      <c r="FX116">
        <v>20</v>
      </c>
      <c r="FY116">
        <v>2</v>
      </c>
      <c r="FZ116">
        <v>7</v>
      </c>
      <c r="GA116">
        <v>0</v>
      </c>
      <c r="GB116">
        <v>25460</v>
      </c>
      <c r="GC116">
        <v>937</v>
      </c>
      <c r="GD116">
        <v>4590</v>
      </c>
      <c r="GE116">
        <v>323</v>
      </c>
      <c r="GF116">
        <v>5175</v>
      </c>
      <c r="GG116">
        <v>176</v>
      </c>
      <c r="GH116">
        <v>4067</v>
      </c>
      <c r="GI116">
        <v>123</v>
      </c>
      <c r="GJ116">
        <v>6522</v>
      </c>
      <c r="GK116">
        <v>105</v>
      </c>
      <c r="GL116">
        <v>3286</v>
      </c>
      <c r="GM116">
        <v>125</v>
      </c>
      <c r="GN116">
        <v>1820</v>
      </c>
      <c r="GO116">
        <v>85</v>
      </c>
      <c r="GP116">
        <v>284</v>
      </c>
      <c r="GQ116">
        <v>20</v>
      </c>
      <c r="GR116">
        <v>166</v>
      </c>
      <c r="GS116">
        <v>10</v>
      </c>
      <c r="GT116">
        <v>39</v>
      </c>
      <c r="GU116">
        <v>5</v>
      </c>
      <c r="GV116">
        <v>45</v>
      </c>
      <c r="GW116">
        <v>2</v>
      </c>
      <c r="GX116">
        <v>23</v>
      </c>
      <c r="GY116">
        <v>2</v>
      </c>
      <c r="GZ116">
        <v>8</v>
      </c>
      <c r="HA116">
        <v>1</v>
      </c>
      <c r="HB116">
        <v>3</v>
      </c>
      <c r="HC116">
        <v>0</v>
      </c>
      <c r="HD116">
        <v>9519</v>
      </c>
      <c r="HE116">
        <v>483</v>
      </c>
      <c r="HF116">
        <v>3045</v>
      </c>
      <c r="HG116">
        <v>273</v>
      </c>
      <c r="HH116">
        <v>3311</v>
      </c>
      <c r="HI116">
        <v>117</v>
      </c>
      <c r="HJ116">
        <v>1235</v>
      </c>
      <c r="HK116">
        <v>34</v>
      </c>
      <c r="HL116">
        <v>838</v>
      </c>
      <c r="HM116">
        <v>16</v>
      </c>
      <c r="HN116">
        <v>541</v>
      </c>
      <c r="HO116">
        <v>14</v>
      </c>
      <c r="HP116">
        <v>549</v>
      </c>
      <c r="HQ116">
        <v>29</v>
      </c>
      <c r="HR116">
        <v>232</v>
      </c>
      <c r="HS116">
        <v>23</v>
      </c>
      <c r="HT116">
        <v>119</v>
      </c>
      <c r="HU116">
        <v>8</v>
      </c>
      <c r="HV116">
        <v>53</v>
      </c>
      <c r="HW116">
        <v>7</v>
      </c>
      <c r="HX116">
        <v>27</v>
      </c>
      <c r="HY116">
        <v>6</v>
      </c>
      <c r="HZ116">
        <v>23</v>
      </c>
      <c r="IA116">
        <v>1</v>
      </c>
      <c r="IB116">
        <v>6</v>
      </c>
      <c r="IC116">
        <v>1</v>
      </c>
      <c r="ID116">
        <v>4</v>
      </c>
      <c r="IE116">
        <v>0</v>
      </c>
      <c r="IF116">
        <v>14002</v>
      </c>
      <c r="IG116">
        <v>416</v>
      </c>
      <c r="IH116">
        <v>1152</v>
      </c>
      <c r="II116">
        <v>49</v>
      </c>
      <c r="IJ116">
        <v>1407</v>
      </c>
      <c r="IK116">
        <v>57</v>
      </c>
      <c r="IL116">
        <v>2285</v>
      </c>
      <c r="IM116">
        <v>76</v>
      </c>
      <c r="IN116">
        <v>5631</v>
      </c>
      <c r="IO116">
        <v>88</v>
      </c>
      <c r="IP116">
        <v>2260</v>
      </c>
      <c r="IQ116">
        <v>90</v>
      </c>
      <c r="IR116">
        <v>1267</v>
      </c>
      <c r="IS116">
        <v>56</v>
      </c>
      <c r="IT116">
        <v>89</v>
      </c>
      <c r="IU116">
        <v>0</v>
      </c>
      <c r="IV116">
        <v>50</v>
      </c>
      <c r="IW116">
        <v>0</v>
      </c>
      <c r="IX116">
        <v>23</v>
      </c>
      <c r="IY116">
        <v>0</v>
      </c>
      <c r="IZ116">
        <v>10</v>
      </c>
      <c r="JA116">
        <v>0</v>
      </c>
      <c r="JB116">
        <v>1</v>
      </c>
      <c r="JC116">
        <v>0</v>
      </c>
      <c r="JD116">
        <v>5</v>
      </c>
      <c r="JE116">
        <v>0</v>
      </c>
      <c r="JF116">
        <v>0</v>
      </c>
      <c r="JG116">
        <v>0</v>
      </c>
      <c r="JH116">
        <v>1780</v>
      </c>
      <c r="JI116">
        <v>38</v>
      </c>
      <c r="JJ116">
        <v>315</v>
      </c>
      <c r="JK116">
        <v>1</v>
      </c>
      <c r="JL116">
        <v>426</v>
      </c>
      <c r="JM116">
        <v>2</v>
      </c>
      <c r="JN116">
        <v>533</v>
      </c>
      <c r="JO116">
        <v>13</v>
      </c>
      <c r="JP116">
        <v>39</v>
      </c>
      <c r="JQ116">
        <v>1</v>
      </c>
      <c r="JR116">
        <v>467</v>
      </c>
      <c r="JS116">
        <v>21</v>
      </c>
      <c r="JT116">
        <v>0</v>
      </c>
      <c r="JU116">
        <v>0</v>
      </c>
      <c r="JV116">
        <v>12</v>
      </c>
      <c r="JW116">
        <v>0</v>
      </c>
      <c r="JX116">
        <v>6</v>
      </c>
      <c r="JY116">
        <v>0</v>
      </c>
      <c r="JZ116">
        <v>2</v>
      </c>
      <c r="KA116">
        <v>0</v>
      </c>
      <c r="KB116">
        <v>1</v>
      </c>
      <c r="KC116">
        <v>0</v>
      </c>
      <c r="KD116">
        <v>2</v>
      </c>
      <c r="KE116">
        <v>0</v>
      </c>
      <c r="KF116">
        <v>1</v>
      </c>
      <c r="KG116">
        <v>0</v>
      </c>
      <c r="KH116">
        <v>0</v>
      </c>
      <c r="KI116">
        <v>0</v>
      </c>
      <c r="KJ116">
        <v>159</v>
      </c>
      <c r="KK116">
        <v>0</v>
      </c>
      <c r="KL116">
        <v>78</v>
      </c>
      <c r="KM116">
        <v>0</v>
      </c>
      <c r="KN116">
        <v>31</v>
      </c>
      <c r="KO116">
        <v>0</v>
      </c>
      <c r="KP116">
        <v>14</v>
      </c>
      <c r="KQ116">
        <v>0</v>
      </c>
      <c r="KR116">
        <v>14</v>
      </c>
      <c r="KS116">
        <v>0</v>
      </c>
      <c r="KT116">
        <v>18</v>
      </c>
      <c r="KU116">
        <v>0</v>
      </c>
      <c r="KV116">
        <v>4</v>
      </c>
      <c r="KW116">
        <v>0</v>
      </c>
      <c r="KX116">
        <v>9</v>
      </c>
      <c r="KY116">
        <v>0</v>
      </c>
      <c r="KZ116">
        <v>5</v>
      </c>
      <c r="LA116">
        <v>0</v>
      </c>
      <c r="LB116">
        <v>0</v>
      </c>
      <c r="LC116">
        <v>0</v>
      </c>
      <c r="LD116">
        <v>1</v>
      </c>
      <c r="LE116">
        <v>0</v>
      </c>
      <c r="LF116">
        <v>2</v>
      </c>
      <c r="LG116">
        <v>0</v>
      </c>
      <c r="LH116">
        <v>1</v>
      </c>
      <c r="LI116">
        <v>0</v>
      </c>
      <c r="LJ116">
        <v>0</v>
      </c>
      <c r="LK116">
        <v>0</v>
      </c>
      <c r="LL116">
        <v>103</v>
      </c>
      <c r="LM116">
        <v>0</v>
      </c>
      <c r="LN116">
        <v>62</v>
      </c>
      <c r="LO116">
        <v>0</v>
      </c>
      <c r="LP116">
        <v>17</v>
      </c>
      <c r="LQ116">
        <v>0</v>
      </c>
      <c r="LR116">
        <v>10</v>
      </c>
      <c r="LS116">
        <v>0</v>
      </c>
      <c r="LT116">
        <v>7</v>
      </c>
      <c r="LU116">
        <v>0</v>
      </c>
      <c r="LV116">
        <v>5</v>
      </c>
      <c r="LW116">
        <v>0</v>
      </c>
      <c r="LX116">
        <v>2</v>
      </c>
      <c r="LY116">
        <v>0</v>
      </c>
      <c r="LZ116">
        <v>3</v>
      </c>
      <c r="MA116">
        <v>0</v>
      </c>
      <c r="MB116">
        <v>1</v>
      </c>
      <c r="MC116">
        <v>0</v>
      </c>
      <c r="MD116">
        <v>2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56</v>
      </c>
      <c r="MO116">
        <v>0</v>
      </c>
      <c r="MP116">
        <v>16</v>
      </c>
      <c r="MQ116">
        <v>0</v>
      </c>
      <c r="MR116">
        <v>14</v>
      </c>
      <c r="MS116">
        <v>0</v>
      </c>
      <c r="MT116">
        <v>4</v>
      </c>
      <c r="MU116">
        <v>0</v>
      </c>
      <c r="MV116">
        <v>7</v>
      </c>
      <c r="MW116">
        <v>0</v>
      </c>
      <c r="MX116">
        <v>13</v>
      </c>
      <c r="MY116">
        <v>0</v>
      </c>
      <c r="MZ116">
        <v>2</v>
      </c>
      <c r="NA116">
        <v>0</v>
      </c>
      <c r="NB116">
        <v>264</v>
      </c>
      <c r="NC116">
        <v>21</v>
      </c>
      <c r="ND116">
        <v>221</v>
      </c>
      <c r="NE116">
        <v>18</v>
      </c>
      <c r="NF116">
        <v>5</v>
      </c>
      <c r="NG116">
        <v>0</v>
      </c>
      <c r="NH116">
        <v>26</v>
      </c>
      <c r="NI116">
        <v>1</v>
      </c>
      <c r="NJ116">
        <v>12</v>
      </c>
      <c r="NK116">
        <v>2</v>
      </c>
      <c r="NL116">
        <v>0</v>
      </c>
      <c r="NM116">
        <v>0</v>
      </c>
      <c r="NN116">
        <v>0</v>
      </c>
      <c r="NO116">
        <v>0</v>
      </c>
      <c r="NP116">
        <v>16996</v>
      </c>
      <c r="NQ116">
        <v>1585</v>
      </c>
      <c r="NR116">
        <v>10969</v>
      </c>
      <c r="NS116">
        <v>1079</v>
      </c>
      <c r="NT116">
        <v>294</v>
      </c>
      <c r="NU116">
        <v>14</v>
      </c>
      <c r="NV116">
        <v>1823</v>
      </c>
      <c r="NW116">
        <v>103</v>
      </c>
      <c r="NX116">
        <v>3910</v>
      </c>
      <c r="NY116">
        <v>389</v>
      </c>
      <c r="NZ116">
        <v>0</v>
      </c>
      <c r="OA116">
        <v>0</v>
      </c>
      <c r="OB116">
        <v>0</v>
      </c>
      <c r="OC116">
        <v>0</v>
      </c>
      <c r="OD116">
        <v>174</v>
      </c>
      <c r="OE116">
        <v>13</v>
      </c>
      <c r="OF116">
        <v>154</v>
      </c>
      <c r="OG116">
        <v>12</v>
      </c>
      <c r="OH116">
        <v>0</v>
      </c>
      <c r="OI116">
        <v>0</v>
      </c>
      <c r="OJ116">
        <v>15</v>
      </c>
      <c r="OK116">
        <v>1</v>
      </c>
      <c r="OL116">
        <v>5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9214</v>
      </c>
      <c r="OS116">
        <v>747</v>
      </c>
      <c r="OT116">
        <v>6107</v>
      </c>
      <c r="OU116">
        <v>671</v>
      </c>
      <c r="OV116">
        <v>84</v>
      </c>
      <c r="OW116">
        <v>0</v>
      </c>
      <c r="OX116">
        <v>1341</v>
      </c>
      <c r="OY116">
        <v>32</v>
      </c>
      <c r="OZ116">
        <v>1682</v>
      </c>
      <c r="PA116">
        <v>44</v>
      </c>
      <c r="PB116">
        <v>0</v>
      </c>
      <c r="PC116">
        <v>0</v>
      </c>
      <c r="PD116">
        <v>0</v>
      </c>
      <c r="PE116">
        <v>0</v>
      </c>
      <c r="PF116">
        <v>17</v>
      </c>
      <c r="PG116">
        <v>2</v>
      </c>
      <c r="PH116">
        <v>16</v>
      </c>
      <c r="PI116">
        <v>2</v>
      </c>
      <c r="PJ116">
        <v>0</v>
      </c>
      <c r="PK116">
        <v>0</v>
      </c>
      <c r="PL116">
        <v>1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4455</v>
      </c>
      <c r="PU116">
        <v>388</v>
      </c>
      <c r="PV116">
        <v>4423</v>
      </c>
      <c r="PW116">
        <v>369</v>
      </c>
      <c r="PX116">
        <v>1</v>
      </c>
      <c r="PY116">
        <v>0</v>
      </c>
      <c r="PZ116">
        <v>20</v>
      </c>
      <c r="QA116">
        <v>18</v>
      </c>
      <c r="QB116">
        <v>11</v>
      </c>
      <c r="QC116">
        <v>1</v>
      </c>
      <c r="QD116">
        <v>0</v>
      </c>
      <c r="QE116">
        <v>0</v>
      </c>
      <c r="QF116">
        <v>0</v>
      </c>
      <c r="QG116">
        <v>0</v>
      </c>
      <c r="QH116">
        <v>37</v>
      </c>
      <c r="QI116">
        <v>4</v>
      </c>
      <c r="QJ116">
        <v>30</v>
      </c>
      <c r="QK116">
        <v>4</v>
      </c>
      <c r="QL116">
        <v>1</v>
      </c>
      <c r="QM116">
        <v>0</v>
      </c>
      <c r="QN116">
        <v>5</v>
      </c>
      <c r="QO116">
        <v>0</v>
      </c>
      <c r="QP116">
        <v>1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517</v>
      </c>
      <c r="QW116">
        <v>86</v>
      </c>
      <c r="QX116">
        <v>165</v>
      </c>
      <c r="QY116">
        <v>26</v>
      </c>
      <c r="QZ116">
        <v>16</v>
      </c>
      <c r="RA116">
        <v>0</v>
      </c>
      <c r="RB116">
        <v>198</v>
      </c>
      <c r="RC116">
        <v>39</v>
      </c>
      <c r="RD116">
        <v>138</v>
      </c>
      <c r="RE116">
        <v>21</v>
      </c>
      <c r="RF116">
        <v>0</v>
      </c>
      <c r="RG116">
        <v>0</v>
      </c>
      <c r="RH116">
        <v>0</v>
      </c>
      <c r="RI116">
        <v>0</v>
      </c>
      <c r="RJ116">
        <v>16</v>
      </c>
      <c r="RK116">
        <v>2</v>
      </c>
      <c r="RL116">
        <v>3</v>
      </c>
      <c r="RM116">
        <v>0</v>
      </c>
      <c r="RN116">
        <v>4</v>
      </c>
      <c r="RO116">
        <v>0</v>
      </c>
      <c r="RP116">
        <v>5</v>
      </c>
      <c r="RQ116">
        <v>0</v>
      </c>
      <c r="RR116">
        <v>4</v>
      </c>
      <c r="RS116">
        <v>2</v>
      </c>
      <c r="RT116">
        <v>0</v>
      </c>
      <c r="RU116">
        <v>0</v>
      </c>
      <c r="RV116">
        <v>0</v>
      </c>
      <c r="RW116">
        <v>0</v>
      </c>
      <c r="RX116">
        <v>2028</v>
      </c>
      <c r="RY116">
        <v>308</v>
      </c>
      <c r="RZ116">
        <v>12</v>
      </c>
      <c r="SA116">
        <v>0</v>
      </c>
      <c r="SB116">
        <v>13</v>
      </c>
      <c r="SC116">
        <v>0</v>
      </c>
      <c r="SD116">
        <v>103</v>
      </c>
      <c r="SE116">
        <v>6</v>
      </c>
      <c r="SF116">
        <v>1900</v>
      </c>
      <c r="SG116">
        <v>302</v>
      </c>
      <c r="SH116">
        <v>0</v>
      </c>
      <c r="SI116">
        <v>0</v>
      </c>
      <c r="SJ116">
        <v>0</v>
      </c>
      <c r="SK116">
        <v>0</v>
      </c>
      <c r="SL116">
        <v>7</v>
      </c>
      <c r="SM116">
        <v>0</v>
      </c>
      <c r="SN116">
        <v>5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2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40</v>
      </c>
      <c r="TA116">
        <v>2</v>
      </c>
      <c r="TB116">
        <v>12</v>
      </c>
      <c r="TC116">
        <v>1</v>
      </c>
      <c r="TD116">
        <v>2</v>
      </c>
      <c r="TE116">
        <v>0</v>
      </c>
      <c r="TF116">
        <v>8</v>
      </c>
      <c r="TG116">
        <v>1</v>
      </c>
      <c r="TH116">
        <v>18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569</v>
      </c>
      <c r="UC116">
        <v>30</v>
      </c>
      <c r="UD116">
        <v>114</v>
      </c>
      <c r="UE116">
        <v>4</v>
      </c>
      <c r="UF116">
        <v>157</v>
      </c>
      <c r="UG116">
        <v>7</v>
      </c>
      <c r="UH116">
        <v>146</v>
      </c>
      <c r="UI116">
        <v>4</v>
      </c>
      <c r="UJ116">
        <v>152</v>
      </c>
      <c r="UK116">
        <v>15</v>
      </c>
      <c r="UL116">
        <v>0</v>
      </c>
      <c r="UM116">
        <v>0</v>
      </c>
      <c r="UN116">
        <v>0</v>
      </c>
      <c r="UO116">
        <v>0</v>
      </c>
      <c r="UP116">
        <v>13</v>
      </c>
      <c r="UQ116">
        <v>0</v>
      </c>
      <c r="UR116">
        <v>13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173</v>
      </c>
      <c r="VE116">
        <v>24</v>
      </c>
      <c r="VF116">
        <v>136</v>
      </c>
      <c r="VG116">
        <v>8</v>
      </c>
      <c r="VH116">
        <v>21</v>
      </c>
      <c r="VI116">
        <v>7</v>
      </c>
      <c r="VJ116">
        <v>7</v>
      </c>
      <c r="VK116">
        <v>3</v>
      </c>
      <c r="VL116">
        <v>9</v>
      </c>
      <c r="VM116">
        <v>6</v>
      </c>
      <c r="VN116">
        <v>0</v>
      </c>
      <c r="VO116">
        <v>0</v>
      </c>
      <c r="VP116">
        <v>0</v>
      </c>
      <c r="VQ116">
        <v>0</v>
      </c>
      <c r="VR116">
        <v>1098</v>
      </c>
      <c r="VS116">
        <v>80</v>
      </c>
      <c r="VT116">
        <v>577</v>
      </c>
      <c r="VU116">
        <v>40</v>
      </c>
      <c r="VV116">
        <v>212</v>
      </c>
      <c r="VW116">
        <v>16</v>
      </c>
      <c r="VX116">
        <v>136</v>
      </c>
      <c r="VY116">
        <v>11</v>
      </c>
      <c r="VZ116">
        <v>80</v>
      </c>
      <c r="WA116">
        <v>6</v>
      </c>
      <c r="WB116">
        <v>25</v>
      </c>
      <c r="WC116">
        <v>3</v>
      </c>
      <c r="WD116">
        <v>68</v>
      </c>
      <c r="WE116">
        <v>4</v>
      </c>
      <c r="WF116">
        <v>50689</v>
      </c>
      <c r="WG116">
        <v>2962</v>
      </c>
      <c r="WH116">
        <v>17405</v>
      </c>
      <c r="WI116">
        <v>1427</v>
      </c>
      <c r="WJ116">
        <v>7461</v>
      </c>
      <c r="WK116">
        <v>275</v>
      </c>
      <c r="WL116">
        <v>6822</v>
      </c>
      <c r="WM116">
        <v>283</v>
      </c>
      <c r="WN116">
        <v>11699</v>
      </c>
      <c r="WO116">
        <v>584</v>
      </c>
      <c r="WP116">
        <v>3739</v>
      </c>
      <c r="WQ116">
        <v>160</v>
      </c>
      <c r="WR116">
        <v>3563</v>
      </c>
      <c r="WS116">
        <v>233</v>
      </c>
    </row>
    <row r="117" spans="1:617" x14ac:dyDescent="0.15">
      <c r="A117" s="21" t="s">
        <v>137</v>
      </c>
      <c r="B117">
        <v>26</v>
      </c>
      <c r="C117">
        <v>4</v>
      </c>
      <c r="D117">
        <v>15</v>
      </c>
      <c r="E117">
        <v>3</v>
      </c>
      <c r="F117">
        <v>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5</v>
      </c>
      <c r="M117">
        <v>0</v>
      </c>
      <c r="N117">
        <v>2</v>
      </c>
      <c r="O117">
        <v>1</v>
      </c>
      <c r="P117">
        <v>2330</v>
      </c>
      <c r="Q117">
        <v>84</v>
      </c>
      <c r="R117">
        <v>852</v>
      </c>
      <c r="S117">
        <v>19</v>
      </c>
      <c r="T117">
        <v>755</v>
      </c>
      <c r="U117">
        <v>37</v>
      </c>
      <c r="V117">
        <v>141</v>
      </c>
      <c r="W117">
        <v>3</v>
      </c>
      <c r="X117">
        <v>146</v>
      </c>
      <c r="Y117">
        <v>7</v>
      </c>
      <c r="Z117">
        <v>280</v>
      </c>
      <c r="AA117">
        <v>15</v>
      </c>
      <c r="AB117">
        <v>156</v>
      </c>
      <c r="AC117">
        <v>3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97</v>
      </c>
      <c r="BG117">
        <v>8</v>
      </c>
      <c r="BH117">
        <v>2</v>
      </c>
      <c r="BI117">
        <v>1</v>
      </c>
      <c r="BJ117">
        <v>31</v>
      </c>
      <c r="BK117">
        <v>4</v>
      </c>
      <c r="BL117">
        <v>6</v>
      </c>
      <c r="BM117">
        <v>0</v>
      </c>
      <c r="BN117">
        <v>27</v>
      </c>
      <c r="BO117">
        <v>0</v>
      </c>
      <c r="BP117">
        <v>0</v>
      </c>
      <c r="BQ117">
        <v>0</v>
      </c>
      <c r="BR117">
        <v>31</v>
      </c>
      <c r="BS117">
        <v>3</v>
      </c>
      <c r="BT117">
        <v>3511</v>
      </c>
      <c r="BU117">
        <v>179</v>
      </c>
      <c r="BV117">
        <v>179</v>
      </c>
      <c r="BW117">
        <v>0</v>
      </c>
      <c r="BX117">
        <v>637</v>
      </c>
      <c r="BY117">
        <v>3</v>
      </c>
      <c r="BZ117">
        <v>450</v>
      </c>
      <c r="CA117">
        <v>17</v>
      </c>
      <c r="CB117">
        <v>871</v>
      </c>
      <c r="CC117">
        <v>53</v>
      </c>
      <c r="CD117">
        <v>20</v>
      </c>
      <c r="CE117">
        <v>4</v>
      </c>
      <c r="CF117">
        <v>1354</v>
      </c>
      <c r="CG117">
        <v>102</v>
      </c>
      <c r="CH117">
        <v>97</v>
      </c>
      <c r="CI117">
        <v>8</v>
      </c>
      <c r="CJ117">
        <v>2</v>
      </c>
      <c r="CK117">
        <v>1</v>
      </c>
      <c r="CL117">
        <v>31</v>
      </c>
      <c r="CM117">
        <v>4</v>
      </c>
      <c r="CN117">
        <v>6</v>
      </c>
      <c r="CO117">
        <v>0</v>
      </c>
      <c r="CP117">
        <v>27</v>
      </c>
      <c r="CQ117">
        <v>0</v>
      </c>
      <c r="CR117">
        <v>0</v>
      </c>
      <c r="CS117">
        <v>0</v>
      </c>
      <c r="CT117">
        <v>31</v>
      </c>
      <c r="CU117">
        <v>3</v>
      </c>
      <c r="CV117">
        <v>3485</v>
      </c>
      <c r="CW117">
        <v>179</v>
      </c>
      <c r="CX117">
        <v>178</v>
      </c>
      <c r="CY117">
        <v>0</v>
      </c>
      <c r="CZ117">
        <v>636</v>
      </c>
      <c r="DA117">
        <v>3</v>
      </c>
      <c r="DB117">
        <v>440</v>
      </c>
      <c r="DC117">
        <v>17</v>
      </c>
      <c r="DD117">
        <v>870</v>
      </c>
      <c r="DE117">
        <v>53</v>
      </c>
      <c r="DF117">
        <v>7</v>
      </c>
      <c r="DG117">
        <v>4</v>
      </c>
      <c r="DH117">
        <v>1354</v>
      </c>
      <c r="DI117">
        <v>102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26</v>
      </c>
      <c r="DY117">
        <v>0</v>
      </c>
      <c r="DZ117">
        <v>1</v>
      </c>
      <c r="EA117">
        <v>0</v>
      </c>
      <c r="EB117">
        <v>1</v>
      </c>
      <c r="EC117">
        <v>0</v>
      </c>
      <c r="ED117">
        <v>10</v>
      </c>
      <c r="EE117">
        <v>0</v>
      </c>
      <c r="EF117">
        <v>1</v>
      </c>
      <c r="EG117">
        <v>0</v>
      </c>
      <c r="EH117">
        <v>13</v>
      </c>
      <c r="EI117">
        <v>0</v>
      </c>
      <c r="EJ117">
        <v>0</v>
      </c>
      <c r="EK117">
        <v>0</v>
      </c>
      <c r="EL117">
        <v>4</v>
      </c>
      <c r="EM117">
        <v>0</v>
      </c>
      <c r="EN117">
        <v>1</v>
      </c>
      <c r="EO117">
        <v>0</v>
      </c>
      <c r="EP117">
        <v>1</v>
      </c>
      <c r="EQ117">
        <v>0</v>
      </c>
      <c r="ER117">
        <v>0</v>
      </c>
      <c r="ES117">
        <v>0</v>
      </c>
      <c r="ET117">
        <v>2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383</v>
      </c>
      <c r="FA117">
        <v>21</v>
      </c>
      <c r="FB117">
        <v>23</v>
      </c>
      <c r="FC117">
        <v>0</v>
      </c>
      <c r="FD117">
        <v>34</v>
      </c>
      <c r="FE117">
        <v>0</v>
      </c>
      <c r="FF117">
        <v>168</v>
      </c>
      <c r="FG117">
        <v>14</v>
      </c>
      <c r="FH117">
        <v>158</v>
      </c>
      <c r="FI117">
        <v>7</v>
      </c>
      <c r="FJ117">
        <v>0</v>
      </c>
      <c r="FK117">
        <v>0</v>
      </c>
      <c r="FL117">
        <v>0</v>
      </c>
      <c r="FM117">
        <v>0</v>
      </c>
      <c r="FN117">
        <v>324</v>
      </c>
      <c r="FO117">
        <v>26</v>
      </c>
      <c r="FP117">
        <v>158</v>
      </c>
      <c r="FQ117">
        <v>5</v>
      </c>
      <c r="FR117">
        <v>80</v>
      </c>
      <c r="FS117">
        <v>11</v>
      </c>
      <c r="FT117">
        <v>24</v>
      </c>
      <c r="FU117">
        <v>1</v>
      </c>
      <c r="FV117">
        <v>21</v>
      </c>
      <c r="FW117">
        <v>5</v>
      </c>
      <c r="FX117">
        <v>20</v>
      </c>
      <c r="FY117">
        <v>0</v>
      </c>
      <c r="FZ117">
        <v>21</v>
      </c>
      <c r="GA117">
        <v>4</v>
      </c>
      <c r="GB117">
        <v>21631</v>
      </c>
      <c r="GC117">
        <v>784</v>
      </c>
      <c r="GD117">
        <v>2754</v>
      </c>
      <c r="GE117">
        <v>160</v>
      </c>
      <c r="GF117">
        <v>3528</v>
      </c>
      <c r="GG117">
        <v>91</v>
      </c>
      <c r="GH117">
        <v>2911</v>
      </c>
      <c r="GI117">
        <v>72</v>
      </c>
      <c r="GJ117">
        <v>5854</v>
      </c>
      <c r="GK117">
        <v>167</v>
      </c>
      <c r="GL117">
        <v>4803</v>
      </c>
      <c r="GM117">
        <v>248</v>
      </c>
      <c r="GN117">
        <v>1781</v>
      </c>
      <c r="GO117">
        <v>46</v>
      </c>
      <c r="GP117">
        <v>104</v>
      </c>
      <c r="GQ117">
        <v>4</v>
      </c>
      <c r="GR117">
        <v>64</v>
      </c>
      <c r="GS117">
        <v>2</v>
      </c>
      <c r="GT117">
        <v>8</v>
      </c>
      <c r="GU117">
        <v>0</v>
      </c>
      <c r="GV117">
        <v>14</v>
      </c>
      <c r="GW117">
        <v>0</v>
      </c>
      <c r="GX117">
        <v>6</v>
      </c>
      <c r="GY117">
        <v>2</v>
      </c>
      <c r="GZ117">
        <v>4</v>
      </c>
      <c r="HA117">
        <v>0</v>
      </c>
      <c r="HB117">
        <v>8</v>
      </c>
      <c r="HC117">
        <v>0</v>
      </c>
      <c r="HD117">
        <v>6411</v>
      </c>
      <c r="HE117">
        <v>235</v>
      </c>
      <c r="HF117">
        <v>1714</v>
      </c>
      <c r="HG117">
        <v>109</v>
      </c>
      <c r="HH117">
        <v>1874</v>
      </c>
      <c r="HI117">
        <v>56</v>
      </c>
      <c r="HJ117">
        <v>846</v>
      </c>
      <c r="HK117">
        <v>28</v>
      </c>
      <c r="HL117">
        <v>745</v>
      </c>
      <c r="HM117">
        <v>9</v>
      </c>
      <c r="HN117">
        <v>713</v>
      </c>
      <c r="HO117">
        <v>20</v>
      </c>
      <c r="HP117">
        <v>519</v>
      </c>
      <c r="HQ117">
        <v>13</v>
      </c>
      <c r="HR117">
        <v>99</v>
      </c>
      <c r="HS117">
        <v>17</v>
      </c>
      <c r="HT117">
        <v>22</v>
      </c>
      <c r="HU117">
        <v>2</v>
      </c>
      <c r="HV117">
        <v>36</v>
      </c>
      <c r="HW117">
        <v>7</v>
      </c>
      <c r="HX117">
        <v>5</v>
      </c>
      <c r="HY117">
        <v>1</v>
      </c>
      <c r="HZ117">
        <v>14</v>
      </c>
      <c r="IA117">
        <v>3</v>
      </c>
      <c r="IB117">
        <v>9</v>
      </c>
      <c r="IC117">
        <v>0</v>
      </c>
      <c r="ID117">
        <v>13</v>
      </c>
      <c r="IE117">
        <v>4</v>
      </c>
      <c r="IF117">
        <v>12898</v>
      </c>
      <c r="IG117">
        <v>463</v>
      </c>
      <c r="IH117">
        <v>660</v>
      </c>
      <c r="II117">
        <v>43</v>
      </c>
      <c r="IJ117">
        <v>965</v>
      </c>
      <c r="IK117">
        <v>15</v>
      </c>
      <c r="IL117">
        <v>1411</v>
      </c>
      <c r="IM117">
        <v>14</v>
      </c>
      <c r="IN117">
        <v>5083</v>
      </c>
      <c r="IO117">
        <v>158</v>
      </c>
      <c r="IP117">
        <v>3519</v>
      </c>
      <c r="IQ117">
        <v>200</v>
      </c>
      <c r="IR117">
        <v>1260</v>
      </c>
      <c r="IS117">
        <v>33</v>
      </c>
      <c r="IT117">
        <v>115</v>
      </c>
      <c r="IU117">
        <v>5</v>
      </c>
      <c r="IV117">
        <v>68</v>
      </c>
      <c r="IW117">
        <v>1</v>
      </c>
      <c r="IX117">
        <v>35</v>
      </c>
      <c r="IY117">
        <v>4</v>
      </c>
      <c r="IZ117">
        <v>5</v>
      </c>
      <c r="JA117">
        <v>0</v>
      </c>
      <c r="JB117">
        <v>0</v>
      </c>
      <c r="JC117">
        <v>0</v>
      </c>
      <c r="JD117">
        <v>7</v>
      </c>
      <c r="JE117">
        <v>0</v>
      </c>
      <c r="JF117">
        <v>0</v>
      </c>
      <c r="JG117">
        <v>0</v>
      </c>
      <c r="JH117">
        <v>2275</v>
      </c>
      <c r="JI117">
        <v>86</v>
      </c>
      <c r="JJ117">
        <v>357</v>
      </c>
      <c r="JK117">
        <v>8</v>
      </c>
      <c r="JL117">
        <v>680</v>
      </c>
      <c r="JM117">
        <v>20</v>
      </c>
      <c r="JN117">
        <v>645</v>
      </c>
      <c r="JO117">
        <v>30</v>
      </c>
      <c r="JP117">
        <v>23</v>
      </c>
      <c r="JQ117">
        <v>0</v>
      </c>
      <c r="JR117">
        <v>570</v>
      </c>
      <c r="JS117">
        <v>28</v>
      </c>
      <c r="JT117">
        <v>0</v>
      </c>
      <c r="JU117">
        <v>0</v>
      </c>
      <c r="JV117">
        <v>6</v>
      </c>
      <c r="JW117">
        <v>0</v>
      </c>
      <c r="JX117">
        <v>4</v>
      </c>
      <c r="JY117">
        <v>0</v>
      </c>
      <c r="JZ117">
        <v>1</v>
      </c>
      <c r="KA117">
        <v>0</v>
      </c>
      <c r="KB117">
        <v>0</v>
      </c>
      <c r="KC117">
        <v>0</v>
      </c>
      <c r="KD117">
        <v>1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47</v>
      </c>
      <c r="KK117">
        <v>0</v>
      </c>
      <c r="KL117">
        <v>23</v>
      </c>
      <c r="KM117">
        <v>0</v>
      </c>
      <c r="KN117">
        <v>9</v>
      </c>
      <c r="KO117">
        <v>0</v>
      </c>
      <c r="KP117">
        <v>9</v>
      </c>
      <c r="KQ117">
        <v>0</v>
      </c>
      <c r="KR117">
        <v>3</v>
      </c>
      <c r="KS117">
        <v>0</v>
      </c>
      <c r="KT117">
        <v>1</v>
      </c>
      <c r="KU117">
        <v>0</v>
      </c>
      <c r="KV117">
        <v>2</v>
      </c>
      <c r="KW117">
        <v>0</v>
      </c>
      <c r="KX117">
        <v>1</v>
      </c>
      <c r="KY117">
        <v>0</v>
      </c>
      <c r="KZ117">
        <v>1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34</v>
      </c>
      <c r="LM117">
        <v>0</v>
      </c>
      <c r="LN117">
        <v>18</v>
      </c>
      <c r="LO117">
        <v>0</v>
      </c>
      <c r="LP117">
        <v>3</v>
      </c>
      <c r="LQ117">
        <v>0</v>
      </c>
      <c r="LR117">
        <v>8</v>
      </c>
      <c r="LS117">
        <v>0</v>
      </c>
      <c r="LT117">
        <v>2</v>
      </c>
      <c r="LU117">
        <v>0</v>
      </c>
      <c r="LV117">
        <v>1</v>
      </c>
      <c r="LW117">
        <v>0</v>
      </c>
      <c r="LX117">
        <v>2</v>
      </c>
      <c r="LY117">
        <v>0</v>
      </c>
      <c r="LZ117">
        <v>5</v>
      </c>
      <c r="MA117">
        <v>0</v>
      </c>
      <c r="MB117">
        <v>3</v>
      </c>
      <c r="MC117">
        <v>0</v>
      </c>
      <c r="MD117">
        <v>1</v>
      </c>
      <c r="ME117">
        <v>0</v>
      </c>
      <c r="MF117">
        <v>0</v>
      </c>
      <c r="MG117">
        <v>0</v>
      </c>
      <c r="MH117">
        <v>1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13</v>
      </c>
      <c r="MO117">
        <v>0</v>
      </c>
      <c r="MP117">
        <v>5</v>
      </c>
      <c r="MQ117">
        <v>0</v>
      </c>
      <c r="MR117">
        <v>6</v>
      </c>
      <c r="MS117">
        <v>0</v>
      </c>
      <c r="MT117">
        <v>1</v>
      </c>
      <c r="MU117">
        <v>0</v>
      </c>
      <c r="MV117">
        <v>1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144</v>
      </c>
      <c r="NC117">
        <v>15</v>
      </c>
      <c r="ND117">
        <v>93</v>
      </c>
      <c r="NE117">
        <v>14</v>
      </c>
      <c r="NF117">
        <v>2</v>
      </c>
      <c r="NG117">
        <v>0</v>
      </c>
      <c r="NH117">
        <v>34</v>
      </c>
      <c r="NI117">
        <v>1</v>
      </c>
      <c r="NJ117">
        <v>15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12237</v>
      </c>
      <c r="NQ117">
        <v>1010</v>
      </c>
      <c r="NR117">
        <v>6826</v>
      </c>
      <c r="NS117">
        <v>470</v>
      </c>
      <c r="NT117">
        <v>143</v>
      </c>
      <c r="NU117">
        <v>5</v>
      </c>
      <c r="NV117">
        <v>2527</v>
      </c>
      <c r="NW117">
        <v>242</v>
      </c>
      <c r="NX117">
        <v>2741</v>
      </c>
      <c r="NY117">
        <v>293</v>
      </c>
      <c r="NZ117">
        <v>0</v>
      </c>
      <c r="OA117">
        <v>0</v>
      </c>
      <c r="OB117">
        <v>0</v>
      </c>
      <c r="OC117">
        <v>0</v>
      </c>
      <c r="OD117">
        <v>104</v>
      </c>
      <c r="OE117">
        <v>7</v>
      </c>
      <c r="OF117">
        <v>64</v>
      </c>
      <c r="OG117">
        <v>7</v>
      </c>
      <c r="OH117">
        <v>1</v>
      </c>
      <c r="OI117">
        <v>0</v>
      </c>
      <c r="OJ117">
        <v>28</v>
      </c>
      <c r="OK117">
        <v>0</v>
      </c>
      <c r="OL117">
        <v>11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7359</v>
      </c>
      <c r="OS117">
        <v>532</v>
      </c>
      <c r="OT117">
        <v>3687</v>
      </c>
      <c r="OU117">
        <v>251</v>
      </c>
      <c r="OV117">
        <v>86</v>
      </c>
      <c r="OW117">
        <v>0</v>
      </c>
      <c r="OX117">
        <v>2208</v>
      </c>
      <c r="OY117">
        <v>170</v>
      </c>
      <c r="OZ117">
        <v>1378</v>
      </c>
      <c r="PA117">
        <v>111</v>
      </c>
      <c r="PB117">
        <v>0</v>
      </c>
      <c r="PC117">
        <v>0</v>
      </c>
      <c r="PD117">
        <v>0</v>
      </c>
      <c r="PE117">
        <v>0</v>
      </c>
      <c r="PF117">
        <v>4</v>
      </c>
      <c r="PG117">
        <v>1</v>
      </c>
      <c r="PH117">
        <v>4</v>
      </c>
      <c r="PI117">
        <v>1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2920</v>
      </c>
      <c r="PU117">
        <v>249</v>
      </c>
      <c r="PV117">
        <v>2855</v>
      </c>
      <c r="PW117">
        <v>198</v>
      </c>
      <c r="PX117">
        <v>5</v>
      </c>
      <c r="PY117">
        <v>0</v>
      </c>
      <c r="PZ117">
        <v>51</v>
      </c>
      <c r="QA117">
        <v>46</v>
      </c>
      <c r="QB117">
        <v>9</v>
      </c>
      <c r="QC117">
        <v>5</v>
      </c>
      <c r="QD117">
        <v>0</v>
      </c>
      <c r="QE117">
        <v>0</v>
      </c>
      <c r="QF117">
        <v>0</v>
      </c>
      <c r="QG117">
        <v>0</v>
      </c>
      <c r="QH117">
        <v>18</v>
      </c>
      <c r="QI117">
        <v>5</v>
      </c>
      <c r="QJ117">
        <v>13</v>
      </c>
      <c r="QK117">
        <v>4</v>
      </c>
      <c r="QL117">
        <v>1</v>
      </c>
      <c r="QM117">
        <v>0</v>
      </c>
      <c r="QN117">
        <v>4</v>
      </c>
      <c r="QO117">
        <v>1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413</v>
      </c>
      <c r="QW117">
        <v>46</v>
      </c>
      <c r="QX117">
        <v>166</v>
      </c>
      <c r="QY117">
        <v>14</v>
      </c>
      <c r="QZ117">
        <v>11</v>
      </c>
      <c r="RA117">
        <v>0</v>
      </c>
      <c r="RB117">
        <v>164</v>
      </c>
      <c r="RC117">
        <v>22</v>
      </c>
      <c r="RD117">
        <v>72</v>
      </c>
      <c r="RE117">
        <v>10</v>
      </c>
      <c r="RF117">
        <v>0</v>
      </c>
      <c r="RG117">
        <v>0</v>
      </c>
      <c r="RH117">
        <v>0</v>
      </c>
      <c r="RI117">
        <v>0</v>
      </c>
      <c r="RJ117">
        <v>6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2</v>
      </c>
      <c r="RQ117">
        <v>0</v>
      </c>
      <c r="RR117">
        <v>4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1328</v>
      </c>
      <c r="RY117">
        <v>161</v>
      </c>
      <c r="RZ117">
        <v>9</v>
      </c>
      <c r="SA117">
        <v>0</v>
      </c>
      <c r="SB117">
        <v>1</v>
      </c>
      <c r="SC117">
        <v>0</v>
      </c>
      <c r="SD117">
        <v>75</v>
      </c>
      <c r="SE117">
        <v>3</v>
      </c>
      <c r="SF117">
        <v>1243</v>
      </c>
      <c r="SG117">
        <v>158</v>
      </c>
      <c r="SH117">
        <v>0</v>
      </c>
      <c r="SI117">
        <v>0</v>
      </c>
      <c r="SJ117">
        <v>0</v>
      </c>
      <c r="SK117">
        <v>0</v>
      </c>
      <c r="SL117">
        <v>3</v>
      </c>
      <c r="SM117">
        <v>1</v>
      </c>
      <c r="SN117">
        <v>3</v>
      </c>
      <c r="SO117">
        <v>1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20</v>
      </c>
      <c r="TA117">
        <v>3</v>
      </c>
      <c r="TB117">
        <v>4</v>
      </c>
      <c r="TC117">
        <v>0</v>
      </c>
      <c r="TD117">
        <v>2</v>
      </c>
      <c r="TE117">
        <v>0</v>
      </c>
      <c r="TF117">
        <v>6</v>
      </c>
      <c r="TG117">
        <v>0</v>
      </c>
      <c r="TH117">
        <v>8</v>
      </c>
      <c r="TI117">
        <v>3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89</v>
      </c>
      <c r="UC117">
        <v>8</v>
      </c>
      <c r="UD117">
        <v>11</v>
      </c>
      <c r="UE117">
        <v>1</v>
      </c>
      <c r="UF117">
        <v>33</v>
      </c>
      <c r="UG117">
        <v>2</v>
      </c>
      <c r="UH117">
        <v>17</v>
      </c>
      <c r="UI117">
        <v>0</v>
      </c>
      <c r="UJ117">
        <v>28</v>
      </c>
      <c r="UK117">
        <v>5</v>
      </c>
      <c r="UL117">
        <v>0</v>
      </c>
      <c r="UM117">
        <v>0</v>
      </c>
      <c r="UN117">
        <v>0</v>
      </c>
      <c r="UO117">
        <v>0</v>
      </c>
      <c r="UP117">
        <v>9</v>
      </c>
      <c r="UQ117">
        <v>1</v>
      </c>
      <c r="UR117">
        <v>9</v>
      </c>
      <c r="US117">
        <v>1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108</v>
      </c>
      <c r="VE117">
        <v>11</v>
      </c>
      <c r="VF117">
        <v>94</v>
      </c>
      <c r="VG117">
        <v>6</v>
      </c>
      <c r="VH117">
        <v>5</v>
      </c>
      <c r="VI117">
        <v>3</v>
      </c>
      <c r="VJ117">
        <v>6</v>
      </c>
      <c r="VK117">
        <v>1</v>
      </c>
      <c r="VL117">
        <v>3</v>
      </c>
      <c r="VM117">
        <v>1</v>
      </c>
      <c r="VN117">
        <v>0</v>
      </c>
      <c r="VO117">
        <v>0</v>
      </c>
      <c r="VP117">
        <v>0</v>
      </c>
      <c r="VQ117">
        <v>0</v>
      </c>
      <c r="VR117">
        <v>595</v>
      </c>
      <c r="VS117">
        <v>53</v>
      </c>
      <c r="VT117">
        <v>269</v>
      </c>
      <c r="VU117">
        <v>23</v>
      </c>
      <c r="VV117">
        <v>118</v>
      </c>
      <c r="VW117">
        <v>15</v>
      </c>
      <c r="VX117">
        <v>64</v>
      </c>
      <c r="VY117">
        <v>2</v>
      </c>
      <c r="VZ117">
        <v>65</v>
      </c>
      <c r="WA117">
        <v>5</v>
      </c>
      <c r="WB117">
        <v>25</v>
      </c>
      <c r="WC117">
        <v>0</v>
      </c>
      <c r="WD117">
        <v>54</v>
      </c>
      <c r="WE117">
        <v>8</v>
      </c>
      <c r="WF117">
        <v>40092</v>
      </c>
      <c r="WG117">
        <v>2078</v>
      </c>
      <c r="WH117">
        <v>10634</v>
      </c>
      <c r="WI117">
        <v>649</v>
      </c>
      <c r="WJ117">
        <v>5097</v>
      </c>
      <c r="WK117">
        <v>136</v>
      </c>
      <c r="WL117">
        <v>6197</v>
      </c>
      <c r="WM117">
        <v>348</v>
      </c>
      <c r="WN117">
        <v>9770</v>
      </c>
      <c r="WO117">
        <v>527</v>
      </c>
      <c r="WP117">
        <v>5103</v>
      </c>
      <c r="WQ117">
        <v>267</v>
      </c>
      <c r="WR117">
        <v>3291</v>
      </c>
      <c r="WS117">
        <v>151</v>
      </c>
    </row>
    <row r="118" spans="1:617" x14ac:dyDescent="0.15">
      <c r="A118" s="21" t="s">
        <v>138</v>
      </c>
      <c r="B118">
        <v>16</v>
      </c>
      <c r="C118">
        <v>1</v>
      </c>
      <c r="D118">
        <v>9</v>
      </c>
      <c r="E118">
        <v>0</v>
      </c>
      <c r="F118">
        <v>0</v>
      </c>
      <c r="G118">
        <v>0</v>
      </c>
      <c r="H118">
        <v>4</v>
      </c>
      <c r="I118">
        <v>1</v>
      </c>
      <c r="J118">
        <v>2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2480</v>
      </c>
      <c r="Q118">
        <v>72</v>
      </c>
      <c r="R118">
        <v>947</v>
      </c>
      <c r="S118">
        <v>19</v>
      </c>
      <c r="T118">
        <v>783</v>
      </c>
      <c r="U118">
        <v>24</v>
      </c>
      <c r="V118">
        <v>184</v>
      </c>
      <c r="W118">
        <v>5</v>
      </c>
      <c r="X118">
        <v>152</v>
      </c>
      <c r="Y118">
        <v>11</v>
      </c>
      <c r="Z118">
        <v>256</v>
      </c>
      <c r="AA118">
        <v>13</v>
      </c>
      <c r="AB118">
        <v>158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1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1</v>
      </c>
      <c r="BB118">
        <v>0</v>
      </c>
      <c r="BC118">
        <v>0</v>
      </c>
      <c r="BD118">
        <v>0</v>
      </c>
      <c r="BE118">
        <v>0</v>
      </c>
      <c r="BF118">
        <v>84</v>
      </c>
      <c r="BG118">
        <v>6</v>
      </c>
      <c r="BH118">
        <v>1</v>
      </c>
      <c r="BI118">
        <v>0</v>
      </c>
      <c r="BJ118">
        <v>33</v>
      </c>
      <c r="BK118">
        <v>0</v>
      </c>
      <c r="BL118">
        <v>10</v>
      </c>
      <c r="BM118">
        <v>1</v>
      </c>
      <c r="BN118">
        <v>11</v>
      </c>
      <c r="BO118">
        <v>2</v>
      </c>
      <c r="BP118">
        <v>0</v>
      </c>
      <c r="BQ118">
        <v>0</v>
      </c>
      <c r="BR118">
        <v>29</v>
      </c>
      <c r="BS118">
        <v>3</v>
      </c>
      <c r="BT118">
        <v>3456</v>
      </c>
      <c r="BU118">
        <v>187</v>
      </c>
      <c r="BV118">
        <v>161</v>
      </c>
      <c r="BW118">
        <v>0</v>
      </c>
      <c r="BX118">
        <v>621</v>
      </c>
      <c r="BY118">
        <v>0</v>
      </c>
      <c r="BZ118">
        <v>407</v>
      </c>
      <c r="CA118">
        <v>7</v>
      </c>
      <c r="CB118">
        <v>699</v>
      </c>
      <c r="CC118">
        <v>53</v>
      </c>
      <c r="CD118">
        <v>19</v>
      </c>
      <c r="CE118">
        <v>0</v>
      </c>
      <c r="CF118">
        <v>1549</v>
      </c>
      <c r="CG118">
        <v>127</v>
      </c>
      <c r="CH118">
        <v>83</v>
      </c>
      <c r="CI118">
        <v>6</v>
      </c>
      <c r="CJ118">
        <v>1</v>
      </c>
      <c r="CK118">
        <v>0</v>
      </c>
      <c r="CL118">
        <v>33</v>
      </c>
      <c r="CM118">
        <v>0</v>
      </c>
      <c r="CN118">
        <v>9</v>
      </c>
      <c r="CO118">
        <v>1</v>
      </c>
      <c r="CP118">
        <v>11</v>
      </c>
      <c r="CQ118">
        <v>2</v>
      </c>
      <c r="CR118">
        <v>0</v>
      </c>
      <c r="CS118">
        <v>0</v>
      </c>
      <c r="CT118">
        <v>29</v>
      </c>
      <c r="CU118">
        <v>3</v>
      </c>
      <c r="CV118">
        <v>3438</v>
      </c>
      <c r="CW118">
        <v>187</v>
      </c>
      <c r="CX118">
        <v>161</v>
      </c>
      <c r="CY118">
        <v>0</v>
      </c>
      <c r="CZ118">
        <v>620</v>
      </c>
      <c r="DA118">
        <v>0</v>
      </c>
      <c r="DB118">
        <v>401</v>
      </c>
      <c r="DC118">
        <v>7</v>
      </c>
      <c r="DD118">
        <v>699</v>
      </c>
      <c r="DE118">
        <v>53</v>
      </c>
      <c r="DF118">
        <v>8</v>
      </c>
      <c r="DG118">
        <v>0</v>
      </c>
      <c r="DH118">
        <v>1549</v>
      </c>
      <c r="DI118">
        <v>127</v>
      </c>
      <c r="DJ118">
        <v>1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1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18</v>
      </c>
      <c r="DY118">
        <v>0</v>
      </c>
      <c r="DZ118">
        <v>0</v>
      </c>
      <c r="EA118">
        <v>0</v>
      </c>
      <c r="EB118">
        <v>1</v>
      </c>
      <c r="EC118">
        <v>0</v>
      </c>
      <c r="ED118">
        <v>6</v>
      </c>
      <c r="EE118">
        <v>0</v>
      </c>
      <c r="EF118">
        <v>0</v>
      </c>
      <c r="EG118">
        <v>0</v>
      </c>
      <c r="EH118">
        <v>11</v>
      </c>
      <c r="EI118">
        <v>0</v>
      </c>
      <c r="EJ118">
        <v>0</v>
      </c>
      <c r="EK118">
        <v>0</v>
      </c>
      <c r="EL118">
        <v>5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1</v>
      </c>
      <c r="ES118">
        <v>0</v>
      </c>
      <c r="ET118">
        <v>4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373</v>
      </c>
      <c r="FA118">
        <v>26</v>
      </c>
      <c r="FB118">
        <v>16</v>
      </c>
      <c r="FC118">
        <v>0</v>
      </c>
      <c r="FD118">
        <v>27</v>
      </c>
      <c r="FE118">
        <v>1</v>
      </c>
      <c r="FF118">
        <v>195</v>
      </c>
      <c r="FG118">
        <v>22</v>
      </c>
      <c r="FH118">
        <v>135</v>
      </c>
      <c r="FI118">
        <v>3</v>
      </c>
      <c r="FJ118">
        <v>0</v>
      </c>
      <c r="FK118">
        <v>0</v>
      </c>
      <c r="FL118">
        <v>0</v>
      </c>
      <c r="FM118">
        <v>0</v>
      </c>
      <c r="FN118">
        <v>287</v>
      </c>
      <c r="FO118">
        <v>15</v>
      </c>
      <c r="FP118">
        <v>156</v>
      </c>
      <c r="FQ118">
        <v>9</v>
      </c>
      <c r="FR118">
        <v>51</v>
      </c>
      <c r="FS118">
        <v>1</v>
      </c>
      <c r="FT118">
        <v>31</v>
      </c>
      <c r="FU118">
        <v>2</v>
      </c>
      <c r="FV118">
        <v>20</v>
      </c>
      <c r="FW118">
        <v>0</v>
      </c>
      <c r="FX118">
        <v>18</v>
      </c>
      <c r="FY118">
        <v>1</v>
      </c>
      <c r="FZ118">
        <v>11</v>
      </c>
      <c r="GA118">
        <v>2</v>
      </c>
      <c r="GB118">
        <v>16279</v>
      </c>
      <c r="GC118">
        <v>379</v>
      </c>
      <c r="GD118">
        <v>2560</v>
      </c>
      <c r="GE118">
        <v>94</v>
      </c>
      <c r="GF118">
        <v>3174</v>
      </c>
      <c r="GG118">
        <v>93</v>
      </c>
      <c r="GH118">
        <v>3011</v>
      </c>
      <c r="GI118">
        <v>50</v>
      </c>
      <c r="GJ118">
        <v>4347</v>
      </c>
      <c r="GK118">
        <v>71</v>
      </c>
      <c r="GL118">
        <v>2080</v>
      </c>
      <c r="GM118">
        <v>45</v>
      </c>
      <c r="GN118">
        <v>1107</v>
      </c>
      <c r="GO118">
        <v>26</v>
      </c>
      <c r="GP118">
        <v>102</v>
      </c>
      <c r="GQ118">
        <v>7</v>
      </c>
      <c r="GR118">
        <v>69</v>
      </c>
      <c r="GS118">
        <v>5</v>
      </c>
      <c r="GT118">
        <v>15</v>
      </c>
      <c r="GU118">
        <v>1</v>
      </c>
      <c r="GV118">
        <v>8</v>
      </c>
      <c r="GW118">
        <v>1</v>
      </c>
      <c r="GX118">
        <v>6</v>
      </c>
      <c r="GY118">
        <v>0</v>
      </c>
      <c r="GZ118">
        <v>3</v>
      </c>
      <c r="HA118">
        <v>0</v>
      </c>
      <c r="HB118">
        <v>1</v>
      </c>
      <c r="HC118">
        <v>0</v>
      </c>
      <c r="HD118">
        <v>5420</v>
      </c>
      <c r="HE118">
        <v>163</v>
      </c>
      <c r="HF118">
        <v>1453</v>
      </c>
      <c r="HG118">
        <v>65</v>
      </c>
      <c r="HH118">
        <v>1679</v>
      </c>
      <c r="HI118">
        <v>53</v>
      </c>
      <c r="HJ118">
        <v>882</v>
      </c>
      <c r="HK118">
        <v>19</v>
      </c>
      <c r="HL118">
        <v>605</v>
      </c>
      <c r="HM118">
        <v>10</v>
      </c>
      <c r="HN118">
        <v>449</v>
      </c>
      <c r="HO118">
        <v>8</v>
      </c>
      <c r="HP118">
        <v>352</v>
      </c>
      <c r="HQ118">
        <v>8</v>
      </c>
      <c r="HR118">
        <v>125</v>
      </c>
      <c r="HS118">
        <v>5</v>
      </c>
      <c r="HT118">
        <v>58</v>
      </c>
      <c r="HU118">
        <v>3</v>
      </c>
      <c r="HV118">
        <v>27</v>
      </c>
      <c r="HW118">
        <v>0</v>
      </c>
      <c r="HX118">
        <v>10</v>
      </c>
      <c r="HY118">
        <v>0</v>
      </c>
      <c r="HZ118">
        <v>13</v>
      </c>
      <c r="IA118">
        <v>0</v>
      </c>
      <c r="IB118">
        <v>7</v>
      </c>
      <c r="IC118">
        <v>0</v>
      </c>
      <c r="ID118">
        <v>10</v>
      </c>
      <c r="IE118">
        <v>2</v>
      </c>
      <c r="IF118">
        <v>9073</v>
      </c>
      <c r="IG118">
        <v>177</v>
      </c>
      <c r="IH118">
        <v>787</v>
      </c>
      <c r="II118">
        <v>25</v>
      </c>
      <c r="IJ118">
        <v>962</v>
      </c>
      <c r="IK118">
        <v>20</v>
      </c>
      <c r="IL118">
        <v>1658</v>
      </c>
      <c r="IM118">
        <v>24</v>
      </c>
      <c r="IN118">
        <v>3709</v>
      </c>
      <c r="IO118">
        <v>61</v>
      </c>
      <c r="IP118">
        <v>1206</v>
      </c>
      <c r="IQ118">
        <v>29</v>
      </c>
      <c r="IR118">
        <v>751</v>
      </c>
      <c r="IS118">
        <v>18</v>
      </c>
      <c r="IT118">
        <v>55</v>
      </c>
      <c r="IU118">
        <v>3</v>
      </c>
      <c r="IV118">
        <v>26</v>
      </c>
      <c r="IW118">
        <v>1</v>
      </c>
      <c r="IX118">
        <v>9</v>
      </c>
      <c r="IY118">
        <v>0</v>
      </c>
      <c r="IZ118">
        <v>12</v>
      </c>
      <c r="JA118">
        <v>1</v>
      </c>
      <c r="JB118">
        <v>0</v>
      </c>
      <c r="JC118">
        <v>0</v>
      </c>
      <c r="JD118">
        <v>8</v>
      </c>
      <c r="JE118">
        <v>1</v>
      </c>
      <c r="JF118">
        <v>0</v>
      </c>
      <c r="JG118">
        <v>0</v>
      </c>
      <c r="JH118">
        <v>1715</v>
      </c>
      <c r="JI118">
        <v>39</v>
      </c>
      <c r="JJ118">
        <v>286</v>
      </c>
      <c r="JK118">
        <v>4</v>
      </c>
      <c r="JL118">
        <v>518</v>
      </c>
      <c r="JM118">
        <v>20</v>
      </c>
      <c r="JN118">
        <v>461</v>
      </c>
      <c r="JO118">
        <v>7</v>
      </c>
      <c r="JP118">
        <v>29</v>
      </c>
      <c r="JQ118">
        <v>0</v>
      </c>
      <c r="JR118">
        <v>421</v>
      </c>
      <c r="JS118">
        <v>8</v>
      </c>
      <c r="JT118">
        <v>0</v>
      </c>
      <c r="JU118">
        <v>0</v>
      </c>
      <c r="JV118">
        <v>5</v>
      </c>
      <c r="JW118">
        <v>0</v>
      </c>
      <c r="JX118">
        <v>3</v>
      </c>
      <c r="JY118">
        <v>0</v>
      </c>
      <c r="JZ118">
        <v>0</v>
      </c>
      <c r="KA118">
        <v>0</v>
      </c>
      <c r="KB118">
        <v>1</v>
      </c>
      <c r="KC118">
        <v>0</v>
      </c>
      <c r="KD118">
        <v>1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71</v>
      </c>
      <c r="KK118">
        <v>0</v>
      </c>
      <c r="KL118">
        <v>34</v>
      </c>
      <c r="KM118">
        <v>0</v>
      </c>
      <c r="KN118">
        <v>15</v>
      </c>
      <c r="KO118">
        <v>0</v>
      </c>
      <c r="KP118">
        <v>10</v>
      </c>
      <c r="KQ118">
        <v>0</v>
      </c>
      <c r="KR118">
        <v>4</v>
      </c>
      <c r="KS118">
        <v>0</v>
      </c>
      <c r="KT118">
        <v>4</v>
      </c>
      <c r="KU118">
        <v>0</v>
      </c>
      <c r="KV118">
        <v>4</v>
      </c>
      <c r="KW118">
        <v>0</v>
      </c>
      <c r="KX118">
        <v>1</v>
      </c>
      <c r="KY118">
        <v>0</v>
      </c>
      <c r="KZ118">
        <v>1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46</v>
      </c>
      <c r="LM118">
        <v>0</v>
      </c>
      <c r="LN118">
        <v>19</v>
      </c>
      <c r="LO118">
        <v>0</v>
      </c>
      <c r="LP118">
        <v>11</v>
      </c>
      <c r="LQ118">
        <v>0</v>
      </c>
      <c r="LR118">
        <v>10</v>
      </c>
      <c r="LS118">
        <v>0</v>
      </c>
      <c r="LT118">
        <v>1</v>
      </c>
      <c r="LU118">
        <v>0</v>
      </c>
      <c r="LV118">
        <v>2</v>
      </c>
      <c r="LW118">
        <v>0</v>
      </c>
      <c r="LX118">
        <v>3</v>
      </c>
      <c r="LY118">
        <v>0</v>
      </c>
      <c r="LZ118">
        <v>4</v>
      </c>
      <c r="MA118">
        <v>0</v>
      </c>
      <c r="MB118">
        <v>2</v>
      </c>
      <c r="MC118">
        <v>0</v>
      </c>
      <c r="MD118">
        <v>0</v>
      </c>
      <c r="ME118">
        <v>0</v>
      </c>
      <c r="MF118">
        <v>1</v>
      </c>
      <c r="MG118">
        <v>0</v>
      </c>
      <c r="MH118">
        <v>1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25</v>
      </c>
      <c r="MO118">
        <v>0</v>
      </c>
      <c r="MP118">
        <v>15</v>
      </c>
      <c r="MQ118">
        <v>0</v>
      </c>
      <c r="MR118">
        <v>4</v>
      </c>
      <c r="MS118">
        <v>0</v>
      </c>
      <c r="MT118">
        <v>0</v>
      </c>
      <c r="MU118">
        <v>0</v>
      </c>
      <c r="MV118">
        <v>3</v>
      </c>
      <c r="MW118">
        <v>0</v>
      </c>
      <c r="MX118">
        <v>2</v>
      </c>
      <c r="MY118">
        <v>0</v>
      </c>
      <c r="MZ118">
        <v>1</v>
      </c>
      <c r="NA118">
        <v>0</v>
      </c>
      <c r="NB118">
        <v>115</v>
      </c>
      <c r="NC118">
        <v>13</v>
      </c>
      <c r="ND118">
        <v>64</v>
      </c>
      <c r="NE118">
        <v>9</v>
      </c>
      <c r="NF118">
        <v>3</v>
      </c>
      <c r="NG118">
        <v>0</v>
      </c>
      <c r="NH118">
        <v>31</v>
      </c>
      <c r="NI118">
        <v>1</v>
      </c>
      <c r="NJ118">
        <v>17</v>
      </c>
      <c r="NK118">
        <v>3</v>
      </c>
      <c r="NL118">
        <v>0</v>
      </c>
      <c r="NM118">
        <v>0</v>
      </c>
      <c r="NN118">
        <v>0</v>
      </c>
      <c r="NO118">
        <v>0</v>
      </c>
      <c r="NP118">
        <v>11540</v>
      </c>
      <c r="NQ118">
        <v>875</v>
      </c>
      <c r="NR118">
        <v>6164</v>
      </c>
      <c r="NS118">
        <v>486</v>
      </c>
      <c r="NT118">
        <v>162</v>
      </c>
      <c r="NU118">
        <v>5</v>
      </c>
      <c r="NV118">
        <v>2204</v>
      </c>
      <c r="NW118">
        <v>159</v>
      </c>
      <c r="NX118">
        <v>3010</v>
      </c>
      <c r="NY118">
        <v>225</v>
      </c>
      <c r="NZ118">
        <v>0</v>
      </c>
      <c r="OA118">
        <v>0</v>
      </c>
      <c r="OB118">
        <v>0</v>
      </c>
      <c r="OC118">
        <v>0</v>
      </c>
      <c r="OD118">
        <v>72</v>
      </c>
      <c r="OE118">
        <v>7</v>
      </c>
      <c r="OF118">
        <v>45</v>
      </c>
      <c r="OG118">
        <v>6</v>
      </c>
      <c r="OH118">
        <v>0</v>
      </c>
      <c r="OI118">
        <v>0</v>
      </c>
      <c r="OJ118">
        <v>20</v>
      </c>
      <c r="OK118">
        <v>1</v>
      </c>
      <c r="OL118">
        <v>7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7571</v>
      </c>
      <c r="OS118">
        <v>436</v>
      </c>
      <c r="OT118">
        <v>3926</v>
      </c>
      <c r="OU118">
        <v>313</v>
      </c>
      <c r="OV118">
        <v>93</v>
      </c>
      <c r="OW118">
        <v>0</v>
      </c>
      <c r="OX118">
        <v>1797</v>
      </c>
      <c r="OY118">
        <v>77</v>
      </c>
      <c r="OZ118">
        <v>1755</v>
      </c>
      <c r="PA118">
        <v>46</v>
      </c>
      <c r="PB118">
        <v>0</v>
      </c>
      <c r="PC118">
        <v>0</v>
      </c>
      <c r="PD118">
        <v>0</v>
      </c>
      <c r="PE118">
        <v>0</v>
      </c>
      <c r="PF118">
        <v>6</v>
      </c>
      <c r="PG118">
        <v>0</v>
      </c>
      <c r="PH118">
        <v>6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2193</v>
      </c>
      <c r="PU118">
        <v>192</v>
      </c>
      <c r="PV118">
        <v>2054</v>
      </c>
      <c r="PW118">
        <v>156</v>
      </c>
      <c r="PX118">
        <v>16</v>
      </c>
      <c r="PY118">
        <v>0</v>
      </c>
      <c r="PZ118">
        <v>112</v>
      </c>
      <c r="QA118">
        <v>36</v>
      </c>
      <c r="QB118">
        <v>11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15</v>
      </c>
      <c r="QI118">
        <v>2</v>
      </c>
      <c r="QJ118">
        <v>8</v>
      </c>
      <c r="QK118">
        <v>2</v>
      </c>
      <c r="QL118">
        <v>0</v>
      </c>
      <c r="QM118">
        <v>0</v>
      </c>
      <c r="QN118">
        <v>6</v>
      </c>
      <c r="QO118">
        <v>0</v>
      </c>
      <c r="QP118">
        <v>1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424</v>
      </c>
      <c r="QW118">
        <v>70</v>
      </c>
      <c r="QX118">
        <v>92</v>
      </c>
      <c r="QY118">
        <v>15</v>
      </c>
      <c r="QZ118">
        <v>11</v>
      </c>
      <c r="RA118">
        <v>0</v>
      </c>
      <c r="RB118">
        <v>205</v>
      </c>
      <c r="RC118">
        <v>40</v>
      </c>
      <c r="RD118">
        <v>116</v>
      </c>
      <c r="RE118">
        <v>15</v>
      </c>
      <c r="RF118">
        <v>0</v>
      </c>
      <c r="RG118">
        <v>0</v>
      </c>
      <c r="RH118">
        <v>0</v>
      </c>
      <c r="RI118">
        <v>0</v>
      </c>
      <c r="RJ118">
        <v>17</v>
      </c>
      <c r="RK118">
        <v>3</v>
      </c>
      <c r="RL118">
        <v>2</v>
      </c>
      <c r="RM118">
        <v>0</v>
      </c>
      <c r="RN118">
        <v>2</v>
      </c>
      <c r="RO118">
        <v>0</v>
      </c>
      <c r="RP118">
        <v>5</v>
      </c>
      <c r="RQ118">
        <v>0</v>
      </c>
      <c r="RR118">
        <v>8</v>
      </c>
      <c r="RS118">
        <v>3</v>
      </c>
      <c r="RT118">
        <v>0</v>
      </c>
      <c r="RU118">
        <v>0</v>
      </c>
      <c r="RV118">
        <v>0</v>
      </c>
      <c r="RW118">
        <v>0</v>
      </c>
      <c r="RX118">
        <v>1183</v>
      </c>
      <c r="RY118">
        <v>167</v>
      </c>
      <c r="RZ118">
        <v>8</v>
      </c>
      <c r="SA118">
        <v>0</v>
      </c>
      <c r="SB118">
        <v>10</v>
      </c>
      <c r="SC118">
        <v>0</v>
      </c>
      <c r="SD118">
        <v>68</v>
      </c>
      <c r="SE118">
        <v>5</v>
      </c>
      <c r="SF118">
        <v>1097</v>
      </c>
      <c r="SG118">
        <v>162</v>
      </c>
      <c r="SH118">
        <v>0</v>
      </c>
      <c r="SI118">
        <v>0</v>
      </c>
      <c r="SJ118">
        <v>0</v>
      </c>
      <c r="SK118">
        <v>0</v>
      </c>
      <c r="SL118">
        <v>3</v>
      </c>
      <c r="SM118">
        <v>1</v>
      </c>
      <c r="SN118">
        <v>1</v>
      </c>
      <c r="SO118">
        <v>1</v>
      </c>
      <c r="SP118">
        <v>1</v>
      </c>
      <c r="SQ118">
        <v>0</v>
      </c>
      <c r="SR118">
        <v>0</v>
      </c>
      <c r="SS118">
        <v>0</v>
      </c>
      <c r="ST118">
        <v>1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19</v>
      </c>
      <c r="TA118">
        <v>0</v>
      </c>
      <c r="TB118">
        <v>3</v>
      </c>
      <c r="TC118">
        <v>0</v>
      </c>
      <c r="TD118">
        <v>0</v>
      </c>
      <c r="TE118">
        <v>0</v>
      </c>
      <c r="TF118">
        <v>4</v>
      </c>
      <c r="TG118">
        <v>0</v>
      </c>
      <c r="TH118">
        <v>12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48</v>
      </c>
      <c r="UC118">
        <v>3</v>
      </c>
      <c r="UD118">
        <v>6</v>
      </c>
      <c r="UE118">
        <v>1</v>
      </c>
      <c r="UF118">
        <v>18</v>
      </c>
      <c r="UG118">
        <v>1</v>
      </c>
      <c r="UH118">
        <v>11</v>
      </c>
      <c r="UI118">
        <v>1</v>
      </c>
      <c r="UJ118">
        <v>13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2</v>
      </c>
      <c r="UQ118">
        <v>0</v>
      </c>
      <c r="UR118">
        <v>2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102</v>
      </c>
      <c r="VE118">
        <v>7</v>
      </c>
      <c r="VF118">
        <v>75</v>
      </c>
      <c r="VG118">
        <v>1</v>
      </c>
      <c r="VH118">
        <v>14</v>
      </c>
      <c r="VI118">
        <v>4</v>
      </c>
      <c r="VJ118">
        <v>7</v>
      </c>
      <c r="VK118">
        <v>0</v>
      </c>
      <c r="VL118">
        <v>6</v>
      </c>
      <c r="VM118">
        <v>2</v>
      </c>
      <c r="VN118">
        <v>0</v>
      </c>
      <c r="VO118">
        <v>0</v>
      </c>
      <c r="VP118">
        <v>0</v>
      </c>
      <c r="VQ118">
        <v>0</v>
      </c>
      <c r="VR118">
        <v>507</v>
      </c>
      <c r="VS118">
        <v>35</v>
      </c>
      <c r="VT118">
        <v>230</v>
      </c>
      <c r="VU118">
        <v>18</v>
      </c>
      <c r="VV118">
        <v>87</v>
      </c>
      <c r="VW118">
        <v>1</v>
      </c>
      <c r="VX118">
        <v>77</v>
      </c>
      <c r="VY118">
        <v>5</v>
      </c>
      <c r="VZ118">
        <v>54</v>
      </c>
      <c r="WA118">
        <v>5</v>
      </c>
      <c r="WB118">
        <v>19</v>
      </c>
      <c r="WC118">
        <v>1</v>
      </c>
      <c r="WD118">
        <v>40</v>
      </c>
      <c r="WE118">
        <v>5</v>
      </c>
      <c r="WF118">
        <v>34128</v>
      </c>
      <c r="WG118">
        <v>1539</v>
      </c>
      <c r="WH118">
        <v>9848</v>
      </c>
      <c r="WI118">
        <v>599</v>
      </c>
      <c r="WJ118">
        <v>4767</v>
      </c>
      <c r="WK118">
        <v>123</v>
      </c>
      <c r="WL118">
        <v>6001</v>
      </c>
      <c r="WM118">
        <v>243</v>
      </c>
      <c r="WN118">
        <v>8343</v>
      </c>
      <c r="WO118">
        <v>363</v>
      </c>
      <c r="WP118">
        <v>2355</v>
      </c>
      <c r="WQ118">
        <v>58</v>
      </c>
      <c r="WR118">
        <v>2814</v>
      </c>
      <c r="WS118">
        <v>153</v>
      </c>
    </row>
    <row r="119" spans="1:617" x14ac:dyDescent="0.15">
      <c r="A119" s="21" t="s">
        <v>139</v>
      </c>
      <c r="B119">
        <v>8</v>
      </c>
      <c r="C119">
        <v>1</v>
      </c>
      <c r="D119">
        <v>5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2</v>
      </c>
      <c r="K119">
        <v>1</v>
      </c>
      <c r="L119">
        <v>0</v>
      </c>
      <c r="M119">
        <v>0</v>
      </c>
      <c r="N119">
        <v>0</v>
      </c>
      <c r="O119">
        <v>0</v>
      </c>
      <c r="P119">
        <v>1608</v>
      </c>
      <c r="Q119">
        <v>70</v>
      </c>
      <c r="R119">
        <v>641</v>
      </c>
      <c r="S119">
        <v>8</v>
      </c>
      <c r="T119">
        <v>517</v>
      </c>
      <c r="U119">
        <v>30</v>
      </c>
      <c r="V119">
        <v>93</v>
      </c>
      <c r="W119">
        <v>4</v>
      </c>
      <c r="X119">
        <v>87</v>
      </c>
      <c r="Y119">
        <v>3</v>
      </c>
      <c r="Z119">
        <v>172</v>
      </c>
      <c r="AA119">
        <v>23</v>
      </c>
      <c r="AB119">
        <v>98</v>
      </c>
      <c r="AC119">
        <v>2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46</v>
      </c>
      <c r="BG119">
        <v>4</v>
      </c>
      <c r="BH119">
        <v>0</v>
      </c>
      <c r="BI119">
        <v>0</v>
      </c>
      <c r="BJ119">
        <v>17</v>
      </c>
      <c r="BK119">
        <v>1</v>
      </c>
      <c r="BL119">
        <v>7</v>
      </c>
      <c r="BM119">
        <v>1</v>
      </c>
      <c r="BN119">
        <v>6</v>
      </c>
      <c r="BO119">
        <v>1</v>
      </c>
      <c r="BP119">
        <v>0</v>
      </c>
      <c r="BQ119">
        <v>0</v>
      </c>
      <c r="BR119">
        <v>16</v>
      </c>
      <c r="BS119">
        <v>1</v>
      </c>
      <c r="BT119">
        <v>2878</v>
      </c>
      <c r="BU119">
        <v>180</v>
      </c>
      <c r="BV119">
        <v>133</v>
      </c>
      <c r="BW119">
        <v>0</v>
      </c>
      <c r="BX119">
        <v>406</v>
      </c>
      <c r="BY119">
        <v>2</v>
      </c>
      <c r="BZ119">
        <v>353</v>
      </c>
      <c r="CA119">
        <v>9</v>
      </c>
      <c r="CB119">
        <v>862</v>
      </c>
      <c r="CC119">
        <v>86</v>
      </c>
      <c r="CD119">
        <v>21</v>
      </c>
      <c r="CE119">
        <v>2</v>
      </c>
      <c r="CF119">
        <v>1103</v>
      </c>
      <c r="CG119">
        <v>81</v>
      </c>
      <c r="CH119">
        <v>46</v>
      </c>
      <c r="CI119">
        <v>4</v>
      </c>
      <c r="CJ119">
        <v>0</v>
      </c>
      <c r="CK119">
        <v>0</v>
      </c>
      <c r="CL119">
        <v>17</v>
      </c>
      <c r="CM119">
        <v>1</v>
      </c>
      <c r="CN119">
        <v>7</v>
      </c>
      <c r="CO119">
        <v>1</v>
      </c>
      <c r="CP119">
        <v>6</v>
      </c>
      <c r="CQ119">
        <v>1</v>
      </c>
      <c r="CR119">
        <v>0</v>
      </c>
      <c r="CS119">
        <v>0</v>
      </c>
      <c r="CT119">
        <v>16</v>
      </c>
      <c r="CU119">
        <v>1</v>
      </c>
      <c r="CV119">
        <v>2853</v>
      </c>
      <c r="CW119">
        <v>174</v>
      </c>
      <c r="CX119">
        <v>133</v>
      </c>
      <c r="CY119">
        <v>0</v>
      </c>
      <c r="CZ119">
        <v>401</v>
      </c>
      <c r="DA119">
        <v>0</v>
      </c>
      <c r="DB119">
        <v>342</v>
      </c>
      <c r="DC119">
        <v>7</v>
      </c>
      <c r="DD119">
        <v>861</v>
      </c>
      <c r="DE119">
        <v>86</v>
      </c>
      <c r="DF119">
        <v>13</v>
      </c>
      <c r="DG119">
        <v>0</v>
      </c>
      <c r="DH119">
        <v>1103</v>
      </c>
      <c r="DI119">
        <v>81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25</v>
      </c>
      <c r="DY119">
        <v>6</v>
      </c>
      <c r="DZ119">
        <v>0</v>
      </c>
      <c r="EA119">
        <v>0</v>
      </c>
      <c r="EB119">
        <v>5</v>
      </c>
      <c r="EC119">
        <v>2</v>
      </c>
      <c r="ED119">
        <v>11</v>
      </c>
      <c r="EE119">
        <v>2</v>
      </c>
      <c r="EF119">
        <v>1</v>
      </c>
      <c r="EG119">
        <v>0</v>
      </c>
      <c r="EH119">
        <v>8</v>
      </c>
      <c r="EI119">
        <v>2</v>
      </c>
      <c r="EJ119">
        <v>0</v>
      </c>
      <c r="EK119">
        <v>0</v>
      </c>
      <c r="EL119">
        <v>3</v>
      </c>
      <c r="EM119">
        <v>0</v>
      </c>
      <c r="EN119">
        <v>0</v>
      </c>
      <c r="EO119">
        <v>0</v>
      </c>
      <c r="EP119">
        <v>2</v>
      </c>
      <c r="EQ119">
        <v>0</v>
      </c>
      <c r="ER119">
        <v>1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263</v>
      </c>
      <c r="FA119">
        <v>11</v>
      </c>
      <c r="FB119">
        <v>11</v>
      </c>
      <c r="FC119">
        <v>2</v>
      </c>
      <c r="FD119">
        <v>15</v>
      </c>
      <c r="FE119">
        <v>0</v>
      </c>
      <c r="FF119">
        <v>127</v>
      </c>
      <c r="FG119">
        <v>6</v>
      </c>
      <c r="FH119">
        <v>110</v>
      </c>
      <c r="FI119">
        <v>3</v>
      </c>
      <c r="FJ119">
        <v>0</v>
      </c>
      <c r="FK119">
        <v>0</v>
      </c>
      <c r="FL119">
        <v>0</v>
      </c>
      <c r="FM119">
        <v>0</v>
      </c>
      <c r="FN119">
        <v>151</v>
      </c>
      <c r="FO119">
        <v>4</v>
      </c>
      <c r="FP119">
        <v>72</v>
      </c>
      <c r="FQ119">
        <v>1</v>
      </c>
      <c r="FR119">
        <v>21</v>
      </c>
      <c r="FS119">
        <v>1</v>
      </c>
      <c r="FT119">
        <v>23</v>
      </c>
      <c r="FU119">
        <v>2</v>
      </c>
      <c r="FV119">
        <v>13</v>
      </c>
      <c r="FW119">
        <v>0</v>
      </c>
      <c r="FX119">
        <v>12</v>
      </c>
      <c r="FY119">
        <v>0</v>
      </c>
      <c r="FZ119">
        <v>10</v>
      </c>
      <c r="GA119">
        <v>0</v>
      </c>
      <c r="GB119">
        <v>9638</v>
      </c>
      <c r="GC119">
        <v>309</v>
      </c>
      <c r="GD119">
        <v>1528</v>
      </c>
      <c r="GE119">
        <v>82</v>
      </c>
      <c r="GF119">
        <v>1977</v>
      </c>
      <c r="GG119">
        <v>75</v>
      </c>
      <c r="GH119">
        <v>1950</v>
      </c>
      <c r="GI119">
        <v>37</v>
      </c>
      <c r="GJ119">
        <v>2315</v>
      </c>
      <c r="GK119">
        <v>37</v>
      </c>
      <c r="GL119">
        <v>1068</v>
      </c>
      <c r="GM119">
        <v>23</v>
      </c>
      <c r="GN119">
        <v>800</v>
      </c>
      <c r="GO119">
        <v>55</v>
      </c>
      <c r="GP119">
        <v>74</v>
      </c>
      <c r="GQ119">
        <v>2</v>
      </c>
      <c r="GR119">
        <v>52</v>
      </c>
      <c r="GS119">
        <v>1</v>
      </c>
      <c r="GT119">
        <v>5</v>
      </c>
      <c r="GU119">
        <v>0</v>
      </c>
      <c r="GV119">
        <v>6</v>
      </c>
      <c r="GW119">
        <v>1</v>
      </c>
      <c r="GX119">
        <v>3</v>
      </c>
      <c r="GY119">
        <v>0</v>
      </c>
      <c r="GZ119">
        <v>6</v>
      </c>
      <c r="HA119">
        <v>0</v>
      </c>
      <c r="HB119">
        <v>2</v>
      </c>
      <c r="HC119">
        <v>0</v>
      </c>
      <c r="HD119">
        <v>3393</v>
      </c>
      <c r="HE119">
        <v>130</v>
      </c>
      <c r="HF119">
        <v>1051</v>
      </c>
      <c r="HG119">
        <v>60</v>
      </c>
      <c r="HH119">
        <v>1152</v>
      </c>
      <c r="HI119">
        <v>47</v>
      </c>
      <c r="HJ119">
        <v>436</v>
      </c>
      <c r="HK119">
        <v>10</v>
      </c>
      <c r="HL119">
        <v>275</v>
      </c>
      <c r="HM119">
        <v>4</v>
      </c>
      <c r="HN119">
        <v>210</v>
      </c>
      <c r="HO119">
        <v>1</v>
      </c>
      <c r="HP119">
        <v>269</v>
      </c>
      <c r="HQ119">
        <v>8</v>
      </c>
      <c r="HR119">
        <v>48</v>
      </c>
      <c r="HS119">
        <v>2</v>
      </c>
      <c r="HT119">
        <v>8</v>
      </c>
      <c r="HU119">
        <v>0</v>
      </c>
      <c r="HV119">
        <v>10</v>
      </c>
      <c r="HW119">
        <v>1</v>
      </c>
      <c r="HX119">
        <v>9</v>
      </c>
      <c r="HY119">
        <v>1</v>
      </c>
      <c r="HZ119">
        <v>10</v>
      </c>
      <c r="IA119">
        <v>0</v>
      </c>
      <c r="IB119">
        <v>3</v>
      </c>
      <c r="IC119">
        <v>0</v>
      </c>
      <c r="ID119">
        <v>8</v>
      </c>
      <c r="IE119">
        <v>0</v>
      </c>
      <c r="IF119">
        <v>4966</v>
      </c>
      <c r="IG119">
        <v>130</v>
      </c>
      <c r="IH119">
        <v>288</v>
      </c>
      <c r="II119">
        <v>10</v>
      </c>
      <c r="IJ119">
        <v>447</v>
      </c>
      <c r="IK119">
        <v>10</v>
      </c>
      <c r="IL119">
        <v>1109</v>
      </c>
      <c r="IM119">
        <v>17</v>
      </c>
      <c r="IN119">
        <v>2029</v>
      </c>
      <c r="IO119">
        <v>33</v>
      </c>
      <c r="IP119">
        <v>564</v>
      </c>
      <c r="IQ119">
        <v>14</v>
      </c>
      <c r="IR119">
        <v>529</v>
      </c>
      <c r="IS119">
        <v>46</v>
      </c>
      <c r="IT119">
        <v>27</v>
      </c>
      <c r="IU119">
        <v>0</v>
      </c>
      <c r="IV119">
        <v>10</v>
      </c>
      <c r="IW119">
        <v>0</v>
      </c>
      <c r="IX119">
        <v>6</v>
      </c>
      <c r="IY119">
        <v>0</v>
      </c>
      <c r="IZ119">
        <v>8</v>
      </c>
      <c r="JA119">
        <v>0</v>
      </c>
      <c r="JB119">
        <v>0</v>
      </c>
      <c r="JC119">
        <v>0</v>
      </c>
      <c r="JD119">
        <v>3</v>
      </c>
      <c r="JE119">
        <v>0</v>
      </c>
      <c r="JF119">
        <v>0</v>
      </c>
      <c r="JG119">
        <v>0</v>
      </c>
      <c r="JH119">
        <v>1231</v>
      </c>
      <c r="JI119">
        <v>49</v>
      </c>
      <c r="JJ119">
        <v>167</v>
      </c>
      <c r="JK119">
        <v>12</v>
      </c>
      <c r="JL119">
        <v>368</v>
      </c>
      <c r="JM119">
        <v>18</v>
      </c>
      <c r="JN119">
        <v>397</v>
      </c>
      <c r="JO119">
        <v>10</v>
      </c>
      <c r="JP119">
        <v>8</v>
      </c>
      <c r="JQ119">
        <v>0</v>
      </c>
      <c r="JR119">
        <v>290</v>
      </c>
      <c r="JS119">
        <v>8</v>
      </c>
      <c r="JT119">
        <v>1</v>
      </c>
      <c r="JU119">
        <v>1</v>
      </c>
      <c r="JV119">
        <v>2</v>
      </c>
      <c r="JW119">
        <v>0</v>
      </c>
      <c r="JX119">
        <v>2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48</v>
      </c>
      <c r="KK119">
        <v>0</v>
      </c>
      <c r="KL119">
        <v>22</v>
      </c>
      <c r="KM119">
        <v>0</v>
      </c>
      <c r="KN119">
        <v>10</v>
      </c>
      <c r="KO119">
        <v>0</v>
      </c>
      <c r="KP119">
        <v>8</v>
      </c>
      <c r="KQ119">
        <v>0</v>
      </c>
      <c r="KR119">
        <v>3</v>
      </c>
      <c r="KS119">
        <v>0</v>
      </c>
      <c r="KT119">
        <v>4</v>
      </c>
      <c r="KU119">
        <v>0</v>
      </c>
      <c r="KV119">
        <v>1</v>
      </c>
      <c r="KW119">
        <v>0</v>
      </c>
      <c r="KX119">
        <v>2</v>
      </c>
      <c r="KY119">
        <v>0</v>
      </c>
      <c r="KZ119">
        <v>2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38</v>
      </c>
      <c r="LM119">
        <v>0</v>
      </c>
      <c r="LN119">
        <v>18</v>
      </c>
      <c r="LO119">
        <v>0</v>
      </c>
      <c r="LP119">
        <v>9</v>
      </c>
      <c r="LQ119">
        <v>0</v>
      </c>
      <c r="LR119">
        <v>6</v>
      </c>
      <c r="LS119">
        <v>0</v>
      </c>
      <c r="LT119">
        <v>2</v>
      </c>
      <c r="LU119">
        <v>0</v>
      </c>
      <c r="LV119">
        <v>3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10</v>
      </c>
      <c r="MO119">
        <v>0</v>
      </c>
      <c r="MP119">
        <v>4</v>
      </c>
      <c r="MQ119">
        <v>0</v>
      </c>
      <c r="MR119">
        <v>1</v>
      </c>
      <c r="MS119">
        <v>0</v>
      </c>
      <c r="MT119">
        <v>2</v>
      </c>
      <c r="MU119">
        <v>0</v>
      </c>
      <c r="MV119">
        <v>1</v>
      </c>
      <c r="MW119">
        <v>0</v>
      </c>
      <c r="MX119">
        <v>1</v>
      </c>
      <c r="MY119">
        <v>0</v>
      </c>
      <c r="MZ119">
        <v>1</v>
      </c>
      <c r="NA119">
        <v>0</v>
      </c>
      <c r="NB119">
        <v>80</v>
      </c>
      <c r="NC119">
        <v>5</v>
      </c>
      <c r="ND119">
        <v>36</v>
      </c>
      <c r="NE119">
        <v>3</v>
      </c>
      <c r="NF119">
        <v>0</v>
      </c>
      <c r="NG119">
        <v>0</v>
      </c>
      <c r="NH119">
        <v>28</v>
      </c>
      <c r="NI119">
        <v>1</v>
      </c>
      <c r="NJ119">
        <v>16</v>
      </c>
      <c r="NK119">
        <v>1</v>
      </c>
      <c r="NL119">
        <v>0</v>
      </c>
      <c r="NM119">
        <v>0</v>
      </c>
      <c r="NN119">
        <v>0</v>
      </c>
      <c r="NO119">
        <v>0</v>
      </c>
      <c r="NP119">
        <v>7792</v>
      </c>
      <c r="NQ119">
        <v>511</v>
      </c>
      <c r="NR119">
        <v>3927</v>
      </c>
      <c r="NS119">
        <v>231</v>
      </c>
      <c r="NT119">
        <v>123</v>
      </c>
      <c r="NU119">
        <v>2</v>
      </c>
      <c r="NV119">
        <v>1643</v>
      </c>
      <c r="NW119">
        <v>114</v>
      </c>
      <c r="NX119">
        <v>2099</v>
      </c>
      <c r="NY119">
        <v>164</v>
      </c>
      <c r="NZ119">
        <v>0</v>
      </c>
      <c r="OA119">
        <v>0</v>
      </c>
      <c r="OB119">
        <v>0</v>
      </c>
      <c r="OC119">
        <v>0</v>
      </c>
      <c r="OD119">
        <v>54</v>
      </c>
      <c r="OE119">
        <v>3</v>
      </c>
      <c r="OF119">
        <v>26</v>
      </c>
      <c r="OG119">
        <v>3</v>
      </c>
      <c r="OH119">
        <v>0</v>
      </c>
      <c r="OI119">
        <v>0</v>
      </c>
      <c r="OJ119">
        <v>21</v>
      </c>
      <c r="OK119">
        <v>0</v>
      </c>
      <c r="OL119">
        <v>7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4967</v>
      </c>
      <c r="OS119">
        <v>204</v>
      </c>
      <c r="OT119">
        <v>2444</v>
      </c>
      <c r="OU119">
        <v>154</v>
      </c>
      <c r="OV119">
        <v>71</v>
      </c>
      <c r="OW119">
        <v>0</v>
      </c>
      <c r="OX119">
        <v>1279</v>
      </c>
      <c r="OY119">
        <v>31</v>
      </c>
      <c r="OZ119">
        <v>1173</v>
      </c>
      <c r="PA119">
        <v>19</v>
      </c>
      <c r="PB119">
        <v>0</v>
      </c>
      <c r="PC119">
        <v>0</v>
      </c>
      <c r="PD119">
        <v>0</v>
      </c>
      <c r="PE119">
        <v>0</v>
      </c>
      <c r="PF119">
        <v>1</v>
      </c>
      <c r="PG119">
        <v>0</v>
      </c>
      <c r="PH119">
        <v>1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1458</v>
      </c>
      <c r="PU119">
        <v>123</v>
      </c>
      <c r="PV119">
        <v>1333</v>
      </c>
      <c r="PW119">
        <v>68</v>
      </c>
      <c r="PX119">
        <v>8</v>
      </c>
      <c r="PY119">
        <v>0</v>
      </c>
      <c r="PZ119">
        <v>113</v>
      </c>
      <c r="QA119">
        <v>55</v>
      </c>
      <c r="QB119">
        <v>4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7</v>
      </c>
      <c r="QI119">
        <v>0</v>
      </c>
      <c r="QJ119">
        <v>5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2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383</v>
      </c>
      <c r="QW119">
        <v>56</v>
      </c>
      <c r="QX119">
        <v>57</v>
      </c>
      <c r="QY119">
        <v>5</v>
      </c>
      <c r="QZ119">
        <v>9</v>
      </c>
      <c r="RA119">
        <v>0</v>
      </c>
      <c r="RB119">
        <v>194</v>
      </c>
      <c r="RC119">
        <v>24</v>
      </c>
      <c r="RD119">
        <v>123</v>
      </c>
      <c r="RE119">
        <v>27</v>
      </c>
      <c r="RF119">
        <v>0</v>
      </c>
      <c r="RG119">
        <v>0</v>
      </c>
      <c r="RH119">
        <v>0</v>
      </c>
      <c r="RI119">
        <v>0</v>
      </c>
      <c r="RJ119">
        <v>13</v>
      </c>
      <c r="RK119">
        <v>1</v>
      </c>
      <c r="RL119">
        <v>0</v>
      </c>
      <c r="RM119">
        <v>0</v>
      </c>
      <c r="RN119">
        <v>0</v>
      </c>
      <c r="RO119">
        <v>0</v>
      </c>
      <c r="RP119">
        <v>7</v>
      </c>
      <c r="RQ119">
        <v>1</v>
      </c>
      <c r="RR119">
        <v>6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830</v>
      </c>
      <c r="RY119">
        <v>120</v>
      </c>
      <c r="RZ119">
        <v>3</v>
      </c>
      <c r="SA119">
        <v>0</v>
      </c>
      <c r="SB119">
        <v>5</v>
      </c>
      <c r="SC119">
        <v>0</v>
      </c>
      <c r="SD119">
        <v>40</v>
      </c>
      <c r="SE119">
        <v>3</v>
      </c>
      <c r="SF119">
        <v>782</v>
      </c>
      <c r="SG119">
        <v>117</v>
      </c>
      <c r="SH119">
        <v>0</v>
      </c>
      <c r="SI119">
        <v>0</v>
      </c>
      <c r="SJ119">
        <v>0</v>
      </c>
      <c r="SK119">
        <v>0</v>
      </c>
      <c r="SL119">
        <v>1</v>
      </c>
      <c r="SM119">
        <v>1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1</v>
      </c>
      <c r="SU119">
        <v>1</v>
      </c>
      <c r="SV119">
        <v>0</v>
      </c>
      <c r="SW119">
        <v>0</v>
      </c>
      <c r="SX119">
        <v>0</v>
      </c>
      <c r="SY119">
        <v>0</v>
      </c>
      <c r="SZ119">
        <v>7</v>
      </c>
      <c r="TA119">
        <v>1</v>
      </c>
      <c r="TB119">
        <v>2</v>
      </c>
      <c r="TC119">
        <v>0</v>
      </c>
      <c r="TD119">
        <v>2</v>
      </c>
      <c r="TE119">
        <v>0</v>
      </c>
      <c r="TF119">
        <v>2</v>
      </c>
      <c r="TG119">
        <v>1</v>
      </c>
      <c r="TH119">
        <v>1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49</v>
      </c>
      <c r="UC119">
        <v>2</v>
      </c>
      <c r="UD119">
        <v>10</v>
      </c>
      <c r="UE119">
        <v>2</v>
      </c>
      <c r="UF119">
        <v>17</v>
      </c>
      <c r="UG119">
        <v>0</v>
      </c>
      <c r="UH119">
        <v>13</v>
      </c>
      <c r="UI119">
        <v>0</v>
      </c>
      <c r="UJ119">
        <v>9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4</v>
      </c>
      <c r="UQ119">
        <v>0</v>
      </c>
      <c r="UR119">
        <v>4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98</v>
      </c>
      <c r="VE119">
        <v>5</v>
      </c>
      <c r="VF119">
        <v>78</v>
      </c>
      <c r="VG119">
        <v>2</v>
      </c>
      <c r="VH119">
        <v>11</v>
      </c>
      <c r="VI119">
        <v>2</v>
      </c>
      <c r="VJ119">
        <v>2</v>
      </c>
      <c r="VK119">
        <v>0</v>
      </c>
      <c r="VL119">
        <v>7</v>
      </c>
      <c r="VM119">
        <v>1</v>
      </c>
      <c r="VN119">
        <v>0</v>
      </c>
      <c r="VO119">
        <v>0</v>
      </c>
      <c r="VP119">
        <v>0</v>
      </c>
      <c r="VQ119">
        <v>0</v>
      </c>
      <c r="VR119">
        <v>288</v>
      </c>
      <c r="VS119">
        <v>14</v>
      </c>
      <c r="VT119">
        <v>113</v>
      </c>
      <c r="VU119">
        <v>4</v>
      </c>
      <c r="VV119">
        <v>41</v>
      </c>
      <c r="VW119">
        <v>2</v>
      </c>
      <c r="VX119">
        <v>59</v>
      </c>
      <c r="VY119">
        <v>4</v>
      </c>
      <c r="VZ119">
        <v>37</v>
      </c>
      <c r="WA119">
        <v>3</v>
      </c>
      <c r="WB119">
        <v>12</v>
      </c>
      <c r="WC119">
        <v>0</v>
      </c>
      <c r="WD119">
        <v>26</v>
      </c>
      <c r="WE119">
        <v>1</v>
      </c>
      <c r="WF119">
        <v>22179</v>
      </c>
      <c r="WG119">
        <v>1081</v>
      </c>
      <c r="WH119">
        <v>6240</v>
      </c>
      <c r="WI119">
        <v>323</v>
      </c>
      <c r="WJ119">
        <v>3038</v>
      </c>
      <c r="WK119">
        <v>109</v>
      </c>
      <c r="WL119">
        <v>4166</v>
      </c>
      <c r="WM119">
        <v>170</v>
      </c>
      <c r="WN119">
        <v>5473</v>
      </c>
      <c r="WO119">
        <v>293</v>
      </c>
      <c r="WP119">
        <v>1261</v>
      </c>
      <c r="WQ119">
        <v>48</v>
      </c>
      <c r="WR119">
        <v>2001</v>
      </c>
      <c r="WS119">
        <v>138</v>
      </c>
    </row>
    <row r="120" spans="1:617" x14ac:dyDescent="0.15">
      <c r="A120" s="21" t="s">
        <v>140</v>
      </c>
      <c r="B120">
        <v>8</v>
      </c>
      <c r="C120">
        <v>0</v>
      </c>
      <c r="D120">
        <v>5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0</v>
      </c>
      <c r="O120">
        <v>0</v>
      </c>
      <c r="P120">
        <v>887</v>
      </c>
      <c r="Q120">
        <v>31</v>
      </c>
      <c r="R120">
        <v>338</v>
      </c>
      <c r="S120">
        <v>6</v>
      </c>
      <c r="T120">
        <v>284</v>
      </c>
      <c r="U120">
        <v>14</v>
      </c>
      <c r="V120">
        <v>56</v>
      </c>
      <c r="W120">
        <v>2</v>
      </c>
      <c r="X120">
        <v>46</v>
      </c>
      <c r="Y120">
        <v>1</v>
      </c>
      <c r="Z120">
        <v>101</v>
      </c>
      <c r="AA120">
        <v>8</v>
      </c>
      <c r="AB120">
        <v>62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30</v>
      </c>
      <c r="AT120">
        <v>0</v>
      </c>
      <c r="AU120">
        <v>6</v>
      </c>
      <c r="AV120">
        <v>0</v>
      </c>
      <c r="AW120">
        <v>13</v>
      </c>
      <c r="AX120">
        <v>0</v>
      </c>
      <c r="AY120">
        <v>2</v>
      </c>
      <c r="AZ120">
        <v>0</v>
      </c>
      <c r="BA120">
        <v>1</v>
      </c>
      <c r="BB120">
        <v>0</v>
      </c>
      <c r="BC120">
        <v>8</v>
      </c>
      <c r="BD120">
        <v>0</v>
      </c>
      <c r="BE120">
        <v>0</v>
      </c>
      <c r="BF120">
        <v>28</v>
      </c>
      <c r="BG120">
        <v>2</v>
      </c>
      <c r="BH120">
        <v>0</v>
      </c>
      <c r="BI120">
        <v>0</v>
      </c>
      <c r="BJ120">
        <v>12</v>
      </c>
      <c r="BK120">
        <v>0</v>
      </c>
      <c r="BL120">
        <v>6</v>
      </c>
      <c r="BM120">
        <v>1</v>
      </c>
      <c r="BN120">
        <v>4</v>
      </c>
      <c r="BO120">
        <v>1</v>
      </c>
      <c r="BP120">
        <v>1</v>
      </c>
      <c r="BQ120">
        <v>0</v>
      </c>
      <c r="BR120">
        <v>5</v>
      </c>
      <c r="BS120">
        <v>0</v>
      </c>
      <c r="BT120">
        <v>1169</v>
      </c>
      <c r="BU120">
        <v>51</v>
      </c>
      <c r="BV120">
        <v>73</v>
      </c>
      <c r="BW120">
        <v>0</v>
      </c>
      <c r="BX120">
        <v>259</v>
      </c>
      <c r="BY120">
        <v>0</v>
      </c>
      <c r="BZ120">
        <v>132</v>
      </c>
      <c r="CA120">
        <v>3</v>
      </c>
      <c r="CB120">
        <v>211</v>
      </c>
      <c r="CC120">
        <v>10</v>
      </c>
      <c r="CD120">
        <v>8</v>
      </c>
      <c r="CE120">
        <v>0</v>
      </c>
      <c r="CF120">
        <v>486</v>
      </c>
      <c r="CG120">
        <v>38</v>
      </c>
      <c r="CH120">
        <v>28</v>
      </c>
      <c r="CI120">
        <v>2</v>
      </c>
      <c r="CJ120">
        <v>0</v>
      </c>
      <c r="CK120">
        <v>0</v>
      </c>
      <c r="CL120">
        <v>12</v>
      </c>
      <c r="CM120">
        <v>0</v>
      </c>
      <c r="CN120">
        <v>6</v>
      </c>
      <c r="CO120">
        <v>1</v>
      </c>
      <c r="CP120">
        <v>4</v>
      </c>
      <c r="CQ120">
        <v>1</v>
      </c>
      <c r="CR120">
        <v>1</v>
      </c>
      <c r="CS120">
        <v>0</v>
      </c>
      <c r="CT120">
        <v>5</v>
      </c>
      <c r="CU120">
        <v>0</v>
      </c>
      <c r="CV120">
        <v>1160</v>
      </c>
      <c r="CW120">
        <v>51</v>
      </c>
      <c r="CX120">
        <v>73</v>
      </c>
      <c r="CY120">
        <v>0</v>
      </c>
      <c r="CZ120">
        <v>259</v>
      </c>
      <c r="DA120">
        <v>0</v>
      </c>
      <c r="DB120">
        <v>129</v>
      </c>
      <c r="DC120">
        <v>3</v>
      </c>
      <c r="DD120">
        <v>211</v>
      </c>
      <c r="DE120">
        <v>10</v>
      </c>
      <c r="DF120">
        <v>2</v>
      </c>
      <c r="DG120">
        <v>0</v>
      </c>
      <c r="DH120">
        <v>486</v>
      </c>
      <c r="DI120">
        <v>38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9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3</v>
      </c>
      <c r="EE120">
        <v>0</v>
      </c>
      <c r="EF120">
        <v>0</v>
      </c>
      <c r="EG120">
        <v>0</v>
      </c>
      <c r="EH120">
        <v>6</v>
      </c>
      <c r="EI120">
        <v>0</v>
      </c>
      <c r="EJ120">
        <v>0</v>
      </c>
      <c r="EK120">
        <v>0</v>
      </c>
      <c r="EL120">
        <v>1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1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144</v>
      </c>
      <c r="FA120">
        <v>7</v>
      </c>
      <c r="FB120">
        <v>0</v>
      </c>
      <c r="FC120">
        <v>0</v>
      </c>
      <c r="FD120">
        <v>7</v>
      </c>
      <c r="FE120">
        <v>0</v>
      </c>
      <c r="FF120">
        <v>70</v>
      </c>
      <c r="FG120">
        <v>5</v>
      </c>
      <c r="FH120">
        <v>67</v>
      </c>
      <c r="FI120">
        <v>2</v>
      </c>
      <c r="FJ120">
        <v>0</v>
      </c>
      <c r="FK120">
        <v>0</v>
      </c>
      <c r="FL120">
        <v>0</v>
      </c>
      <c r="FM120">
        <v>0</v>
      </c>
      <c r="FN120">
        <v>104</v>
      </c>
      <c r="FO120">
        <v>8</v>
      </c>
      <c r="FP120">
        <v>56</v>
      </c>
      <c r="FQ120">
        <v>2</v>
      </c>
      <c r="FR120">
        <v>25</v>
      </c>
      <c r="FS120">
        <v>4</v>
      </c>
      <c r="FT120">
        <v>9</v>
      </c>
      <c r="FU120">
        <v>1</v>
      </c>
      <c r="FV120">
        <v>6</v>
      </c>
      <c r="FW120">
        <v>1</v>
      </c>
      <c r="FX120">
        <v>2</v>
      </c>
      <c r="FY120">
        <v>0</v>
      </c>
      <c r="FZ120">
        <v>6</v>
      </c>
      <c r="GA120">
        <v>0</v>
      </c>
      <c r="GB120">
        <v>5922</v>
      </c>
      <c r="GC120">
        <v>117</v>
      </c>
      <c r="GD120">
        <v>1070</v>
      </c>
      <c r="GE120">
        <v>31</v>
      </c>
      <c r="GF120">
        <v>1221</v>
      </c>
      <c r="GG120">
        <v>33</v>
      </c>
      <c r="GH120">
        <v>1014</v>
      </c>
      <c r="GI120">
        <v>15</v>
      </c>
      <c r="GJ120">
        <v>1464</v>
      </c>
      <c r="GK120">
        <v>15</v>
      </c>
      <c r="GL120">
        <v>812</v>
      </c>
      <c r="GM120">
        <v>18</v>
      </c>
      <c r="GN120">
        <v>341</v>
      </c>
      <c r="GO120">
        <v>5</v>
      </c>
      <c r="GP120">
        <v>43</v>
      </c>
      <c r="GQ120">
        <v>4</v>
      </c>
      <c r="GR120">
        <v>23</v>
      </c>
      <c r="GS120">
        <v>2</v>
      </c>
      <c r="GT120">
        <v>11</v>
      </c>
      <c r="GU120">
        <v>1</v>
      </c>
      <c r="GV120">
        <v>4</v>
      </c>
      <c r="GW120">
        <v>0</v>
      </c>
      <c r="GX120">
        <v>3</v>
      </c>
      <c r="GY120">
        <v>1</v>
      </c>
      <c r="GZ120">
        <v>0</v>
      </c>
      <c r="HA120">
        <v>0</v>
      </c>
      <c r="HB120">
        <v>2</v>
      </c>
      <c r="HC120">
        <v>0</v>
      </c>
      <c r="HD120">
        <v>1815</v>
      </c>
      <c r="HE120">
        <v>55</v>
      </c>
      <c r="HF120">
        <v>481</v>
      </c>
      <c r="HG120">
        <v>23</v>
      </c>
      <c r="HH120">
        <v>652</v>
      </c>
      <c r="HI120">
        <v>23</v>
      </c>
      <c r="HJ120">
        <v>286</v>
      </c>
      <c r="HK120">
        <v>3</v>
      </c>
      <c r="HL120">
        <v>163</v>
      </c>
      <c r="HM120">
        <v>3</v>
      </c>
      <c r="HN120">
        <v>135</v>
      </c>
      <c r="HO120">
        <v>1</v>
      </c>
      <c r="HP120">
        <v>98</v>
      </c>
      <c r="HQ120">
        <v>2</v>
      </c>
      <c r="HR120">
        <v>45</v>
      </c>
      <c r="HS120">
        <v>2</v>
      </c>
      <c r="HT120">
        <v>24</v>
      </c>
      <c r="HU120">
        <v>0</v>
      </c>
      <c r="HV120">
        <v>10</v>
      </c>
      <c r="HW120">
        <v>1</v>
      </c>
      <c r="HX120">
        <v>2</v>
      </c>
      <c r="HY120">
        <v>1</v>
      </c>
      <c r="HZ120">
        <v>3</v>
      </c>
      <c r="IA120">
        <v>0</v>
      </c>
      <c r="IB120">
        <v>2</v>
      </c>
      <c r="IC120">
        <v>0</v>
      </c>
      <c r="ID120">
        <v>4</v>
      </c>
      <c r="IE120">
        <v>0</v>
      </c>
      <c r="IF120">
        <v>3463</v>
      </c>
      <c r="IG120">
        <v>45</v>
      </c>
      <c r="IH120">
        <v>437</v>
      </c>
      <c r="II120">
        <v>5</v>
      </c>
      <c r="IJ120">
        <v>388</v>
      </c>
      <c r="IK120">
        <v>7</v>
      </c>
      <c r="IL120">
        <v>567</v>
      </c>
      <c r="IM120">
        <v>5</v>
      </c>
      <c r="IN120">
        <v>1291</v>
      </c>
      <c r="IO120">
        <v>12</v>
      </c>
      <c r="IP120">
        <v>541</v>
      </c>
      <c r="IQ120">
        <v>13</v>
      </c>
      <c r="IR120">
        <v>239</v>
      </c>
      <c r="IS120">
        <v>3</v>
      </c>
      <c r="IT120">
        <v>14</v>
      </c>
      <c r="IU120">
        <v>1</v>
      </c>
      <c r="IV120">
        <v>8</v>
      </c>
      <c r="IW120">
        <v>0</v>
      </c>
      <c r="IX120">
        <v>3</v>
      </c>
      <c r="IY120">
        <v>1</v>
      </c>
      <c r="IZ120">
        <v>3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602</v>
      </c>
      <c r="JI120">
        <v>17</v>
      </c>
      <c r="JJ120">
        <v>131</v>
      </c>
      <c r="JK120">
        <v>3</v>
      </c>
      <c r="JL120">
        <v>174</v>
      </c>
      <c r="JM120">
        <v>3</v>
      </c>
      <c r="JN120">
        <v>157</v>
      </c>
      <c r="JO120">
        <v>7</v>
      </c>
      <c r="JP120">
        <v>7</v>
      </c>
      <c r="JQ120">
        <v>0</v>
      </c>
      <c r="JR120">
        <v>133</v>
      </c>
      <c r="JS120">
        <v>4</v>
      </c>
      <c r="JT120">
        <v>0</v>
      </c>
      <c r="JU120">
        <v>0</v>
      </c>
      <c r="JV120">
        <v>2</v>
      </c>
      <c r="JW120">
        <v>1</v>
      </c>
      <c r="JX120">
        <v>1</v>
      </c>
      <c r="JY120">
        <v>0</v>
      </c>
      <c r="JZ120">
        <v>1</v>
      </c>
      <c r="KA120">
        <v>1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42</v>
      </c>
      <c r="KK120">
        <v>0</v>
      </c>
      <c r="KL120">
        <v>21</v>
      </c>
      <c r="KM120">
        <v>0</v>
      </c>
      <c r="KN120">
        <v>7</v>
      </c>
      <c r="KO120">
        <v>0</v>
      </c>
      <c r="KP120">
        <v>4</v>
      </c>
      <c r="KQ120">
        <v>0</v>
      </c>
      <c r="KR120">
        <v>3</v>
      </c>
      <c r="KS120">
        <v>0</v>
      </c>
      <c r="KT120">
        <v>3</v>
      </c>
      <c r="KU120">
        <v>0</v>
      </c>
      <c r="KV120">
        <v>4</v>
      </c>
      <c r="KW120">
        <v>0</v>
      </c>
      <c r="KX120">
        <v>2</v>
      </c>
      <c r="KY120">
        <v>1</v>
      </c>
      <c r="KZ120">
        <v>1</v>
      </c>
      <c r="LA120">
        <v>0</v>
      </c>
      <c r="LB120">
        <v>1</v>
      </c>
      <c r="LC120">
        <v>1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29</v>
      </c>
      <c r="LM120">
        <v>0</v>
      </c>
      <c r="LN120">
        <v>16</v>
      </c>
      <c r="LO120">
        <v>0</v>
      </c>
      <c r="LP120">
        <v>5</v>
      </c>
      <c r="LQ120">
        <v>0</v>
      </c>
      <c r="LR120">
        <v>3</v>
      </c>
      <c r="LS120">
        <v>0</v>
      </c>
      <c r="LT120">
        <v>0</v>
      </c>
      <c r="LU120">
        <v>0</v>
      </c>
      <c r="LV120">
        <v>3</v>
      </c>
      <c r="LW120">
        <v>0</v>
      </c>
      <c r="LX120">
        <v>2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13</v>
      </c>
      <c r="MO120">
        <v>0</v>
      </c>
      <c r="MP120">
        <v>5</v>
      </c>
      <c r="MQ120">
        <v>0</v>
      </c>
      <c r="MR120">
        <v>2</v>
      </c>
      <c r="MS120">
        <v>0</v>
      </c>
      <c r="MT120">
        <v>1</v>
      </c>
      <c r="MU120">
        <v>0</v>
      </c>
      <c r="MV120">
        <v>3</v>
      </c>
      <c r="MW120">
        <v>0</v>
      </c>
      <c r="MX120">
        <v>0</v>
      </c>
      <c r="MY120">
        <v>0</v>
      </c>
      <c r="MZ120">
        <v>2</v>
      </c>
      <c r="NA120">
        <v>0</v>
      </c>
      <c r="NB120">
        <v>43</v>
      </c>
      <c r="NC120">
        <v>4</v>
      </c>
      <c r="ND120">
        <v>28</v>
      </c>
      <c r="NE120">
        <v>3</v>
      </c>
      <c r="NF120">
        <v>1</v>
      </c>
      <c r="NG120">
        <v>0</v>
      </c>
      <c r="NH120">
        <v>8</v>
      </c>
      <c r="NI120">
        <v>0</v>
      </c>
      <c r="NJ120">
        <v>6</v>
      </c>
      <c r="NK120">
        <v>1</v>
      </c>
      <c r="NL120">
        <v>0</v>
      </c>
      <c r="NM120">
        <v>0</v>
      </c>
      <c r="NN120">
        <v>0</v>
      </c>
      <c r="NO120">
        <v>0</v>
      </c>
      <c r="NP120">
        <v>4374</v>
      </c>
      <c r="NQ120">
        <v>363</v>
      </c>
      <c r="NR120">
        <v>2444</v>
      </c>
      <c r="NS120">
        <v>181</v>
      </c>
      <c r="NT120">
        <v>45</v>
      </c>
      <c r="NU120">
        <v>4</v>
      </c>
      <c r="NV120">
        <v>788</v>
      </c>
      <c r="NW120">
        <v>77</v>
      </c>
      <c r="NX120">
        <v>1097</v>
      </c>
      <c r="NY120">
        <v>101</v>
      </c>
      <c r="NZ120">
        <v>0</v>
      </c>
      <c r="OA120">
        <v>0</v>
      </c>
      <c r="OB120">
        <v>0</v>
      </c>
      <c r="OC120">
        <v>0</v>
      </c>
      <c r="OD120">
        <v>24</v>
      </c>
      <c r="OE120">
        <v>2</v>
      </c>
      <c r="OF120">
        <v>16</v>
      </c>
      <c r="OG120">
        <v>2</v>
      </c>
      <c r="OH120">
        <v>0</v>
      </c>
      <c r="OI120">
        <v>0</v>
      </c>
      <c r="OJ120">
        <v>5</v>
      </c>
      <c r="OK120">
        <v>0</v>
      </c>
      <c r="OL120">
        <v>3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2700</v>
      </c>
      <c r="OS120">
        <v>190</v>
      </c>
      <c r="OT120">
        <v>1470</v>
      </c>
      <c r="OU120">
        <v>117</v>
      </c>
      <c r="OV120">
        <v>24</v>
      </c>
      <c r="OW120">
        <v>0</v>
      </c>
      <c r="OX120">
        <v>641</v>
      </c>
      <c r="OY120">
        <v>51</v>
      </c>
      <c r="OZ120">
        <v>565</v>
      </c>
      <c r="PA120">
        <v>22</v>
      </c>
      <c r="PB120">
        <v>0</v>
      </c>
      <c r="PC120">
        <v>0</v>
      </c>
      <c r="PD120">
        <v>0</v>
      </c>
      <c r="PE120">
        <v>0</v>
      </c>
      <c r="PF120">
        <v>2</v>
      </c>
      <c r="PG120">
        <v>0</v>
      </c>
      <c r="PH120">
        <v>2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940</v>
      </c>
      <c r="PU120">
        <v>81</v>
      </c>
      <c r="PV120">
        <v>898</v>
      </c>
      <c r="PW120">
        <v>62</v>
      </c>
      <c r="PX120">
        <v>1</v>
      </c>
      <c r="PY120">
        <v>0</v>
      </c>
      <c r="PZ120">
        <v>36</v>
      </c>
      <c r="QA120">
        <v>16</v>
      </c>
      <c r="QB120">
        <v>5</v>
      </c>
      <c r="QC120">
        <v>3</v>
      </c>
      <c r="QD120">
        <v>0</v>
      </c>
      <c r="QE120">
        <v>0</v>
      </c>
      <c r="QF120">
        <v>0</v>
      </c>
      <c r="QG120">
        <v>0</v>
      </c>
      <c r="QH120">
        <v>8</v>
      </c>
      <c r="QI120">
        <v>1</v>
      </c>
      <c r="QJ120">
        <v>8</v>
      </c>
      <c r="QK120">
        <v>1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155</v>
      </c>
      <c r="QW120">
        <v>15</v>
      </c>
      <c r="QX120">
        <v>28</v>
      </c>
      <c r="QY120">
        <v>1</v>
      </c>
      <c r="QZ120">
        <v>1</v>
      </c>
      <c r="RA120">
        <v>0</v>
      </c>
      <c r="RB120">
        <v>77</v>
      </c>
      <c r="RC120">
        <v>8</v>
      </c>
      <c r="RD120">
        <v>49</v>
      </c>
      <c r="RE120">
        <v>6</v>
      </c>
      <c r="RF120">
        <v>0</v>
      </c>
      <c r="RG120">
        <v>0</v>
      </c>
      <c r="RH120">
        <v>0</v>
      </c>
      <c r="RI120">
        <v>0</v>
      </c>
      <c r="RJ120">
        <v>7</v>
      </c>
      <c r="RK120">
        <v>1</v>
      </c>
      <c r="RL120">
        <v>0</v>
      </c>
      <c r="RM120">
        <v>0</v>
      </c>
      <c r="RN120">
        <v>1</v>
      </c>
      <c r="RO120">
        <v>0</v>
      </c>
      <c r="RP120">
        <v>3</v>
      </c>
      <c r="RQ120">
        <v>0</v>
      </c>
      <c r="RR120">
        <v>3</v>
      </c>
      <c r="RS120">
        <v>1</v>
      </c>
      <c r="RT120">
        <v>0</v>
      </c>
      <c r="RU120">
        <v>0</v>
      </c>
      <c r="RV120">
        <v>0</v>
      </c>
      <c r="RW120">
        <v>0</v>
      </c>
      <c r="RX120">
        <v>499</v>
      </c>
      <c r="RY120">
        <v>70</v>
      </c>
      <c r="RZ120">
        <v>2</v>
      </c>
      <c r="SA120">
        <v>0</v>
      </c>
      <c r="SB120">
        <v>2</v>
      </c>
      <c r="SC120">
        <v>0</v>
      </c>
      <c r="SD120">
        <v>23</v>
      </c>
      <c r="SE120">
        <v>0</v>
      </c>
      <c r="SF120">
        <v>472</v>
      </c>
      <c r="SG120">
        <v>70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8</v>
      </c>
      <c r="TA120">
        <v>0</v>
      </c>
      <c r="TB120">
        <v>2</v>
      </c>
      <c r="TC120">
        <v>0</v>
      </c>
      <c r="TD120">
        <v>1</v>
      </c>
      <c r="TE120">
        <v>0</v>
      </c>
      <c r="TF120">
        <v>1</v>
      </c>
      <c r="TG120">
        <v>0</v>
      </c>
      <c r="TH120">
        <v>4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27</v>
      </c>
      <c r="UC120">
        <v>1</v>
      </c>
      <c r="UD120">
        <v>9</v>
      </c>
      <c r="UE120">
        <v>0</v>
      </c>
      <c r="UF120">
        <v>12</v>
      </c>
      <c r="UG120">
        <v>1</v>
      </c>
      <c r="UH120">
        <v>5</v>
      </c>
      <c r="UI120">
        <v>0</v>
      </c>
      <c r="UJ120">
        <v>1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2</v>
      </c>
      <c r="UQ120">
        <v>0</v>
      </c>
      <c r="UR120">
        <v>2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45</v>
      </c>
      <c r="VE120">
        <v>6</v>
      </c>
      <c r="VF120">
        <v>35</v>
      </c>
      <c r="VG120">
        <v>1</v>
      </c>
      <c r="VH120">
        <v>4</v>
      </c>
      <c r="VI120">
        <v>3</v>
      </c>
      <c r="VJ120">
        <v>5</v>
      </c>
      <c r="VK120">
        <v>2</v>
      </c>
      <c r="VL120">
        <v>1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184</v>
      </c>
      <c r="VS120">
        <v>14</v>
      </c>
      <c r="VT120">
        <v>89</v>
      </c>
      <c r="VU120">
        <v>5</v>
      </c>
      <c r="VV120">
        <v>38</v>
      </c>
      <c r="VW120">
        <v>4</v>
      </c>
      <c r="VX120">
        <v>24</v>
      </c>
      <c r="VY120">
        <v>2</v>
      </c>
      <c r="VZ120">
        <v>17</v>
      </c>
      <c r="WA120">
        <v>3</v>
      </c>
      <c r="WB120">
        <v>5</v>
      </c>
      <c r="WC120">
        <v>0</v>
      </c>
      <c r="WD120">
        <v>11</v>
      </c>
      <c r="WE120">
        <v>0</v>
      </c>
      <c r="WF120">
        <v>12496</v>
      </c>
      <c r="WG120">
        <v>569</v>
      </c>
      <c r="WH120">
        <v>3925</v>
      </c>
      <c r="WI120">
        <v>218</v>
      </c>
      <c r="WJ120">
        <v>1816</v>
      </c>
      <c r="WK120">
        <v>51</v>
      </c>
      <c r="WL120">
        <v>2060</v>
      </c>
      <c r="WM120">
        <v>102</v>
      </c>
      <c r="WN120">
        <v>2885</v>
      </c>
      <c r="WO120">
        <v>129</v>
      </c>
      <c r="WP120">
        <v>921</v>
      </c>
      <c r="WQ120">
        <v>26</v>
      </c>
      <c r="WR120">
        <v>889</v>
      </c>
      <c r="WS120">
        <v>43</v>
      </c>
    </row>
    <row r="121" spans="1:617" x14ac:dyDescent="0.15">
      <c r="A121" s="21" t="s">
        <v>141</v>
      </c>
      <c r="B121">
        <v>19</v>
      </c>
      <c r="C121">
        <v>0</v>
      </c>
      <c r="D121">
        <v>9</v>
      </c>
      <c r="E121">
        <v>0</v>
      </c>
      <c r="F121">
        <v>0</v>
      </c>
      <c r="G121">
        <v>0</v>
      </c>
      <c r="H121">
        <v>3</v>
      </c>
      <c r="I121">
        <v>0</v>
      </c>
      <c r="J121">
        <v>2</v>
      </c>
      <c r="K121">
        <v>0</v>
      </c>
      <c r="L121">
        <v>3</v>
      </c>
      <c r="M121">
        <v>0</v>
      </c>
      <c r="N121">
        <v>2</v>
      </c>
      <c r="O121">
        <v>0</v>
      </c>
      <c r="P121">
        <v>3649</v>
      </c>
      <c r="Q121">
        <v>98</v>
      </c>
      <c r="R121">
        <v>1398</v>
      </c>
      <c r="S121">
        <v>17</v>
      </c>
      <c r="T121">
        <v>1081</v>
      </c>
      <c r="U121">
        <v>43</v>
      </c>
      <c r="V121">
        <v>235</v>
      </c>
      <c r="W121">
        <v>7</v>
      </c>
      <c r="X121">
        <v>254</v>
      </c>
      <c r="Y121">
        <v>14</v>
      </c>
      <c r="Z121">
        <v>410</v>
      </c>
      <c r="AA121">
        <v>15</v>
      </c>
      <c r="AB121">
        <v>271</v>
      </c>
      <c r="AC121">
        <v>2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18</v>
      </c>
      <c r="AT121">
        <v>0</v>
      </c>
      <c r="AU121">
        <v>4</v>
      </c>
      <c r="AV121">
        <v>0</v>
      </c>
      <c r="AW121">
        <v>1</v>
      </c>
      <c r="AX121">
        <v>0</v>
      </c>
      <c r="AY121">
        <v>1</v>
      </c>
      <c r="AZ121">
        <v>0</v>
      </c>
      <c r="BA121">
        <v>7</v>
      </c>
      <c r="BB121">
        <v>0</v>
      </c>
      <c r="BC121">
        <v>4</v>
      </c>
      <c r="BD121">
        <v>0</v>
      </c>
      <c r="BE121">
        <v>1</v>
      </c>
      <c r="BF121">
        <v>90</v>
      </c>
      <c r="BG121">
        <v>2</v>
      </c>
      <c r="BH121">
        <v>1</v>
      </c>
      <c r="BI121">
        <v>0</v>
      </c>
      <c r="BJ121">
        <v>34</v>
      </c>
      <c r="BK121">
        <v>0</v>
      </c>
      <c r="BL121">
        <v>23</v>
      </c>
      <c r="BM121">
        <v>0</v>
      </c>
      <c r="BN121">
        <v>12</v>
      </c>
      <c r="BO121">
        <v>0</v>
      </c>
      <c r="BP121">
        <v>1</v>
      </c>
      <c r="BQ121">
        <v>0</v>
      </c>
      <c r="BR121">
        <v>19</v>
      </c>
      <c r="BS121">
        <v>2</v>
      </c>
      <c r="BT121">
        <v>6087</v>
      </c>
      <c r="BU121">
        <v>278</v>
      </c>
      <c r="BV121">
        <v>178</v>
      </c>
      <c r="BW121">
        <v>0</v>
      </c>
      <c r="BX121">
        <v>1257</v>
      </c>
      <c r="BY121">
        <v>0</v>
      </c>
      <c r="BZ121">
        <v>804</v>
      </c>
      <c r="CA121">
        <v>28</v>
      </c>
      <c r="CB121">
        <v>1461</v>
      </c>
      <c r="CC121">
        <v>104</v>
      </c>
      <c r="CD121">
        <v>31</v>
      </c>
      <c r="CE121">
        <v>2</v>
      </c>
      <c r="CF121">
        <v>2356</v>
      </c>
      <c r="CG121">
        <v>144</v>
      </c>
      <c r="CH121">
        <v>90</v>
      </c>
      <c r="CI121">
        <v>2</v>
      </c>
      <c r="CJ121">
        <v>1</v>
      </c>
      <c r="CK121">
        <v>0</v>
      </c>
      <c r="CL121">
        <v>34</v>
      </c>
      <c r="CM121">
        <v>0</v>
      </c>
      <c r="CN121">
        <v>23</v>
      </c>
      <c r="CO121">
        <v>0</v>
      </c>
      <c r="CP121">
        <v>12</v>
      </c>
      <c r="CQ121">
        <v>0</v>
      </c>
      <c r="CR121">
        <v>1</v>
      </c>
      <c r="CS121">
        <v>0</v>
      </c>
      <c r="CT121">
        <v>19</v>
      </c>
      <c r="CU121">
        <v>2</v>
      </c>
      <c r="CV121">
        <v>6044</v>
      </c>
      <c r="CW121">
        <v>275</v>
      </c>
      <c r="CX121">
        <v>177</v>
      </c>
      <c r="CY121">
        <v>0</v>
      </c>
      <c r="CZ121">
        <v>1252</v>
      </c>
      <c r="DA121">
        <v>0</v>
      </c>
      <c r="DB121">
        <v>783</v>
      </c>
      <c r="DC121">
        <v>27</v>
      </c>
      <c r="DD121">
        <v>1461</v>
      </c>
      <c r="DE121">
        <v>104</v>
      </c>
      <c r="DF121">
        <v>15</v>
      </c>
      <c r="DG121">
        <v>0</v>
      </c>
      <c r="DH121">
        <v>2356</v>
      </c>
      <c r="DI121">
        <v>144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43</v>
      </c>
      <c r="DY121">
        <v>3</v>
      </c>
      <c r="DZ121">
        <v>1</v>
      </c>
      <c r="EA121">
        <v>0</v>
      </c>
      <c r="EB121">
        <v>5</v>
      </c>
      <c r="EC121">
        <v>0</v>
      </c>
      <c r="ED121">
        <v>21</v>
      </c>
      <c r="EE121">
        <v>1</v>
      </c>
      <c r="EF121">
        <v>0</v>
      </c>
      <c r="EG121">
        <v>0</v>
      </c>
      <c r="EH121">
        <v>16</v>
      </c>
      <c r="EI121">
        <v>2</v>
      </c>
      <c r="EJ121">
        <v>0</v>
      </c>
      <c r="EK121">
        <v>0</v>
      </c>
      <c r="EL121">
        <v>1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1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514</v>
      </c>
      <c r="FA121">
        <v>19</v>
      </c>
      <c r="FB121">
        <v>4</v>
      </c>
      <c r="FC121">
        <v>0</v>
      </c>
      <c r="FD121">
        <v>42</v>
      </c>
      <c r="FE121">
        <v>0</v>
      </c>
      <c r="FF121">
        <v>294</v>
      </c>
      <c r="FG121">
        <v>16</v>
      </c>
      <c r="FH121">
        <v>174</v>
      </c>
      <c r="FI121">
        <v>3</v>
      </c>
      <c r="FJ121">
        <v>0</v>
      </c>
      <c r="FK121">
        <v>0</v>
      </c>
      <c r="FL121">
        <v>0</v>
      </c>
      <c r="FM121">
        <v>0</v>
      </c>
      <c r="FN121">
        <v>459</v>
      </c>
      <c r="FO121">
        <v>40</v>
      </c>
      <c r="FP121">
        <v>234</v>
      </c>
      <c r="FQ121">
        <v>20</v>
      </c>
      <c r="FR121">
        <v>83</v>
      </c>
      <c r="FS121">
        <v>9</v>
      </c>
      <c r="FT121">
        <v>61</v>
      </c>
      <c r="FU121">
        <v>3</v>
      </c>
      <c r="FV121">
        <v>28</v>
      </c>
      <c r="FW121">
        <v>1</v>
      </c>
      <c r="FX121">
        <v>33</v>
      </c>
      <c r="FY121">
        <v>3</v>
      </c>
      <c r="FZ121">
        <v>20</v>
      </c>
      <c r="GA121">
        <v>4</v>
      </c>
      <c r="GB121">
        <v>26219</v>
      </c>
      <c r="GC121">
        <v>550</v>
      </c>
      <c r="GD121">
        <v>4473</v>
      </c>
      <c r="GE121">
        <v>189</v>
      </c>
      <c r="GF121">
        <v>4713</v>
      </c>
      <c r="GG121">
        <v>126</v>
      </c>
      <c r="GH121">
        <v>4946</v>
      </c>
      <c r="GI121">
        <v>44</v>
      </c>
      <c r="GJ121">
        <v>7306</v>
      </c>
      <c r="GK121">
        <v>73</v>
      </c>
      <c r="GL121">
        <v>2920</v>
      </c>
      <c r="GM121">
        <v>49</v>
      </c>
      <c r="GN121">
        <v>1861</v>
      </c>
      <c r="GO121">
        <v>69</v>
      </c>
      <c r="GP121">
        <v>179</v>
      </c>
      <c r="GQ121">
        <v>17</v>
      </c>
      <c r="GR121">
        <v>124</v>
      </c>
      <c r="GS121">
        <v>13</v>
      </c>
      <c r="GT121">
        <v>17</v>
      </c>
      <c r="GU121">
        <v>1</v>
      </c>
      <c r="GV121">
        <v>22</v>
      </c>
      <c r="GW121">
        <v>0</v>
      </c>
      <c r="GX121">
        <v>10</v>
      </c>
      <c r="GY121">
        <v>0</v>
      </c>
      <c r="GZ121">
        <v>4</v>
      </c>
      <c r="HA121">
        <v>2</v>
      </c>
      <c r="HB121">
        <v>2</v>
      </c>
      <c r="HC121">
        <v>1</v>
      </c>
      <c r="HD121">
        <v>9314</v>
      </c>
      <c r="HE121">
        <v>280</v>
      </c>
      <c r="HF121">
        <v>3011</v>
      </c>
      <c r="HG121">
        <v>155</v>
      </c>
      <c r="HH121">
        <v>2662</v>
      </c>
      <c r="HI121">
        <v>81</v>
      </c>
      <c r="HJ121">
        <v>1276</v>
      </c>
      <c r="HK121">
        <v>16</v>
      </c>
      <c r="HL121">
        <v>978</v>
      </c>
      <c r="HM121">
        <v>7</v>
      </c>
      <c r="HN121">
        <v>809</v>
      </c>
      <c r="HO121">
        <v>9</v>
      </c>
      <c r="HP121">
        <v>578</v>
      </c>
      <c r="HQ121">
        <v>12</v>
      </c>
      <c r="HR121">
        <v>130</v>
      </c>
      <c r="HS121">
        <v>11</v>
      </c>
      <c r="HT121">
        <v>31</v>
      </c>
      <c r="HU121">
        <v>1</v>
      </c>
      <c r="HV121">
        <v>30</v>
      </c>
      <c r="HW121">
        <v>5</v>
      </c>
      <c r="HX121">
        <v>15</v>
      </c>
      <c r="HY121">
        <v>0</v>
      </c>
      <c r="HZ121">
        <v>15</v>
      </c>
      <c r="IA121">
        <v>1</v>
      </c>
      <c r="IB121">
        <v>21</v>
      </c>
      <c r="IC121">
        <v>1</v>
      </c>
      <c r="ID121">
        <v>18</v>
      </c>
      <c r="IE121">
        <v>3</v>
      </c>
      <c r="IF121">
        <v>14733</v>
      </c>
      <c r="IG121">
        <v>225</v>
      </c>
      <c r="IH121">
        <v>876</v>
      </c>
      <c r="II121">
        <v>26</v>
      </c>
      <c r="IJ121">
        <v>1373</v>
      </c>
      <c r="IK121">
        <v>26</v>
      </c>
      <c r="IL121">
        <v>3160</v>
      </c>
      <c r="IM121">
        <v>14</v>
      </c>
      <c r="IN121">
        <v>6297</v>
      </c>
      <c r="IO121">
        <v>66</v>
      </c>
      <c r="IP121">
        <v>1752</v>
      </c>
      <c r="IQ121">
        <v>36</v>
      </c>
      <c r="IR121">
        <v>1275</v>
      </c>
      <c r="IS121">
        <v>57</v>
      </c>
      <c r="IT121">
        <v>136</v>
      </c>
      <c r="IU121">
        <v>12</v>
      </c>
      <c r="IV121">
        <v>72</v>
      </c>
      <c r="IW121">
        <v>6</v>
      </c>
      <c r="IX121">
        <v>34</v>
      </c>
      <c r="IY121">
        <v>3</v>
      </c>
      <c r="IZ121">
        <v>22</v>
      </c>
      <c r="JA121">
        <v>3</v>
      </c>
      <c r="JB121">
        <v>0</v>
      </c>
      <c r="JC121">
        <v>0</v>
      </c>
      <c r="JD121">
        <v>8</v>
      </c>
      <c r="JE121">
        <v>0</v>
      </c>
      <c r="JF121">
        <v>0</v>
      </c>
      <c r="JG121">
        <v>0</v>
      </c>
      <c r="JH121">
        <v>1957</v>
      </c>
      <c r="JI121">
        <v>45</v>
      </c>
      <c r="JJ121">
        <v>475</v>
      </c>
      <c r="JK121">
        <v>8</v>
      </c>
      <c r="JL121">
        <v>625</v>
      </c>
      <c r="JM121">
        <v>19</v>
      </c>
      <c r="JN121">
        <v>486</v>
      </c>
      <c r="JO121">
        <v>14</v>
      </c>
      <c r="JP121">
        <v>19</v>
      </c>
      <c r="JQ121">
        <v>0</v>
      </c>
      <c r="JR121">
        <v>349</v>
      </c>
      <c r="JS121">
        <v>4</v>
      </c>
      <c r="JT121">
        <v>3</v>
      </c>
      <c r="JU121">
        <v>0</v>
      </c>
      <c r="JV121">
        <v>14</v>
      </c>
      <c r="JW121">
        <v>0</v>
      </c>
      <c r="JX121">
        <v>7</v>
      </c>
      <c r="JY121">
        <v>0</v>
      </c>
      <c r="JZ121">
        <v>2</v>
      </c>
      <c r="KA121">
        <v>0</v>
      </c>
      <c r="KB121">
        <v>2</v>
      </c>
      <c r="KC121">
        <v>0</v>
      </c>
      <c r="KD121">
        <v>3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215</v>
      </c>
      <c r="KK121">
        <v>0</v>
      </c>
      <c r="KL121">
        <v>111</v>
      </c>
      <c r="KM121">
        <v>0</v>
      </c>
      <c r="KN121">
        <v>53</v>
      </c>
      <c r="KO121">
        <v>0</v>
      </c>
      <c r="KP121">
        <v>24</v>
      </c>
      <c r="KQ121">
        <v>0</v>
      </c>
      <c r="KR121">
        <v>12</v>
      </c>
      <c r="KS121">
        <v>0</v>
      </c>
      <c r="KT121">
        <v>10</v>
      </c>
      <c r="KU121">
        <v>0</v>
      </c>
      <c r="KV121">
        <v>5</v>
      </c>
      <c r="KW121">
        <v>0</v>
      </c>
      <c r="KX121">
        <v>14</v>
      </c>
      <c r="KY121">
        <v>0</v>
      </c>
      <c r="KZ121">
        <v>7</v>
      </c>
      <c r="LA121">
        <v>0</v>
      </c>
      <c r="LB121">
        <v>2</v>
      </c>
      <c r="LC121">
        <v>0</v>
      </c>
      <c r="LD121">
        <v>2</v>
      </c>
      <c r="LE121">
        <v>0</v>
      </c>
      <c r="LF121">
        <v>3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184</v>
      </c>
      <c r="LM121">
        <v>0</v>
      </c>
      <c r="LN121">
        <v>94</v>
      </c>
      <c r="LO121">
        <v>0</v>
      </c>
      <c r="LP121">
        <v>42</v>
      </c>
      <c r="LQ121">
        <v>0</v>
      </c>
      <c r="LR121">
        <v>23</v>
      </c>
      <c r="LS121">
        <v>0</v>
      </c>
      <c r="LT121">
        <v>12</v>
      </c>
      <c r="LU121">
        <v>0</v>
      </c>
      <c r="LV121">
        <v>9</v>
      </c>
      <c r="LW121">
        <v>0</v>
      </c>
      <c r="LX121">
        <v>4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31</v>
      </c>
      <c r="MO121">
        <v>0</v>
      </c>
      <c r="MP121">
        <v>17</v>
      </c>
      <c r="MQ121">
        <v>0</v>
      </c>
      <c r="MR121">
        <v>11</v>
      </c>
      <c r="MS121">
        <v>0</v>
      </c>
      <c r="MT121">
        <v>1</v>
      </c>
      <c r="MU121">
        <v>0</v>
      </c>
      <c r="MV121">
        <v>0</v>
      </c>
      <c r="MW121">
        <v>0</v>
      </c>
      <c r="MX121">
        <v>1</v>
      </c>
      <c r="MY121">
        <v>0</v>
      </c>
      <c r="MZ121">
        <v>1</v>
      </c>
      <c r="NA121">
        <v>0</v>
      </c>
      <c r="NB121">
        <v>123</v>
      </c>
      <c r="NC121">
        <v>12</v>
      </c>
      <c r="ND121">
        <v>82</v>
      </c>
      <c r="NE121">
        <v>9</v>
      </c>
      <c r="NF121">
        <v>1</v>
      </c>
      <c r="NG121">
        <v>0</v>
      </c>
      <c r="NH121">
        <v>29</v>
      </c>
      <c r="NI121">
        <v>2</v>
      </c>
      <c r="NJ121">
        <v>11</v>
      </c>
      <c r="NK121">
        <v>1</v>
      </c>
      <c r="NL121">
        <v>0</v>
      </c>
      <c r="NM121">
        <v>0</v>
      </c>
      <c r="NN121">
        <v>0</v>
      </c>
      <c r="NO121">
        <v>0</v>
      </c>
      <c r="NP121">
        <v>17701</v>
      </c>
      <c r="NQ121">
        <v>1257</v>
      </c>
      <c r="NR121">
        <v>10328</v>
      </c>
      <c r="NS121">
        <v>796</v>
      </c>
      <c r="NT121">
        <v>96</v>
      </c>
      <c r="NU121">
        <v>8</v>
      </c>
      <c r="NV121">
        <v>1509</v>
      </c>
      <c r="NW121">
        <v>55</v>
      </c>
      <c r="NX121">
        <v>5768</v>
      </c>
      <c r="NY121">
        <v>398</v>
      </c>
      <c r="NZ121">
        <v>0</v>
      </c>
      <c r="OA121">
        <v>0</v>
      </c>
      <c r="OB121">
        <v>0</v>
      </c>
      <c r="OC121">
        <v>0</v>
      </c>
      <c r="OD121">
        <v>85</v>
      </c>
      <c r="OE121">
        <v>9</v>
      </c>
      <c r="OF121">
        <v>64</v>
      </c>
      <c r="OG121">
        <v>8</v>
      </c>
      <c r="OH121">
        <v>0</v>
      </c>
      <c r="OI121">
        <v>0</v>
      </c>
      <c r="OJ121">
        <v>19</v>
      </c>
      <c r="OK121">
        <v>1</v>
      </c>
      <c r="OL121">
        <v>2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10909</v>
      </c>
      <c r="OS121">
        <v>585</v>
      </c>
      <c r="OT121">
        <v>5748</v>
      </c>
      <c r="OU121">
        <v>454</v>
      </c>
      <c r="OV121">
        <v>48</v>
      </c>
      <c r="OW121">
        <v>0</v>
      </c>
      <c r="OX121">
        <v>1183</v>
      </c>
      <c r="OY121">
        <v>13</v>
      </c>
      <c r="OZ121">
        <v>3930</v>
      </c>
      <c r="PA121">
        <v>118</v>
      </c>
      <c r="PB121">
        <v>0</v>
      </c>
      <c r="PC121">
        <v>0</v>
      </c>
      <c r="PD121">
        <v>0</v>
      </c>
      <c r="PE121">
        <v>0</v>
      </c>
      <c r="PF121">
        <v>8</v>
      </c>
      <c r="PG121">
        <v>2</v>
      </c>
      <c r="PH121">
        <v>7</v>
      </c>
      <c r="PI121">
        <v>1</v>
      </c>
      <c r="PJ121">
        <v>0</v>
      </c>
      <c r="PK121">
        <v>0</v>
      </c>
      <c r="PL121">
        <v>0</v>
      </c>
      <c r="PM121">
        <v>0</v>
      </c>
      <c r="PN121">
        <v>1</v>
      </c>
      <c r="PO121">
        <v>1</v>
      </c>
      <c r="PP121">
        <v>0</v>
      </c>
      <c r="PQ121">
        <v>0</v>
      </c>
      <c r="PR121">
        <v>0</v>
      </c>
      <c r="PS121">
        <v>0</v>
      </c>
      <c r="PT121">
        <v>4358</v>
      </c>
      <c r="PU121">
        <v>328</v>
      </c>
      <c r="PV121">
        <v>4352</v>
      </c>
      <c r="PW121">
        <v>326</v>
      </c>
      <c r="PX121">
        <v>2</v>
      </c>
      <c r="PY121">
        <v>0</v>
      </c>
      <c r="PZ121">
        <v>3</v>
      </c>
      <c r="QA121">
        <v>1</v>
      </c>
      <c r="QB121">
        <v>1</v>
      </c>
      <c r="QC121">
        <v>1</v>
      </c>
      <c r="QD121">
        <v>0</v>
      </c>
      <c r="QE121">
        <v>0</v>
      </c>
      <c r="QF121">
        <v>0</v>
      </c>
      <c r="QG121">
        <v>0</v>
      </c>
      <c r="QH121">
        <v>3</v>
      </c>
      <c r="QI121">
        <v>1</v>
      </c>
      <c r="QJ121">
        <v>0</v>
      </c>
      <c r="QK121">
        <v>0</v>
      </c>
      <c r="QL121">
        <v>0</v>
      </c>
      <c r="QM121">
        <v>0</v>
      </c>
      <c r="QN121">
        <v>2</v>
      </c>
      <c r="QO121">
        <v>1</v>
      </c>
      <c r="QP121">
        <v>1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475</v>
      </c>
      <c r="QW121">
        <v>65</v>
      </c>
      <c r="QX121">
        <v>115</v>
      </c>
      <c r="QY121">
        <v>13</v>
      </c>
      <c r="QZ121">
        <v>7</v>
      </c>
      <c r="RA121">
        <v>0</v>
      </c>
      <c r="RB121">
        <v>229</v>
      </c>
      <c r="RC121">
        <v>37</v>
      </c>
      <c r="RD121">
        <v>124</v>
      </c>
      <c r="RE121">
        <v>15</v>
      </c>
      <c r="RF121">
        <v>0</v>
      </c>
      <c r="RG121">
        <v>0</v>
      </c>
      <c r="RH121">
        <v>0</v>
      </c>
      <c r="RI121">
        <v>0</v>
      </c>
      <c r="RJ121">
        <v>16</v>
      </c>
      <c r="RK121">
        <v>0</v>
      </c>
      <c r="RL121">
        <v>1</v>
      </c>
      <c r="RM121">
        <v>0</v>
      </c>
      <c r="RN121">
        <v>0</v>
      </c>
      <c r="RO121">
        <v>0</v>
      </c>
      <c r="RP121">
        <v>8</v>
      </c>
      <c r="RQ121">
        <v>0</v>
      </c>
      <c r="RR121">
        <v>7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1762</v>
      </c>
      <c r="RY121">
        <v>266</v>
      </c>
      <c r="RZ121">
        <v>3</v>
      </c>
      <c r="SA121">
        <v>0</v>
      </c>
      <c r="SB121">
        <v>4</v>
      </c>
      <c r="SC121">
        <v>0</v>
      </c>
      <c r="SD121">
        <v>77</v>
      </c>
      <c r="SE121">
        <v>4</v>
      </c>
      <c r="SF121">
        <v>1678</v>
      </c>
      <c r="SG121">
        <v>262</v>
      </c>
      <c r="SH121">
        <v>0</v>
      </c>
      <c r="SI121">
        <v>0</v>
      </c>
      <c r="SJ121">
        <v>0</v>
      </c>
      <c r="SK121">
        <v>0</v>
      </c>
      <c r="SL121">
        <v>2</v>
      </c>
      <c r="SM121">
        <v>0</v>
      </c>
      <c r="SN121">
        <v>1</v>
      </c>
      <c r="SO121">
        <v>0</v>
      </c>
      <c r="SP121">
        <v>1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23</v>
      </c>
      <c r="TA121">
        <v>2</v>
      </c>
      <c r="TB121">
        <v>13</v>
      </c>
      <c r="TC121">
        <v>1</v>
      </c>
      <c r="TD121">
        <v>0</v>
      </c>
      <c r="TE121">
        <v>1</v>
      </c>
      <c r="TF121">
        <v>1</v>
      </c>
      <c r="TG121">
        <v>0</v>
      </c>
      <c r="TH121">
        <v>9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65</v>
      </c>
      <c r="UC121">
        <v>3</v>
      </c>
      <c r="UD121">
        <v>6</v>
      </c>
      <c r="UE121">
        <v>0</v>
      </c>
      <c r="UF121">
        <v>23</v>
      </c>
      <c r="UG121">
        <v>2</v>
      </c>
      <c r="UH121">
        <v>15</v>
      </c>
      <c r="UI121">
        <v>0</v>
      </c>
      <c r="UJ121">
        <v>21</v>
      </c>
      <c r="UK121">
        <v>1</v>
      </c>
      <c r="UL121">
        <v>0</v>
      </c>
      <c r="UM121">
        <v>0</v>
      </c>
      <c r="UN121">
        <v>0</v>
      </c>
      <c r="UO121">
        <v>0</v>
      </c>
      <c r="UP121">
        <v>9</v>
      </c>
      <c r="UQ121">
        <v>0</v>
      </c>
      <c r="UR121">
        <v>9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109</v>
      </c>
      <c r="VE121">
        <v>8</v>
      </c>
      <c r="VF121">
        <v>91</v>
      </c>
      <c r="VG121">
        <v>2</v>
      </c>
      <c r="VH121">
        <v>12</v>
      </c>
      <c r="VI121">
        <v>5</v>
      </c>
      <c r="VJ121">
        <v>1</v>
      </c>
      <c r="VK121">
        <v>0</v>
      </c>
      <c r="VL121">
        <v>5</v>
      </c>
      <c r="VM121">
        <v>1</v>
      </c>
      <c r="VN121">
        <v>0</v>
      </c>
      <c r="VO121">
        <v>0</v>
      </c>
      <c r="VP121">
        <v>0</v>
      </c>
      <c r="VQ121">
        <v>0</v>
      </c>
      <c r="VR121">
        <v>692</v>
      </c>
      <c r="VS121">
        <v>54</v>
      </c>
      <c r="VT121">
        <v>326</v>
      </c>
      <c r="VU121">
        <v>29</v>
      </c>
      <c r="VV121">
        <v>118</v>
      </c>
      <c r="VW121">
        <v>9</v>
      </c>
      <c r="VX121">
        <v>116</v>
      </c>
      <c r="VY121">
        <v>5</v>
      </c>
      <c r="VZ121">
        <v>54</v>
      </c>
      <c r="WA121">
        <v>2</v>
      </c>
      <c r="WB121">
        <v>37</v>
      </c>
      <c r="WC121">
        <v>3</v>
      </c>
      <c r="WD121">
        <v>41</v>
      </c>
      <c r="WE121">
        <v>6</v>
      </c>
      <c r="WF121">
        <v>54170</v>
      </c>
      <c r="WG121">
        <v>2202</v>
      </c>
      <c r="WH121">
        <v>16381</v>
      </c>
      <c r="WI121">
        <v>1002</v>
      </c>
      <c r="WJ121">
        <v>7189</v>
      </c>
      <c r="WK121">
        <v>177</v>
      </c>
      <c r="WL121">
        <v>7788</v>
      </c>
      <c r="WM121">
        <v>150</v>
      </c>
      <c r="WN121">
        <v>14963</v>
      </c>
      <c r="WO121">
        <v>592</v>
      </c>
      <c r="WP121">
        <v>3361</v>
      </c>
      <c r="WQ121">
        <v>66</v>
      </c>
      <c r="WR121">
        <v>4488</v>
      </c>
      <c r="WS121">
        <v>215</v>
      </c>
    </row>
    <row r="122" spans="1:617" x14ac:dyDescent="0.15">
      <c r="A122" s="21" t="s">
        <v>142</v>
      </c>
      <c r="B122">
        <v>17</v>
      </c>
      <c r="C122">
        <v>1</v>
      </c>
      <c r="D122">
        <v>10</v>
      </c>
      <c r="E122">
        <v>0</v>
      </c>
      <c r="F122">
        <v>2</v>
      </c>
      <c r="G122">
        <v>0</v>
      </c>
      <c r="H122">
        <v>0</v>
      </c>
      <c r="I122">
        <v>0</v>
      </c>
      <c r="J122">
        <v>3</v>
      </c>
      <c r="K122">
        <v>0</v>
      </c>
      <c r="L122">
        <v>2</v>
      </c>
      <c r="M122">
        <v>1</v>
      </c>
      <c r="N122">
        <v>0</v>
      </c>
      <c r="O122">
        <v>0</v>
      </c>
      <c r="P122">
        <v>1825</v>
      </c>
      <c r="Q122">
        <v>83</v>
      </c>
      <c r="R122">
        <v>728</v>
      </c>
      <c r="S122">
        <v>9</v>
      </c>
      <c r="T122">
        <v>585</v>
      </c>
      <c r="U122">
        <v>44</v>
      </c>
      <c r="V122">
        <v>107</v>
      </c>
      <c r="W122">
        <v>3</v>
      </c>
      <c r="X122">
        <v>103</v>
      </c>
      <c r="Y122">
        <v>6</v>
      </c>
      <c r="Z122">
        <v>207</v>
      </c>
      <c r="AA122">
        <v>21</v>
      </c>
      <c r="AB122">
        <v>95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9</v>
      </c>
      <c r="AT122">
        <v>0</v>
      </c>
      <c r="AU122">
        <v>0</v>
      </c>
      <c r="AV122">
        <v>0</v>
      </c>
      <c r="AW122">
        <v>5</v>
      </c>
      <c r="AX122">
        <v>0</v>
      </c>
      <c r="AY122">
        <v>0</v>
      </c>
      <c r="AZ122">
        <v>0</v>
      </c>
      <c r="BA122">
        <v>1</v>
      </c>
      <c r="BB122">
        <v>0</v>
      </c>
      <c r="BC122">
        <v>3</v>
      </c>
      <c r="BD122">
        <v>0</v>
      </c>
      <c r="BE122">
        <v>0</v>
      </c>
      <c r="BF122">
        <v>69</v>
      </c>
      <c r="BG122">
        <v>3</v>
      </c>
      <c r="BH122">
        <v>1</v>
      </c>
      <c r="BI122">
        <v>0</v>
      </c>
      <c r="BJ122">
        <v>25</v>
      </c>
      <c r="BK122">
        <v>0</v>
      </c>
      <c r="BL122">
        <v>17</v>
      </c>
      <c r="BM122">
        <v>1</v>
      </c>
      <c r="BN122">
        <v>6</v>
      </c>
      <c r="BO122">
        <v>0</v>
      </c>
      <c r="BP122">
        <v>0</v>
      </c>
      <c r="BQ122">
        <v>0</v>
      </c>
      <c r="BR122">
        <v>20</v>
      </c>
      <c r="BS122">
        <v>2</v>
      </c>
      <c r="BT122">
        <v>2719</v>
      </c>
      <c r="BU122">
        <v>158</v>
      </c>
      <c r="BV122">
        <v>85</v>
      </c>
      <c r="BW122">
        <v>0</v>
      </c>
      <c r="BX122">
        <v>675</v>
      </c>
      <c r="BY122">
        <v>0</v>
      </c>
      <c r="BZ122">
        <v>330</v>
      </c>
      <c r="CA122">
        <v>5</v>
      </c>
      <c r="CB122">
        <v>614</v>
      </c>
      <c r="CC122">
        <v>72</v>
      </c>
      <c r="CD122">
        <v>20</v>
      </c>
      <c r="CE122">
        <v>1</v>
      </c>
      <c r="CF122">
        <v>995</v>
      </c>
      <c r="CG122">
        <v>80</v>
      </c>
      <c r="CH122">
        <v>69</v>
      </c>
      <c r="CI122">
        <v>3</v>
      </c>
      <c r="CJ122">
        <v>1</v>
      </c>
      <c r="CK122">
        <v>0</v>
      </c>
      <c r="CL122">
        <v>25</v>
      </c>
      <c r="CM122">
        <v>0</v>
      </c>
      <c r="CN122">
        <v>17</v>
      </c>
      <c r="CO122">
        <v>1</v>
      </c>
      <c r="CP122">
        <v>6</v>
      </c>
      <c r="CQ122">
        <v>0</v>
      </c>
      <c r="CR122">
        <v>0</v>
      </c>
      <c r="CS122">
        <v>0</v>
      </c>
      <c r="CT122">
        <v>20</v>
      </c>
      <c r="CU122">
        <v>2</v>
      </c>
      <c r="CV122">
        <v>2699</v>
      </c>
      <c r="CW122">
        <v>157</v>
      </c>
      <c r="CX122">
        <v>85</v>
      </c>
      <c r="CY122">
        <v>0</v>
      </c>
      <c r="CZ122">
        <v>674</v>
      </c>
      <c r="DA122">
        <v>0</v>
      </c>
      <c r="DB122">
        <v>323</v>
      </c>
      <c r="DC122">
        <v>5</v>
      </c>
      <c r="DD122">
        <v>614</v>
      </c>
      <c r="DE122">
        <v>72</v>
      </c>
      <c r="DF122">
        <v>8</v>
      </c>
      <c r="DG122">
        <v>0</v>
      </c>
      <c r="DH122">
        <v>995</v>
      </c>
      <c r="DI122">
        <v>80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20</v>
      </c>
      <c r="DY122">
        <v>1</v>
      </c>
      <c r="DZ122">
        <v>0</v>
      </c>
      <c r="EA122">
        <v>0</v>
      </c>
      <c r="EB122">
        <v>1</v>
      </c>
      <c r="EC122">
        <v>0</v>
      </c>
      <c r="ED122">
        <v>7</v>
      </c>
      <c r="EE122">
        <v>0</v>
      </c>
      <c r="EF122">
        <v>0</v>
      </c>
      <c r="EG122">
        <v>0</v>
      </c>
      <c r="EH122">
        <v>12</v>
      </c>
      <c r="EI122">
        <v>1</v>
      </c>
      <c r="EJ122">
        <v>0</v>
      </c>
      <c r="EK122">
        <v>0</v>
      </c>
      <c r="EL122">
        <v>3</v>
      </c>
      <c r="EM122">
        <v>2</v>
      </c>
      <c r="EN122">
        <v>0</v>
      </c>
      <c r="EO122">
        <v>0</v>
      </c>
      <c r="EP122">
        <v>0</v>
      </c>
      <c r="EQ122">
        <v>0</v>
      </c>
      <c r="ER122">
        <v>1</v>
      </c>
      <c r="ES122">
        <v>0</v>
      </c>
      <c r="ET122">
        <v>2</v>
      </c>
      <c r="EU122">
        <v>2</v>
      </c>
      <c r="EV122">
        <v>0</v>
      </c>
      <c r="EW122">
        <v>0</v>
      </c>
      <c r="EX122">
        <v>0</v>
      </c>
      <c r="EY122">
        <v>0</v>
      </c>
      <c r="EZ122">
        <v>257</v>
      </c>
      <c r="FA122">
        <v>11</v>
      </c>
      <c r="FB122">
        <v>14</v>
      </c>
      <c r="FC122">
        <v>0</v>
      </c>
      <c r="FD122">
        <v>16</v>
      </c>
      <c r="FE122">
        <v>0</v>
      </c>
      <c r="FF122">
        <v>149</v>
      </c>
      <c r="FG122">
        <v>7</v>
      </c>
      <c r="FH122">
        <v>78</v>
      </c>
      <c r="FI122">
        <v>4</v>
      </c>
      <c r="FJ122">
        <v>0</v>
      </c>
      <c r="FK122">
        <v>0</v>
      </c>
      <c r="FL122">
        <v>0</v>
      </c>
      <c r="FM122">
        <v>0</v>
      </c>
      <c r="FN122">
        <v>301</v>
      </c>
      <c r="FO122">
        <v>29</v>
      </c>
      <c r="FP122">
        <v>174</v>
      </c>
      <c r="FQ122">
        <v>15</v>
      </c>
      <c r="FR122">
        <v>51</v>
      </c>
      <c r="FS122">
        <v>4</v>
      </c>
      <c r="FT122">
        <v>37</v>
      </c>
      <c r="FU122">
        <v>7</v>
      </c>
      <c r="FV122">
        <v>25</v>
      </c>
      <c r="FW122">
        <v>3</v>
      </c>
      <c r="FX122">
        <v>10</v>
      </c>
      <c r="FY122">
        <v>0</v>
      </c>
      <c r="FZ122">
        <v>4</v>
      </c>
      <c r="GA122">
        <v>0</v>
      </c>
      <c r="GB122">
        <v>12536</v>
      </c>
      <c r="GC122">
        <v>318</v>
      </c>
      <c r="GD122">
        <v>2524</v>
      </c>
      <c r="GE122">
        <v>106</v>
      </c>
      <c r="GF122">
        <v>2300</v>
      </c>
      <c r="GG122">
        <v>67</v>
      </c>
      <c r="GH122">
        <v>2202</v>
      </c>
      <c r="GI122">
        <v>29</v>
      </c>
      <c r="GJ122">
        <v>3310</v>
      </c>
      <c r="GK122">
        <v>53</v>
      </c>
      <c r="GL122">
        <v>1369</v>
      </c>
      <c r="GM122">
        <v>39</v>
      </c>
      <c r="GN122">
        <v>831</v>
      </c>
      <c r="GO122">
        <v>24</v>
      </c>
      <c r="GP122">
        <v>135</v>
      </c>
      <c r="GQ122">
        <v>10</v>
      </c>
      <c r="GR122">
        <v>99</v>
      </c>
      <c r="GS122">
        <v>5</v>
      </c>
      <c r="GT122">
        <v>12</v>
      </c>
      <c r="GU122">
        <v>1</v>
      </c>
      <c r="GV122">
        <v>11</v>
      </c>
      <c r="GW122">
        <v>2</v>
      </c>
      <c r="GX122">
        <v>9</v>
      </c>
      <c r="GY122">
        <v>2</v>
      </c>
      <c r="GZ122">
        <v>2</v>
      </c>
      <c r="HA122">
        <v>0</v>
      </c>
      <c r="HB122">
        <v>2</v>
      </c>
      <c r="HC122">
        <v>0</v>
      </c>
      <c r="HD122">
        <v>4497</v>
      </c>
      <c r="HE122">
        <v>163</v>
      </c>
      <c r="HF122">
        <v>1680</v>
      </c>
      <c r="HG122">
        <v>85</v>
      </c>
      <c r="HH122">
        <v>1292</v>
      </c>
      <c r="HI122">
        <v>43</v>
      </c>
      <c r="HJ122">
        <v>555</v>
      </c>
      <c r="HK122">
        <v>9</v>
      </c>
      <c r="HL122">
        <v>403</v>
      </c>
      <c r="HM122">
        <v>11</v>
      </c>
      <c r="HN122">
        <v>289</v>
      </c>
      <c r="HO122">
        <v>12</v>
      </c>
      <c r="HP122">
        <v>278</v>
      </c>
      <c r="HQ122">
        <v>3</v>
      </c>
      <c r="HR122">
        <v>55</v>
      </c>
      <c r="HS122">
        <v>3</v>
      </c>
      <c r="HT122">
        <v>12</v>
      </c>
      <c r="HU122">
        <v>0</v>
      </c>
      <c r="HV122">
        <v>16</v>
      </c>
      <c r="HW122">
        <v>2</v>
      </c>
      <c r="HX122">
        <v>6</v>
      </c>
      <c r="HY122">
        <v>0</v>
      </c>
      <c r="HZ122">
        <v>14</v>
      </c>
      <c r="IA122">
        <v>1</v>
      </c>
      <c r="IB122">
        <v>5</v>
      </c>
      <c r="IC122">
        <v>0</v>
      </c>
      <c r="ID122">
        <v>2</v>
      </c>
      <c r="IE122">
        <v>0</v>
      </c>
      <c r="IF122">
        <v>6920</v>
      </c>
      <c r="IG122">
        <v>125</v>
      </c>
      <c r="IH122">
        <v>502</v>
      </c>
      <c r="II122">
        <v>14</v>
      </c>
      <c r="IJ122">
        <v>641</v>
      </c>
      <c r="IK122">
        <v>14</v>
      </c>
      <c r="IL122">
        <v>1432</v>
      </c>
      <c r="IM122">
        <v>13</v>
      </c>
      <c r="IN122">
        <v>2896</v>
      </c>
      <c r="IO122">
        <v>42</v>
      </c>
      <c r="IP122">
        <v>898</v>
      </c>
      <c r="IQ122">
        <v>21</v>
      </c>
      <c r="IR122">
        <v>551</v>
      </c>
      <c r="IS122">
        <v>21</v>
      </c>
      <c r="IT122">
        <v>98</v>
      </c>
      <c r="IU122">
        <v>16</v>
      </c>
      <c r="IV122">
        <v>56</v>
      </c>
      <c r="IW122">
        <v>10</v>
      </c>
      <c r="IX122">
        <v>20</v>
      </c>
      <c r="IY122">
        <v>1</v>
      </c>
      <c r="IZ122">
        <v>19</v>
      </c>
      <c r="JA122">
        <v>5</v>
      </c>
      <c r="JB122">
        <v>0</v>
      </c>
      <c r="JC122">
        <v>0</v>
      </c>
      <c r="JD122">
        <v>3</v>
      </c>
      <c r="JE122">
        <v>0</v>
      </c>
      <c r="JF122">
        <v>0</v>
      </c>
      <c r="JG122">
        <v>0</v>
      </c>
      <c r="JH122">
        <v>985</v>
      </c>
      <c r="JI122">
        <v>30</v>
      </c>
      <c r="JJ122">
        <v>265</v>
      </c>
      <c r="JK122">
        <v>7</v>
      </c>
      <c r="JL122">
        <v>342</v>
      </c>
      <c r="JM122">
        <v>10</v>
      </c>
      <c r="JN122">
        <v>200</v>
      </c>
      <c r="JO122">
        <v>7</v>
      </c>
      <c r="JP122">
        <v>5</v>
      </c>
      <c r="JQ122">
        <v>0</v>
      </c>
      <c r="JR122">
        <v>173</v>
      </c>
      <c r="JS122">
        <v>6</v>
      </c>
      <c r="JT122">
        <v>0</v>
      </c>
      <c r="JU122">
        <v>0</v>
      </c>
      <c r="JV122">
        <v>13</v>
      </c>
      <c r="JW122">
        <v>0</v>
      </c>
      <c r="JX122">
        <v>7</v>
      </c>
      <c r="JY122">
        <v>0</v>
      </c>
      <c r="JZ122">
        <v>3</v>
      </c>
      <c r="KA122">
        <v>0</v>
      </c>
      <c r="KB122">
        <v>1</v>
      </c>
      <c r="KC122">
        <v>0</v>
      </c>
      <c r="KD122">
        <v>2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134</v>
      </c>
      <c r="KK122">
        <v>0</v>
      </c>
      <c r="KL122">
        <v>77</v>
      </c>
      <c r="KM122">
        <v>0</v>
      </c>
      <c r="KN122">
        <v>25</v>
      </c>
      <c r="KO122">
        <v>0</v>
      </c>
      <c r="KP122">
        <v>15</v>
      </c>
      <c r="KQ122">
        <v>0</v>
      </c>
      <c r="KR122">
        <v>6</v>
      </c>
      <c r="KS122">
        <v>0</v>
      </c>
      <c r="KT122">
        <v>9</v>
      </c>
      <c r="KU122">
        <v>0</v>
      </c>
      <c r="KV122">
        <v>2</v>
      </c>
      <c r="KW122">
        <v>0</v>
      </c>
      <c r="KX122">
        <v>10</v>
      </c>
      <c r="KY122">
        <v>0</v>
      </c>
      <c r="KZ122">
        <v>5</v>
      </c>
      <c r="LA122">
        <v>0</v>
      </c>
      <c r="LB122">
        <v>3</v>
      </c>
      <c r="LC122">
        <v>0</v>
      </c>
      <c r="LD122">
        <v>1</v>
      </c>
      <c r="LE122">
        <v>0</v>
      </c>
      <c r="LF122">
        <v>1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113</v>
      </c>
      <c r="LM122">
        <v>0</v>
      </c>
      <c r="LN122">
        <v>67</v>
      </c>
      <c r="LO122">
        <v>0</v>
      </c>
      <c r="LP122">
        <v>19</v>
      </c>
      <c r="LQ122">
        <v>0</v>
      </c>
      <c r="LR122">
        <v>15</v>
      </c>
      <c r="LS122">
        <v>0</v>
      </c>
      <c r="LT122">
        <v>3</v>
      </c>
      <c r="LU122">
        <v>0</v>
      </c>
      <c r="LV122">
        <v>8</v>
      </c>
      <c r="LW122">
        <v>0</v>
      </c>
      <c r="LX122">
        <v>1</v>
      </c>
      <c r="LY122">
        <v>0</v>
      </c>
      <c r="LZ122">
        <v>3</v>
      </c>
      <c r="MA122">
        <v>0</v>
      </c>
      <c r="MB122">
        <v>2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1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21</v>
      </c>
      <c r="MO122">
        <v>0</v>
      </c>
      <c r="MP122">
        <v>10</v>
      </c>
      <c r="MQ122">
        <v>0</v>
      </c>
      <c r="MR122">
        <v>6</v>
      </c>
      <c r="MS122">
        <v>0</v>
      </c>
      <c r="MT122">
        <v>0</v>
      </c>
      <c r="MU122">
        <v>0</v>
      </c>
      <c r="MV122">
        <v>3</v>
      </c>
      <c r="MW122">
        <v>0</v>
      </c>
      <c r="MX122">
        <v>1</v>
      </c>
      <c r="MY122">
        <v>0</v>
      </c>
      <c r="MZ122">
        <v>1</v>
      </c>
      <c r="NA122">
        <v>0</v>
      </c>
      <c r="NB122">
        <v>135</v>
      </c>
      <c r="NC122">
        <v>10</v>
      </c>
      <c r="ND122">
        <v>81</v>
      </c>
      <c r="NE122">
        <v>8</v>
      </c>
      <c r="NF122">
        <v>0</v>
      </c>
      <c r="NG122">
        <v>0</v>
      </c>
      <c r="NH122">
        <v>36</v>
      </c>
      <c r="NI122">
        <v>2</v>
      </c>
      <c r="NJ122">
        <v>18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10913</v>
      </c>
      <c r="NQ122">
        <v>668</v>
      </c>
      <c r="NR122">
        <v>5960</v>
      </c>
      <c r="NS122">
        <v>428</v>
      </c>
      <c r="NT122">
        <v>80</v>
      </c>
      <c r="NU122">
        <v>8</v>
      </c>
      <c r="NV122">
        <v>805</v>
      </c>
      <c r="NW122">
        <v>31</v>
      </c>
      <c r="NX122">
        <v>4068</v>
      </c>
      <c r="NY122">
        <v>201</v>
      </c>
      <c r="NZ122">
        <v>0</v>
      </c>
      <c r="OA122">
        <v>0</v>
      </c>
      <c r="OB122">
        <v>0</v>
      </c>
      <c r="OC122">
        <v>0</v>
      </c>
      <c r="OD122">
        <v>86</v>
      </c>
      <c r="OE122">
        <v>7</v>
      </c>
      <c r="OF122">
        <v>52</v>
      </c>
      <c r="OG122">
        <v>5</v>
      </c>
      <c r="OH122">
        <v>0</v>
      </c>
      <c r="OI122">
        <v>0</v>
      </c>
      <c r="OJ122">
        <v>28</v>
      </c>
      <c r="OK122">
        <v>2</v>
      </c>
      <c r="OL122">
        <v>6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6789</v>
      </c>
      <c r="OS122">
        <v>291</v>
      </c>
      <c r="OT122">
        <v>3041</v>
      </c>
      <c r="OU122">
        <v>236</v>
      </c>
      <c r="OV122">
        <v>18</v>
      </c>
      <c r="OW122">
        <v>0</v>
      </c>
      <c r="OX122">
        <v>597</v>
      </c>
      <c r="OY122">
        <v>6</v>
      </c>
      <c r="OZ122">
        <v>3133</v>
      </c>
      <c r="PA122">
        <v>49</v>
      </c>
      <c r="PB122">
        <v>0</v>
      </c>
      <c r="PC122">
        <v>0</v>
      </c>
      <c r="PD122">
        <v>0</v>
      </c>
      <c r="PE122">
        <v>0</v>
      </c>
      <c r="PF122">
        <v>9</v>
      </c>
      <c r="PG122">
        <v>1</v>
      </c>
      <c r="PH122">
        <v>9</v>
      </c>
      <c r="PI122">
        <v>1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2760</v>
      </c>
      <c r="PU122">
        <v>178</v>
      </c>
      <c r="PV122">
        <v>2753</v>
      </c>
      <c r="PW122">
        <v>174</v>
      </c>
      <c r="PX122">
        <v>0</v>
      </c>
      <c r="PY122">
        <v>0</v>
      </c>
      <c r="PZ122">
        <v>5</v>
      </c>
      <c r="QA122">
        <v>3</v>
      </c>
      <c r="QB122">
        <v>2</v>
      </c>
      <c r="QC122">
        <v>1</v>
      </c>
      <c r="QD122">
        <v>0</v>
      </c>
      <c r="QE122">
        <v>0</v>
      </c>
      <c r="QF122">
        <v>0</v>
      </c>
      <c r="QG122">
        <v>0</v>
      </c>
      <c r="QH122">
        <v>9</v>
      </c>
      <c r="QI122">
        <v>1</v>
      </c>
      <c r="QJ122">
        <v>3</v>
      </c>
      <c r="QK122">
        <v>1</v>
      </c>
      <c r="QL122">
        <v>0</v>
      </c>
      <c r="QM122">
        <v>0</v>
      </c>
      <c r="QN122">
        <v>2</v>
      </c>
      <c r="QO122">
        <v>0</v>
      </c>
      <c r="QP122">
        <v>4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210</v>
      </c>
      <c r="QW122">
        <v>31</v>
      </c>
      <c r="QX122">
        <v>60</v>
      </c>
      <c r="QY122">
        <v>12</v>
      </c>
      <c r="QZ122">
        <v>9</v>
      </c>
      <c r="RA122">
        <v>0</v>
      </c>
      <c r="RB122">
        <v>95</v>
      </c>
      <c r="RC122">
        <v>13</v>
      </c>
      <c r="RD122">
        <v>46</v>
      </c>
      <c r="RE122">
        <v>6</v>
      </c>
      <c r="RF122">
        <v>0</v>
      </c>
      <c r="RG122">
        <v>0</v>
      </c>
      <c r="RH122">
        <v>0</v>
      </c>
      <c r="RI122">
        <v>0</v>
      </c>
      <c r="RJ122">
        <v>14</v>
      </c>
      <c r="RK122">
        <v>0</v>
      </c>
      <c r="RL122">
        <v>1</v>
      </c>
      <c r="RM122">
        <v>0</v>
      </c>
      <c r="RN122">
        <v>0</v>
      </c>
      <c r="RO122">
        <v>0</v>
      </c>
      <c r="RP122">
        <v>6</v>
      </c>
      <c r="RQ122">
        <v>0</v>
      </c>
      <c r="RR122">
        <v>7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900</v>
      </c>
      <c r="RY122">
        <v>148</v>
      </c>
      <c r="RZ122">
        <v>1</v>
      </c>
      <c r="SA122">
        <v>0</v>
      </c>
      <c r="SB122">
        <v>2</v>
      </c>
      <c r="SC122">
        <v>0</v>
      </c>
      <c r="SD122">
        <v>61</v>
      </c>
      <c r="SE122">
        <v>6</v>
      </c>
      <c r="SF122">
        <v>836</v>
      </c>
      <c r="SG122">
        <v>142</v>
      </c>
      <c r="SH122">
        <v>0</v>
      </c>
      <c r="SI122">
        <v>0</v>
      </c>
      <c r="SJ122">
        <v>0</v>
      </c>
      <c r="SK122">
        <v>0</v>
      </c>
      <c r="SL122">
        <v>1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1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26</v>
      </c>
      <c r="TA122">
        <v>0</v>
      </c>
      <c r="TB122">
        <v>11</v>
      </c>
      <c r="TC122">
        <v>0</v>
      </c>
      <c r="TD122">
        <v>1</v>
      </c>
      <c r="TE122">
        <v>0</v>
      </c>
      <c r="TF122">
        <v>1</v>
      </c>
      <c r="TG122">
        <v>0</v>
      </c>
      <c r="TH122">
        <v>13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132</v>
      </c>
      <c r="UC122">
        <v>5</v>
      </c>
      <c r="UD122">
        <v>17</v>
      </c>
      <c r="UE122">
        <v>1</v>
      </c>
      <c r="UF122">
        <v>41</v>
      </c>
      <c r="UG122">
        <v>3</v>
      </c>
      <c r="UH122">
        <v>42</v>
      </c>
      <c r="UI122">
        <v>0</v>
      </c>
      <c r="UJ122">
        <v>32</v>
      </c>
      <c r="UK122">
        <v>1</v>
      </c>
      <c r="UL122">
        <v>0</v>
      </c>
      <c r="UM122">
        <v>0</v>
      </c>
      <c r="UN122">
        <v>0</v>
      </c>
      <c r="UO122">
        <v>0</v>
      </c>
      <c r="UP122">
        <v>16</v>
      </c>
      <c r="UQ122">
        <v>1</v>
      </c>
      <c r="UR122">
        <v>16</v>
      </c>
      <c r="US122">
        <v>1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96</v>
      </c>
      <c r="VE122">
        <v>15</v>
      </c>
      <c r="VF122">
        <v>77</v>
      </c>
      <c r="VG122">
        <v>5</v>
      </c>
      <c r="VH122">
        <v>9</v>
      </c>
      <c r="VI122">
        <v>5</v>
      </c>
      <c r="VJ122">
        <v>4</v>
      </c>
      <c r="VK122">
        <v>3</v>
      </c>
      <c r="VL122">
        <v>6</v>
      </c>
      <c r="VM122">
        <v>2</v>
      </c>
      <c r="VN122">
        <v>0</v>
      </c>
      <c r="VO122">
        <v>0</v>
      </c>
      <c r="VP122">
        <v>0</v>
      </c>
      <c r="VQ122">
        <v>0</v>
      </c>
      <c r="VR122">
        <v>525</v>
      </c>
      <c r="VS122">
        <v>45</v>
      </c>
      <c r="VT122">
        <v>266</v>
      </c>
      <c r="VU122">
        <v>23</v>
      </c>
      <c r="VV122">
        <v>78</v>
      </c>
      <c r="VW122">
        <v>4</v>
      </c>
      <c r="VX122">
        <v>91</v>
      </c>
      <c r="VY122">
        <v>10</v>
      </c>
      <c r="VZ122">
        <v>54</v>
      </c>
      <c r="WA122">
        <v>5</v>
      </c>
      <c r="WB122">
        <v>12</v>
      </c>
      <c r="WC122">
        <v>1</v>
      </c>
      <c r="WD122">
        <v>24</v>
      </c>
      <c r="WE122">
        <v>2</v>
      </c>
      <c r="WF122">
        <v>28250</v>
      </c>
      <c r="WG122">
        <v>1238</v>
      </c>
      <c r="WH122">
        <v>9311</v>
      </c>
      <c r="WI122">
        <v>543</v>
      </c>
      <c r="WJ122">
        <v>3656</v>
      </c>
      <c r="WK122">
        <v>119</v>
      </c>
      <c r="WL122">
        <v>3593</v>
      </c>
      <c r="WM122">
        <v>75</v>
      </c>
      <c r="WN122">
        <v>8173</v>
      </c>
      <c r="WO122">
        <v>336</v>
      </c>
      <c r="WP122">
        <v>1596</v>
      </c>
      <c r="WQ122">
        <v>61</v>
      </c>
      <c r="WR122">
        <v>1921</v>
      </c>
      <c r="WS122">
        <v>104</v>
      </c>
    </row>
    <row r="123" spans="1:617" x14ac:dyDescent="0.15">
      <c r="A123" s="21" t="s">
        <v>143</v>
      </c>
      <c r="B123">
        <v>8</v>
      </c>
      <c r="C123">
        <v>0</v>
      </c>
      <c r="D123">
        <v>4</v>
      </c>
      <c r="E123">
        <v>0</v>
      </c>
      <c r="F123">
        <v>1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0</v>
      </c>
      <c r="O123">
        <v>0</v>
      </c>
      <c r="P123">
        <v>2155</v>
      </c>
      <c r="Q123">
        <v>77</v>
      </c>
      <c r="R123">
        <v>779</v>
      </c>
      <c r="S123">
        <v>16</v>
      </c>
      <c r="T123">
        <v>700</v>
      </c>
      <c r="U123">
        <v>37</v>
      </c>
      <c r="V123">
        <v>110</v>
      </c>
      <c r="W123">
        <v>2</v>
      </c>
      <c r="X123">
        <v>151</v>
      </c>
      <c r="Y123">
        <v>12</v>
      </c>
      <c r="Z123">
        <v>235</v>
      </c>
      <c r="AA123">
        <v>8</v>
      </c>
      <c r="AB123">
        <v>180</v>
      </c>
      <c r="AC123">
        <v>2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56</v>
      </c>
      <c r="BG123">
        <v>3</v>
      </c>
      <c r="BH123">
        <v>1</v>
      </c>
      <c r="BI123">
        <v>0</v>
      </c>
      <c r="BJ123">
        <v>23</v>
      </c>
      <c r="BK123">
        <v>1</v>
      </c>
      <c r="BL123">
        <v>3</v>
      </c>
      <c r="BM123">
        <v>0</v>
      </c>
      <c r="BN123">
        <v>7</v>
      </c>
      <c r="BO123">
        <v>0</v>
      </c>
      <c r="BP123">
        <v>1</v>
      </c>
      <c r="BQ123">
        <v>0</v>
      </c>
      <c r="BR123">
        <v>21</v>
      </c>
      <c r="BS123">
        <v>2</v>
      </c>
      <c r="BT123">
        <v>3514</v>
      </c>
      <c r="BU123">
        <v>187</v>
      </c>
      <c r="BV123">
        <v>211</v>
      </c>
      <c r="BW123">
        <v>0</v>
      </c>
      <c r="BX123">
        <v>578</v>
      </c>
      <c r="BY123">
        <v>2</v>
      </c>
      <c r="BZ123">
        <v>455</v>
      </c>
      <c r="CA123">
        <v>10</v>
      </c>
      <c r="CB123">
        <v>625</v>
      </c>
      <c r="CC123">
        <v>41</v>
      </c>
      <c r="CD123">
        <v>20</v>
      </c>
      <c r="CE123">
        <v>0</v>
      </c>
      <c r="CF123">
        <v>1625</v>
      </c>
      <c r="CG123">
        <v>134</v>
      </c>
      <c r="CH123">
        <v>54</v>
      </c>
      <c r="CI123">
        <v>3</v>
      </c>
      <c r="CJ123">
        <v>1</v>
      </c>
      <c r="CK123">
        <v>0</v>
      </c>
      <c r="CL123">
        <v>22</v>
      </c>
      <c r="CM123">
        <v>1</v>
      </c>
      <c r="CN123">
        <v>3</v>
      </c>
      <c r="CO123">
        <v>0</v>
      </c>
      <c r="CP123">
        <v>7</v>
      </c>
      <c r="CQ123">
        <v>0</v>
      </c>
      <c r="CR123">
        <v>0</v>
      </c>
      <c r="CS123">
        <v>0</v>
      </c>
      <c r="CT123">
        <v>21</v>
      </c>
      <c r="CU123">
        <v>2</v>
      </c>
      <c r="CV123">
        <v>3495</v>
      </c>
      <c r="CW123">
        <v>187</v>
      </c>
      <c r="CX123">
        <v>211</v>
      </c>
      <c r="CY123">
        <v>0</v>
      </c>
      <c r="CZ123">
        <v>575</v>
      </c>
      <c r="DA123">
        <v>2</v>
      </c>
      <c r="DB123">
        <v>451</v>
      </c>
      <c r="DC123">
        <v>10</v>
      </c>
      <c r="DD123">
        <v>624</v>
      </c>
      <c r="DE123">
        <v>41</v>
      </c>
      <c r="DF123">
        <v>9</v>
      </c>
      <c r="DG123">
        <v>0</v>
      </c>
      <c r="DH123">
        <v>1625</v>
      </c>
      <c r="DI123">
        <v>134</v>
      </c>
      <c r="DJ123">
        <v>2</v>
      </c>
      <c r="DK123">
        <v>0</v>
      </c>
      <c r="DL123">
        <v>0</v>
      </c>
      <c r="DM123">
        <v>0</v>
      </c>
      <c r="DN123">
        <v>1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1</v>
      </c>
      <c r="DU123">
        <v>0</v>
      </c>
      <c r="DV123">
        <v>0</v>
      </c>
      <c r="DW123">
        <v>0</v>
      </c>
      <c r="DX123">
        <v>19</v>
      </c>
      <c r="DY123">
        <v>0</v>
      </c>
      <c r="DZ123">
        <v>0</v>
      </c>
      <c r="EA123">
        <v>0</v>
      </c>
      <c r="EB123">
        <v>3</v>
      </c>
      <c r="EC123">
        <v>0</v>
      </c>
      <c r="ED123">
        <v>4</v>
      </c>
      <c r="EE123">
        <v>0</v>
      </c>
      <c r="EF123">
        <v>1</v>
      </c>
      <c r="EG123">
        <v>0</v>
      </c>
      <c r="EH123">
        <v>11</v>
      </c>
      <c r="EI123">
        <v>0</v>
      </c>
      <c r="EJ123">
        <v>0</v>
      </c>
      <c r="EK123">
        <v>0</v>
      </c>
      <c r="EL123">
        <v>2</v>
      </c>
      <c r="EM123">
        <v>0</v>
      </c>
      <c r="EN123">
        <v>0</v>
      </c>
      <c r="EO123">
        <v>0</v>
      </c>
      <c r="EP123">
        <v>2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395</v>
      </c>
      <c r="FA123">
        <v>29</v>
      </c>
      <c r="FB123">
        <v>22</v>
      </c>
      <c r="FC123">
        <v>0</v>
      </c>
      <c r="FD123">
        <v>23</v>
      </c>
      <c r="FE123">
        <v>0</v>
      </c>
      <c r="FF123">
        <v>198</v>
      </c>
      <c r="FG123">
        <v>24</v>
      </c>
      <c r="FH123">
        <v>152</v>
      </c>
      <c r="FI123">
        <v>5</v>
      </c>
      <c r="FJ123">
        <v>0</v>
      </c>
      <c r="FK123">
        <v>0</v>
      </c>
      <c r="FL123">
        <v>0</v>
      </c>
      <c r="FM123">
        <v>0</v>
      </c>
      <c r="FN123">
        <v>241</v>
      </c>
      <c r="FO123">
        <v>21</v>
      </c>
      <c r="FP123">
        <v>111</v>
      </c>
      <c r="FQ123">
        <v>5</v>
      </c>
      <c r="FR123">
        <v>79</v>
      </c>
      <c r="FS123">
        <v>10</v>
      </c>
      <c r="FT123">
        <v>26</v>
      </c>
      <c r="FU123">
        <v>4</v>
      </c>
      <c r="FV123">
        <v>10</v>
      </c>
      <c r="FW123">
        <v>0</v>
      </c>
      <c r="FX123">
        <v>13</v>
      </c>
      <c r="FY123">
        <v>2</v>
      </c>
      <c r="FZ123">
        <v>2</v>
      </c>
      <c r="GA123">
        <v>0</v>
      </c>
      <c r="GB123">
        <v>19698</v>
      </c>
      <c r="GC123">
        <v>641</v>
      </c>
      <c r="GD123">
        <v>3313</v>
      </c>
      <c r="GE123">
        <v>166</v>
      </c>
      <c r="GF123">
        <v>3529</v>
      </c>
      <c r="GG123">
        <v>87</v>
      </c>
      <c r="GH123">
        <v>3109</v>
      </c>
      <c r="GI123">
        <v>62</v>
      </c>
      <c r="GJ123">
        <v>5428</v>
      </c>
      <c r="GK123">
        <v>145</v>
      </c>
      <c r="GL123">
        <v>3311</v>
      </c>
      <c r="GM123">
        <v>153</v>
      </c>
      <c r="GN123">
        <v>1008</v>
      </c>
      <c r="GO123">
        <v>28</v>
      </c>
      <c r="GP123">
        <v>95</v>
      </c>
      <c r="GQ123">
        <v>8</v>
      </c>
      <c r="GR123">
        <v>54</v>
      </c>
      <c r="GS123">
        <v>3</v>
      </c>
      <c r="GT123">
        <v>20</v>
      </c>
      <c r="GU123">
        <v>3</v>
      </c>
      <c r="GV123">
        <v>10</v>
      </c>
      <c r="GW123">
        <v>1</v>
      </c>
      <c r="GX123">
        <v>3</v>
      </c>
      <c r="GY123">
        <v>0</v>
      </c>
      <c r="GZ123">
        <v>7</v>
      </c>
      <c r="HA123">
        <v>1</v>
      </c>
      <c r="HB123">
        <v>1</v>
      </c>
      <c r="HC123">
        <v>0</v>
      </c>
      <c r="HD123">
        <v>6080</v>
      </c>
      <c r="HE123">
        <v>227</v>
      </c>
      <c r="HF123">
        <v>1916</v>
      </c>
      <c r="HG123">
        <v>119</v>
      </c>
      <c r="HH123">
        <v>1861</v>
      </c>
      <c r="HI123">
        <v>47</v>
      </c>
      <c r="HJ123">
        <v>744</v>
      </c>
      <c r="HK123">
        <v>21</v>
      </c>
      <c r="HL123">
        <v>622</v>
      </c>
      <c r="HM123">
        <v>9</v>
      </c>
      <c r="HN123">
        <v>546</v>
      </c>
      <c r="HO123">
        <v>22</v>
      </c>
      <c r="HP123">
        <v>391</v>
      </c>
      <c r="HQ123">
        <v>9</v>
      </c>
      <c r="HR123">
        <v>58</v>
      </c>
      <c r="HS123">
        <v>6</v>
      </c>
      <c r="HT123">
        <v>14</v>
      </c>
      <c r="HU123">
        <v>0</v>
      </c>
      <c r="HV123">
        <v>29</v>
      </c>
      <c r="HW123">
        <v>5</v>
      </c>
      <c r="HX123">
        <v>4</v>
      </c>
      <c r="HY123">
        <v>1</v>
      </c>
      <c r="HZ123">
        <v>7</v>
      </c>
      <c r="IA123">
        <v>0</v>
      </c>
      <c r="IB123">
        <v>3</v>
      </c>
      <c r="IC123">
        <v>0</v>
      </c>
      <c r="ID123">
        <v>1</v>
      </c>
      <c r="IE123">
        <v>0</v>
      </c>
      <c r="IF123">
        <v>10976</v>
      </c>
      <c r="IG123">
        <v>323</v>
      </c>
      <c r="IH123">
        <v>789</v>
      </c>
      <c r="II123">
        <v>33</v>
      </c>
      <c r="IJ123">
        <v>885</v>
      </c>
      <c r="IK123">
        <v>17</v>
      </c>
      <c r="IL123">
        <v>1754</v>
      </c>
      <c r="IM123">
        <v>9</v>
      </c>
      <c r="IN123">
        <v>4739</v>
      </c>
      <c r="IO123">
        <v>135</v>
      </c>
      <c r="IP123">
        <v>2208</v>
      </c>
      <c r="IQ123">
        <v>110</v>
      </c>
      <c r="IR123">
        <v>601</v>
      </c>
      <c r="IS123">
        <v>19</v>
      </c>
      <c r="IT123">
        <v>79</v>
      </c>
      <c r="IU123">
        <v>7</v>
      </c>
      <c r="IV123">
        <v>37</v>
      </c>
      <c r="IW123">
        <v>2</v>
      </c>
      <c r="IX123">
        <v>28</v>
      </c>
      <c r="IY123">
        <v>2</v>
      </c>
      <c r="IZ123">
        <v>11</v>
      </c>
      <c r="JA123">
        <v>2</v>
      </c>
      <c r="JB123">
        <v>0</v>
      </c>
      <c r="JC123">
        <v>0</v>
      </c>
      <c r="JD123">
        <v>3</v>
      </c>
      <c r="JE123">
        <v>1</v>
      </c>
      <c r="JF123">
        <v>0</v>
      </c>
      <c r="JG123">
        <v>0</v>
      </c>
      <c r="JH123">
        <v>2350</v>
      </c>
      <c r="JI123">
        <v>87</v>
      </c>
      <c r="JJ123">
        <v>489</v>
      </c>
      <c r="JK123">
        <v>13</v>
      </c>
      <c r="JL123">
        <v>695</v>
      </c>
      <c r="JM123">
        <v>21</v>
      </c>
      <c r="JN123">
        <v>584</v>
      </c>
      <c r="JO123">
        <v>32</v>
      </c>
      <c r="JP123">
        <v>41</v>
      </c>
      <c r="JQ123">
        <v>0</v>
      </c>
      <c r="JR123">
        <v>541</v>
      </c>
      <c r="JS123">
        <v>21</v>
      </c>
      <c r="JT123">
        <v>0</v>
      </c>
      <c r="JU123">
        <v>0</v>
      </c>
      <c r="JV123">
        <v>9</v>
      </c>
      <c r="JW123">
        <v>0</v>
      </c>
      <c r="JX123">
        <v>6</v>
      </c>
      <c r="JY123">
        <v>0</v>
      </c>
      <c r="JZ123">
        <v>2</v>
      </c>
      <c r="KA123">
        <v>0</v>
      </c>
      <c r="KB123">
        <v>1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292</v>
      </c>
      <c r="KK123">
        <v>4</v>
      </c>
      <c r="KL123">
        <v>119</v>
      </c>
      <c r="KM123">
        <v>1</v>
      </c>
      <c r="KN123">
        <v>88</v>
      </c>
      <c r="KO123">
        <v>2</v>
      </c>
      <c r="KP123">
        <v>27</v>
      </c>
      <c r="KQ123">
        <v>0</v>
      </c>
      <c r="KR123">
        <v>26</v>
      </c>
      <c r="KS123">
        <v>1</v>
      </c>
      <c r="KT123">
        <v>16</v>
      </c>
      <c r="KU123">
        <v>0</v>
      </c>
      <c r="KV123">
        <v>16</v>
      </c>
      <c r="KW123">
        <v>0</v>
      </c>
      <c r="KX123">
        <v>3</v>
      </c>
      <c r="KY123">
        <v>0</v>
      </c>
      <c r="KZ123">
        <v>3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244</v>
      </c>
      <c r="LM123">
        <v>4</v>
      </c>
      <c r="LN123">
        <v>102</v>
      </c>
      <c r="LO123">
        <v>1</v>
      </c>
      <c r="LP123">
        <v>68</v>
      </c>
      <c r="LQ123">
        <v>2</v>
      </c>
      <c r="LR123">
        <v>25</v>
      </c>
      <c r="LS123">
        <v>0</v>
      </c>
      <c r="LT123">
        <v>21</v>
      </c>
      <c r="LU123">
        <v>1</v>
      </c>
      <c r="LV123">
        <v>13</v>
      </c>
      <c r="LW123">
        <v>0</v>
      </c>
      <c r="LX123">
        <v>15</v>
      </c>
      <c r="LY123">
        <v>0</v>
      </c>
      <c r="LZ123">
        <v>6</v>
      </c>
      <c r="MA123">
        <v>0</v>
      </c>
      <c r="MB123">
        <v>3</v>
      </c>
      <c r="MC123">
        <v>0</v>
      </c>
      <c r="MD123">
        <v>2</v>
      </c>
      <c r="ME123">
        <v>0</v>
      </c>
      <c r="MF123">
        <v>1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48</v>
      </c>
      <c r="MO123">
        <v>0</v>
      </c>
      <c r="MP123">
        <v>17</v>
      </c>
      <c r="MQ123">
        <v>0</v>
      </c>
      <c r="MR123">
        <v>20</v>
      </c>
      <c r="MS123">
        <v>0</v>
      </c>
      <c r="MT123">
        <v>2</v>
      </c>
      <c r="MU123">
        <v>0</v>
      </c>
      <c r="MV123">
        <v>5</v>
      </c>
      <c r="MW123">
        <v>0</v>
      </c>
      <c r="MX123">
        <v>3</v>
      </c>
      <c r="MY123">
        <v>0</v>
      </c>
      <c r="MZ123">
        <v>1</v>
      </c>
      <c r="NA123">
        <v>0</v>
      </c>
      <c r="NB123">
        <v>102</v>
      </c>
      <c r="NC123">
        <v>11</v>
      </c>
      <c r="ND123">
        <v>65</v>
      </c>
      <c r="NE123">
        <v>8</v>
      </c>
      <c r="NF123">
        <v>2</v>
      </c>
      <c r="NG123">
        <v>0</v>
      </c>
      <c r="NH123">
        <v>26</v>
      </c>
      <c r="NI123">
        <v>3</v>
      </c>
      <c r="NJ123">
        <v>9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10947</v>
      </c>
      <c r="NQ123">
        <v>836</v>
      </c>
      <c r="NR123">
        <v>6366</v>
      </c>
      <c r="NS123">
        <v>554</v>
      </c>
      <c r="NT123">
        <v>178</v>
      </c>
      <c r="NU123">
        <v>8</v>
      </c>
      <c r="NV123">
        <v>2025</v>
      </c>
      <c r="NW123">
        <v>100</v>
      </c>
      <c r="NX123">
        <v>2378</v>
      </c>
      <c r="NY123">
        <v>174</v>
      </c>
      <c r="NZ123">
        <v>0</v>
      </c>
      <c r="OA123">
        <v>0</v>
      </c>
      <c r="OB123">
        <v>0</v>
      </c>
      <c r="OC123">
        <v>0</v>
      </c>
      <c r="OD123">
        <v>69</v>
      </c>
      <c r="OE123">
        <v>5</v>
      </c>
      <c r="OF123">
        <v>45</v>
      </c>
      <c r="OG123">
        <v>5</v>
      </c>
      <c r="OH123">
        <v>0</v>
      </c>
      <c r="OI123">
        <v>0</v>
      </c>
      <c r="OJ123">
        <v>17</v>
      </c>
      <c r="OK123">
        <v>0</v>
      </c>
      <c r="OL123">
        <v>7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6573</v>
      </c>
      <c r="OS123">
        <v>376</v>
      </c>
      <c r="OT123">
        <v>3808</v>
      </c>
      <c r="OU123">
        <v>340</v>
      </c>
      <c r="OV123">
        <v>98</v>
      </c>
      <c r="OW123">
        <v>0</v>
      </c>
      <c r="OX123">
        <v>1570</v>
      </c>
      <c r="OY123">
        <v>17</v>
      </c>
      <c r="OZ123">
        <v>1097</v>
      </c>
      <c r="PA123">
        <v>19</v>
      </c>
      <c r="PB123">
        <v>0</v>
      </c>
      <c r="PC123">
        <v>0</v>
      </c>
      <c r="PD123">
        <v>0</v>
      </c>
      <c r="PE123">
        <v>0</v>
      </c>
      <c r="PF123">
        <v>1</v>
      </c>
      <c r="PG123">
        <v>0</v>
      </c>
      <c r="PH123">
        <v>1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2591</v>
      </c>
      <c r="PU123">
        <v>236</v>
      </c>
      <c r="PV123">
        <v>2341</v>
      </c>
      <c r="PW123">
        <v>177</v>
      </c>
      <c r="PX123">
        <v>12</v>
      </c>
      <c r="PY123">
        <v>0</v>
      </c>
      <c r="PZ123">
        <v>209</v>
      </c>
      <c r="QA123">
        <v>50</v>
      </c>
      <c r="QB123">
        <v>29</v>
      </c>
      <c r="QC123">
        <v>9</v>
      </c>
      <c r="QD123">
        <v>0</v>
      </c>
      <c r="QE123">
        <v>0</v>
      </c>
      <c r="QF123">
        <v>0</v>
      </c>
      <c r="QG123">
        <v>0</v>
      </c>
      <c r="QH123">
        <v>13</v>
      </c>
      <c r="QI123">
        <v>3</v>
      </c>
      <c r="QJ123">
        <v>7</v>
      </c>
      <c r="QK123">
        <v>2</v>
      </c>
      <c r="QL123">
        <v>0</v>
      </c>
      <c r="QM123">
        <v>0</v>
      </c>
      <c r="QN123">
        <v>6</v>
      </c>
      <c r="QO123">
        <v>1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437</v>
      </c>
      <c r="QW123">
        <v>75</v>
      </c>
      <c r="QX123">
        <v>127</v>
      </c>
      <c r="QY123">
        <v>34</v>
      </c>
      <c r="QZ123">
        <v>12</v>
      </c>
      <c r="RA123">
        <v>1</v>
      </c>
      <c r="RB123">
        <v>187</v>
      </c>
      <c r="RC123">
        <v>26</v>
      </c>
      <c r="RD123">
        <v>111</v>
      </c>
      <c r="RE123">
        <v>14</v>
      </c>
      <c r="RF123">
        <v>0</v>
      </c>
      <c r="RG123">
        <v>0</v>
      </c>
      <c r="RH123">
        <v>0</v>
      </c>
      <c r="RI123">
        <v>0</v>
      </c>
      <c r="RJ123">
        <v>7</v>
      </c>
      <c r="RK123">
        <v>2</v>
      </c>
      <c r="RL123">
        <v>1</v>
      </c>
      <c r="RM123">
        <v>0</v>
      </c>
      <c r="RN123">
        <v>1</v>
      </c>
      <c r="RO123">
        <v>0</v>
      </c>
      <c r="RP123">
        <v>3</v>
      </c>
      <c r="RQ123">
        <v>2</v>
      </c>
      <c r="RR123">
        <v>2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1133</v>
      </c>
      <c r="RY123">
        <v>126</v>
      </c>
      <c r="RZ123">
        <v>6</v>
      </c>
      <c r="SA123">
        <v>1</v>
      </c>
      <c r="SB123">
        <v>7</v>
      </c>
      <c r="SC123">
        <v>0</v>
      </c>
      <c r="SD123">
        <v>43</v>
      </c>
      <c r="SE123">
        <v>5</v>
      </c>
      <c r="SF123">
        <v>1077</v>
      </c>
      <c r="SG123">
        <v>120</v>
      </c>
      <c r="SH123">
        <v>0</v>
      </c>
      <c r="SI123">
        <v>0</v>
      </c>
      <c r="SJ123">
        <v>0</v>
      </c>
      <c r="SK123">
        <v>0</v>
      </c>
      <c r="SL123">
        <v>1</v>
      </c>
      <c r="SM123">
        <v>0</v>
      </c>
      <c r="SN123">
        <v>0</v>
      </c>
      <c r="SO123">
        <v>0</v>
      </c>
      <c r="SP123">
        <v>1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56</v>
      </c>
      <c r="TA123">
        <v>8</v>
      </c>
      <c r="TB123">
        <v>5</v>
      </c>
      <c r="TC123">
        <v>0</v>
      </c>
      <c r="TD123">
        <v>4</v>
      </c>
      <c r="TE123">
        <v>0</v>
      </c>
      <c r="TF123">
        <v>7</v>
      </c>
      <c r="TG123">
        <v>0</v>
      </c>
      <c r="TH123">
        <v>40</v>
      </c>
      <c r="TI123">
        <v>8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56</v>
      </c>
      <c r="UC123">
        <v>5</v>
      </c>
      <c r="UD123">
        <v>12</v>
      </c>
      <c r="UE123">
        <v>0</v>
      </c>
      <c r="UF123">
        <v>23</v>
      </c>
      <c r="UG123">
        <v>1</v>
      </c>
      <c r="UH123">
        <v>6</v>
      </c>
      <c r="UI123">
        <v>1</v>
      </c>
      <c r="UJ123">
        <v>15</v>
      </c>
      <c r="UK123">
        <v>3</v>
      </c>
      <c r="UL123">
        <v>0</v>
      </c>
      <c r="UM123">
        <v>0</v>
      </c>
      <c r="UN123">
        <v>0</v>
      </c>
      <c r="UO123">
        <v>0</v>
      </c>
      <c r="UP123">
        <v>11</v>
      </c>
      <c r="UQ123">
        <v>1</v>
      </c>
      <c r="UR123">
        <v>11</v>
      </c>
      <c r="US123">
        <v>1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101</v>
      </c>
      <c r="VE123">
        <v>10</v>
      </c>
      <c r="VF123">
        <v>67</v>
      </c>
      <c r="VG123">
        <v>2</v>
      </c>
      <c r="VH123">
        <v>22</v>
      </c>
      <c r="VI123">
        <v>6</v>
      </c>
      <c r="VJ123">
        <v>3</v>
      </c>
      <c r="VK123">
        <v>1</v>
      </c>
      <c r="VL123">
        <v>9</v>
      </c>
      <c r="VM123">
        <v>1</v>
      </c>
      <c r="VN123">
        <v>0</v>
      </c>
      <c r="VO123">
        <v>0</v>
      </c>
      <c r="VP123">
        <v>0</v>
      </c>
      <c r="VQ123">
        <v>0</v>
      </c>
      <c r="VR123">
        <v>409</v>
      </c>
      <c r="VS123">
        <v>35</v>
      </c>
      <c r="VT123">
        <v>181</v>
      </c>
      <c r="VU123">
        <v>13</v>
      </c>
      <c r="VV123">
        <v>107</v>
      </c>
      <c r="VW123">
        <v>11</v>
      </c>
      <c r="VX123">
        <v>56</v>
      </c>
      <c r="VY123">
        <v>7</v>
      </c>
      <c r="VZ123">
        <v>26</v>
      </c>
      <c r="WA123">
        <v>0</v>
      </c>
      <c r="WB123">
        <v>16</v>
      </c>
      <c r="WC123">
        <v>2</v>
      </c>
      <c r="WD123">
        <v>23</v>
      </c>
      <c r="WE123">
        <v>2</v>
      </c>
      <c r="WF123">
        <v>36709</v>
      </c>
      <c r="WG123">
        <v>1770</v>
      </c>
      <c r="WH123">
        <v>10691</v>
      </c>
      <c r="WI123">
        <v>736</v>
      </c>
      <c r="WJ123">
        <v>5008</v>
      </c>
      <c r="WK123">
        <v>134</v>
      </c>
      <c r="WL123">
        <v>5897</v>
      </c>
      <c r="WM123">
        <v>198</v>
      </c>
      <c r="WN123">
        <v>8734</v>
      </c>
      <c r="WO123">
        <v>377</v>
      </c>
      <c r="WP123">
        <v>3566</v>
      </c>
      <c r="WQ123">
        <v>161</v>
      </c>
      <c r="WR123">
        <v>2813</v>
      </c>
      <c r="WS123">
        <v>164</v>
      </c>
    </row>
    <row r="124" spans="1:617" x14ac:dyDescent="0.15">
      <c r="A124" s="21" t="s">
        <v>144</v>
      </c>
      <c r="B124">
        <v>10</v>
      </c>
      <c r="C124">
        <v>1</v>
      </c>
      <c r="D124">
        <v>7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</v>
      </c>
      <c r="M124">
        <v>1</v>
      </c>
      <c r="N124">
        <v>0</v>
      </c>
      <c r="O124">
        <v>0</v>
      </c>
      <c r="P124">
        <v>1157</v>
      </c>
      <c r="Q124">
        <v>36</v>
      </c>
      <c r="R124">
        <v>305</v>
      </c>
      <c r="S124">
        <v>6</v>
      </c>
      <c r="T124">
        <v>490</v>
      </c>
      <c r="U124">
        <v>13</v>
      </c>
      <c r="V124">
        <v>76</v>
      </c>
      <c r="W124">
        <v>3</v>
      </c>
      <c r="X124">
        <v>56</v>
      </c>
      <c r="Y124">
        <v>3</v>
      </c>
      <c r="Z124">
        <v>155</v>
      </c>
      <c r="AA124">
        <v>9</v>
      </c>
      <c r="AB124">
        <v>75</v>
      </c>
      <c r="AC124">
        <v>2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7</v>
      </c>
      <c r="AT124">
        <v>0</v>
      </c>
      <c r="AU124">
        <v>0</v>
      </c>
      <c r="AV124">
        <v>0</v>
      </c>
      <c r="AW124">
        <v>2</v>
      </c>
      <c r="AX124">
        <v>0</v>
      </c>
      <c r="AY124">
        <v>1</v>
      </c>
      <c r="AZ124">
        <v>0</v>
      </c>
      <c r="BA124">
        <v>1</v>
      </c>
      <c r="BB124">
        <v>0</v>
      </c>
      <c r="BC124">
        <v>2</v>
      </c>
      <c r="BD124">
        <v>0</v>
      </c>
      <c r="BE124">
        <v>1</v>
      </c>
      <c r="BF124">
        <v>45</v>
      </c>
      <c r="BG124">
        <v>0</v>
      </c>
      <c r="BH124">
        <v>0</v>
      </c>
      <c r="BI124">
        <v>0</v>
      </c>
      <c r="BJ124">
        <v>21</v>
      </c>
      <c r="BK124">
        <v>0</v>
      </c>
      <c r="BL124">
        <v>8</v>
      </c>
      <c r="BM124">
        <v>0</v>
      </c>
      <c r="BN124">
        <v>3</v>
      </c>
      <c r="BO124">
        <v>0</v>
      </c>
      <c r="BP124">
        <v>0</v>
      </c>
      <c r="BQ124">
        <v>0</v>
      </c>
      <c r="BR124">
        <v>13</v>
      </c>
      <c r="BS124">
        <v>0</v>
      </c>
      <c r="BT124">
        <v>1847</v>
      </c>
      <c r="BU124">
        <v>105</v>
      </c>
      <c r="BV124">
        <v>0</v>
      </c>
      <c r="BW124">
        <v>0</v>
      </c>
      <c r="BX124">
        <v>484</v>
      </c>
      <c r="BY124">
        <v>0</v>
      </c>
      <c r="BZ124">
        <v>267</v>
      </c>
      <c r="CA124">
        <v>6</v>
      </c>
      <c r="CB124">
        <v>364</v>
      </c>
      <c r="CC124">
        <v>35</v>
      </c>
      <c r="CD124">
        <v>10</v>
      </c>
      <c r="CE124">
        <v>0</v>
      </c>
      <c r="CF124">
        <v>722</v>
      </c>
      <c r="CG124">
        <v>64</v>
      </c>
      <c r="CH124">
        <v>45</v>
      </c>
      <c r="CI124">
        <v>0</v>
      </c>
      <c r="CJ124">
        <v>0</v>
      </c>
      <c r="CK124">
        <v>0</v>
      </c>
      <c r="CL124">
        <v>21</v>
      </c>
      <c r="CM124">
        <v>0</v>
      </c>
      <c r="CN124">
        <v>8</v>
      </c>
      <c r="CO124">
        <v>0</v>
      </c>
      <c r="CP124">
        <v>3</v>
      </c>
      <c r="CQ124">
        <v>0</v>
      </c>
      <c r="CR124">
        <v>0</v>
      </c>
      <c r="CS124">
        <v>0</v>
      </c>
      <c r="CT124">
        <v>13</v>
      </c>
      <c r="CU124">
        <v>0</v>
      </c>
      <c r="CV124">
        <v>1836</v>
      </c>
      <c r="CW124">
        <v>105</v>
      </c>
      <c r="CX124">
        <v>0</v>
      </c>
      <c r="CY124">
        <v>0</v>
      </c>
      <c r="CZ124">
        <v>484</v>
      </c>
      <c r="DA124">
        <v>0</v>
      </c>
      <c r="DB124">
        <v>266</v>
      </c>
      <c r="DC124">
        <v>6</v>
      </c>
      <c r="DD124">
        <v>364</v>
      </c>
      <c r="DE124">
        <v>35</v>
      </c>
      <c r="DF124">
        <v>0</v>
      </c>
      <c r="DG124">
        <v>0</v>
      </c>
      <c r="DH124">
        <v>722</v>
      </c>
      <c r="DI124">
        <v>64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11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1</v>
      </c>
      <c r="EE124">
        <v>0</v>
      </c>
      <c r="EF124">
        <v>0</v>
      </c>
      <c r="EG124">
        <v>0</v>
      </c>
      <c r="EH124">
        <v>10</v>
      </c>
      <c r="EI124">
        <v>0</v>
      </c>
      <c r="EJ124">
        <v>0</v>
      </c>
      <c r="EK124">
        <v>0</v>
      </c>
      <c r="EL124">
        <v>1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1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156</v>
      </c>
      <c r="FA124">
        <v>23</v>
      </c>
      <c r="FB124">
        <v>0</v>
      </c>
      <c r="FC124">
        <v>0</v>
      </c>
      <c r="FD124">
        <v>0</v>
      </c>
      <c r="FE124">
        <v>0</v>
      </c>
      <c r="FF124">
        <v>91</v>
      </c>
      <c r="FG124">
        <v>17</v>
      </c>
      <c r="FH124">
        <v>65</v>
      </c>
      <c r="FI124">
        <v>6</v>
      </c>
      <c r="FJ124">
        <v>0</v>
      </c>
      <c r="FK124">
        <v>0</v>
      </c>
      <c r="FL124">
        <v>0</v>
      </c>
      <c r="FM124">
        <v>0</v>
      </c>
      <c r="FN124">
        <v>175</v>
      </c>
      <c r="FO124">
        <v>14</v>
      </c>
      <c r="FP124">
        <v>61</v>
      </c>
      <c r="FQ124">
        <v>4</v>
      </c>
      <c r="FR124">
        <v>65</v>
      </c>
      <c r="FS124">
        <v>7</v>
      </c>
      <c r="FT124">
        <v>31</v>
      </c>
      <c r="FU124">
        <v>2</v>
      </c>
      <c r="FV124">
        <v>4</v>
      </c>
      <c r="FW124">
        <v>1</v>
      </c>
      <c r="FX124">
        <v>7</v>
      </c>
      <c r="FY124">
        <v>0</v>
      </c>
      <c r="FZ124">
        <v>7</v>
      </c>
      <c r="GA124">
        <v>0</v>
      </c>
      <c r="GB124">
        <v>11096</v>
      </c>
      <c r="GC124">
        <v>546</v>
      </c>
      <c r="GD124">
        <v>895</v>
      </c>
      <c r="GE124">
        <v>80</v>
      </c>
      <c r="GF124">
        <v>2186</v>
      </c>
      <c r="GG124">
        <v>117</v>
      </c>
      <c r="GH124">
        <v>2269</v>
      </c>
      <c r="GI124">
        <v>62</v>
      </c>
      <c r="GJ124">
        <v>3190</v>
      </c>
      <c r="GK124">
        <v>151</v>
      </c>
      <c r="GL124">
        <v>2153</v>
      </c>
      <c r="GM124">
        <v>122</v>
      </c>
      <c r="GN124">
        <v>403</v>
      </c>
      <c r="GO124">
        <v>14</v>
      </c>
      <c r="GP124">
        <v>74</v>
      </c>
      <c r="GQ124">
        <v>6</v>
      </c>
      <c r="GR124">
        <v>29</v>
      </c>
      <c r="GS124">
        <v>2</v>
      </c>
      <c r="GT124">
        <v>21</v>
      </c>
      <c r="GU124">
        <v>2</v>
      </c>
      <c r="GV124">
        <v>19</v>
      </c>
      <c r="GW124">
        <v>1</v>
      </c>
      <c r="GX124">
        <v>2</v>
      </c>
      <c r="GY124">
        <v>1</v>
      </c>
      <c r="GZ124">
        <v>2</v>
      </c>
      <c r="HA124">
        <v>0</v>
      </c>
      <c r="HB124">
        <v>1</v>
      </c>
      <c r="HC124">
        <v>0</v>
      </c>
      <c r="HD124">
        <v>3319</v>
      </c>
      <c r="HE124">
        <v>156</v>
      </c>
      <c r="HF124">
        <v>301</v>
      </c>
      <c r="HG124">
        <v>36</v>
      </c>
      <c r="HH124">
        <v>1328</v>
      </c>
      <c r="HI124">
        <v>71</v>
      </c>
      <c r="HJ124">
        <v>961</v>
      </c>
      <c r="HK124">
        <v>31</v>
      </c>
      <c r="HL124">
        <v>391</v>
      </c>
      <c r="HM124">
        <v>6</v>
      </c>
      <c r="HN124">
        <v>183</v>
      </c>
      <c r="HO124">
        <v>6</v>
      </c>
      <c r="HP124">
        <v>155</v>
      </c>
      <c r="HQ124">
        <v>6</v>
      </c>
      <c r="HR124">
        <v>39</v>
      </c>
      <c r="HS124">
        <v>4</v>
      </c>
      <c r="HT124">
        <v>7</v>
      </c>
      <c r="HU124">
        <v>0</v>
      </c>
      <c r="HV124">
        <v>21</v>
      </c>
      <c r="HW124">
        <v>4</v>
      </c>
      <c r="HX124">
        <v>1</v>
      </c>
      <c r="HY124">
        <v>0</v>
      </c>
      <c r="HZ124">
        <v>2</v>
      </c>
      <c r="IA124">
        <v>0</v>
      </c>
      <c r="IB124">
        <v>2</v>
      </c>
      <c r="IC124">
        <v>0</v>
      </c>
      <c r="ID124">
        <v>6</v>
      </c>
      <c r="IE124">
        <v>0</v>
      </c>
      <c r="IF124">
        <v>6194</v>
      </c>
      <c r="IG124">
        <v>328</v>
      </c>
      <c r="IH124">
        <v>305</v>
      </c>
      <c r="II124">
        <v>36</v>
      </c>
      <c r="IJ124">
        <v>452</v>
      </c>
      <c r="IK124">
        <v>22</v>
      </c>
      <c r="IL124">
        <v>760</v>
      </c>
      <c r="IM124">
        <v>10</v>
      </c>
      <c r="IN124">
        <v>2785</v>
      </c>
      <c r="IO124">
        <v>145</v>
      </c>
      <c r="IP124">
        <v>1651</v>
      </c>
      <c r="IQ124">
        <v>107</v>
      </c>
      <c r="IR124">
        <v>241</v>
      </c>
      <c r="IS124">
        <v>8</v>
      </c>
      <c r="IT124">
        <v>60</v>
      </c>
      <c r="IU124">
        <v>4</v>
      </c>
      <c r="IV124">
        <v>23</v>
      </c>
      <c r="IW124">
        <v>2</v>
      </c>
      <c r="IX124">
        <v>23</v>
      </c>
      <c r="IY124">
        <v>1</v>
      </c>
      <c r="IZ124">
        <v>11</v>
      </c>
      <c r="JA124">
        <v>1</v>
      </c>
      <c r="JB124">
        <v>0</v>
      </c>
      <c r="JC124">
        <v>0</v>
      </c>
      <c r="JD124">
        <v>3</v>
      </c>
      <c r="JE124">
        <v>0</v>
      </c>
      <c r="JF124">
        <v>0</v>
      </c>
      <c r="JG124">
        <v>0</v>
      </c>
      <c r="JH124">
        <v>1434</v>
      </c>
      <c r="JI124">
        <v>62</v>
      </c>
      <c r="JJ124">
        <v>219</v>
      </c>
      <c r="JK124">
        <v>8</v>
      </c>
      <c r="JL124">
        <v>374</v>
      </c>
      <c r="JM124">
        <v>24</v>
      </c>
      <c r="JN124">
        <v>527</v>
      </c>
      <c r="JO124">
        <v>21</v>
      </c>
      <c r="JP124">
        <v>0</v>
      </c>
      <c r="JQ124">
        <v>0</v>
      </c>
      <c r="JR124">
        <v>314</v>
      </c>
      <c r="JS124">
        <v>9</v>
      </c>
      <c r="JT124">
        <v>0</v>
      </c>
      <c r="JU124">
        <v>0</v>
      </c>
      <c r="JV124">
        <v>2</v>
      </c>
      <c r="JW124">
        <v>0</v>
      </c>
      <c r="JX124">
        <v>2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149</v>
      </c>
      <c r="KK124">
        <v>0</v>
      </c>
      <c r="KL124">
        <v>70</v>
      </c>
      <c r="KM124">
        <v>0</v>
      </c>
      <c r="KN124">
        <v>32</v>
      </c>
      <c r="KO124">
        <v>0</v>
      </c>
      <c r="KP124">
        <v>21</v>
      </c>
      <c r="KQ124">
        <v>0</v>
      </c>
      <c r="KR124">
        <v>14</v>
      </c>
      <c r="KS124">
        <v>0</v>
      </c>
      <c r="KT124">
        <v>5</v>
      </c>
      <c r="KU124">
        <v>0</v>
      </c>
      <c r="KV124">
        <v>7</v>
      </c>
      <c r="KW124">
        <v>0</v>
      </c>
      <c r="KX124">
        <v>2</v>
      </c>
      <c r="KY124">
        <v>0</v>
      </c>
      <c r="KZ124">
        <v>2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96</v>
      </c>
      <c r="LM124">
        <v>0</v>
      </c>
      <c r="LN124">
        <v>42</v>
      </c>
      <c r="LO124">
        <v>0</v>
      </c>
      <c r="LP124">
        <v>16</v>
      </c>
      <c r="LQ124">
        <v>0</v>
      </c>
      <c r="LR124">
        <v>18</v>
      </c>
      <c r="LS124">
        <v>0</v>
      </c>
      <c r="LT124">
        <v>11</v>
      </c>
      <c r="LU124">
        <v>0</v>
      </c>
      <c r="LV124">
        <v>2</v>
      </c>
      <c r="LW124">
        <v>0</v>
      </c>
      <c r="LX124">
        <v>7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53</v>
      </c>
      <c r="MO124">
        <v>0</v>
      </c>
      <c r="MP124">
        <v>28</v>
      </c>
      <c r="MQ124">
        <v>0</v>
      </c>
      <c r="MR124">
        <v>16</v>
      </c>
      <c r="MS124">
        <v>0</v>
      </c>
      <c r="MT124">
        <v>3</v>
      </c>
      <c r="MU124">
        <v>0</v>
      </c>
      <c r="MV124">
        <v>3</v>
      </c>
      <c r="MW124">
        <v>0</v>
      </c>
      <c r="MX124">
        <v>3</v>
      </c>
      <c r="MY124">
        <v>0</v>
      </c>
      <c r="MZ124">
        <v>0</v>
      </c>
      <c r="NA124">
        <v>0</v>
      </c>
      <c r="NB124">
        <v>111</v>
      </c>
      <c r="NC124">
        <v>5</v>
      </c>
      <c r="ND124">
        <v>64</v>
      </c>
      <c r="NE124">
        <v>4</v>
      </c>
      <c r="NF124">
        <v>0</v>
      </c>
      <c r="NG124">
        <v>0</v>
      </c>
      <c r="NH124">
        <v>36</v>
      </c>
      <c r="NI124">
        <v>0</v>
      </c>
      <c r="NJ124">
        <v>11</v>
      </c>
      <c r="NK124">
        <v>1</v>
      </c>
      <c r="NL124">
        <v>0</v>
      </c>
      <c r="NM124">
        <v>0</v>
      </c>
      <c r="NN124">
        <v>0</v>
      </c>
      <c r="NO124">
        <v>0</v>
      </c>
      <c r="NP124">
        <v>6347</v>
      </c>
      <c r="NQ124">
        <v>511</v>
      </c>
      <c r="NR124">
        <v>3255</v>
      </c>
      <c r="NS124">
        <v>279</v>
      </c>
      <c r="NT124">
        <v>36</v>
      </c>
      <c r="NU124">
        <v>3</v>
      </c>
      <c r="NV124">
        <v>1839</v>
      </c>
      <c r="NW124">
        <v>132</v>
      </c>
      <c r="NX124">
        <v>1217</v>
      </c>
      <c r="NY124">
        <v>97</v>
      </c>
      <c r="NZ124">
        <v>0</v>
      </c>
      <c r="OA124">
        <v>0</v>
      </c>
      <c r="OB124">
        <v>0</v>
      </c>
      <c r="OC124">
        <v>0</v>
      </c>
      <c r="OD124">
        <v>90</v>
      </c>
      <c r="OE124">
        <v>4</v>
      </c>
      <c r="OF124">
        <v>52</v>
      </c>
      <c r="OG124">
        <v>3</v>
      </c>
      <c r="OH124">
        <v>0</v>
      </c>
      <c r="OI124">
        <v>0</v>
      </c>
      <c r="OJ124">
        <v>31</v>
      </c>
      <c r="OK124">
        <v>0</v>
      </c>
      <c r="OL124">
        <v>7</v>
      </c>
      <c r="OM124">
        <v>1</v>
      </c>
      <c r="ON124">
        <v>0</v>
      </c>
      <c r="OO124">
        <v>0</v>
      </c>
      <c r="OP124">
        <v>0</v>
      </c>
      <c r="OQ124">
        <v>0</v>
      </c>
      <c r="OR124">
        <v>3699</v>
      </c>
      <c r="OS124">
        <v>203</v>
      </c>
      <c r="OT124">
        <v>1829</v>
      </c>
      <c r="OU124">
        <v>177</v>
      </c>
      <c r="OV124">
        <v>0</v>
      </c>
      <c r="OW124">
        <v>0</v>
      </c>
      <c r="OX124">
        <v>1312</v>
      </c>
      <c r="OY124">
        <v>20</v>
      </c>
      <c r="OZ124">
        <v>558</v>
      </c>
      <c r="PA124">
        <v>6</v>
      </c>
      <c r="PB124">
        <v>0</v>
      </c>
      <c r="PC124">
        <v>0</v>
      </c>
      <c r="PD124">
        <v>0</v>
      </c>
      <c r="PE124">
        <v>0</v>
      </c>
      <c r="PF124">
        <v>1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1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1555</v>
      </c>
      <c r="PU124">
        <v>136</v>
      </c>
      <c r="PV124">
        <v>1284</v>
      </c>
      <c r="PW124">
        <v>75</v>
      </c>
      <c r="PX124">
        <v>0</v>
      </c>
      <c r="PY124">
        <v>0</v>
      </c>
      <c r="PZ124">
        <v>267</v>
      </c>
      <c r="QA124">
        <v>60</v>
      </c>
      <c r="QB124">
        <v>4</v>
      </c>
      <c r="QC124">
        <v>1</v>
      </c>
      <c r="QD124">
        <v>0</v>
      </c>
      <c r="QE124">
        <v>0</v>
      </c>
      <c r="QF124">
        <v>0</v>
      </c>
      <c r="QG124">
        <v>0</v>
      </c>
      <c r="QH124">
        <v>9</v>
      </c>
      <c r="QI124">
        <v>1</v>
      </c>
      <c r="QJ124">
        <v>7</v>
      </c>
      <c r="QK124">
        <v>1</v>
      </c>
      <c r="QL124">
        <v>0</v>
      </c>
      <c r="QM124">
        <v>0</v>
      </c>
      <c r="QN124">
        <v>2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353</v>
      </c>
      <c r="QW124">
        <v>73</v>
      </c>
      <c r="QX124">
        <v>81</v>
      </c>
      <c r="QY124">
        <v>23</v>
      </c>
      <c r="QZ124">
        <v>0</v>
      </c>
      <c r="RA124">
        <v>0</v>
      </c>
      <c r="RB124">
        <v>223</v>
      </c>
      <c r="RC124">
        <v>49</v>
      </c>
      <c r="RD124">
        <v>49</v>
      </c>
      <c r="RE124">
        <v>1</v>
      </c>
      <c r="RF124">
        <v>0</v>
      </c>
      <c r="RG124">
        <v>0</v>
      </c>
      <c r="RH124">
        <v>0</v>
      </c>
      <c r="RI124">
        <v>0</v>
      </c>
      <c r="RJ124">
        <v>6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3</v>
      </c>
      <c r="RQ124">
        <v>0</v>
      </c>
      <c r="RR124">
        <v>3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603</v>
      </c>
      <c r="RY124">
        <v>87</v>
      </c>
      <c r="RZ124">
        <v>1</v>
      </c>
      <c r="SA124">
        <v>0</v>
      </c>
      <c r="SB124">
        <v>0</v>
      </c>
      <c r="SC124">
        <v>0</v>
      </c>
      <c r="SD124">
        <v>25</v>
      </c>
      <c r="SE124">
        <v>1</v>
      </c>
      <c r="SF124">
        <v>577</v>
      </c>
      <c r="SG124">
        <v>86</v>
      </c>
      <c r="SH124">
        <v>0</v>
      </c>
      <c r="SI124">
        <v>0</v>
      </c>
      <c r="SJ124">
        <v>0</v>
      </c>
      <c r="SK124">
        <v>0</v>
      </c>
      <c r="SL124">
        <v>3</v>
      </c>
      <c r="SM124">
        <v>0</v>
      </c>
      <c r="SN124">
        <v>3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13</v>
      </c>
      <c r="TA124">
        <v>0</v>
      </c>
      <c r="TB124">
        <v>5</v>
      </c>
      <c r="TC124">
        <v>0</v>
      </c>
      <c r="TD124">
        <v>0</v>
      </c>
      <c r="TE124">
        <v>0</v>
      </c>
      <c r="TF124">
        <v>2</v>
      </c>
      <c r="TG124">
        <v>0</v>
      </c>
      <c r="TH124">
        <v>6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53</v>
      </c>
      <c r="UC124">
        <v>3</v>
      </c>
      <c r="UD124">
        <v>8</v>
      </c>
      <c r="UE124">
        <v>0</v>
      </c>
      <c r="UF124">
        <v>19</v>
      </c>
      <c r="UG124">
        <v>0</v>
      </c>
      <c r="UH124">
        <v>5</v>
      </c>
      <c r="UI124">
        <v>0</v>
      </c>
      <c r="UJ124">
        <v>21</v>
      </c>
      <c r="UK124">
        <v>3</v>
      </c>
      <c r="UL124">
        <v>0</v>
      </c>
      <c r="UM124">
        <v>0</v>
      </c>
      <c r="UN124">
        <v>0</v>
      </c>
      <c r="UO124">
        <v>0</v>
      </c>
      <c r="UP124">
        <v>2</v>
      </c>
      <c r="UQ124">
        <v>0</v>
      </c>
      <c r="UR124">
        <v>2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71</v>
      </c>
      <c r="VE124">
        <v>9</v>
      </c>
      <c r="VF124">
        <v>47</v>
      </c>
      <c r="VG124">
        <v>4</v>
      </c>
      <c r="VH124">
        <v>17</v>
      </c>
      <c r="VI124">
        <v>3</v>
      </c>
      <c r="VJ124">
        <v>5</v>
      </c>
      <c r="VK124">
        <v>2</v>
      </c>
      <c r="VL124">
        <v>2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342</v>
      </c>
      <c r="VS124">
        <v>20</v>
      </c>
      <c r="VT124">
        <v>132</v>
      </c>
      <c r="VU124">
        <v>8</v>
      </c>
      <c r="VV124">
        <v>87</v>
      </c>
      <c r="VW124">
        <v>7</v>
      </c>
      <c r="VX124">
        <v>75</v>
      </c>
      <c r="VY124">
        <v>2</v>
      </c>
      <c r="VZ124">
        <v>19</v>
      </c>
      <c r="WA124">
        <v>2</v>
      </c>
      <c r="WB124">
        <v>9</v>
      </c>
      <c r="WC124">
        <v>1</v>
      </c>
      <c r="WD124">
        <v>20</v>
      </c>
      <c r="WE124">
        <v>0</v>
      </c>
      <c r="WF124">
        <v>20603</v>
      </c>
      <c r="WG124">
        <v>1221</v>
      </c>
      <c r="WH124">
        <v>4455</v>
      </c>
      <c r="WI124">
        <v>365</v>
      </c>
      <c r="WJ124">
        <v>3196</v>
      </c>
      <c r="WK124">
        <v>133</v>
      </c>
      <c r="WL124">
        <v>4542</v>
      </c>
      <c r="WM124">
        <v>220</v>
      </c>
      <c r="WN124">
        <v>4892</v>
      </c>
      <c r="WO124">
        <v>292</v>
      </c>
      <c r="WP124">
        <v>2318</v>
      </c>
      <c r="WQ124">
        <v>131</v>
      </c>
      <c r="WR124">
        <v>1200</v>
      </c>
      <c r="WS124">
        <v>80</v>
      </c>
    </row>
    <row r="125" spans="1:617" x14ac:dyDescent="0.15">
      <c r="A125" s="21" t="s">
        <v>145</v>
      </c>
      <c r="B125">
        <v>12</v>
      </c>
      <c r="C125">
        <v>0</v>
      </c>
      <c r="D125">
        <v>7</v>
      </c>
      <c r="E125">
        <v>0</v>
      </c>
      <c r="F125">
        <v>2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2</v>
      </c>
      <c r="M125">
        <v>0</v>
      </c>
      <c r="N125">
        <v>0</v>
      </c>
      <c r="O125">
        <v>0</v>
      </c>
      <c r="P125">
        <v>2345</v>
      </c>
      <c r="Q125">
        <v>80</v>
      </c>
      <c r="R125">
        <v>963</v>
      </c>
      <c r="S125">
        <v>25</v>
      </c>
      <c r="T125">
        <v>716</v>
      </c>
      <c r="U125">
        <v>27</v>
      </c>
      <c r="V125">
        <v>132</v>
      </c>
      <c r="W125">
        <v>4</v>
      </c>
      <c r="X125">
        <v>142</v>
      </c>
      <c r="Y125">
        <v>7</v>
      </c>
      <c r="Z125">
        <v>251</v>
      </c>
      <c r="AA125">
        <v>14</v>
      </c>
      <c r="AB125">
        <v>141</v>
      </c>
      <c r="AC125">
        <v>3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10</v>
      </c>
      <c r="AT125">
        <v>0</v>
      </c>
      <c r="AU125">
        <v>4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3</v>
      </c>
      <c r="BB125">
        <v>0</v>
      </c>
      <c r="BC125">
        <v>2</v>
      </c>
      <c r="BD125">
        <v>0</v>
      </c>
      <c r="BE125">
        <v>1</v>
      </c>
      <c r="BF125">
        <v>78</v>
      </c>
      <c r="BG125">
        <v>5</v>
      </c>
      <c r="BH125">
        <v>2</v>
      </c>
      <c r="BI125">
        <v>0</v>
      </c>
      <c r="BJ125">
        <v>33</v>
      </c>
      <c r="BK125">
        <v>3</v>
      </c>
      <c r="BL125">
        <v>7</v>
      </c>
      <c r="BM125">
        <v>0</v>
      </c>
      <c r="BN125">
        <v>14</v>
      </c>
      <c r="BO125">
        <v>1</v>
      </c>
      <c r="BP125">
        <v>0</v>
      </c>
      <c r="BQ125">
        <v>0</v>
      </c>
      <c r="BR125">
        <v>22</v>
      </c>
      <c r="BS125">
        <v>1</v>
      </c>
      <c r="BT125">
        <v>3446</v>
      </c>
      <c r="BU125">
        <v>255</v>
      </c>
      <c r="BV125">
        <v>148</v>
      </c>
      <c r="BW125">
        <v>1</v>
      </c>
      <c r="BX125">
        <v>634</v>
      </c>
      <c r="BY125">
        <v>1</v>
      </c>
      <c r="BZ125">
        <v>357</v>
      </c>
      <c r="CA125">
        <v>5</v>
      </c>
      <c r="CB125">
        <v>1056</v>
      </c>
      <c r="CC125">
        <v>124</v>
      </c>
      <c r="CD125">
        <v>19</v>
      </c>
      <c r="CE125">
        <v>0</v>
      </c>
      <c r="CF125">
        <v>1232</v>
      </c>
      <c r="CG125">
        <v>124</v>
      </c>
      <c r="CH125">
        <v>78</v>
      </c>
      <c r="CI125">
        <v>5</v>
      </c>
      <c r="CJ125">
        <v>2</v>
      </c>
      <c r="CK125">
        <v>0</v>
      </c>
      <c r="CL125">
        <v>33</v>
      </c>
      <c r="CM125">
        <v>3</v>
      </c>
      <c r="CN125">
        <v>7</v>
      </c>
      <c r="CO125">
        <v>0</v>
      </c>
      <c r="CP125">
        <v>14</v>
      </c>
      <c r="CQ125">
        <v>1</v>
      </c>
      <c r="CR125">
        <v>0</v>
      </c>
      <c r="CS125">
        <v>0</v>
      </c>
      <c r="CT125">
        <v>22</v>
      </c>
      <c r="CU125">
        <v>1</v>
      </c>
      <c r="CV125">
        <v>3434</v>
      </c>
      <c r="CW125">
        <v>255</v>
      </c>
      <c r="CX125">
        <v>148</v>
      </c>
      <c r="CY125">
        <v>1</v>
      </c>
      <c r="CZ125">
        <v>632</v>
      </c>
      <c r="DA125">
        <v>1</v>
      </c>
      <c r="DB125">
        <v>353</v>
      </c>
      <c r="DC125">
        <v>5</v>
      </c>
      <c r="DD125">
        <v>1056</v>
      </c>
      <c r="DE125">
        <v>124</v>
      </c>
      <c r="DF125">
        <v>13</v>
      </c>
      <c r="DG125">
        <v>0</v>
      </c>
      <c r="DH125">
        <v>1232</v>
      </c>
      <c r="DI125">
        <v>124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12</v>
      </c>
      <c r="DY125">
        <v>0</v>
      </c>
      <c r="DZ125">
        <v>0</v>
      </c>
      <c r="EA125">
        <v>0</v>
      </c>
      <c r="EB125">
        <v>2</v>
      </c>
      <c r="EC125">
        <v>0</v>
      </c>
      <c r="ED125">
        <v>4</v>
      </c>
      <c r="EE125">
        <v>0</v>
      </c>
      <c r="EF125">
        <v>0</v>
      </c>
      <c r="EG125">
        <v>0</v>
      </c>
      <c r="EH125">
        <v>6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499</v>
      </c>
      <c r="FA125">
        <v>23</v>
      </c>
      <c r="FB125">
        <v>43</v>
      </c>
      <c r="FC125">
        <v>1</v>
      </c>
      <c r="FD125">
        <v>61</v>
      </c>
      <c r="FE125">
        <v>1</v>
      </c>
      <c r="FF125">
        <v>214</v>
      </c>
      <c r="FG125">
        <v>17</v>
      </c>
      <c r="FH125">
        <v>181</v>
      </c>
      <c r="FI125">
        <v>4</v>
      </c>
      <c r="FJ125">
        <v>0</v>
      </c>
      <c r="FK125">
        <v>0</v>
      </c>
      <c r="FL125">
        <v>0</v>
      </c>
      <c r="FM125">
        <v>0</v>
      </c>
      <c r="FN125">
        <v>335</v>
      </c>
      <c r="FO125">
        <v>14</v>
      </c>
      <c r="FP125">
        <v>170</v>
      </c>
      <c r="FQ125">
        <v>5</v>
      </c>
      <c r="FR125">
        <v>62</v>
      </c>
      <c r="FS125">
        <v>5</v>
      </c>
      <c r="FT125">
        <v>36</v>
      </c>
      <c r="FU125">
        <v>1</v>
      </c>
      <c r="FV125">
        <v>16</v>
      </c>
      <c r="FW125">
        <v>2</v>
      </c>
      <c r="FX125">
        <v>40</v>
      </c>
      <c r="FY125">
        <v>0</v>
      </c>
      <c r="FZ125">
        <v>11</v>
      </c>
      <c r="GA125">
        <v>1</v>
      </c>
      <c r="GB125">
        <v>20585</v>
      </c>
      <c r="GC125">
        <v>664</v>
      </c>
      <c r="GD125">
        <v>3705</v>
      </c>
      <c r="GE125">
        <v>226</v>
      </c>
      <c r="GF125">
        <v>3920</v>
      </c>
      <c r="GG125">
        <v>122</v>
      </c>
      <c r="GH125">
        <v>3855</v>
      </c>
      <c r="GI125">
        <v>72</v>
      </c>
      <c r="GJ125">
        <v>5451</v>
      </c>
      <c r="GK125">
        <v>135</v>
      </c>
      <c r="GL125">
        <v>2465</v>
      </c>
      <c r="GM125">
        <v>69</v>
      </c>
      <c r="GN125">
        <v>1189</v>
      </c>
      <c r="GO125">
        <v>40</v>
      </c>
      <c r="GP125">
        <v>178</v>
      </c>
      <c r="GQ125">
        <v>5</v>
      </c>
      <c r="GR125">
        <v>138</v>
      </c>
      <c r="GS125">
        <v>5</v>
      </c>
      <c r="GT125">
        <v>14</v>
      </c>
      <c r="GU125">
        <v>0</v>
      </c>
      <c r="GV125">
        <v>16</v>
      </c>
      <c r="GW125">
        <v>0</v>
      </c>
      <c r="GX125">
        <v>4</v>
      </c>
      <c r="GY125">
        <v>0</v>
      </c>
      <c r="GZ125">
        <v>6</v>
      </c>
      <c r="HA125">
        <v>0</v>
      </c>
      <c r="HB125">
        <v>0</v>
      </c>
      <c r="HC125">
        <v>0</v>
      </c>
      <c r="HD125">
        <v>8177</v>
      </c>
      <c r="HE125">
        <v>318</v>
      </c>
      <c r="HF125">
        <v>2679</v>
      </c>
      <c r="HG125">
        <v>183</v>
      </c>
      <c r="HH125">
        <v>2405</v>
      </c>
      <c r="HI125">
        <v>77</v>
      </c>
      <c r="HJ125">
        <v>1140</v>
      </c>
      <c r="HK125">
        <v>24</v>
      </c>
      <c r="HL125">
        <v>813</v>
      </c>
      <c r="HM125">
        <v>11</v>
      </c>
      <c r="HN125">
        <v>656</v>
      </c>
      <c r="HO125">
        <v>13</v>
      </c>
      <c r="HP125">
        <v>484</v>
      </c>
      <c r="HQ125">
        <v>10</v>
      </c>
      <c r="HR125">
        <v>122</v>
      </c>
      <c r="HS125">
        <v>7</v>
      </c>
      <c r="HT125">
        <v>13</v>
      </c>
      <c r="HU125">
        <v>0</v>
      </c>
      <c r="HV125">
        <v>43</v>
      </c>
      <c r="HW125">
        <v>4</v>
      </c>
      <c r="HX125">
        <v>10</v>
      </c>
      <c r="HY125">
        <v>0</v>
      </c>
      <c r="HZ125">
        <v>12</v>
      </c>
      <c r="IA125">
        <v>2</v>
      </c>
      <c r="IB125">
        <v>33</v>
      </c>
      <c r="IC125">
        <v>0</v>
      </c>
      <c r="ID125">
        <v>11</v>
      </c>
      <c r="IE125">
        <v>1</v>
      </c>
      <c r="IF125">
        <v>10786</v>
      </c>
      <c r="IG125">
        <v>260</v>
      </c>
      <c r="IH125">
        <v>581</v>
      </c>
      <c r="II125">
        <v>13</v>
      </c>
      <c r="IJ125">
        <v>989</v>
      </c>
      <c r="IK125">
        <v>21</v>
      </c>
      <c r="IL125">
        <v>2355</v>
      </c>
      <c r="IM125">
        <v>24</v>
      </c>
      <c r="IN125">
        <v>4614</v>
      </c>
      <c r="IO125">
        <v>124</v>
      </c>
      <c r="IP125">
        <v>1544</v>
      </c>
      <c r="IQ125">
        <v>48</v>
      </c>
      <c r="IR125">
        <v>703</v>
      </c>
      <c r="IS125">
        <v>30</v>
      </c>
      <c r="IT125">
        <v>24</v>
      </c>
      <c r="IU125">
        <v>2</v>
      </c>
      <c r="IV125">
        <v>10</v>
      </c>
      <c r="IW125">
        <v>0</v>
      </c>
      <c r="IX125">
        <v>4</v>
      </c>
      <c r="IY125">
        <v>1</v>
      </c>
      <c r="IZ125">
        <v>9</v>
      </c>
      <c r="JA125">
        <v>1</v>
      </c>
      <c r="JB125">
        <v>0</v>
      </c>
      <c r="JC125">
        <v>0</v>
      </c>
      <c r="JD125">
        <v>1</v>
      </c>
      <c r="JE125">
        <v>0</v>
      </c>
      <c r="JF125">
        <v>0</v>
      </c>
      <c r="JG125">
        <v>0</v>
      </c>
      <c r="JH125">
        <v>1510</v>
      </c>
      <c r="JI125">
        <v>86</v>
      </c>
      <c r="JJ125">
        <v>390</v>
      </c>
      <c r="JK125">
        <v>30</v>
      </c>
      <c r="JL125">
        <v>504</v>
      </c>
      <c r="JM125">
        <v>24</v>
      </c>
      <c r="JN125">
        <v>340</v>
      </c>
      <c r="JO125">
        <v>24</v>
      </c>
      <c r="JP125">
        <v>14</v>
      </c>
      <c r="JQ125">
        <v>0</v>
      </c>
      <c r="JR125">
        <v>261</v>
      </c>
      <c r="JS125">
        <v>8</v>
      </c>
      <c r="JT125">
        <v>1</v>
      </c>
      <c r="JU125">
        <v>0</v>
      </c>
      <c r="JV125">
        <v>11</v>
      </c>
      <c r="JW125">
        <v>0</v>
      </c>
      <c r="JX125">
        <v>9</v>
      </c>
      <c r="JY125">
        <v>0</v>
      </c>
      <c r="JZ125">
        <v>1</v>
      </c>
      <c r="KA125">
        <v>0</v>
      </c>
      <c r="KB125">
        <v>1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112</v>
      </c>
      <c r="KK125">
        <v>0</v>
      </c>
      <c r="KL125">
        <v>55</v>
      </c>
      <c r="KM125">
        <v>0</v>
      </c>
      <c r="KN125">
        <v>22</v>
      </c>
      <c r="KO125">
        <v>0</v>
      </c>
      <c r="KP125">
        <v>20</v>
      </c>
      <c r="KQ125">
        <v>0</v>
      </c>
      <c r="KR125">
        <v>10</v>
      </c>
      <c r="KS125">
        <v>0</v>
      </c>
      <c r="KT125">
        <v>4</v>
      </c>
      <c r="KU125">
        <v>0</v>
      </c>
      <c r="KV125">
        <v>1</v>
      </c>
      <c r="KW125">
        <v>0</v>
      </c>
      <c r="KX125">
        <v>7</v>
      </c>
      <c r="KY125">
        <v>0</v>
      </c>
      <c r="KZ125">
        <v>6</v>
      </c>
      <c r="LA125">
        <v>0</v>
      </c>
      <c r="LB125">
        <v>0</v>
      </c>
      <c r="LC125">
        <v>0</v>
      </c>
      <c r="LD125">
        <v>1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79</v>
      </c>
      <c r="LM125">
        <v>0</v>
      </c>
      <c r="LN125">
        <v>44</v>
      </c>
      <c r="LO125">
        <v>0</v>
      </c>
      <c r="LP125">
        <v>13</v>
      </c>
      <c r="LQ125">
        <v>0</v>
      </c>
      <c r="LR125">
        <v>14</v>
      </c>
      <c r="LS125">
        <v>0</v>
      </c>
      <c r="LT125">
        <v>5</v>
      </c>
      <c r="LU125">
        <v>0</v>
      </c>
      <c r="LV125">
        <v>2</v>
      </c>
      <c r="LW125">
        <v>0</v>
      </c>
      <c r="LX125">
        <v>1</v>
      </c>
      <c r="LY125">
        <v>0</v>
      </c>
      <c r="LZ125">
        <v>4</v>
      </c>
      <c r="MA125">
        <v>0</v>
      </c>
      <c r="MB125">
        <v>3</v>
      </c>
      <c r="MC125">
        <v>0</v>
      </c>
      <c r="MD125">
        <v>1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33</v>
      </c>
      <c r="MO125">
        <v>0</v>
      </c>
      <c r="MP125">
        <v>11</v>
      </c>
      <c r="MQ125">
        <v>0</v>
      </c>
      <c r="MR125">
        <v>9</v>
      </c>
      <c r="MS125">
        <v>0</v>
      </c>
      <c r="MT125">
        <v>6</v>
      </c>
      <c r="MU125">
        <v>0</v>
      </c>
      <c r="MV125">
        <v>5</v>
      </c>
      <c r="MW125">
        <v>0</v>
      </c>
      <c r="MX125">
        <v>2</v>
      </c>
      <c r="MY125">
        <v>0</v>
      </c>
      <c r="MZ125">
        <v>0</v>
      </c>
      <c r="NA125">
        <v>0</v>
      </c>
      <c r="NB125">
        <v>116</v>
      </c>
      <c r="NC125">
        <v>8</v>
      </c>
      <c r="ND125">
        <v>56</v>
      </c>
      <c r="NE125">
        <v>6</v>
      </c>
      <c r="NF125">
        <v>3</v>
      </c>
      <c r="NG125">
        <v>0</v>
      </c>
      <c r="NH125">
        <v>42</v>
      </c>
      <c r="NI125">
        <v>2</v>
      </c>
      <c r="NJ125">
        <v>15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13376</v>
      </c>
      <c r="NQ125">
        <v>900</v>
      </c>
      <c r="NR125">
        <v>6231</v>
      </c>
      <c r="NS125">
        <v>499</v>
      </c>
      <c r="NT125">
        <v>122</v>
      </c>
      <c r="NU125">
        <v>5</v>
      </c>
      <c r="NV125">
        <v>1702</v>
      </c>
      <c r="NW125">
        <v>120</v>
      </c>
      <c r="NX125">
        <v>5321</v>
      </c>
      <c r="NY125">
        <v>276</v>
      </c>
      <c r="NZ125">
        <v>0</v>
      </c>
      <c r="OA125">
        <v>0</v>
      </c>
      <c r="OB125">
        <v>0</v>
      </c>
      <c r="OC125">
        <v>0</v>
      </c>
      <c r="OD125">
        <v>75</v>
      </c>
      <c r="OE125">
        <v>5</v>
      </c>
      <c r="OF125">
        <v>31</v>
      </c>
      <c r="OG125">
        <v>4</v>
      </c>
      <c r="OH125">
        <v>1</v>
      </c>
      <c r="OI125">
        <v>0</v>
      </c>
      <c r="OJ125">
        <v>31</v>
      </c>
      <c r="OK125">
        <v>1</v>
      </c>
      <c r="OL125">
        <v>12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8636</v>
      </c>
      <c r="OS125">
        <v>384</v>
      </c>
      <c r="OT125">
        <v>3533</v>
      </c>
      <c r="OU125">
        <v>293</v>
      </c>
      <c r="OV125">
        <v>46</v>
      </c>
      <c r="OW125">
        <v>0</v>
      </c>
      <c r="OX125">
        <v>1169</v>
      </c>
      <c r="OY125">
        <v>26</v>
      </c>
      <c r="OZ125">
        <v>3888</v>
      </c>
      <c r="PA125">
        <v>65</v>
      </c>
      <c r="PB125">
        <v>0</v>
      </c>
      <c r="PC125">
        <v>0</v>
      </c>
      <c r="PD125">
        <v>0</v>
      </c>
      <c r="PE125">
        <v>0</v>
      </c>
      <c r="PF125">
        <v>7</v>
      </c>
      <c r="PG125">
        <v>0</v>
      </c>
      <c r="PH125">
        <v>7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2765</v>
      </c>
      <c r="PU125">
        <v>252</v>
      </c>
      <c r="PV125">
        <v>2494</v>
      </c>
      <c r="PW125">
        <v>181</v>
      </c>
      <c r="PX125">
        <v>25</v>
      </c>
      <c r="PY125">
        <v>1</v>
      </c>
      <c r="PZ125">
        <v>230</v>
      </c>
      <c r="QA125">
        <v>67</v>
      </c>
      <c r="QB125">
        <v>16</v>
      </c>
      <c r="QC125">
        <v>3</v>
      </c>
      <c r="QD125">
        <v>0</v>
      </c>
      <c r="QE125">
        <v>0</v>
      </c>
      <c r="QF125">
        <v>0</v>
      </c>
      <c r="QG125">
        <v>0</v>
      </c>
      <c r="QH125">
        <v>6</v>
      </c>
      <c r="QI125">
        <v>0</v>
      </c>
      <c r="QJ125">
        <v>3</v>
      </c>
      <c r="QK125">
        <v>0</v>
      </c>
      <c r="QL125">
        <v>0</v>
      </c>
      <c r="QM125">
        <v>0</v>
      </c>
      <c r="QN125">
        <v>3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434</v>
      </c>
      <c r="QW125">
        <v>46</v>
      </c>
      <c r="QX125">
        <v>110</v>
      </c>
      <c r="QY125">
        <v>16</v>
      </c>
      <c r="QZ125">
        <v>13</v>
      </c>
      <c r="RA125">
        <v>0</v>
      </c>
      <c r="RB125">
        <v>207</v>
      </c>
      <c r="RC125">
        <v>21</v>
      </c>
      <c r="RD125">
        <v>104</v>
      </c>
      <c r="RE125">
        <v>9</v>
      </c>
      <c r="RF125">
        <v>0</v>
      </c>
      <c r="RG125">
        <v>0</v>
      </c>
      <c r="RH125">
        <v>0</v>
      </c>
      <c r="RI125">
        <v>0</v>
      </c>
      <c r="RJ125">
        <v>13</v>
      </c>
      <c r="RK125">
        <v>1</v>
      </c>
      <c r="RL125">
        <v>0</v>
      </c>
      <c r="RM125">
        <v>0</v>
      </c>
      <c r="RN125">
        <v>2</v>
      </c>
      <c r="RO125">
        <v>0</v>
      </c>
      <c r="RP125">
        <v>8</v>
      </c>
      <c r="RQ125">
        <v>1</v>
      </c>
      <c r="RR125">
        <v>3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1375</v>
      </c>
      <c r="RY125">
        <v>202</v>
      </c>
      <c r="RZ125">
        <v>6</v>
      </c>
      <c r="SA125">
        <v>0</v>
      </c>
      <c r="SB125">
        <v>7</v>
      </c>
      <c r="SC125">
        <v>0</v>
      </c>
      <c r="SD125">
        <v>69</v>
      </c>
      <c r="SE125">
        <v>4</v>
      </c>
      <c r="SF125">
        <v>1293</v>
      </c>
      <c r="SG125">
        <v>198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1</v>
      </c>
      <c r="SN125">
        <v>0</v>
      </c>
      <c r="SO125">
        <v>1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18</v>
      </c>
      <c r="TA125">
        <v>0</v>
      </c>
      <c r="TB125">
        <v>5</v>
      </c>
      <c r="TC125">
        <v>0</v>
      </c>
      <c r="TD125">
        <v>1</v>
      </c>
      <c r="TE125">
        <v>0</v>
      </c>
      <c r="TF125">
        <v>2</v>
      </c>
      <c r="TG125">
        <v>0</v>
      </c>
      <c r="TH125">
        <v>10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75</v>
      </c>
      <c r="UC125">
        <v>6</v>
      </c>
      <c r="UD125">
        <v>23</v>
      </c>
      <c r="UE125">
        <v>3</v>
      </c>
      <c r="UF125">
        <v>20</v>
      </c>
      <c r="UG125">
        <v>0</v>
      </c>
      <c r="UH125">
        <v>24</v>
      </c>
      <c r="UI125">
        <v>2</v>
      </c>
      <c r="UJ125">
        <v>8</v>
      </c>
      <c r="UK125">
        <v>1</v>
      </c>
      <c r="UL125">
        <v>0</v>
      </c>
      <c r="UM125">
        <v>0</v>
      </c>
      <c r="UN125">
        <v>0</v>
      </c>
      <c r="UO125">
        <v>0</v>
      </c>
      <c r="UP125">
        <v>15</v>
      </c>
      <c r="UQ125">
        <v>1</v>
      </c>
      <c r="UR125">
        <v>15</v>
      </c>
      <c r="US125">
        <v>1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73</v>
      </c>
      <c r="VE125">
        <v>10</v>
      </c>
      <c r="VF125">
        <v>60</v>
      </c>
      <c r="VG125">
        <v>6</v>
      </c>
      <c r="VH125">
        <v>10</v>
      </c>
      <c r="VI125">
        <v>4</v>
      </c>
      <c r="VJ125">
        <v>1</v>
      </c>
      <c r="VK125">
        <v>0</v>
      </c>
      <c r="VL125">
        <v>2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541</v>
      </c>
      <c r="VS125">
        <v>27</v>
      </c>
      <c r="VT125">
        <v>235</v>
      </c>
      <c r="VU125">
        <v>11</v>
      </c>
      <c r="VV125">
        <v>100</v>
      </c>
      <c r="VW125">
        <v>8</v>
      </c>
      <c r="VX125">
        <v>85</v>
      </c>
      <c r="VY125">
        <v>3</v>
      </c>
      <c r="VZ125">
        <v>46</v>
      </c>
      <c r="WA125">
        <v>3</v>
      </c>
      <c r="WB125">
        <v>42</v>
      </c>
      <c r="WC125">
        <v>0</v>
      </c>
      <c r="WD125">
        <v>33</v>
      </c>
      <c r="WE125">
        <v>2</v>
      </c>
      <c r="WF125">
        <v>40251</v>
      </c>
      <c r="WG125">
        <v>1922</v>
      </c>
      <c r="WH125">
        <v>11090</v>
      </c>
      <c r="WI125">
        <v>752</v>
      </c>
      <c r="WJ125">
        <v>5453</v>
      </c>
      <c r="WK125">
        <v>156</v>
      </c>
      <c r="WL125">
        <v>6260</v>
      </c>
      <c r="WM125">
        <v>218</v>
      </c>
      <c r="WN125">
        <v>12151</v>
      </c>
      <c r="WO125">
        <v>546</v>
      </c>
      <c r="WP125">
        <v>2735</v>
      </c>
      <c r="WQ125">
        <v>83</v>
      </c>
      <c r="WR125">
        <v>2562</v>
      </c>
      <c r="WS125">
        <v>167</v>
      </c>
    </row>
    <row r="126" spans="1:617" x14ac:dyDescent="0.15">
      <c r="A126" s="21" t="s">
        <v>146</v>
      </c>
      <c r="B126">
        <v>10</v>
      </c>
      <c r="C126">
        <v>0</v>
      </c>
      <c r="D126">
        <v>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3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1164</v>
      </c>
      <c r="Q126">
        <v>51</v>
      </c>
      <c r="R126">
        <v>539</v>
      </c>
      <c r="S126">
        <v>5</v>
      </c>
      <c r="T126">
        <v>380</v>
      </c>
      <c r="U126">
        <v>26</v>
      </c>
      <c r="V126">
        <v>48</v>
      </c>
      <c r="W126">
        <v>3</v>
      </c>
      <c r="X126">
        <v>49</v>
      </c>
      <c r="Y126">
        <v>5</v>
      </c>
      <c r="Z126">
        <v>105</v>
      </c>
      <c r="AA126">
        <v>12</v>
      </c>
      <c r="AB126">
        <v>43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34</v>
      </c>
      <c r="BG126">
        <v>2</v>
      </c>
      <c r="BH126">
        <v>2</v>
      </c>
      <c r="BI126">
        <v>0</v>
      </c>
      <c r="BJ126">
        <v>18</v>
      </c>
      <c r="BK126">
        <v>2</v>
      </c>
      <c r="BL126">
        <v>3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10</v>
      </c>
      <c r="BS126">
        <v>0</v>
      </c>
      <c r="BT126">
        <v>1528</v>
      </c>
      <c r="BU126">
        <v>135</v>
      </c>
      <c r="BV126">
        <v>83</v>
      </c>
      <c r="BW126">
        <v>0</v>
      </c>
      <c r="BX126">
        <v>266</v>
      </c>
      <c r="BY126">
        <v>0</v>
      </c>
      <c r="BZ126">
        <v>137</v>
      </c>
      <c r="CA126">
        <v>1</v>
      </c>
      <c r="CB126">
        <v>591</v>
      </c>
      <c r="CC126">
        <v>86</v>
      </c>
      <c r="CD126">
        <v>8</v>
      </c>
      <c r="CE126">
        <v>0</v>
      </c>
      <c r="CF126">
        <v>443</v>
      </c>
      <c r="CG126">
        <v>48</v>
      </c>
      <c r="CH126">
        <v>34</v>
      </c>
      <c r="CI126">
        <v>2</v>
      </c>
      <c r="CJ126">
        <v>2</v>
      </c>
      <c r="CK126">
        <v>0</v>
      </c>
      <c r="CL126">
        <v>18</v>
      </c>
      <c r="CM126">
        <v>2</v>
      </c>
      <c r="CN126">
        <v>3</v>
      </c>
      <c r="CO126">
        <v>0</v>
      </c>
      <c r="CP126">
        <v>1</v>
      </c>
      <c r="CQ126">
        <v>0</v>
      </c>
      <c r="CR126">
        <v>0</v>
      </c>
      <c r="CS126">
        <v>0</v>
      </c>
      <c r="CT126">
        <v>10</v>
      </c>
      <c r="CU126">
        <v>0</v>
      </c>
      <c r="CV126">
        <v>1518</v>
      </c>
      <c r="CW126">
        <v>135</v>
      </c>
      <c r="CX126">
        <v>83</v>
      </c>
      <c r="CY126">
        <v>0</v>
      </c>
      <c r="CZ126">
        <v>265</v>
      </c>
      <c r="DA126">
        <v>0</v>
      </c>
      <c r="DB126">
        <v>136</v>
      </c>
      <c r="DC126">
        <v>1</v>
      </c>
      <c r="DD126">
        <v>591</v>
      </c>
      <c r="DE126">
        <v>86</v>
      </c>
      <c r="DF126">
        <v>0</v>
      </c>
      <c r="DG126">
        <v>0</v>
      </c>
      <c r="DH126">
        <v>443</v>
      </c>
      <c r="DI126">
        <v>48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10</v>
      </c>
      <c r="DY126">
        <v>0</v>
      </c>
      <c r="DZ126">
        <v>0</v>
      </c>
      <c r="EA126">
        <v>0</v>
      </c>
      <c r="EB126">
        <v>1</v>
      </c>
      <c r="EC126">
        <v>0</v>
      </c>
      <c r="ED126">
        <v>1</v>
      </c>
      <c r="EE126">
        <v>0</v>
      </c>
      <c r="EF126">
        <v>0</v>
      </c>
      <c r="EG126">
        <v>0</v>
      </c>
      <c r="EH126">
        <v>8</v>
      </c>
      <c r="EI126">
        <v>0</v>
      </c>
      <c r="EJ126">
        <v>0</v>
      </c>
      <c r="EK126">
        <v>0</v>
      </c>
      <c r="EL126">
        <v>3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3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190</v>
      </c>
      <c r="FA126">
        <v>16</v>
      </c>
      <c r="FB126">
        <v>12</v>
      </c>
      <c r="FC126">
        <v>0</v>
      </c>
      <c r="FD126">
        <v>16</v>
      </c>
      <c r="FE126">
        <v>0</v>
      </c>
      <c r="FF126">
        <v>98</v>
      </c>
      <c r="FG126">
        <v>10</v>
      </c>
      <c r="FH126">
        <v>64</v>
      </c>
      <c r="FI126">
        <v>6</v>
      </c>
      <c r="FJ126">
        <v>0</v>
      </c>
      <c r="FK126">
        <v>0</v>
      </c>
      <c r="FL126">
        <v>0</v>
      </c>
      <c r="FM126">
        <v>0</v>
      </c>
      <c r="FN126">
        <v>245</v>
      </c>
      <c r="FO126">
        <v>16</v>
      </c>
      <c r="FP126">
        <v>117</v>
      </c>
      <c r="FQ126">
        <v>7</v>
      </c>
      <c r="FR126">
        <v>71</v>
      </c>
      <c r="FS126">
        <v>3</v>
      </c>
      <c r="FT126">
        <v>21</v>
      </c>
      <c r="FU126">
        <v>3</v>
      </c>
      <c r="FV126">
        <v>9</v>
      </c>
      <c r="FW126">
        <v>1</v>
      </c>
      <c r="FX126">
        <v>19</v>
      </c>
      <c r="FY126">
        <v>1</v>
      </c>
      <c r="FZ126">
        <v>8</v>
      </c>
      <c r="GA126">
        <v>1</v>
      </c>
      <c r="GB126">
        <v>8362</v>
      </c>
      <c r="GC126">
        <v>326</v>
      </c>
      <c r="GD126">
        <v>1885</v>
      </c>
      <c r="GE126">
        <v>122</v>
      </c>
      <c r="GF126">
        <v>1791</v>
      </c>
      <c r="GG126">
        <v>83</v>
      </c>
      <c r="GH126">
        <v>1389</v>
      </c>
      <c r="GI126">
        <v>34</v>
      </c>
      <c r="GJ126">
        <v>1965</v>
      </c>
      <c r="GK126">
        <v>39</v>
      </c>
      <c r="GL126">
        <v>906</v>
      </c>
      <c r="GM126">
        <v>30</v>
      </c>
      <c r="GN126">
        <v>426</v>
      </c>
      <c r="GO126">
        <v>18</v>
      </c>
      <c r="GP126">
        <v>151</v>
      </c>
      <c r="GQ126">
        <v>11</v>
      </c>
      <c r="GR126">
        <v>100</v>
      </c>
      <c r="GS126">
        <v>7</v>
      </c>
      <c r="GT126">
        <v>35</v>
      </c>
      <c r="GU126">
        <v>1</v>
      </c>
      <c r="GV126">
        <v>8</v>
      </c>
      <c r="GW126">
        <v>2</v>
      </c>
      <c r="GX126">
        <v>4</v>
      </c>
      <c r="GY126">
        <v>1</v>
      </c>
      <c r="GZ126">
        <v>4</v>
      </c>
      <c r="HA126">
        <v>0</v>
      </c>
      <c r="HB126">
        <v>0</v>
      </c>
      <c r="HC126">
        <v>0</v>
      </c>
      <c r="HD126">
        <v>3490</v>
      </c>
      <c r="HE126">
        <v>183</v>
      </c>
      <c r="HF126">
        <v>1424</v>
      </c>
      <c r="HG126">
        <v>103</v>
      </c>
      <c r="HH126">
        <v>1051</v>
      </c>
      <c r="HI126">
        <v>52</v>
      </c>
      <c r="HJ126">
        <v>399</v>
      </c>
      <c r="HK126">
        <v>8</v>
      </c>
      <c r="HL126">
        <v>288</v>
      </c>
      <c r="HM126">
        <v>5</v>
      </c>
      <c r="HN126">
        <v>180</v>
      </c>
      <c r="HO126">
        <v>4</v>
      </c>
      <c r="HP126">
        <v>148</v>
      </c>
      <c r="HQ126">
        <v>11</v>
      </c>
      <c r="HR126">
        <v>78</v>
      </c>
      <c r="HS126">
        <v>4</v>
      </c>
      <c r="HT126">
        <v>7</v>
      </c>
      <c r="HU126">
        <v>0</v>
      </c>
      <c r="HV126">
        <v>35</v>
      </c>
      <c r="HW126">
        <v>2</v>
      </c>
      <c r="HX126">
        <v>9</v>
      </c>
      <c r="HY126">
        <v>0</v>
      </c>
      <c r="HZ126">
        <v>5</v>
      </c>
      <c r="IA126">
        <v>0</v>
      </c>
      <c r="IB126">
        <v>14</v>
      </c>
      <c r="IC126">
        <v>1</v>
      </c>
      <c r="ID126">
        <v>8</v>
      </c>
      <c r="IE126">
        <v>1</v>
      </c>
      <c r="IF126">
        <v>3999</v>
      </c>
      <c r="IG126">
        <v>98</v>
      </c>
      <c r="IH126">
        <v>281</v>
      </c>
      <c r="II126">
        <v>15</v>
      </c>
      <c r="IJ126">
        <v>461</v>
      </c>
      <c r="IK126">
        <v>10</v>
      </c>
      <c r="IL126">
        <v>745</v>
      </c>
      <c r="IM126">
        <v>13</v>
      </c>
      <c r="IN126">
        <v>1674</v>
      </c>
      <c r="IO126">
        <v>34</v>
      </c>
      <c r="IP126">
        <v>563</v>
      </c>
      <c r="IQ126">
        <v>19</v>
      </c>
      <c r="IR126">
        <v>275</v>
      </c>
      <c r="IS126">
        <v>7</v>
      </c>
      <c r="IT126">
        <v>12</v>
      </c>
      <c r="IU126">
        <v>1</v>
      </c>
      <c r="IV126">
        <v>7</v>
      </c>
      <c r="IW126">
        <v>0</v>
      </c>
      <c r="IX126">
        <v>0</v>
      </c>
      <c r="IY126">
        <v>0</v>
      </c>
      <c r="IZ126">
        <v>4</v>
      </c>
      <c r="JA126">
        <v>1</v>
      </c>
      <c r="JB126">
        <v>0</v>
      </c>
      <c r="JC126">
        <v>0</v>
      </c>
      <c r="JD126">
        <v>1</v>
      </c>
      <c r="JE126">
        <v>0</v>
      </c>
      <c r="JF126">
        <v>0</v>
      </c>
      <c r="JG126">
        <v>0</v>
      </c>
      <c r="JH126">
        <v>815</v>
      </c>
      <c r="JI126">
        <v>45</v>
      </c>
      <c r="JJ126">
        <v>152</v>
      </c>
      <c r="JK126">
        <v>4</v>
      </c>
      <c r="JL126">
        <v>260</v>
      </c>
      <c r="JM126">
        <v>21</v>
      </c>
      <c r="JN126">
        <v>241</v>
      </c>
      <c r="JO126">
        <v>13</v>
      </c>
      <c r="JP126">
        <v>2</v>
      </c>
      <c r="JQ126">
        <v>0</v>
      </c>
      <c r="JR126">
        <v>160</v>
      </c>
      <c r="JS126">
        <v>7</v>
      </c>
      <c r="JT126">
        <v>0</v>
      </c>
      <c r="JU126">
        <v>0</v>
      </c>
      <c r="JV126">
        <v>4</v>
      </c>
      <c r="JW126">
        <v>0</v>
      </c>
      <c r="JX126">
        <v>3</v>
      </c>
      <c r="JY126">
        <v>0</v>
      </c>
      <c r="JZ126">
        <v>1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58</v>
      </c>
      <c r="KK126">
        <v>0</v>
      </c>
      <c r="KL126">
        <v>28</v>
      </c>
      <c r="KM126">
        <v>0</v>
      </c>
      <c r="KN126">
        <v>19</v>
      </c>
      <c r="KO126">
        <v>0</v>
      </c>
      <c r="KP126">
        <v>4</v>
      </c>
      <c r="KQ126">
        <v>0</v>
      </c>
      <c r="KR126">
        <v>1</v>
      </c>
      <c r="KS126">
        <v>0</v>
      </c>
      <c r="KT126">
        <v>3</v>
      </c>
      <c r="KU126">
        <v>0</v>
      </c>
      <c r="KV126">
        <v>3</v>
      </c>
      <c r="KW126">
        <v>0</v>
      </c>
      <c r="KX126">
        <v>3</v>
      </c>
      <c r="KY126">
        <v>0</v>
      </c>
      <c r="KZ126">
        <v>2</v>
      </c>
      <c r="LA126">
        <v>0</v>
      </c>
      <c r="LB126">
        <v>1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42</v>
      </c>
      <c r="LM126">
        <v>0</v>
      </c>
      <c r="LN126">
        <v>22</v>
      </c>
      <c r="LO126">
        <v>0</v>
      </c>
      <c r="LP126">
        <v>13</v>
      </c>
      <c r="LQ126">
        <v>0</v>
      </c>
      <c r="LR126">
        <v>4</v>
      </c>
      <c r="LS126">
        <v>0</v>
      </c>
      <c r="LT126">
        <v>0</v>
      </c>
      <c r="LU126">
        <v>0</v>
      </c>
      <c r="LV126">
        <v>2</v>
      </c>
      <c r="LW126">
        <v>0</v>
      </c>
      <c r="LX126">
        <v>1</v>
      </c>
      <c r="LY126">
        <v>0</v>
      </c>
      <c r="LZ126">
        <v>1</v>
      </c>
      <c r="MA126">
        <v>0</v>
      </c>
      <c r="MB126">
        <v>1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16</v>
      </c>
      <c r="MO126">
        <v>0</v>
      </c>
      <c r="MP126">
        <v>6</v>
      </c>
      <c r="MQ126">
        <v>0</v>
      </c>
      <c r="MR126">
        <v>6</v>
      </c>
      <c r="MS126">
        <v>0</v>
      </c>
      <c r="MT126">
        <v>0</v>
      </c>
      <c r="MU126">
        <v>0</v>
      </c>
      <c r="MV126">
        <v>1</v>
      </c>
      <c r="MW126">
        <v>0</v>
      </c>
      <c r="MX126">
        <v>1</v>
      </c>
      <c r="MY126">
        <v>0</v>
      </c>
      <c r="MZ126">
        <v>2</v>
      </c>
      <c r="NA126">
        <v>0</v>
      </c>
      <c r="NB126">
        <v>84</v>
      </c>
      <c r="NC126">
        <v>8</v>
      </c>
      <c r="ND126">
        <v>51</v>
      </c>
      <c r="NE126">
        <v>5</v>
      </c>
      <c r="NF126">
        <v>0</v>
      </c>
      <c r="NG126">
        <v>0</v>
      </c>
      <c r="NH126">
        <v>21</v>
      </c>
      <c r="NI126">
        <v>3</v>
      </c>
      <c r="NJ126">
        <v>12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6539</v>
      </c>
      <c r="NQ126">
        <v>526</v>
      </c>
      <c r="NR126">
        <v>3119</v>
      </c>
      <c r="NS126">
        <v>236</v>
      </c>
      <c r="NT126">
        <v>78</v>
      </c>
      <c r="NU126">
        <v>4</v>
      </c>
      <c r="NV126">
        <v>738</v>
      </c>
      <c r="NW126">
        <v>76</v>
      </c>
      <c r="NX126">
        <v>2604</v>
      </c>
      <c r="NY126">
        <v>210</v>
      </c>
      <c r="NZ126">
        <v>0</v>
      </c>
      <c r="OA126">
        <v>0</v>
      </c>
      <c r="OB126">
        <v>0</v>
      </c>
      <c r="OC126">
        <v>0</v>
      </c>
      <c r="OD126">
        <v>57</v>
      </c>
      <c r="OE126">
        <v>3</v>
      </c>
      <c r="OF126">
        <v>38</v>
      </c>
      <c r="OG126">
        <v>3</v>
      </c>
      <c r="OH126">
        <v>0</v>
      </c>
      <c r="OI126">
        <v>0</v>
      </c>
      <c r="OJ126">
        <v>12</v>
      </c>
      <c r="OK126">
        <v>0</v>
      </c>
      <c r="OL126">
        <v>7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4092</v>
      </c>
      <c r="OS126">
        <v>215</v>
      </c>
      <c r="OT126">
        <v>1686</v>
      </c>
      <c r="OU126">
        <v>119</v>
      </c>
      <c r="OV126">
        <v>23</v>
      </c>
      <c r="OW126">
        <v>0</v>
      </c>
      <c r="OX126">
        <v>484</v>
      </c>
      <c r="OY126">
        <v>15</v>
      </c>
      <c r="OZ126">
        <v>1899</v>
      </c>
      <c r="PA126">
        <v>81</v>
      </c>
      <c r="PB126">
        <v>0</v>
      </c>
      <c r="PC126">
        <v>0</v>
      </c>
      <c r="PD126">
        <v>0</v>
      </c>
      <c r="PE126">
        <v>0</v>
      </c>
      <c r="PF126">
        <v>2</v>
      </c>
      <c r="PG126">
        <v>0</v>
      </c>
      <c r="PH126">
        <v>2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1447</v>
      </c>
      <c r="PU126">
        <v>147</v>
      </c>
      <c r="PV126">
        <v>1321</v>
      </c>
      <c r="PW126">
        <v>99</v>
      </c>
      <c r="PX126">
        <v>14</v>
      </c>
      <c r="PY126">
        <v>0</v>
      </c>
      <c r="PZ126">
        <v>101</v>
      </c>
      <c r="QA126">
        <v>41</v>
      </c>
      <c r="QB126">
        <v>11</v>
      </c>
      <c r="QC126">
        <v>7</v>
      </c>
      <c r="QD126">
        <v>0</v>
      </c>
      <c r="QE126">
        <v>0</v>
      </c>
      <c r="QF126">
        <v>0</v>
      </c>
      <c r="QG126">
        <v>0</v>
      </c>
      <c r="QH126">
        <v>10</v>
      </c>
      <c r="QI126">
        <v>4</v>
      </c>
      <c r="QJ126">
        <v>7</v>
      </c>
      <c r="QK126">
        <v>2</v>
      </c>
      <c r="QL126">
        <v>0</v>
      </c>
      <c r="QM126">
        <v>0</v>
      </c>
      <c r="QN126">
        <v>3</v>
      </c>
      <c r="QO126">
        <v>2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193</v>
      </c>
      <c r="QW126">
        <v>34</v>
      </c>
      <c r="QX126">
        <v>59</v>
      </c>
      <c r="QY126">
        <v>13</v>
      </c>
      <c r="QZ126">
        <v>5</v>
      </c>
      <c r="RA126">
        <v>0</v>
      </c>
      <c r="RB126">
        <v>81</v>
      </c>
      <c r="RC126">
        <v>16</v>
      </c>
      <c r="RD126">
        <v>48</v>
      </c>
      <c r="RE126">
        <v>5</v>
      </c>
      <c r="RF126">
        <v>0</v>
      </c>
      <c r="RG126">
        <v>0</v>
      </c>
      <c r="RH126">
        <v>0</v>
      </c>
      <c r="RI126">
        <v>0</v>
      </c>
      <c r="RJ126">
        <v>12</v>
      </c>
      <c r="RK126">
        <v>1</v>
      </c>
      <c r="RL126">
        <v>1</v>
      </c>
      <c r="RM126">
        <v>0</v>
      </c>
      <c r="RN126">
        <v>0</v>
      </c>
      <c r="RO126">
        <v>0</v>
      </c>
      <c r="RP126">
        <v>6</v>
      </c>
      <c r="RQ126">
        <v>1</v>
      </c>
      <c r="RR126">
        <v>5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673</v>
      </c>
      <c r="RY126">
        <v>114</v>
      </c>
      <c r="RZ126">
        <v>4</v>
      </c>
      <c r="SA126">
        <v>0</v>
      </c>
      <c r="SB126">
        <v>2</v>
      </c>
      <c r="SC126">
        <v>0</v>
      </c>
      <c r="SD126">
        <v>45</v>
      </c>
      <c r="SE126">
        <v>1</v>
      </c>
      <c r="SF126">
        <v>622</v>
      </c>
      <c r="SG126">
        <v>113</v>
      </c>
      <c r="SH126">
        <v>0</v>
      </c>
      <c r="SI126">
        <v>0</v>
      </c>
      <c r="SJ126">
        <v>0</v>
      </c>
      <c r="SK126">
        <v>0</v>
      </c>
      <c r="SL126">
        <v>1</v>
      </c>
      <c r="SM126">
        <v>0</v>
      </c>
      <c r="SN126">
        <v>1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13</v>
      </c>
      <c r="TA126">
        <v>0</v>
      </c>
      <c r="TB126">
        <v>1</v>
      </c>
      <c r="TC126">
        <v>0</v>
      </c>
      <c r="TD126">
        <v>3</v>
      </c>
      <c r="TE126">
        <v>0</v>
      </c>
      <c r="TF126">
        <v>1</v>
      </c>
      <c r="TG126">
        <v>0</v>
      </c>
      <c r="TH126">
        <v>8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79</v>
      </c>
      <c r="UC126">
        <v>4</v>
      </c>
      <c r="UD126">
        <v>16</v>
      </c>
      <c r="UE126">
        <v>0</v>
      </c>
      <c r="UF126">
        <v>26</v>
      </c>
      <c r="UG126">
        <v>0</v>
      </c>
      <c r="UH126">
        <v>24</v>
      </c>
      <c r="UI126">
        <v>1</v>
      </c>
      <c r="UJ126">
        <v>13</v>
      </c>
      <c r="UK126">
        <v>3</v>
      </c>
      <c r="UL126">
        <v>0</v>
      </c>
      <c r="UM126">
        <v>0</v>
      </c>
      <c r="UN126">
        <v>0</v>
      </c>
      <c r="UO126">
        <v>0</v>
      </c>
      <c r="UP126">
        <v>2</v>
      </c>
      <c r="UQ126">
        <v>0</v>
      </c>
      <c r="UR126">
        <v>2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42</v>
      </c>
      <c r="VE126">
        <v>12</v>
      </c>
      <c r="VF126">
        <v>32</v>
      </c>
      <c r="VG126">
        <v>5</v>
      </c>
      <c r="VH126">
        <v>5</v>
      </c>
      <c r="VI126">
        <v>4</v>
      </c>
      <c r="VJ126">
        <v>2</v>
      </c>
      <c r="VK126">
        <v>2</v>
      </c>
      <c r="VL126">
        <v>3</v>
      </c>
      <c r="VM126">
        <v>1</v>
      </c>
      <c r="VN126">
        <v>0</v>
      </c>
      <c r="VO126">
        <v>0</v>
      </c>
      <c r="VP126">
        <v>0</v>
      </c>
      <c r="VQ126">
        <v>0</v>
      </c>
      <c r="VR126">
        <v>376</v>
      </c>
      <c r="VS126">
        <v>26</v>
      </c>
      <c r="VT126">
        <v>177</v>
      </c>
      <c r="VU126">
        <v>12</v>
      </c>
      <c r="VV126">
        <v>89</v>
      </c>
      <c r="VW126">
        <v>5</v>
      </c>
      <c r="VX126">
        <v>45</v>
      </c>
      <c r="VY126">
        <v>6</v>
      </c>
      <c r="VZ126">
        <v>28</v>
      </c>
      <c r="WA126">
        <v>1</v>
      </c>
      <c r="WB126">
        <v>19</v>
      </c>
      <c r="WC126">
        <v>1</v>
      </c>
      <c r="WD126">
        <v>18</v>
      </c>
      <c r="WE126">
        <v>1</v>
      </c>
      <c r="WF126">
        <v>17783</v>
      </c>
      <c r="WG126">
        <v>1054</v>
      </c>
      <c r="WH126">
        <v>5638</v>
      </c>
      <c r="WI126">
        <v>363</v>
      </c>
      <c r="WJ126">
        <v>2531</v>
      </c>
      <c r="WK126">
        <v>113</v>
      </c>
      <c r="WL126">
        <v>2410</v>
      </c>
      <c r="WM126">
        <v>124</v>
      </c>
      <c r="WN126">
        <v>5273</v>
      </c>
      <c r="WO126">
        <v>346</v>
      </c>
      <c r="WP126">
        <v>1019</v>
      </c>
      <c r="WQ126">
        <v>42</v>
      </c>
      <c r="WR126">
        <v>912</v>
      </c>
      <c r="WS126">
        <v>66</v>
      </c>
    </row>
    <row r="127" spans="1:617" x14ac:dyDescent="0.15">
      <c r="A127" s="21" t="s">
        <v>147</v>
      </c>
      <c r="B127">
        <v>23</v>
      </c>
      <c r="C127">
        <v>1</v>
      </c>
      <c r="D127">
        <v>8</v>
      </c>
      <c r="E127">
        <v>0</v>
      </c>
      <c r="F127">
        <v>3</v>
      </c>
      <c r="G127">
        <v>0</v>
      </c>
      <c r="H127">
        <v>3</v>
      </c>
      <c r="I127">
        <v>0</v>
      </c>
      <c r="J127">
        <v>2</v>
      </c>
      <c r="K127">
        <v>1</v>
      </c>
      <c r="L127">
        <v>7</v>
      </c>
      <c r="M127">
        <v>0</v>
      </c>
      <c r="N127">
        <v>0</v>
      </c>
      <c r="O127">
        <v>0</v>
      </c>
      <c r="P127">
        <v>4303</v>
      </c>
      <c r="Q127">
        <v>175</v>
      </c>
      <c r="R127">
        <v>1768</v>
      </c>
      <c r="S127">
        <v>31</v>
      </c>
      <c r="T127">
        <v>1340</v>
      </c>
      <c r="U127">
        <v>81</v>
      </c>
      <c r="V127">
        <v>270</v>
      </c>
      <c r="W127">
        <v>16</v>
      </c>
      <c r="X127">
        <v>236</v>
      </c>
      <c r="Y127">
        <v>10</v>
      </c>
      <c r="Z127">
        <v>444</v>
      </c>
      <c r="AA127">
        <v>34</v>
      </c>
      <c r="AB127">
        <v>245</v>
      </c>
      <c r="AC127">
        <v>3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9</v>
      </c>
      <c r="AT127">
        <v>0</v>
      </c>
      <c r="AU127">
        <v>3</v>
      </c>
      <c r="AV127">
        <v>0</v>
      </c>
      <c r="AW127">
        <v>2</v>
      </c>
      <c r="AX127">
        <v>0</v>
      </c>
      <c r="AY127">
        <v>2</v>
      </c>
      <c r="AZ127">
        <v>0</v>
      </c>
      <c r="BA127">
        <v>1</v>
      </c>
      <c r="BB127">
        <v>0</v>
      </c>
      <c r="BC127">
        <v>1</v>
      </c>
      <c r="BD127">
        <v>0</v>
      </c>
      <c r="BE127">
        <v>0</v>
      </c>
      <c r="BF127">
        <v>88</v>
      </c>
      <c r="BG127">
        <v>2</v>
      </c>
      <c r="BH127">
        <v>2</v>
      </c>
      <c r="BI127">
        <v>0</v>
      </c>
      <c r="BJ127">
        <v>39</v>
      </c>
      <c r="BK127">
        <v>0</v>
      </c>
      <c r="BL127">
        <v>15</v>
      </c>
      <c r="BM127">
        <v>0</v>
      </c>
      <c r="BN127">
        <v>10</v>
      </c>
      <c r="BO127">
        <v>0</v>
      </c>
      <c r="BP127">
        <v>0</v>
      </c>
      <c r="BQ127">
        <v>0</v>
      </c>
      <c r="BR127">
        <v>22</v>
      </c>
      <c r="BS127">
        <v>2</v>
      </c>
      <c r="BT127">
        <v>6774</v>
      </c>
      <c r="BU127">
        <v>338</v>
      </c>
      <c r="BV127">
        <v>162</v>
      </c>
      <c r="BW127">
        <v>0</v>
      </c>
      <c r="BX127">
        <v>1389</v>
      </c>
      <c r="BY127">
        <v>0</v>
      </c>
      <c r="BZ127">
        <v>855</v>
      </c>
      <c r="CA127">
        <v>14</v>
      </c>
      <c r="CB127">
        <v>1766</v>
      </c>
      <c r="CC127">
        <v>146</v>
      </c>
      <c r="CD127">
        <v>34</v>
      </c>
      <c r="CE127">
        <v>0</v>
      </c>
      <c r="CF127">
        <v>2568</v>
      </c>
      <c r="CG127">
        <v>178</v>
      </c>
      <c r="CH127">
        <v>88</v>
      </c>
      <c r="CI127">
        <v>2</v>
      </c>
      <c r="CJ127">
        <v>2</v>
      </c>
      <c r="CK127">
        <v>0</v>
      </c>
      <c r="CL127">
        <v>39</v>
      </c>
      <c r="CM127">
        <v>0</v>
      </c>
      <c r="CN127">
        <v>15</v>
      </c>
      <c r="CO127">
        <v>0</v>
      </c>
      <c r="CP127">
        <v>10</v>
      </c>
      <c r="CQ127">
        <v>0</v>
      </c>
      <c r="CR127">
        <v>0</v>
      </c>
      <c r="CS127">
        <v>0</v>
      </c>
      <c r="CT127">
        <v>22</v>
      </c>
      <c r="CU127">
        <v>2</v>
      </c>
      <c r="CV127">
        <v>6738</v>
      </c>
      <c r="CW127">
        <v>336</v>
      </c>
      <c r="CX127">
        <v>161</v>
      </c>
      <c r="CY127">
        <v>0</v>
      </c>
      <c r="CZ127">
        <v>1387</v>
      </c>
      <c r="DA127">
        <v>0</v>
      </c>
      <c r="DB127">
        <v>841</v>
      </c>
      <c r="DC127">
        <v>12</v>
      </c>
      <c r="DD127">
        <v>1765</v>
      </c>
      <c r="DE127">
        <v>146</v>
      </c>
      <c r="DF127">
        <v>16</v>
      </c>
      <c r="DG127">
        <v>0</v>
      </c>
      <c r="DH127">
        <v>2568</v>
      </c>
      <c r="DI127">
        <v>178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36</v>
      </c>
      <c r="DY127">
        <v>2</v>
      </c>
      <c r="DZ127">
        <v>1</v>
      </c>
      <c r="EA127">
        <v>0</v>
      </c>
      <c r="EB127">
        <v>2</v>
      </c>
      <c r="EC127">
        <v>0</v>
      </c>
      <c r="ED127">
        <v>14</v>
      </c>
      <c r="EE127">
        <v>2</v>
      </c>
      <c r="EF127">
        <v>1</v>
      </c>
      <c r="EG127">
        <v>0</v>
      </c>
      <c r="EH127">
        <v>18</v>
      </c>
      <c r="EI127">
        <v>0</v>
      </c>
      <c r="EJ127">
        <v>0</v>
      </c>
      <c r="EK127">
        <v>0</v>
      </c>
      <c r="EL127">
        <v>5</v>
      </c>
      <c r="EM127">
        <v>1</v>
      </c>
      <c r="EN127">
        <v>1</v>
      </c>
      <c r="EO127">
        <v>0</v>
      </c>
      <c r="EP127">
        <v>0</v>
      </c>
      <c r="EQ127">
        <v>0</v>
      </c>
      <c r="ER127">
        <v>2</v>
      </c>
      <c r="ES127">
        <v>1</v>
      </c>
      <c r="ET127">
        <v>2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623</v>
      </c>
      <c r="FA127">
        <v>44</v>
      </c>
      <c r="FB127">
        <v>35</v>
      </c>
      <c r="FC127">
        <v>0</v>
      </c>
      <c r="FD127">
        <v>49</v>
      </c>
      <c r="FE127">
        <v>0</v>
      </c>
      <c r="FF127">
        <v>324</v>
      </c>
      <c r="FG127">
        <v>31</v>
      </c>
      <c r="FH127">
        <v>215</v>
      </c>
      <c r="FI127">
        <v>13</v>
      </c>
      <c r="FJ127">
        <v>0</v>
      </c>
      <c r="FK127">
        <v>0</v>
      </c>
      <c r="FL127">
        <v>0</v>
      </c>
      <c r="FM127">
        <v>0</v>
      </c>
      <c r="FN127">
        <v>455</v>
      </c>
      <c r="FO127">
        <v>21</v>
      </c>
      <c r="FP127">
        <v>258</v>
      </c>
      <c r="FQ127">
        <v>10</v>
      </c>
      <c r="FR127">
        <v>89</v>
      </c>
      <c r="FS127">
        <v>6</v>
      </c>
      <c r="FT127">
        <v>46</v>
      </c>
      <c r="FU127">
        <v>4</v>
      </c>
      <c r="FV127">
        <v>32</v>
      </c>
      <c r="FW127">
        <v>0</v>
      </c>
      <c r="FX127">
        <v>18</v>
      </c>
      <c r="FY127">
        <v>0</v>
      </c>
      <c r="FZ127">
        <v>12</v>
      </c>
      <c r="GA127">
        <v>1</v>
      </c>
      <c r="GB127">
        <v>31233</v>
      </c>
      <c r="GC127">
        <v>1035</v>
      </c>
      <c r="GD127">
        <v>6025</v>
      </c>
      <c r="GE127">
        <v>338</v>
      </c>
      <c r="GF127">
        <v>6783</v>
      </c>
      <c r="GG127">
        <v>220</v>
      </c>
      <c r="GH127">
        <v>5701</v>
      </c>
      <c r="GI127">
        <v>101</v>
      </c>
      <c r="GJ127">
        <v>7598</v>
      </c>
      <c r="GK127">
        <v>173</v>
      </c>
      <c r="GL127">
        <v>3186</v>
      </c>
      <c r="GM127">
        <v>104</v>
      </c>
      <c r="GN127">
        <v>1940</v>
      </c>
      <c r="GO127">
        <v>99</v>
      </c>
      <c r="GP127">
        <v>249</v>
      </c>
      <c r="GQ127">
        <v>5</v>
      </c>
      <c r="GR127">
        <v>171</v>
      </c>
      <c r="GS127">
        <v>3</v>
      </c>
      <c r="GT127">
        <v>39</v>
      </c>
      <c r="GU127">
        <v>1</v>
      </c>
      <c r="GV127">
        <v>24</v>
      </c>
      <c r="GW127">
        <v>1</v>
      </c>
      <c r="GX127">
        <v>5</v>
      </c>
      <c r="GY127">
        <v>0</v>
      </c>
      <c r="GZ127">
        <v>6</v>
      </c>
      <c r="HA127">
        <v>0</v>
      </c>
      <c r="HB127">
        <v>4</v>
      </c>
      <c r="HC127">
        <v>0</v>
      </c>
      <c r="HD127">
        <v>12633</v>
      </c>
      <c r="HE127">
        <v>479</v>
      </c>
      <c r="HF127">
        <v>4518</v>
      </c>
      <c r="HG127">
        <v>264</v>
      </c>
      <c r="HH127">
        <v>4005</v>
      </c>
      <c r="HI127">
        <v>133</v>
      </c>
      <c r="HJ127">
        <v>1546</v>
      </c>
      <c r="HK127">
        <v>29</v>
      </c>
      <c r="HL127">
        <v>1014</v>
      </c>
      <c r="HM127">
        <v>12</v>
      </c>
      <c r="HN127">
        <v>833</v>
      </c>
      <c r="HO127">
        <v>13</v>
      </c>
      <c r="HP127">
        <v>717</v>
      </c>
      <c r="HQ127">
        <v>28</v>
      </c>
      <c r="HR127">
        <v>144</v>
      </c>
      <c r="HS127">
        <v>9</v>
      </c>
      <c r="HT127">
        <v>54</v>
      </c>
      <c r="HU127">
        <v>4</v>
      </c>
      <c r="HV127">
        <v>36</v>
      </c>
      <c r="HW127">
        <v>1</v>
      </c>
      <c r="HX127">
        <v>17</v>
      </c>
      <c r="HY127">
        <v>3</v>
      </c>
      <c r="HZ127">
        <v>26</v>
      </c>
      <c r="IA127">
        <v>0</v>
      </c>
      <c r="IB127">
        <v>3</v>
      </c>
      <c r="IC127">
        <v>0</v>
      </c>
      <c r="ID127">
        <v>8</v>
      </c>
      <c r="IE127">
        <v>1</v>
      </c>
      <c r="IF127">
        <v>16146</v>
      </c>
      <c r="IG127">
        <v>415</v>
      </c>
      <c r="IH127">
        <v>1107</v>
      </c>
      <c r="II127">
        <v>46</v>
      </c>
      <c r="IJ127">
        <v>1901</v>
      </c>
      <c r="IK127">
        <v>40</v>
      </c>
      <c r="IL127">
        <v>3531</v>
      </c>
      <c r="IM127">
        <v>33</v>
      </c>
      <c r="IN127">
        <v>6564</v>
      </c>
      <c r="IO127">
        <v>161</v>
      </c>
      <c r="IP127">
        <v>1823</v>
      </c>
      <c r="IQ127">
        <v>64</v>
      </c>
      <c r="IR127">
        <v>1220</v>
      </c>
      <c r="IS127">
        <v>71</v>
      </c>
      <c r="IT127">
        <v>56</v>
      </c>
      <c r="IU127">
        <v>7</v>
      </c>
      <c r="IV127">
        <v>29</v>
      </c>
      <c r="IW127">
        <v>3</v>
      </c>
      <c r="IX127">
        <v>14</v>
      </c>
      <c r="IY127">
        <v>4</v>
      </c>
      <c r="IZ127">
        <v>5</v>
      </c>
      <c r="JA127">
        <v>0</v>
      </c>
      <c r="JB127">
        <v>0</v>
      </c>
      <c r="JC127">
        <v>0</v>
      </c>
      <c r="JD127">
        <v>8</v>
      </c>
      <c r="JE127">
        <v>0</v>
      </c>
      <c r="JF127">
        <v>0</v>
      </c>
      <c r="JG127">
        <v>0</v>
      </c>
      <c r="JH127">
        <v>2350</v>
      </c>
      <c r="JI127">
        <v>141</v>
      </c>
      <c r="JJ127">
        <v>342</v>
      </c>
      <c r="JK127">
        <v>28</v>
      </c>
      <c r="JL127">
        <v>848</v>
      </c>
      <c r="JM127">
        <v>47</v>
      </c>
      <c r="JN127">
        <v>618</v>
      </c>
      <c r="JO127">
        <v>39</v>
      </c>
      <c r="JP127">
        <v>17</v>
      </c>
      <c r="JQ127">
        <v>0</v>
      </c>
      <c r="JR127">
        <v>525</v>
      </c>
      <c r="JS127">
        <v>27</v>
      </c>
      <c r="JT127">
        <v>0</v>
      </c>
      <c r="JU127">
        <v>0</v>
      </c>
      <c r="JV127">
        <v>6</v>
      </c>
      <c r="JW127">
        <v>0</v>
      </c>
      <c r="JX127">
        <v>4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1</v>
      </c>
      <c r="KE127">
        <v>0</v>
      </c>
      <c r="KF127">
        <v>1</v>
      </c>
      <c r="KG127">
        <v>0</v>
      </c>
      <c r="KH127">
        <v>0</v>
      </c>
      <c r="KI127">
        <v>0</v>
      </c>
      <c r="KJ127">
        <v>104</v>
      </c>
      <c r="KK127">
        <v>0</v>
      </c>
      <c r="KL127">
        <v>58</v>
      </c>
      <c r="KM127">
        <v>0</v>
      </c>
      <c r="KN127">
        <v>29</v>
      </c>
      <c r="KO127">
        <v>0</v>
      </c>
      <c r="KP127">
        <v>6</v>
      </c>
      <c r="KQ127">
        <v>0</v>
      </c>
      <c r="KR127">
        <v>3</v>
      </c>
      <c r="KS127">
        <v>0</v>
      </c>
      <c r="KT127">
        <v>5</v>
      </c>
      <c r="KU127">
        <v>0</v>
      </c>
      <c r="KV127">
        <v>3</v>
      </c>
      <c r="KW127">
        <v>0</v>
      </c>
      <c r="KX127">
        <v>4</v>
      </c>
      <c r="KY127">
        <v>0</v>
      </c>
      <c r="KZ127">
        <v>4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84</v>
      </c>
      <c r="LM127">
        <v>0</v>
      </c>
      <c r="LN127">
        <v>52</v>
      </c>
      <c r="LO127">
        <v>0</v>
      </c>
      <c r="LP127">
        <v>18</v>
      </c>
      <c r="LQ127">
        <v>0</v>
      </c>
      <c r="LR127">
        <v>6</v>
      </c>
      <c r="LS127">
        <v>0</v>
      </c>
      <c r="LT127">
        <v>2</v>
      </c>
      <c r="LU127">
        <v>0</v>
      </c>
      <c r="LV127">
        <v>5</v>
      </c>
      <c r="LW127">
        <v>0</v>
      </c>
      <c r="LX127">
        <v>1</v>
      </c>
      <c r="LY127">
        <v>0</v>
      </c>
      <c r="LZ127">
        <v>2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1</v>
      </c>
      <c r="MI127">
        <v>0</v>
      </c>
      <c r="MJ127">
        <v>1</v>
      </c>
      <c r="MK127">
        <v>0</v>
      </c>
      <c r="ML127">
        <v>0</v>
      </c>
      <c r="MM127">
        <v>0</v>
      </c>
      <c r="MN127">
        <v>20</v>
      </c>
      <c r="MO127">
        <v>0</v>
      </c>
      <c r="MP127">
        <v>6</v>
      </c>
      <c r="MQ127">
        <v>0</v>
      </c>
      <c r="MR127">
        <v>11</v>
      </c>
      <c r="MS127">
        <v>0</v>
      </c>
      <c r="MT127">
        <v>0</v>
      </c>
      <c r="MU127">
        <v>0</v>
      </c>
      <c r="MV127">
        <v>1</v>
      </c>
      <c r="MW127">
        <v>0</v>
      </c>
      <c r="MX127">
        <v>0</v>
      </c>
      <c r="MY127">
        <v>0</v>
      </c>
      <c r="MZ127">
        <v>2</v>
      </c>
      <c r="NA127">
        <v>0</v>
      </c>
      <c r="NB127">
        <v>151</v>
      </c>
      <c r="NC127">
        <v>7</v>
      </c>
      <c r="ND127">
        <v>79</v>
      </c>
      <c r="NE127">
        <v>3</v>
      </c>
      <c r="NF127">
        <v>3</v>
      </c>
      <c r="NG127">
        <v>0</v>
      </c>
      <c r="NH127">
        <v>52</v>
      </c>
      <c r="NI127">
        <v>1</v>
      </c>
      <c r="NJ127">
        <v>17</v>
      </c>
      <c r="NK127">
        <v>3</v>
      </c>
      <c r="NL127">
        <v>0</v>
      </c>
      <c r="NM127">
        <v>0</v>
      </c>
      <c r="NN127">
        <v>0</v>
      </c>
      <c r="NO127">
        <v>0</v>
      </c>
      <c r="NP127">
        <v>18311</v>
      </c>
      <c r="NQ127">
        <v>1533</v>
      </c>
      <c r="NR127">
        <v>9554</v>
      </c>
      <c r="NS127">
        <v>977</v>
      </c>
      <c r="NT127">
        <v>228</v>
      </c>
      <c r="NU127">
        <v>7</v>
      </c>
      <c r="NV127">
        <v>3488</v>
      </c>
      <c r="NW127">
        <v>138</v>
      </c>
      <c r="NX127">
        <v>5041</v>
      </c>
      <c r="NY127">
        <v>411</v>
      </c>
      <c r="NZ127">
        <v>0</v>
      </c>
      <c r="OA127">
        <v>0</v>
      </c>
      <c r="OB127">
        <v>0</v>
      </c>
      <c r="OC127">
        <v>0</v>
      </c>
      <c r="OD127">
        <v>95</v>
      </c>
      <c r="OE127">
        <v>3</v>
      </c>
      <c r="OF127">
        <v>58</v>
      </c>
      <c r="OG127">
        <v>2</v>
      </c>
      <c r="OH127">
        <v>0</v>
      </c>
      <c r="OI127">
        <v>0</v>
      </c>
      <c r="OJ127">
        <v>32</v>
      </c>
      <c r="OK127">
        <v>0</v>
      </c>
      <c r="OL127">
        <v>5</v>
      </c>
      <c r="OM127">
        <v>1</v>
      </c>
      <c r="ON127">
        <v>0</v>
      </c>
      <c r="OO127">
        <v>0</v>
      </c>
      <c r="OP127">
        <v>0</v>
      </c>
      <c r="OQ127">
        <v>0</v>
      </c>
      <c r="OR127">
        <v>11185</v>
      </c>
      <c r="OS127">
        <v>728</v>
      </c>
      <c r="OT127">
        <v>5076</v>
      </c>
      <c r="OU127">
        <v>565</v>
      </c>
      <c r="OV127">
        <v>147</v>
      </c>
      <c r="OW127">
        <v>0</v>
      </c>
      <c r="OX127">
        <v>3001</v>
      </c>
      <c r="OY127">
        <v>68</v>
      </c>
      <c r="OZ127">
        <v>2961</v>
      </c>
      <c r="PA127">
        <v>95</v>
      </c>
      <c r="PB127">
        <v>0</v>
      </c>
      <c r="PC127">
        <v>0</v>
      </c>
      <c r="PD127">
        <v>0</v>
      </c>
      <c r="PE127">
        <v>0</v>
      </c>
      <c r="PF127">
        <v>4</v>
      </c>
      <c r="PG127">
        <v>0</v>
      </c>
      <c r="PH127">
        <v>4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4098</v>
      </c>
      <c r="PU127">
        <v>356</v>
      </c>
      <c r="PV127">
        <v>4080</v>
      </c>
      <c r="PW127">
        <v>339</v>
      </c>
      <c r="PX127">
        <v>1</v>
      </c>
      <c r="PY127">
        <v>0</v>
      </c>
      <c r="PZ127">
        <v>12</v>
      </c>
      <c r="QA127">
        <v>15</v>
      </c>
      <c r="QB127">
        <v>5</v>
      </c>
      <c r="QC127">
        <v>2</v>
      </c>
      <c r="QD127">
        <v>0</v>
      </c>
      <c r="QE127">
        <v>0</v>
      </c>
      <c r="QF127">
        <v>0</v>
      </c>
      <c r="QG127">
        <v>0</v>
      </c>
      <c r="QH127">
        <v>17</v>
      </c>
      <c r="QI127">
        <v>2</v>
      </c>
      <c r="QJ127">
        <v>7</v>
      </c>
      <c r="QK127">
        <v>1</v>
      </c>
      <c r="QL127">
        <v>2</v>
      </c>
      <c r="QM127">
        <v>0</v>
      </c>
      <c r="QN127">
        <v>5</v>
      </c>
      <c r="QO127">
        <v>0</v>
      </c>
      <c r="QP127">
        <v>3</v>
      </c>
      <c r="QQ127">
        <v>1</v>
      </c>
      <c r="QR127">
        <v>0</v>
      </c>
      <c r="QS127">
        <v>0</v>
      </c>
      <c r="QT127">
        <v>0</v>
      </c>
      <c r="QU127">
        <v>0</v>
      </c>
      <c r="QV127">
        <v>786</v>
      </c>
      <c r="QW127">
        <v>119</v>
      </c>
      <c r="QX127">
        <v>279</v>
      </c>
      <c r="QY127">
        <v>61</v>
      </c>
      <c r="QZ127">
        <v>21</v>
      </c>
      <c r="RA127">
        <v>0</v>
      </c>
      <c r="RB127">
        <v>361</v>
      </c>
      <c r="RC127">
        <v>50</v>
      </c>
      <c r="RD127">
        <v>125</v>
      </c>
      <c r="RE127">
        <v>8</v>
      </c>
      <c r="RF127">
        <v>0</v>
      </c>
      <c r="RG127">
        <v>0</v>
      </c>
      <c r="RH127">
        <v>0</v>
      </c>
      <c r="RI127">
        <v>0</v>
      </c>
      <c r="RJ127">
        <v>23</v>
      </c>
      <c r="RK127">
        <v>1</v>
      </c>
      <c r="RL127">
        <v>0</v>
      </c>
      <c r="RM127">
        <v>0</v>
      </c>
      <c r="RN127">
        <v>1</v>
      </c>
      <c r="RO127">
        <v>0</v>
      </c>
      <c r="RP127">
        <v>13</v>
      </c>
      <c r="RQ127">
        <v>0</v>
      </c>
      <c r="RR127">
        <v>9</v>
      </c>
      <c r="RS127">
        <v>1</v>
      </c>
      <c r="RT127">
        <v>0</v>
      </c>
      <c r="RU127">
        <v>0</v>
      </c>
      <c r="RV127">
        <v>0</v>
      </c>
      <c r="RW127">
        <v>0</v>
      </c>
      <c r="RX127">
        <v>2013</v>
      </c>
      <c r="RY127">
        <v>308</v>
      </c>
      <c r="RZ127">
        <v>7</v>
      </c>
      <c r="SA127">
        <v>0</v>
      </c>
      <c r="SB127">
        <v>10</v>
      </c>
      <c r="SC127">
        <v>0</v>
      </c>
      <c r="SD127">
        <v>85</v>
      </c>
      <c r="SE127">
        <v>3</v>
      </c>
      <c r="SF127">
        <v>1911</v>
      </c>
      <c r="SG127">
        <v>305</v>
      </c>
      <c r="SH127">
        <v>0</v>
      </c>
      <c r="SI127">
        <v>0</v>
      </c>
      <c r="SJ127">
        <v>0</v>
      </c>
      <c r="SK127">
        <v>0</v>
      </c>
      <c r="SL127">
        <v>3</v>
      </c>
      <c r="SM127">
        <v>1</v>
      </c>
      <c r="SN127">
        <v>1</v>
      </c>
      <c r="SO127">
        <v>0</v>
      </c>
      <c r="SP127">
        <v>0</v>
      </c>
      <c r="SQ127">
        <v>0</v>
      </c>
      <c r="SR127">
        <v>2</v>
      </c>
      <c r="SS127">
        <v>1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34</v>
      </c>
      <c r="TA127">
        <v>1</v>
      </c>
      <c r="TB127">
        <v>7</v>
      </c>
      <c r="TC127">
        <v>0</v>
      </c>
      <c r="TD127">
        <v>2</v>
      </c>
      <c r="TE127">
        <v>0</v>
      </c>
      <c r="TF127">
        <v>3</v>
      </c>
      <c r="TG127">
        <v>1</v>
      </c>
      <c r="TH127">
        <v>22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87</v>
      </c>
      <c r="UC127">
        <v>4</v>
      </c>
      <c r="UD127">
        <v>20</v>
      </c>
      <c r="UE127">
        <v>1</v>
      </c>
      <c r="UF127">
        <v>30</v>
      </c>
      <c r="UG127">
        <v>2</v>
      </c>
      <c r="UH127">
        <v>23</v>
      </c>
      <c r="UI127">
        <v>0</v>
      </c>
      <c r="UJ127">
        <v>14</v>
      </c>
      <c r="UK127">
        <v>1</v>
      </c>
      <c r="UL127">
        <v>0</v>
      </c>
      <c r="UM127">
        <v>0</v>
      </c>
      <c r="UN127">
        <v>0</v>
      </c>
      <c r="UO127">
        <v>0</v>
      </c>
      <c r="UP127">
        <v>9</v>
      </c>
      <c r="UQ127">
        <v>0</v>
      </c>
      <c r="UR127">
        <v>9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108</v>
      </c>
      <c r="VE127">
        <v>17</v>
      </c>
      <c r="VF127">
        <v>85</v>
      </c>
      <c r="VG127">
        <v>11</v>
      </c>
      <c r="VH127">
        <v>17</v>
      </c>
      <c r="VI127">
        <v>5</v>
      </c>
      <c r="VJ127">
        <v>3</v>
      </c>
      <c r="VK127">
        <v>1</v>
      </c>
      <c r="VL127">
        <v>3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722</v>
      </c>
      <c r="VS127">
        <v>32</v>
      </c>
      <c r="VT127">
        <v>348</v>
      </c>
      <c r="VU127">
        <v>13</v>
      </c>
      <c r="VV127">
        <v>134</v>
      </c>
      <c r="VW127">
        <v>6</v>
      </c>
      <c r="VX127">
        <v>118</v>
      </c>
      <c r="VY127">
        <v>6</v>
      </c>
      <c r="VZ127">
        <v>63</v>
      </c>
      <c r="WA127">
        <v>4</v>
      </c>
      <c r="WB127">
        <v>25</v>
      </c>
      <c r="WC127">
        <v>0</v>
      </c>
      <c r="WD127">
        <v>34</v>
      </c>
      <c r="WE127">
        <v>3</v>
      </c>
      <c r="WF127">
        <v>61244</v>
      </c>
      <c r="WG127">
        <v>3125</v>
      </c>
      <c r="WH127">
        <v>17544</v>
      </c>
      <c r="WI127">
        <v>1346</v>
      </c>
      <c r="WJ127">
        <v>9789</v>
      </c>
      <c r="WK127">
        <v>308</v>
      </c>
      <c r="WL127">
        <v>10638</v>
      </c>
      <c r="WM127">
        <v>300</v>
      </c>
      <c r="WN127">
        <v>14856</v>
      </c>
      <c r="WO127">
        <v>753</v>
      </c>
      <c r="WP127">
        <v>3664</v>
      </c>
      <c r="WQ127">
        <v>138</v>
      </c>
      <c r="WR127">
        <v>4753</v>
      </c>
      <c r="WS127">
        <v>280</v>
      </c>
    </row>
    <row r="128" spans="1:617" x14ac:dyDescent="0.15">
      <c r="A128" s="21" t="s">
        <v>148</v>
      </c>
      <c r="B128">
        <v>14</v>
      </c>
      <c r="C128">
        <v>0</v>
      </c>
      <c r="D128">
        <v>7</v>
      </c>
      <c r="E128">
        <v>0</v>
      </c>
      <c r="F128">
        <v>2</v>
      </c>
      <c r="G128">
        <v>0</v>
      </c>
      <c r="H128">
        <v>0</v>
      </c>
      <c r="I128">
        <v>0</v>
      </c>
      <c r="J128">
        <v>2</v>
      </c>
      <c r="K128">
        <v>0</v>
      </c>
      <c r="L128">
        <v>1</v>
      </c>
      <c r="M128">
        <v>0</v>
      </c>
      <c r="N128">
        <v>2</v>
      </c>
      <c r="O128">
        <v>0</v>
      </c>
      <c r="P128">
        <v>1922</v>
      </c>
      <c r="Q128">
        <v>78</v>
      </c>
      <c r="R128">
        <v>725</v>
      </c>
      <c r="S128">
        <v>15</v>
      </c>
      <c r="T128">
        <v>688</v>
      </c>
      <c r="U128">
        <v>35</v>
      </c>
      <c r="V128">
        <v>114</v>
      </c>
      <c r="W128">
        <v>3</v>
      </c>
      <c r="X128">
        <v>109</v>
      </c>
      <c r="Y128">
        <v>11</v>
      </c>
      <c r="Z128">
        <v>208</v>
      </c>
      <c r="AA128">
        <v>13</v>
      </c>
      <c r="AB128">
        <v>78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89</v>
      </c>
      <c r="BG128">
        <v>2</v>
      </c>
      <c r="BH128">
        <v>1</v>
      </c>
      <c r="BI128">
        <v>0</v>
      </c>
      <c r="BJ128">
        <v>49</v>
      </c>
      <c r="BK128">
        <v>1</v>
      </c>
      <c r="BL128">
        <v>9</v>
      </c>
      <c r="BM128">
        <v>0</v>
      </c>
      <c r="BN128">
        <v>11</v>
      </c>
      <c r="BO128">
        <v>0</v>
      </c>
      <c r="BP128">
        <v>0</v>
      </c>
      <c r="BQ128">
        <v>0</v>
      </c>
      <c r="BR128">
        <v>19</v>
      </c>
      <c r="BS128">
        <v>1</v>
      </c>
      <c r="BT128">
        <v>2889</v>
      </c>
      <c r="BU128">
        <v>228</v>
      </c>
      <c r="BV128">
        <v>144</v>
      </c>
      <c r="BW128">
        <v>0</v>
      </c>
      <c r="BX128">
        <v>585</v>
      </c>
      <c r="BY128">
        <v>1</v>
      </c>
      <c r="BZ128">
        <v>327</v>
      </c>
      <c r="CA128">
        <v>15</v>
      </c>
      <c r="CB128">
        <v>732</v>
      </c>
      <c r="CC128">
        <v>105</v>
      </c>
      <c r="CD128">
        <v>9</v>
      </c>
      <c r="CE128">
        <v>0</v>
      </c>
      <c r="CF128">
        <v>1092</v>
      </c>
      <c r="CG128">
        <v>107</v>
      </c>
      <c r="CH128">
        <v>89</v>
      </c>
      <c r="CI128">
        <v>2</v>
      </c>
      <c r="CJ128">
        <v>1</v>
      </c>
      <c r="CK128">
        <v>0</v>
      </c>
      <c r="CL128">
        <v>49</v>
      </c>
      <c r="CM128">
        <v>1</v>
      </c>
      <c r="CN128">
        <v>9</v>
      </c>
      <c r="CO128">
        <v>0</v>
      </c>
      <c r="CP128">
        <v>11</v>
      </c>
      <c r="CQ128">
        <v>0</v>
      </c>
      <c r="CR128">
        <v>0</v>
      </c>
      <c r="CS128">
        <v>0</v>
      </c>
      <c r="CT128">
        <v>19</v>
      </c>
      <c r="CU128">
        <v>1</v>
      </c>
      <c r="CV128">
        <v>2870</v>
      </c>
      <c r="CW128">
        <v>227</v>
      </c>
      <c r="CX128">
        <v>144</v>
      </c>
      <c r="CY128">
        <v>0</v>
      </c>
      <c r="CZ128">
        <v>583</v>
      </c>
      <c r="DA128">
        <v>1</v>
      </c>
      <c r="DB128">
        <v>316</v>
      </c>
      <c r="DC128">
        <v>14</v>
      </c>
      <c r="DD128">
        <v>732</v>
      </c>
      <c r="DE128">
        <v>105</v>
      </c>
      <c r="DF128">
        <v>3</v>
      </c>
      <c r="DG128">
        <v>0</v>
      </c>
      <c r="DH128">
        <v>1092</v>
      </c>
      <c r="DI128">
        <v>107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19</v>
      </c>
      <c r="DY128">
        <v>1</v>
      </c>
      <c r="DZ128">
        <v>0</v>
      </c>
      <c r="EA128">
        <v>0</v>
      </c>
      <c r="EB128">
        <v>2</v>
      </c>
      <c r="EC128">
        <v>0</v>
      </c>
      <c r="ED128">
        <v>11</v>
      </c>
      <c r="EE128">
        <v>1</v>
      </c>
      <c r="EF128">
        <v>0</v>
      </c>
      <c r="EG128">
        <v>0</v>
      </c>
      <c r="EH128">
        <v>6</v>
      </c>
      <c r="EI128">
        <v>0</v>
      </c>
      <c r="EJ128">
        <v>0</v>
      </c>
      <c r="EK128">
        <v>0</v>
      </c>
      <c r="EL128">
        <v>4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1</v>
      </c>
      <c r="ES128">
        <v>0</v>
      </c>
      <c r="ET128">
        <v>3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242</v>
      </c>
      <c r="FA128">
        <v>17</v>
      </c>
      <c r="FB128">
        <v>10</v>
      </c>
      <c r="FC128">
        <v>0</v>
      </c>
      <c r="FD128">
        <v>18</v>
      </c>
      <c r="FE128">
        <v>0</v>
      </c>
      <c r="FF128">
        <v>136</v>
      </c>
      <c r="FG128">
        <v>15</v>
      </c>
      <c r="FH128">
        <v>78</v>
      </c>
      <c r="FI128">
        <v>2</v>
      </c>
      <c r="FJ128">
        <v>0</v>
      </c>
      <c r="FK128">
        <v>0</v>
      </c>
      <c r="FL128">
        <v>0</v>
      </c>
      <c r="FM128">
        <v>0</v>
      </c>
      <c r="FN128">
        <v>332</v>
      </c>
      <c r="FO128">
        <v>28</v>
      </c>
      <c r="FP128">
        <v>183</v>
      </c>
      <c r="FQ128">
        <v>18</v>
      </c>
      <c r="FR128">
        <v>90</v>
      </c>
      <c r="FS128">
        <v>5</v>
      </c>
      <c r="FT128">
        <v>40</v>
      </c>
      <c r="FU128">
        <v>4</v>
      </c>
      <c r="FV128">
        <v>11</v>
      </c>
      <c r="FW128">
        <v>0</v>
      </c>
      <c r="FX128">
        <v>6</v>
      </c>
      <c r="FY128">
        <v>1</v>
      </c>
      <c r="FZ128">
        <v>2</v>
      </c>
      <c r="GA128">
        <v>0</v>
      </c>
      <c r="GB128">
        <v>14526</v>
      </c>
      <c r="GC128">
        <v>660</v>
      </c>
      <c r="GD128">
        <v>3358</v>
      </c>
      <c r="GE128">
        <v>272</v>
      </c>
      <c r="GF128">
        <v>3598</v>
      </c>
      <c r="GG128">
        <v>144</v>
      </c>
      <c r="GH128">
        <v>2328</v>
      </c>
      <c r="GI128">
        <v>66</v>
      </c>
      <c r="GJ128">
        <v>3304</v>
      </c>
      <c r="GK128">
        <v>89</v>
      </c>
      <c r="GL128">
        <v>1257</v>
      </c>
      <c r="GM128">
        <v>55</v>
      </c>
      <c r="GN128">
        <v>681</v>
      </c>
      <c r="GO128">
        <v>34</v>
      </c>
      <c r="GP128">
        <v>158</v>
      </c>
      <c r="GQ128">
        <v>16</v>
      </c>
      <c r="GR128">
        <v>128</v>
      </c>
      <c r="GS128">
        <v>14</v>
      </c>
      <c r="GT128">
        <v>15</v>
      </c>
      <c r="GU128">
        <v>1</v>
      </c>
      <c r="GV128">
        <v>12</v>
      </c>
      <c r="GW128">
        <v>1</v>
      </c>
      <c r="GX128">
        <v>1</v>
      </c>
      <c r="GY128">
        <v>0</v>
      </c>
      <c r="GZ128">
        <v>1</v>
      </c>
      <c r="HA128">
        <v>0</v>
      </c>
      <c r="HB128">
        <v>1</v>
      </c>
      <c r="HC128">
        <v>0</v>
      </c>
      <c r="HD128">
        <v>5846</v>
      </c>
      <c r="HE128">
        <v>302</v>
      </c>
      <c r="HF128">
        <v>2445</v>
      </c>
      <c r="HG128">
        <v>196</v>
      </c>
      <c r="HH128">
        <v>1926</v>
      </c>
      <c r="HI128">
        <v>65</v>
      </c>
      <c r="HJ128">
        <v>605</v>
      </c>
      <c r="HK128">
        <v>17</v>
      </c>
      <c r="HL128">
        <v>348</v>
      </c>
      <c r="HM128">
        <v>5</v>
      </c>
      <c r="HN128">
        <v>256</v>
      </c>
      <c r="HO128">
        <v>5</v>
      </c>
      <c r="HP128">
        <v>266</v>
      </c>
      <c r="HQ128">
        <v>14</v>
      </c>
      <c r="HR128">
        <v>116</v>
      </c>
      <c r="HS128">
        <v>8</v>
      </c>
      <c r="HT128">
        <v>37</v>
      </c>
      <c r="HU128">
        <v>3</v>
      </c>
      <c r="HV128">
        <v>58</v>
      </c>
      <c r="HW128">
        <v>4</v>
      </c>
      <c r="HX128">
        <v>7</v>
      </c>
      <c r="HY128">
        <v>1</v>
      </c>
      <c r="HZ128">
        <v>10</v>
      </c>
      <c r="IA128">
        <v>0</v>
      </c>
      <c r="IB128">
        <v>3</v>
      </c>
      <c r="IC128">
        <v>0</v>
      </c>
      <c r="ID128">
        <v>1</v>
      </c>
      <c r="IE128">
        <v>0</v>
      </c>
      <c r="IF128">
        <v>7168</v>
      </c>
      <c r="IG128">
        <v>253</v>
      </c>
      <c r="IH128">
        <v>650</v>
      </c>
      <c r="II128">
        <v>47</v>
      </c>
      <c r="IJ128">
        <v>1158</v>
      </c>
      <c r="IK128">
        <v>47</v>
      </c>
      <c r="IL128">
        <v>1213</v>
      </c>
      <c r="IM128">
        <v>22</v>
      </c>
      <c r="IN128">
        <v>2945</v>
      </c>
      <c r="IO128">
        <v>83</v>
      </c>
      <c r="IP128">
        <v>788</v>
      </c>
      <c r="IQ128">
        <v>34</v>
      </c>
      <c r="IR128">
        <v>414</v>
      </c>
      <c r="IS128">
        <v>20</v>
      </c>
      <c r="IT128">
        <v>58</v>
      </c>
      <c r="IU128">
        <v>4</v>
      </c>
      <c r="IV128">
        <v>18</v>
      </c>
      <c r="IW128">
        <v>1</v>
      </c>
      <c r="IX128">
        <v>17</v>
      </c>
      <c r="IY128">
        <v>0</v>
      </c>
      <c r="IZ128">
        <v>21</v>
      </c>
      <c r="JA128">
        <v>2</v>
      </c>
      <c r="JB128">
        <v>0</v>
      </c>
      <c r="JC128">
        <v>0</v>
      </c>
      <c r="JD128">
        <v>2</v>
      </c>
      <c r="JE128">
        <v>1</v>
      </c>
      <c r="JF128">
        <v>0</v>
      </c>
      <c r="JG128">
        <v>0</v>
      </c>
      <c r="JH128">
        <v>1478</v>
      </c>
      <c r="JI128">
        <v>105</v>
      </c>
      <c r="JJ128">
        <v>243</v>
      </c>
      <c r="JK128">
        <v>29</v>
      </c>
      <c r="JL128">
        <v>509</v>
      </c>
      <c r="JM128">
        <v>32</v>
      </c>
      <c r="JN128">
        <v>505</v>
      </c>
      <c r="JO128">
        <v>27</v>
      </c>
      <c r="JP128">
        <v>10</v>
      </c>
      <c r="JQ128">
        <v>1</v>
      </c>
      <c r="JR128">
        <v>211</v>
      </c>
      <c r="JS128">
        <v>16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34</v>
      </c>
      <c r="KK128">
        <v>0</v>
      </c>
      <c r="KL128">
        <v>20</v>
      </c>
      <c r="KM128">
        <v>0</v>
      </c>
      <c r="KN128">
        <v>5</v>
      </c>
      <c r="KO128">
        <v>0</v>
      </c>
      <c r="KP128">
        <v>5</v>
      </c>
      <c r="KQ128">
        <v>0</v>
      </c>
      <c r="KR128">
        <v>1</v>
      </c>
      <c r="KS128">
        <v>0</v>
      </c>
      <c r="KT128">
        <v>2</v>
      </c>
      <c r="KU128">
        <v>0</v>
      </c>
      <c r="KV128">
        <v>1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25</v>
      </c>
      <c r="LM128">
        <v>0</v>
      </c>
      <c r="LN128">
        <v>16</v>
      </c>
      <c r="LO128">
        <v>0</v>
      </c>
      <c r="LP128">
        <v>3</v>
      </c>
      <c r="LQ128">
        <v>0</v>
      </c>
      <c r="LR128">
        <v>3</v>
      </c>
      <c r="LS128">
        <v>0</v>
      </c>
      <c r="LT128">
        <v>0</v>
      </c>
      <c r="LU128">
        <v>0</v>
      </c>
      <c r="LV128">
        <v>2</v>
      </c>
      <c r="LW128">
        <v>0</v>
      </c>
      <c r="LX128">
        <v>1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9</v>
      </c>
      <c r="MO128">
        <v>0</v>
      </c>
      <c r="MP128">
        <v>4</v>
      </c>
      <c r="MQ128">
        <v>0</v>
      </c>
      <c r="MR128">
        <v>2</v>
      </c>
      <c r="MS128">
        <v>0</v>
      </c>
      <c r="MT128">
        <v>2</v>
      </c>
      <c r="MU128">
        <v>0</v>
      </c>
      <c r="MV128">
        <v>1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117</v>
      </c>
      <c r="NC128">
        <v>9</v>
      </c>
      <c r="ND128">
        <v>76</v>
      </c>
      <c r="NE128">
        <v>8</v>
      </c>
      <c r="NF128">
        <v>0</v>
      </c>
      <c r="NG128">
        <v>0</v>
      </c>
      <c r="NH128">
        <v>31</v>
      </c>
      <c r="NI128">
        <v>0</v>
      </c>
      <c r="NJ128">
        <v>10</v>
      </c>
      <c r="NK128">
        <v>1</v>
      </c>
      <c r="NL128">
        <v>0</v>
      </c>
      <c r="NM128">
        <v>0</v>
      </c>
      <c r="NN128">
        <v>0</v>
      </c>
      <c r="NO128">
        <v>0</v>
      </c>
      <c r="NP128">
        <v>8982</v>
      </c>
      <c r="NQ128">
        <v>798</v>
      </c>
      <c r="NR128">
        <v>5125</v>
      </c>
      <c r="NS128">
        <v>517</v>
      </c>
      <c r="NT128">
        <v>134</v>
      </c>
      <c r="NU128">
        <v>3</v>
      </c>
      <c r="NV128">
        <v>1511</v>
      </c>
      <c r="NW128">
        <v>82</v>
      </c>
      <c r="NX128">
        <v>2212</v>
      </c>
      <c r="NY128">
        <v>196</v>
      </c>
      <c r="NZ128">
        <v>0</v>
      </c>
      <c r="OA128">
        <v>0</v>
      </c>
      <c r="OB128">
        <v>0</v>
      </c>
      <c r="OC128">
        <v>0</v>
      </c>
      <c r="OD128">
        <v>88</v>
      </c>
      <c r="OE128">
        <v>5</v>
      </c>
      <c r="OF128">
        <v>55</v>
      </c>
      <c r="OG128">
        <v>5</v>
      </c>
      <c r="OH128">
        <v>0</v>
      </c>
      <c r="OI128">
        <v>0</v>
      </c>
      <c r="OJ128">
        <v>27</v>
      </c>
      <c r="OK128">
        <v>0</v>
      </c>
      <c r="OL128">
        <v>6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5018</v>
      </c>
      <c r="OS128">
        <v>344</v>
      </c>
      <c r="OT128">
        <v>2600</v>
      </c>
      <c r="OU128">
        <v>285</v>
      </c>
      <c r="OV128">
        <v>71</v>
      </c>
      <c r="OW128">
        <v>0</v>
      </c>
      <c r="OX128">
        <v>1247</v>
      </c>
      <c r="OY128">
        <v>27</v>
      </c>
      <c r="OZ128">
        <v>1100</v>
      </c>
      <c r="PA128">
        <v>32</v>
      </c>
      <c r="PB128">
        <v>0</v>
      </c>
      <c r="PC128">
        <v>0</v>
      </c>
      <c r="PD128">
        <v>0</v>
      </c>
      <c r="PE128">
        <v>0</v>
      </c>
      <c r="PF128">
        <v>2</v>
      </c>
      <c r="PG128">
        <v>1</v>
      </c>
      <c r="PH128">
        <v>2</v>
      </c>
      <c r="PI128">
        <v>1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2243</v>
      </c>
      <c r="PU128">
        <v>197</v>
      </c>
      <c r="PV128">
        <v>2225</v>
      </c>
      <c r="PW128">
        <v>187</v>
      </c>
      <c r="PX128">
        <v>0</v>
      </c>
      <c r="PY128">
        <v>0</v>
      </c>
      <c r="PZ128">
        <v>15</v>
      </c>
      <c r="QA128">
        <v>7</v>
      </c>
      <c r="QB128">
        <v>3</v>
      </c>
      <c r="QC128">
        <v>3</v>
      </c>
      <c r="QD128">
        <v>0</v>
      </c>
      <c r="QE128">
        <v>0</v>
      </c>
      <c r="QF128">
        <v>0</v>
      </c>
      <c r="QG128">
        <v>0</v>
      </c>
      <c r="QH128">
        <v>11</v>
      </c>
      <c r="QI128">
        <v>2</v>
      </c>
      <c r="QJ128">
        <v>8</v>
      </c>
      <c r="QK128">
        <v>1</v>
      </c>
      <c r="QL128">
        <v>0</v>
      </c>
      <c r="QM128">
        <v>0</v>
      </c>
      <c r="QN128">
        <v>1</v>
      </c>
      <c r="QO128">
        <v>0</v>
      </c>
      <c r="QP128">
        <v>2</v>
      </c>
      <c r="QQ128">
        <v>1</v>
      </c>
      <c r="QR128">
        <v>0</v>
      </c>
      <c r="QS128">
        <v>0</v>
      </c>
      <c r="QT128">
        <v>0</v>
      </c>
      <c r="QU128">
        <v>0</v>
      </c>
      <c r="QV128">
        <v>400</v>
      </c>
      <c r="QW128">
        <v>81</v>
      </c>
      <c r="QX128">
        <v>195</v>
      </c>
      <c r="QY128">
        <v>38</v>
      </c>
      <c r="QZ128">
        <v>14</v>
      </c>
      <c r="RA128">
        <v>0</v>
      </c>
      <c r="RB128">
        <v>133</v>
      </c>
      <c r="RC128">
        <v>38</v>
      </c>
      <c r="RD128">
        <v>58</v>
      </c>
      <c r="RE128">
        <v>5</v>
      </c>
      <c r="RF128">
        <v>0</v>
      </c>
      <c r="RG128">
        <v>0</v>
      </c>
      <c r="RH128">
        <v>0</v>
      </c>
      <c r="RI128">
        <v>0</v>
      </c>
      <c r="RJ128">
        <v>5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3</v>
      </c>
      <c r="RQ128">
        <v>0</v>
      </c>
      <c r="RR128">
        <v>2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1095</v>
      </c>
      <c r="RY128">
        <v>160</v>
      </c>
      <c r="RZ128">
        <v>5</v>
      </c>
      <c r="SA128">
        <v>0</v>
      </c>
      <c r="SB128">
        <v>6</v>
      </c>
      <c r="SC128">
        <v>0</v>
      </c>
      <c r="SD128">
        <v>75</v>
      </c>
      <c r="SE128">
        <v>7</v>
      </c>
      <c r="SF128">
        <v>1009</v>
      </c>
      <c r="SG128">
        <v>153</v>
      </c>
      <c r="SH128">
        <v>0</v>
      </c>
      <c r="SI128">
        <v>0</v>
      </c>
      <c r="SJ128">
        <v>0</v>
      </c>
      <c r="SK128">
        <v>0</v>
      </c>
      <c r="SL128">
        <v>3</v>
      </c>
      <c r="SM128">
        <v>1</v>
      </c>
      <c r="SN128">
        <v>3</v>
      </c>
      <c r="SO128">
        <v>1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23</v>
      </c>
      <c r="TA128">
        <v>1</v>
      </c>
      <c r="TB128">
        <v>7</v>
      </c>
      <c r="TC128">
        <v>1</v>
      </c>
      <c r="TD128">
        <v>2</v>
      </c>
      <c r="TE128">
        <v>0</v>
      </c>
      <c r="TF128">
        <v>3</v>
      </c>
      <c r="TG128">
        <v>0</v>
      </c>
      <c r="TH128">
        <v>11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125</v>
      </c>
      <c r="UC128">
        <v>3</v>
      </c>
      <c r="UD128">
        <v>31</v>
      </c>
      <c r="UE128">
        <v>0</v>
      </c>
      <c r="UF128">
        <v>32</v>
      </c>
      <c r="UG128">
        <v>2</v>
      </c>
      <c r="UH128">
        <v>34</v>
      </c>
      <c r="UI128">
        <v>1</v>
      </c>
      <c r="UJ128">
        <v>28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8</v>
      </c>
      <c r="UQ128">
        <v>0</v>
      </c>
      <c r="UR128">
        <v>8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78</v>
      </c>
      <c r="VE128">
        <v>12</v>
      </c>
      <c r="VF128">
        <v>62</v>
      </c>
      <c r="VG128">
        <v>6</v>
      </c>
      <c r="VH128">
        <v>9</v>
      </c>
      <c r="VI128">
        <v>1</v>
      </c>
      <c r="VJ128">
        <v>4</v>
      </c>
      <c r="VK128">
        <v>2</v>
      </c>
      <c r="VL128">
        <v>3</v>
      </c>
      <c r="VM128">
        <v>3</v>
      </c>
      <c r="VN128">
        <v>0</v>
      </c>
      <c r="VO128">
        <v>0</v>
      </c>
      <c r="VP128">
        <v>0</v>
      </c>
      <c r="VQ128">
        <v>0</v>
      </c>
      <c r="VR128">
        <v>556</v>
      </c>
      <c r="VS128">
        <v>39</v>
      </c>
      <c r="VT128">
        <v>267</v>
      </c>
      <c r="VU128">
        <v>26</v>
      </c>
      <c r="VV128">
        <v>141</v>
      </c>
      <c r="VW128">
        <v>6</v>
      </c>
      <c r="VX128">
        <v>81</v>
      </c>
      <c r="VY128">
        <v>4</v>
      </c>
      <c r="VZ128">
        <v>37</v>
      </c>
      <c r="WA128">
        <v>1</v>
      </c>
      <c r="WB128">
        <v>7</v>
      </c>
      <c r="WC128">
        <v>1</v>
      </c>
      <c r="WD128">
        <v>23</v>
      </c>
      <c r="WE128">
        <v>1</v>
      </c>
      <c r="WF128">
        <v>28561</v>
      </c>
      <c r="WG128">
        <v>1781</v>
      </c>
      <c r="WH128">
        <v>9362</v>
      </c>
      <c r="WI128">
        <v>804</v>
      </c>
      <c r="WJ128">
        <v>5023</v>
      </c>
      <c r="WK128">
        <v>183</v>
      </c>
      <c r="WL128">
        <v>4416</v>
      </c>
      <c r="WM128">
        <v>181</v>
      </c>
      <c r="WN128">
        <v>6435</v>
      </c>
      <c r="WO128">
        <v>403</v>
      </c>
      <c r="WP128">
        <v>1474</v>
      </c>
      <c r="WQ128">
        <v>68</v>
      </c>
      <c r="WR128">
        <v>1851</v>
      </c>
      <c r="WS128">
        <v>142</v>
      </c>
    </row>
    <row r="129" spans="1:617" x14ac:dyDescent="0.15">
      <c r="A129" t="s">
        <v>149</v>
      </c>
      <c r="B129">
        <v>39</v>
      </c>
      <c r="C129">
        <v>6</v>
      </c>
      <c r="D129">
        <v>25</v>
      </c>
      <c r="E129">
        <v>1</v>
      </c>
      <c r="F129">
        <v>4</v>
      </c>
      <c r="G129">
        <v>0</v>
      </c>
      <c r="H129">
        <v>1</v>
      </c>
      <c r="I129">
        <v>1</v>
      </c>
      <c r="J129">
        <v>4</v>
      </c>
      <c r="K129">
        <v>0</v>
      </c>
      <c r="L129">
        <v>4</v>
      </c>
      <c r="M129">
        <v>4</v>
      </c>
      <c r="N129">
        <v>1</v>
      </c>
      <c r="O129">
        <v>0</v>
      </c>
      <c r="P129">
        <v>3144</v>
      </c>
      <c r="Q129">
        <v>96</v>
      </c>
      <c r="R129">
        <v>1386</v>
      </c>
      <c r="S129">
        <v>20</v>
      </c>
      <c r="T129">
        <v>934</v>
      </c>
      <c r="U129">
        <v>37</v>
      </c>
      <c r="V129">
        <v>176</v>
      </c>
      <c r="W129">
        <v>9</v>
      </c>
      <c r="X129">
        <v>173</v>
      </c>
      <c r="Y129">
        <v>9</v>
      </c>
      <c r="Z129">
        <v>335</v>
      </c>
      <c r="AA129">
        <v>20</v>
      </c>
      <c r="AB129">
        <v>140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4</v>
      </c>
      <c r="AT129">
        <v>0</v>
      </c>
      <c r="AU129">
        <v>1</v>
      </c>
      <c r="AV129">
        <v>0</v>
      </c>
      <c r="AW129">
        <v>2</v>
      </c>
      <c r="AX129">
        <v>0</v>
      </c>
      <c r="AY129">
        <v>0</v>
      </c>
      <c r="AZ129">
        <v>0</v>
      </c>
      <c r="BA129">
        <v>1</v>
      </c>
      <c r="BB129">
        <v>0</v>
      </c>
      <c r="BC129">
        <v>0</v>
      </c>
      <c r="BD129">
        <v>0</v>
      </c>
      <c r="BE129">
        <v>0</v>
      </c>
      <c r="BF129">
        <v>120</v>
      </c>
      <c r="BG129">
        <v>9</v>
      </c>
      <c r="BH129">
        <v>2</v>
      </c>
      <c r="BI129">
        <v>0</v>
      </c>
      <c r="BJ129">
        <v>43</v>
      </c>
      <c r="BK129">
        <v>0</v>
      </c>
      <c r="BL129">
        <v>20</v>
      </c>
      <c r="BM129">
        <v>3</v>
      </c>
      <c r="BN129">
        <v>11</v>
      </c>
      <c r="BO129">
        <v>0</v>
      </c>
      <c r="BP129">
        <v>0</v>
      </c>
      <c r="BQ129">
        <v>0</v>
      </c>
      <c r="BR129">
        <v>44</v>
      </c>
      <c r="BS129">
        <v>6</v>
      </c>
      <c r="BT129">
        <v>6631</v>
      </c>
      <c r="BU129">
        <v>280</v>
      </c>
      <c r="BV129">
        <v>251</v>
      </c>
      <c r="BW129">
        <v>0</v>
      </c>
      <c r="BX129">
        <v>1363</v>
      </c>
      <c r="BY129">
        <v>3</v>
      </c>
      <c r="BZ129">
        <v>646</v>
      </c>
      <c r="CA129">
        <v>23</v>
      </c>
      <c r="CB129">
        <v>1724</v>
      </c>
      <c r="CC129">
        <v>91</v>
      </c>
      <c r="CD129">
        <v>15</v>
      </c>
      <c r="CE129">
        <v>0</v>
      </c>
      <c r="CF129">
        <v>2632</v>
      </c>
      <c r="CG129">
        <v>163</v>
      </c>
      <c r="CH129">
        <v>120</v>
      </c>
      <c r="CI129">
        <v>9</v>
      </c>
      <c r="CJ129">
        <v>2</v>
      </c>
      <c r="CK129">
        <v>0</v>
      </c>
      <c r="CL129">
        <v>43</v>
      </c>
      <c r="CM129">
        <v>0</v>
      </c>
      <c r="CN129">
        <v>20</v>
      </c>
      <c r="CO129">
        <v>3</v>
      </c>
      <c r="CP129">
        <v>11</v>
      </c>
      <c r="CQ129">
        <v>0</v>
      </c>
      <c r="CR129">
        <v>0</v>
      </c>
      <c r="CS129">
        <v>0</v>
      </c>
      <c r="CT129">
        <v>44</v>
      </c>
      <c r="CU129">
        <v>6</v>
      </c>
      <c r="CV129">
        <v>6605</v>
      </c>
      <c r="CW129">
        <v>280</v>
      </c>
      <c r="CX129">
        <v>251</v>
      </c>
      <c r="CY129">
        <v>0</v>
      </c>
      <c r="CZ129">
        <v>1360</v>
      </c>
      <c r="DA129">
        <v>3</v>
      </c>
      <c r="DB129">
        <v>632</v>
      </c>
      <c r="DC129">
        <v>23</v>
      </c>
      <c r="DD129">
        <v>1724</v>
      </c>
      <c r="DE129">
        <v>91</v>
      </c>
      <c r="DF129">
        <v>6</v>
      </c>
      <c r="DG129">
        <v>0</v>
      </c>
      <c r="DH129">
        <v>2632</v>
      </c>
      <c r="DI129">
        <v>163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26</v>
      </c>
      <c r="DY129">
        <v>0</v>
      </c>
      <c r="DZ129">
        <v>0</v>
      </c>
      <c r="EA129">
        <v>0</v>
      </c>
      <c r="EB129">
        <v>3</v>
      </c>
      <c r="EC129">
        <v>0</v>
      </c>
      <c r="ED129">
        <v>14</v>
      </c>
      <c r="EE129">
        <v>0</v>
      </c>
      <c r="EF129">
        <v>0</v>
      </c>
      <c r="EG129">
        <v>0</v>
      </c>
      <c r="EH129">
        <v>9</v>
      </c>
      <c r="EI129">
        <v>0</v>
      </c>
      <c r="EJ129">
        <v>0</v>
      </c>
      <c r="EK129">
        <v>0</v>
      </c>
      <c r="EL129">
        <v>5</v>
      </c>
      <c r="EM129">
        <v>1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5</v>
      </c>
      <c r="EU129">
        <v>1</v>
      </c>
      <c r="EV129">
        <v>0</v>
      </c>
      <c r="EW129">
        <v>0</v>
      </c>
      <c r="EX129">
        <v>0</v>
      </c>
      <c r="EY129">
        <v>0</v>
      </c>
      <c r="EZ129">
        <v>639</v>
      </c>
      <c r="FA129">
        <v>38</v>
      </c>
      <c r="FB129">
        <v>26</v>
      </c>
      <c r="FC129">
        <v>2</v>
      </c>
      <c r="FD129">
        <v>46</v>
      </c>
      <c r="FE129">
        <v>0</v>
      </c>
      <c r="FF129">
        <v>388</v>
      </c>
      <c r="FG129">
        <v>27</v>
      </c>
      <c r="FH129">
        <v>179</v>
      </c>
      <c r="FI129">
        <v>9</v>
      </c>
      <c r="FJ129">
        <v>0</v>
      </c>
      <c r="FK129">
        <v>0</v>
      </c>
      <c r="FL129">
        <v>0</v>
      </c>
      <c r="FM129">
        <v>0</v>
      </c>
      <c r="FN129">
        <v>635</v>
      </c>
      <c r="FO129">
        <v>45</v>
      </c>
      <c r="FP129">
        <v>450</v>
      </c>
      <c r="FQ129">
        <v>25</v>
      </c>
      <c r="FR129">
        <v>75</v>
      </c>
      <c r="FS129">
        <v>7</v>
      </c>
      <c r="FT129">
        <v>47</v>
      </c>
      <c r="FU129">
        <v>5</v>
      </c>
      <c r="FV129">
        <v>32</v>
      </c>
      <c r="FW129">
        <v>4</v>
      </c>
      <c r="FX129">
        <v>23</v>
      </c>
      <c r="FY129">
        <v>3</v>
      </c>
      <c r="FZ129">
        <v>8</v>
      </c>
      <c r="GA129">
        <v>1</v>
      </c>
      <c r="GB129">
        <v>21680</v>
      </c>
      <c r="GC129">
        <v>663</v>
      </c>
      <c r="GD129">
        <v>6035</v>
      </c>
      <c r="GE129">
        <v>292</v>
      </c>
      <c r="GF129">
        <v>5730</v>
      </c>
      <c r="GG129">
        <v>139</v>
      </c>
      <c r="GH129">
        <v>3342</v>
      </c>
      <c r="GI129">
        <v>72</v>
      </c>
      <c r="GJ129">
        <v>3509</v>
      </c>
      <c r="GK129">
        <v>73</v>
      </c>
      <c r="GL129">
        <v>1906</v>
      </c>
      <c r="GM129">
        <v>39</v>
      </c>
      <c r="GN129">
        <v>1158</v>
      </c>
      <c r="GO129">
        <v>48</v>
      </c>
      <c r="GP129">
        <v>122</v>
      </c>
      <c r="GQ129">
        <v>9</v>
      </c>
      <c r="GR129">
        <v>63</v>
      </c>
      <c r="GS129">
        <v>5</v>
      </c>
      <c r="GT129">
        <v>30</v>
      </c>
      <c r="GU129">
        <v>1</v>
      </c>
      <c r="GV129">
        <v>19</v>
      </c>
      <c r="GW129">
        <v>1</v>
      </c>
      <c r="GX129">
        <v>1</v>
      </c>
      <c r="GY129">
        <v>0</v>
      </c>
      <c r="GZ129">
        <v>6</v>
      </c>
      <c r="HA129">
        <v>2</v>
      </c>
      <c r="HB129">
        <v>3</v>
      </c>
      <c r="HC129">
        <v>0</v>
      </c>
      <c r="HD129">
        <v>11757</v>
      </c>
      <c r="HE129">
        <v>430</v>
      </c>
      <c r="HF129">
        <v>4054</v>
      </c>
      <c r="HG129">
        <v>251</v>
      </c>
      <c r="HH129">
        <v>3770</v>
      </c>
      <c r="HI129">
        <v>103</v>
      </c>
      <c r="HJ129">
        <v>1589</v>
      </c>
      <c r="HK129">
        <v>12</v>
      </c>
      <c r="HL129">
        <v>1040</v>
      </c>
      <c r="HM129">
        <v>13</v>
      </c>
      <c r="HN129">
        <v>722</v>
      </c>
      <c r="HO129">
        <v>24</v>
      </c>
      <c r="HP129">
        <v>582</v>
      </c>
      <c r="HQ129">
        <v>27</v>
      </c>
      <c r="HR129">
        <v>71</v>
      </c>
      <c r="HS129">
        <v>8</v>
      </c>
      <c r="HT129">
        <v>25</v>
      </c>
      <c r="HU129">
        <v>1</v>
      </c>
      <c r="HV129">
        <v>12</v>
      </c>
      <c r="HW129">
        <v>1</v>
      </c>
      <c r="HX129">
        <v>13</v>
      </c>
      <c r="HY129">
        <v>2</v>
      </c>
      <c r="HZ129">
        <v>11</v>
      </c>
      <c r="IA129">
        <v>2</v>
      </c>
      <c r="IB129">
        <v>8</v>
      </c>
      <c r="IC129">
        <v>1</v>
      </c>
      <c r="ID129">
        <v>2</v>
      </c>
      <c r="IE129">
        <v>1</v>
      </c>
      <c r="IF129">
        <v>7909</v>
      </c>
      <c r="IG129">
        <v>188</v>
      </c>
      <c r="IH129">
        <v>1044</v>
      </c>
      <c r="II129">
        <v>27</v>
      </c>
      <c r="IJ129">
        <v>1399</v>
      </c>
      <c r="IK129">
        <v>20</v>
      </c>
      <c r="IL129">
        <v>1489</v>
      </c>
      <c r="IM129">
        <v>48</v>
      </c>
      <c r="IN129">
        <v>2408</v>
      </c>
      <c r="IO129">
        <v>60</v>
      </c>
      <c r="IP129">
        <v>1008</v>
      </c>
      <c r="IQ129">
        <v>12</v>
      </c>
      <c r="IR129">
        <v>561</v>
      </c>
      <c r="IS129">
        <v>21</v>
      </c>
      <c r="IT129">
        <v>10</v>
      </c>
      <c r="IU129">
        <v>1</v>
      </c>
      <c r="IV129">
        <v>5</v>
      </c>
      <c r="IW129">
        <v>0</v>
      </c>
      <c r="IX129">
        <v>3</v>
      </c>
      <c r="IY129">
        <v>1</v>
      </c>
      <c r="IZ129">
        <v>1</v>
      </c>
      <c r="JA129">
        <v>0</v>
      </c>
      <c r="JB129">
        <v>0</v>
      </c>
      <c r="JC129">
        <v>0</v>
      </c>
      <c r="JD129">
        <v>1</v>
      </c>
      <c r="JE129">
        <v>0</v>
      </c>
      <c r="JF129">
        <v>0</v>
      </c>
      <c r="JG129">
        <v>0</v>
      </c>
      <c r="JH129">
        <v>1207</v>
      </c>
      <c r="JI129">
        <v>45</v>
      </c>
      <c r="JJ129">
        <v>416</v>
      </c>
      <c r="JK129">
        <v>14</v>
      </c>
      <c r="JL129">
        <v>427</v>
      </c>
      <c r="JM129">
        <v>16</v>
      </c>
      <c r="JN129">
        <v>227</v>
      </c>
      <c r="JO129">
        <v>12</v>
      </c>
      <c r="JP129">
        <v>0</v>
      </c>
      <c r="JQ129">
        <v>0</v>
      </c>
      <c r="JR129">
        <v>137</v>
      </c>
      <c r="JS129">
        <v>3</v>
      </c>
      <c r="JT129">
        <v>0</v>
      </c>
      <c r="JU129">
        <v>0</v>
      </c>
      <c r="JV129">
        <v>432</v>
      </c>
      <c r="JW129">
        <v>27</v>
      </c>
      <c r="JX129">
        <v>357</v>
      </c>
      <c r="JY129">
        <v>19</v>
      </c>
      <c r="JZ129">
        <v>30</v>
      </c>
      <c r="KA129">
        <v>4</v>
      </c>
      <c r="KB129">
        <v>14</v>
      </c>
      <c r="KC129">
        <v>2</v>
      </c>
      <c r="KD129">
        <v>20</v>
      </c>
      <c r="KE129">
        <v>2</v>
      </c>
      <c r="KF129">
        <v>8</v>
      </c>
      <c r="KG129">
        <v>0</v>
      </c>
      <c r="KH129">
        <v>3</v>
      </c>
      <c r="KI129">
        <v>0</v>
      </c>
      <c r="KJ129">
        <v>807</v>
      </c>
      <c r="KK129">
        <v>0</v>
      </c>
      <c r="KL129">
        <v>521</v>
      </c>
      <c r="KM129">
        <v>0</v>
      </c>
      <c r="KN129">
        <v>134</v>
      </c>
      <c r="KO129">
        <v>0</v>
      </c>
      <c r="KP129">
        <v>37</v>
      </c>
      <c r="KQ129">
        <v>0</v>
      </c>
      <c r="KR129">
        <v>61</v>
      </c>
      <c r="KS129">
        <v>0</v>
      </c>
      <c r="KT129">
        <v>39</v>
      </c>
      <c r="KU129">
        <v>0</v>
      </c>
      <c r="KV129">
        <v>15</v>
      </c>
      <c r="KW129">
        <v>0</v>
      </c>
      <c r="KX129">
        <v>100</v>
      </c>
      <c r="KY129">
        <v>1</v>
      </c>
      <c r="KZ129">
        <v>83</v>
      </c>
      <c r="LA129">
        <v>0</v>
      </c>
      <c r="LB129">
        <v>8</v>
      </c>
      <c r="LC129">
        <v>0</v>
      </c>
      <c r="LD129">
        <v>6</v>
      </c>
      <c r="LE129">
        <v>1</v>
      </c>
      <c r="LF129">
        <v>3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343</v>
      </c>
      <c r="LM129">
        <v>0</v>
      </c>
      <c r="LN129">
        <v>243</v>
      </c>
      <c r="LO129">
        <v>0</v>
      </c>
      <c r="LP129">
        <v>36</v>
      </c>
      <c r="LQ129">
        <v>0</v>
      </c>
      <c r="LR129">
        <v>23</v>
      </c>
      <c r="LS129">
        <v>0</v>
      </c>
      <c r="LT129">
        <v>20</v>
      </c>
      <c r="LU129">
        <v>0</v>
      </c>
      <c r="LV129">
        <v>16</v>
      </c>
      <c r="LW129">
        <v>0</v>
      </c>
      <c r="LX129">
        <v>5</v>
      </c>
      <c r="LY129">
        <v>0</v>
      </c>
      <c r="LZ129">
        <v>332</v>
      </c>
      <c r="MA129">
        <v>26</v>
      </c>
      <c r="MB129">
        <v>274</v>
      </c>
      <c r="MC129">
        <v>19</v>
      </c>
      <c r="MD129">
        <v>22</v>
      </c>
      <c r="ME129">
        <v>4</v>
      </c>
      <c r="MF129">
        <v>8</v>
      </c>
      <c r="MG129">
        <v>1</v>
      </c>
      <c r="MH129">
        <v>17</v>
      </c>
      <c r="MI129">
        <v>2</v>
      </c>
      <c r="MJ129">
        <v>8</v>
      </c>
      <c r="MK129">
        <v>0</v>
      </c>
      <c r="ML129">
        <v>3</v>
      </c>
      <c r="MM129">
        <v>0</v>
      </c>
      <c r="MN129">
        <v>464</v>
      </c>
      <c r="MO129">
        <v>0</v>
      </c>
      <c r="MP129">
        <v>278</v>
      </c>
      <c r="MQ129">
        <v>0</v>
      </c>
      <c r="MR129">
        <v>98</v>
      </c>
      <c r="MS129">
        <v>0</v>
      </c>
      <c r="MT129">
        <v>14</v>
      </c>
      <c r="MU129">
        <v>0</v>
      </c>
      <c r="MV129">
        <v>41</v>
      </c>
      <c r="MW129">
        <v>0</v>
      </c>
      <c r="MX129">
        <v>23</v>
      </c>
      <c r="MY129">
        <v>0</v>
      </c>
      <c r="MZ129">
        <v>10</v>
      </c>
      <c r="NA129">
        <v>0</v>
      </c>
      <c r="NB129">
        <v>217</v>
      </c>
      <c r="NC129">
        <v>21</v>
      </c>
      <c r="ND129">
        <v>119</v>
      </c>
      <c r="NE129">
        <v>15</v>
      </c>
      <c r="NF129">
        <v>5</v>
      </c>
      <c r="NG129">
        <v>0</v>
      </c>
      <c r="NH129">
        <v>62</v>
      </c>
      <c r="NI129">
        <v>4</v>
      </c>
      <c r="NJ129">
        <v>31</v>
      </c>
      <c r="NK129">
        <v>2</v>
      </c>
      <c r="NL129">
        <v>0</v>
      </c>
      <c r="NM129">
        <v>0</v>
      </c>
      <c r="NN129">
        <v>0</v>
      </c>
      <c r="NO129">
        <v>0</v>
      </c>
      <c r="NP129">
        <v>21227</v>
      </c>
      <c r="NQ129">
        <v>1002</v>
      </c>
      <c r="NR129">
        <v>10705</v>
      </c>
      <c r="NS129">
        <v>639</v>
      </c>
      <c r="NT129">
        <v>379</v>
      </c>
      <c r="NU129">
        <v>17</v>
      </c>
      <c r="NV129">
        <v>5036</v>
      </c>
      <c r="NW129">
        <v>143</v>
      </c>
      <c r="NX129">
        <v>5107</v>
      </c>
      <c r="NY129">
        <v>203</v>
      </c>
      <c r="NZ129">
        <v>0</v>
      </c>
      <c r="OA129">
        <v>0</v>
      </c>
      <c r="OB129">
        <v>0</v>
      </c>
      <c r="OC129">
        <v>0</v>
      </c>
      <c r="OD129">
        <v>140</v>
      </c>
      <c r="OE129">
        <v>14</v>
      </c>
      <c r="OF129">
        <v>74</v>
      </c>
      <c r="OG129">
        <v>12</v>
      </c>
      <c r="OH129">
        <v>3</v>
      </c>
      <c r="OI129">
        <v>0</v>
      </c>
      <c r="OJ129">
        <v>43</v>
      </c>
      <c r="OK129">
        <v>1</v>
      </c>
      <c r="OL129">
        <v>20</v>
      </c>
      <c r="OM129">
        <v>1</v>
      </c>
      <c r="ON129">
        <v>0</v>
      </c>
      <c r="OO129">
        <v>0</v>
      </c>
      <c r="OP129">
        <v>0</v>
      </c>
      <c r="OQ129">
        <v>0</v>
      </c>
      <c r="OR129">
        <v>14312</v>
      </c>
      <c r="OS129">
        <v>471</v>
      </c>
      <c r="OT129">
        <v>6553</v>
      </c>
      <c r="OU129">
        <v>437</v>
      </c>
      <c r="OV129">
        <v>184</v>
      </c>
      <c r="OW129">
        <v>2</v>
      </c>
      <c r="OX129">
        <v>4085</v>
      </c>
      <c r="OY129">
        <v>12</v>
      </c>
      <c r="OZ129">
        <v>3490</v>
      </c>
      <c r="PA129">
        <v>20</v>
      </c>
      <c r="PB129">
        <v>0</v>
      </c>
      <c r="PC129">
        <v>0</v>
      </c>
      <c r="PD129">
        <v>0</v>
      </c>
      <c r="PE129">
        <v>0</v>
      </c>
      <c r="PF129">
        <v>14</v>
      </c>
      <c r="PG129">
        <v>0</v>
      </c>
      <c r="PH129">
        <v>13</v>
      </c>
      <c r="PI129">
        <v>0</v>
      </c>
      <c r="PJ129">
        <v>0</v>
      </c>
      <c r="PK129">
        <v>0</v>
      </c>
      <c r="PL129">
        <v>1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4409</v>
      </c>
      <c r="PU129">
        <v>315</v>
      </c>
      <c r="PV129">
        <v>3753</v>
      </c>
      <c r="PW129">
        <v>186</v>
      </c>
      <c r="PX129">
        <v>48</v>
      </c>
      <c r="PY129">
        <v>2</v>
      </c>
      <c r="PZ129">
        <v>498</v>
      </c>
      <c r="QA129">
        <v>102</v>
      </c>
      <c r="QB129">
        <v>110</v>
      </c>
      <c r="QC129">
        <v>25</v>
      </c>
      <c r="QD129">
        <v>0</v>
      </c>
      <c r="QE129">
        <v>0</v>
      </c>
      <c r="QF129">
        <v>0</v>
      </c>
      <c r="QG129">
        <v>0</v>
      </c>
      <c r="QH129">
        <v>21</v>
      </c>
      <c r="QI129">
        <v>2</v>
      </c>
      <c r="QJ129">
        <v>10</v>
      </c>
      <c r="QK129">
        <v>0</v>
      </c>
      <c r="QL129">
        <v>0</v>
      </c>
      <c r="QM129">
        <v>0</v>
      </c>
      <c r="QN129">
        <v>5</v>
      </c>
      <c r="QO129">
        <v>1</v>
      </c>
      <c r="QP129">
        <v>6</v>
      </c>
      <c r="QQ129">
        <v>1</v>
      </c>
      <c r="QR129">
        <v>0</v>
      </c>
      <c r="QS129">
        <v>0</v>
      </c>
      <c r="QT129">
        <v>0</v>
      </c>
      <c r="QU129">
        <v>0</v>
      </c>
      <c r="QV129">
        <v>600</v>
      </c>
      <c r="QW129">
        <v>38</v>
      </c>
      <c r="QX129">
        <v>242</v>
      </c>
      <c r="QY129">
        <v>8</v>
      </c>
      <c r="QZ129">
        <v>19</v>
      </c>
      <c r="RA129">
        <v>0</v>
      </c>
      <c r="RB129">
        <v>258</v>
      </c>
      <c r="RC129">
        <v>23</v>
      </c>
      <c r="RD129">
        <v>81</v>
      </c>
      <c r="RE129">
        <v>7</v>
      </c>
      <c r="RF129">
        <v>0</v>
      </c>
      <c r="RG129">
        <v>0</v>
      </c>
      <c r="RH129">
        <v>0</v>
      </c>
      <c r="RI129">
        <v>0</v>
      </c>
      <c r="RJ129">
        <v>18</v>
      </c>
      <c r="RK129">
        <v>0</v>
      </c>
      <c r="RL129">
        <v>1</v>
      </c>
      <c r="RM129">
        <v>0</v>
      </c>
      <c r="RN129">
        <v>1</v>
      </c>
      <c r="RO129">
        <v>0</v>
      </c>
      <c r="RP129">
        <v>11</v>
      </c>
      <c r="RQ129">
        <v>0</v>
      </c>
      <c r="RR129">
        <v>5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1445</v>
      </c>
      <c r="RY129">
        <v>149</v>
      </c>
      <c r="RZ129">
        <v>10</v>
      </c>
      <c r="SA129">
        <v>1</v>
      </c>
      <c r="SB129">
        <v>6</v>
      </c>
      <c r="SC129">
        <v>0</v>
      </c>
      <c r="SD129">
        <v>118</v>
      </c>
      <c r="SE129">
        <v>3</v>
      </c>
      <c r="SF129">
        <v>1311</v>
      </c>
      <c r="SG129">
        <v>145</v>
      </c>
      <c r="SH129">
        <v>0</v>
      </c>
      <c r="SI129">
        <v>0</v>
      </c>
      <c r="SJ129">
        <v>0</v>
      </c>
      <c r="SK129">
        <v>0</v>
      </c>
      <c r="SL129">
        <v>3</v>
      </c>
      <c r="SM129">
        <v>2</v>
      </c>
      <c r="SN129">
        <v>0</v>
      </c>
      <c r="SO129">
        <v>0</v>
      </c>
      <c r="SP129">
        <v>1</v>
      </c>
      <c r="SQ129">
        <v>0</v>
      </c>
      <c r="SR129">
        <v>2</v>
      </c>
      <c r="SS129">
        <v>2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27</v>
      </c>
      <c r="TA129">
        <v>0</v>
      </c>
      <c r="TB129">
        <v>9</v>
      </c>
      <c r="TC129">
        <v>0</v>
      </c>
      <c r="TD129">
        <v>0</v>
      </c>
      <c r="TE129">
        <v>0</v>
      </c>
      <c r="TF129">
        <v>2</v>
      </c>
      <c r="TG129">
        <v>0</v>
      </c>
      <c r="TH129">
        <v>16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313</v>
      </c>
      <c r="UC129">
        <v>18</v>
      </c>
      <c r="UD129">
        <v>50</v>
      </c>
      <c r="UE129">
        <v>3</v>
      </c>
      <c r="UF129">
        <v>105</v>
      </c>
      <c r="UG129">
        <v>10</v>
      </c>
      <c r="UH129">
        <v>68</v>
      </c>
      <c r="UI129">
        <v>2</v>
      </c>
      <c r="UJ129">
        <v>90</v>
      </c>
      <c r="UK129">
        <v>3</v>
      </c>
      <c r="UL129">
        <v>0</v>
      </c>
      <c r="UM129">
        <v>0</v>
      </c>
      <c r="UN129">
        <v>0</v>
      </c>
      <c r="UO129">
        <v>0</v>
      </c>
      <c r="UP129">
        <v>21</v>
      </c>
      <c r="UQ129">
        <v>3</v>
      </c>
      <c r="UR129">
        <v>21</v>
      </c>
      <c r="US129">
        <v>3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121</v>
      </c>
      <c r="VE129">
        <v>11</v>
      </c>
      <c r="VF129">
        <v>88</v>
      </c>
      <c r="VG129">
        <v>4</v>
      </c>
      <c r="VH129">
        <v>17</v>
      </c>
      <c r="VI129">
        <v>3</v>
      </c>
      <c r="VJ129">
        <v>7</v>
      </c>
      <c r="VK129">
        <v>1</v>
      </c>
      <c r="VL129">
        <v>9</v>
      </c>
      <c r="VM129">
        <v>3</v>
      </c>
      <c r="VN129">
        <v>0</v>
      </c>
      <c r="VO129">
        <v>0</v>
      </c>
      <c r="VP129">
        <v>0</v>
      </c>
      <c r="VQ129">
        <v>0</v>
      </c>
      <c r="VR129">
        <v>1016</v>
      </c>
      <c r="VS129">
        <v>82</v>
      </c>
      <c r="VT129">
        <v>596</v>
      </c>
      <c r="VU129">
        <v>41</v>
      </c>
      <c r="VV129">
        <v>127</v>
      </c>
      <c r="VW129">
        <v>7</v>
      </c>
      <c r="VX129">
        <v>130</v>
      </c>
      <c r="VY129">
        <v>13</v>
      </c>
      <c r="VZ129">
        <v>83</v>
      </c>
      <c r="WA129">
        <v>7</v>
      </c>
      <c r="WB129">
        <v>27</v>
      </c>
      <c r="WC129">
        <v>7</v>
      </c>
      <c r="WD129">
        <v>53</v>
      </c>
      <c r="WE129">
        <v>7</v>
      </c>
      <c r="WF129">
        <v>53321</v>
      </c>
      <c r="WG129">
        <v>2079</v>
      </c>
      <c r="WH129">
        <v>18403</v>
      </c>
      <c r="WI129">
        <v>953</v>
      </c>
      <c r="WJ129">
        <v>8452</v>
      </c>
      <c r="WK129">
        <v>196</v>
      </c>
      <c r="WL129">
        <v>9588</v>
      </c>
      <c r="WM129">
        <v>274</v>
      </c>
      <c r="WN129">
        <v>10692</v>
      </c>
      <c r="WO129">
        <v>385</v>
      </c>
      <c r="WP129">
        <v>2256</v>
      </c>
      <c r="WQ129">
        <v>59</v>
      </c>
      <c r="WR129">
        <v>3930</v>
      </c>
      <c r="WS129">
        <v>212</v>
      </c>
    </row>
    <row r="130" spans="1:617" x14ac:dyDescent="0.15">
      <c r="A130" t="s">
        <v>150</v>
      </c>
      <c r="B130">
        <v>12</v>
      </c>
      <c r="C130">
        <v>2</v>
      </c>
      <c r="D130">
        <v>6</v>
      </c>
      <c r="E130">
        <v>0</v>
      </c>
      <c r="F130">
        <v>2</v>
      </c>
      <c r="G130">
        <v>0</v>
      </c>
      <c r="H130">
        <v>0</v>
      </c>
      <c r="I130">
        <v>0</v>
      </c>
      <c r="J130">
        <v>2</v>
      </c>
      <c r="K130">
        <v>1</v>
      </c>
      <c r="L130">
        <v>2</v>
      </c>
      <c r="M130">
        <v>1</v>
      </c>
      <c r="N130">
        <v>0</v>
      </c>
      <c r="O130">
        <v>0</v>
      </c>
      <c r="P130">
        <v>725</v>
      </c>
      <c r="Q130">
        <v>22</v>
      </c>
      <c r="R130">
        <v>341</v>
      </c>
      <c r="S130">
        <v>3</v>
      </c>
      <c r="T130">
        <v>220</v>
      </c>
      <c r="U130">
        <v>12</v>
      </c>
      <c r="V130">
        <v>34</v>
      </c>
      <c r="W130">
        <v>3</v>
      </c>
      <c r="X130">
        <v>40</v>
      </c>
      <c r="Y130">
        <v>0</v>
      </c>
      <c r="Z130">
        <v>70</v>
      </c>
      <c r="AA130">
        <v>4</v>
      </c>
      <c r="AB130">
        <v>20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2</v>
      </c>
      <c r="AT130">
        <v>0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1</v>
      </c>
      <c r="BD130">
        <v>0</v>
      </c>
      <c r="BE130">
        <v>0</v>
      </c>
      <c r="BF130">
        <v>22</v>
      </c>
      <c r="BG130">
        <v>2</v>
      </c>
      <c r="BH130">
        <v>0</v>
      </c>
      <c r="BI130">
        <v>0</v>
      </c>
      <c r="BJ130">
        <v>10</v>
      </c>
      <c r="BK130">
        <v>0</v>
      </c>
      <c r="BL130">
        <v>4</v>
      </c>
      <c r="BM130">
        <v>0</v>
      </c>
      <c r="BN130">
        <v>3</v>
      </c>
      <c r="BO130">
        <v>0</v>
      </c>
      <c r="BP130">
        <v>0</v>
      </c>
      <c r="BQ130">
        <v>0</v>
      </c>
      <c r="BR130">
        <v>5</v>
      </c>
      <c r="BS130">
        <v>2</v>
      </c>
      <c r="BT130">
        <v>1392</v>
      </c>
      <c r="BU130">
        <v>113</v>
      </c>
      <c r="BV130">
        <v>48</v>
      </c>
      <c r="BW130">
        <v>0</v>
      </c>
      <c r="BX130">
        <v>271</v>
      </c>
      <c r="BY130">
        <v>1</v>
      </c>
      <c r="BZ130">
        <v>133</v>
      </c>
      <c r="CA130">
        <v>4</v>
      </c>
      <c r="CB130">
        <v>397</v>
      </c>
      <c r="CC130">
        <v>59</v>
      </c>
      <c r="CD130">
        <v>8</v>
      </c>
      <c r="CE130">
        <v>0</v>
      </c>
      <c r="CF130">
        <v>535</v>
      </c>
      <c r="CG130">
        <v>49</v>
      </c>
      <c r="CH130">
        <v>22</v>
      </c>
      <c r="CI130">
        <v>2</v>
      </c>
      <c r="CJ130">
        <v>0</v>
      </c>
      <c r="CK130">
        <v>0</v>
      </c>
      <c r="CL130">
        <v>10</v>
      </c>
      <c r="CM130">
        <v>0</v>
      </c>
      <c r="CN130">
        <v>4</v>
      </c>
      <c r="CO130">
        <v>0</v>
      </c>
      <c r="CP130">
        <v>3</v>
      </c>
      <c r="CQ130">
        <v>0</v>
      </c>
      <c r="CR130">
        <v>0</v>
      </c>
      <c r="CS130">
        <v>0</v>
      </c>
      <c r="CT130">
        <v>5</v>
      </c>
      <c r="CU130">
        <v>2</v>
      </c>
      <c r="CV130">
        <v>1385</v>
      </c>
      <c r="CW130">
        <v>113</v>
      </c>
      <c r="CX130">
        <v>48</v>
      </c>
      <c r="CY130">
        <v>0</v>
      </c>
      <c r="CZ130">
        <v>270</v>
      </c>
      <c r="DA130">
        <v>1</v>
      </c>
      <c r="DB130">
        <v>131</v>
      </c>
      <c r="DC130">
        <v>4</v>
      </c>
      <c r="DD130">
        <v>397</v>
      </c>
      <c r="DE130">
        <v>59</v>
      </c>
      <c r="DF130">
        <v>4</v>
      </c>
      <c r="DG130">
        <v>0</v>
      </c>
      <c r="DH130">
        <v>535</v>
      </c>
      <c r="DI130">
        <v>49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7</v>
      </c>
      <c r="DY130">
        <v>0</v>
      </c>
      <c r="DZ130">
        <v>0</v>
      </c>
      <c r="EA130">
        <v>0</v>
      </c>
      <c r="EB130">
        <v>1</v>
      </c>
      <c r="EC130">
        <v>0</v>
      </c>
      <c r="ED130">
        <v>2</v>
      </c>
      <c r="EE130">
        <v>0</v>
      </c>
      <c r="EF130">
        <v>0</v>
      </c>
      <c r="EG130">
        <v>0</v>
      </c>
      <c r="EH130">
        <v>4</v>
      </c>
      <c r="EI130">
        <v>0</v>
      </c>
      <c r="EJ130">
        <v>0</v>
      </c>
      <c r="EK130">
        <v>0</v>
      </c>
      <c r="EL130">
        <v>1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1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155</v>
      </c>
      <c r="FA130">
        <v>13</v>
      </c>
      <c r="FB130">
        <v>10</v>
      </c>
      <c r="FC130">
        <v>1</v>
      </c>
      <c r="FD130">
        <v>12</v>
      </c>
      <c r="FE130">
        <v>0</v>
      </c>
      <c r="FF130">
        <v>78</v>
      </c>
      <c r="FG130">
        <v>10</v>
      </c>
      <c r="FH130">
        <v>55</v>
      </c>
      <c r="FI130">
        <v>2</v>
      </c>
      <c r="FJ130">
        <v>0</v>
      </c>
      <c r="FK130">
        <v>0</v>
      </c>
      <c r="FL130">
        <v>0</v>
      </c>
      <c r="FM130">
        <v>0</v>
      </c>
      <c r="FN130">
        <v>150</v>
      </c>
      <c r="FO130">
        <v>11</v>
      </c>
      <c r="FP130">
        <v>106</v>
      </c>
      <c r="FQ130">
        <v>9</v>
      </c>
      <c r="FR130">
        <v>15</v>
      </c>
      <c r="FS130">
        <v>0</v>
      </c>
      <c r="FT130">
        <v>13</v>
      </c>
      <c r="FU130">
        <v>0</v>
      </c>
      <c r="FV130">
        <v>7</v>
      </c>
      <c r="FW130">
        <v>1</v>
      </c>
      <c r="FX130">
        <v>2</v>
      </c>
      <c r="FY130">
        <v>0</v>
      </c>
      <c r="FZ130">
        <v>7</v>
      </c>
      <c r="GA130">
        <v>1</v>
      </c>
      <c r="GB130">
        <v>5171</v>
      </c>
      <c r="GC130">
        <v>209</v>
      </c>
      <c r="GD130">
        <v>1335</v>
      </c>
      <c r="GE130">
        <v>78</v>
      </c>
      <c r="GF130">
        <v>1500</v>
      </c>
      <c r="GG130">
        <v>64</v>
      </c>
      <c r="GH130">
        <v>765</v>
      </c>
      <c r="GI130">
        <v>22</v>
      </c>
      <c r="GJ130">
        <v>866</v>
      </c>
      <c r="GK130">
        <v>17</v>
      </c>
      <c r="GL130">
        <v>430</v>
      </c>
      <c r="GM130">
        <v>12</v>
      </c>
      <c r="GN130">
        <v>275</v>
      </c>
      <c r="GO130">
        <v>16</v>
      </c>
      <c r="GP130">
        <v>16</v>
      </c>
      <c r="GQ130">
        <v>0</v>
      </c>
      <c r="GR130">
        <v>6</v>
      </c>
      <c r="GS130">
        <v>0</v>
      </c>
      <c r="GT130">
        <v>2</v>
      </c>
      <c r="GU130">
        <v>0</v>
      </c>
      <c r="GV130">
        <v>2</v>
      </c>
      <c r="GW130">
        <v>0</v>
      </c>
      <c r="GX130">
        <v>2</v>
      </c>
      <c r="GY130">
        <v>0</v>
      </c>
      <c r="GZ130">
        <v>0</v>
      </c>
      <c r="HA130">
        <v>0</v>
      </c>
      <c r="HB130">
        <v>4</v>
      </c>
      <c r="HC130">
        <v>0</v>
      </c>
      <c r="HD130">
        <v>2491</v>
      </c>
      <c r="HE130">
        <v>126</v>
      </c>
      <c r="HF130">
        <v>893</v>
      </c>
      <c r="HG130">
        <v>67</v>
      </c>
      <c r="HH130">
        <v>945</v>
      </c>
      <c r="HI130">
        <v>38</v>
      </c>
      <c r="HJ130">
        <v>273</v>
      </c>
      <c r="HK130">
        <v>5</v>
      </c>
      <c r="HL130">
        <v>146</v>
      </c>
      <c r="HM130">
        <v>0</v>
      </c>
      <c r="HN130">
        <v>110</v>
      </c>
      <c r="HO130">
        <v>5</v>
      </c>
      <c r="HP130">
        <v>124</v>
      </c>
      <c r="HQ130">
        <v>11</v>
      </c>
      <c r="HR130">
        <v>21</v>
      </c>
      <c r="HS130">
        <v>2</v>
      </c>
      <c r="HT130">
        <v>6</v>
      </c>
      <c r="HU130">
        <v>0</v>
      </c>
      <c r="HV130">
        <v>4</v>
      </c>
      <c r="HW130">
        <v>0</v>
      </c>
      <c r="HX130">
        <v>5</v>
      </c>
      <c r="HY130">
        <v>0</v>
      </c>
      <c r="HZ130">
        <v>3</v>
      </c>
      <c r="IA130">
        <v>1</v>
      </c>
      <c r="IB130">
        <v>1</v>
      </c>
      <c r="IC130">
        <v>0</v>
      </c>
      <c r="ID130">
        <v>2</v>
      </c>
      <c r="IE130">
        <v>1</v>
      </c>
      <c r="IF130">
        <v>2213</v>
      </c>
      <c r="IG130">
        <v>72</v>
      </c>
      <c r="IH130">
        <v>219</v>
      </c>
      <c r="II130">
        <v>7</v>
      </c>
      <c r="IJ130">
        <v>415</v>
      </c>
      <c r="IK130">
        <v>22</v>
      </c>
      <c r="IL130">
        <v>429</v>
      </c>
      <c r="IM130">
        <v>15</v>
      </c>
      <c r="IN130">
        <v>712</v>
      </c>
      <c r="IO130">
        <v>16</v>
      </c>
      <c r="IP130">
        <v>292</v>
      </c>
      <c r="IQ130">
        <v>7</v>
      </c>
      <c r="IR130">
        <v>146</v>
      </c>
      <c r="IS130">
        <v>5</v>
      </c>
      <c r="IT130">
        <v>1</v>
      </c>
      <c r="IU130">
        <v>0</v>
      </c>
      <c r="IV130">
        <v>0</v>
      </c>
      <c r="IW130">
        <v>0</v>
      </c>
      <c r="IX130">
        <v>1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283</v>
      </c>
      <c r="JI130">
        <v>10</v>
      </c>
      <c r="JJ130">
        <v>99</v>
      </c>
      <c r="JK130">
        <v>4</v>
      </c>
      <c r="JL130">
        <v>107</v>
      </c>
      <c r="JM130">
        <v>4</v>
      </c>
      <c r="JN130">
        <v>53</v>
      </c>
      <c r="JO130">
        <v>2</v>
      </c>
      <c r="JP130">
        <v>1</v>
      </c>
      <c r="JQ130">
        <v>0</v>
      </c>
      <c r="JR130">
        <v>23</v>
      </c>
      <c r="JS130">
        <v>0</v>
      </c>
      <c r="JT130">
        <v>0</v>
      </c>
      <c r="JU130">
        <v>0</v>
      </c>
      <c r="JV130">
        <v>112</v>
      </c>
      <c r="JW130">
        <v>9</v>
      </c>
      <c r="JX130">
        <v>94</v>
      </c>
      <c r="JY130">
        <v>9</v>
      </c>
      <c r="JZ130">
        <v>8</v>
      </c>
      <c r="KA130">
        <v>0</v>
      </c>
      <c r="KB130">
        <v>6</v>
      </c>
      <c r="KC130">
        <v>0</v>
      </c>
      <c r="KD130">
        <v>2</v>
      </c>
      <c r="KE130">
        <v>0</v>
      </c>
      <c r="KF130">
        <v>1</v>
      </c>
      <c r="KG130">
        <v>0</v>
      </c>
      <c r="KH130">
        <v>1</v>
      </c>
      <c r="KI130">
        <v>0</v>
      </c>
      <c r="KJ130">
        <v>184</v>
      </c>
      <c r="KK130">
        <v>1</v>
      </c>
      <c r="KL130">
        <v>124</v>
      </c>
      <c r="KM130">
        <v>0</v>
      </c>
      <c r="KN130">
        <v>33</v>
      </c>
      <c r="KO130">
        <v>0</v>
      </c>
      <c r="KP130">
        <v>10</v>
      </c>
      <c r="KQ130">
        <v>0</v>
      </c>
      <c r="KR130">
        <v>7</v>
      </c>
      <c r="KS130">
        <v>1</v>
      </c>
      <c r="KT130">
        <v>5</v>
      </c>
      <c r="KU130">
        <v>0</v>
      </c>
      <c r="KV130">
        <v>5</v>
      </c>
      <c r="KW130">
        <v>0</v>
      </c>
      <c r="KX130">
        <v>43</v>
      </c>
      <c r="KY130">
        <v>0</v>
      </c>
      <c r="KZ130">
        <v>37</v>
      </c>
      <c r="LA130">
        <v>0</v>
      </c>
      <c r="LB130">
        <v>0</v>
      </c>
      <c r="LC130">
        <v>0</v>
      </c>
      <c r="LD130">
        <v>3</v>
      </c>
      <c r="LE130">
        <v>0</v>
      </c>
      <c r="LF130">
        <v>2</v>
      </c>
      <c r="LG130">
        <v>0</v>
      </c>
      <c r="LH130">
        <v>0</v>
      </c>
      <c r="LI130">
        <v>0</v>
      </c>
      <c r="LJ130">
        <v>1</v>
      </c>
      <c r="LK130">
        <v>0</v>
      </c>
      <c r="LL130">
        <v>103</v>
      </c>
      <c r="LM130">
        <v>0</v>
      </c>
      <c r="LN130">
        <v>78</v>
      </c>
      <c r="LO130">
        <v>0</v>
      </c>
      <c r="LP130">
        <v>11</v>
      </c>
      <c r="LQ130">
        <v>0</v>
      </c>
      <c r="LR130">
        <v>5</v>
      </c>
      <c r="LS130">
        <v>0</v>
      </c>
      <c r="LT130">
        <v>4</v>
      </c>
      <c r="LU130">
        <v>0</v>
      </c>
      <c r="LV130">
        <v>3</v>
      </c>
      <c r="LW130">
        <v>0</v>
      </c>
      <c r="LX130">
        <v>2</v>
      </c>
      <c r="LY130">
        <v>0</v>
      </c>
      <c r="LZ130">
        <v>69</v>
      </c>
      <c r="MA130">
        <v>9</v>
      </c>
      <c r="MB130">
        <v>57</v>
      </c>
      <c r="MC130">
        <v>9</v>
      </c>
      <c r="MD130">
        <v>8</v>
      </c>
      <c r="ME130">
        <v>0</v>
      </c>
      <c r="MF130">
        <v>3</v>
      </c>
      <c r="MG130">
        <v>0</v>
      </c>
      <c r="MH130">
        <v>0</v>
      </c>
      <c r="MI130">
        <v>0</v>
      </c>
      <c r="MJ130">
        <v>1</v>
      </c>
      <c r="MK130">
        <v>0</v>
      </c>
      <c r="ML130">
        <v>0</v>
      </c>
      <c r="MM130">
        <v>0</v>
      </c>
      <c r="MN130">
        <v>81</v>
      </c>
      <c r="MO130">
        <v>1</v>
      </c>
      <c r="MP130">
        <v>46</v>
      </c>
      <c r="MQ130">
        <v>0</v>
      </c>
      <c r="MR130">
        <v>22</v>
      </c>
      <c r="MS130">
        <v>0</v>
      </c>
      <c r="MT130">
        <v>5</v>
      </c>
      <c r="MU130">
        <v>0</v>
      </c>
      <c r="MV130">
        <v>3</v>
      </c>
      <c r="MW130">
        <v>1</v>
      </c>
      <c r="MX130">
        <v>2</v>
      </c>
      <c r="MY130">
        <v>0</v>
      </c>
      <c r="MZ130">
        <v>3</v>
      </c>
      <c r="NA130">
        <v>0</v>
      </c>
      <c r="NB130">
        <v>53</v>
      </c>
      <c r="NC130">
        <v>4</v>
      </c>
      <c r="ND130">
        <v>29</v>
      </c>
      <c r="NE130">
        <v>3</v>
      </c>
      <c r="NF130">
        <v>0</v>
      </c>
      <c r="NG130">
        <v>0</v>
      </c>
      <c r="NH130">
        <v>18</v>
      </c>
      <c r="NI130">
        <v>1</v>
      </c>
      <c r="NJ130">
        <v>6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6258</v>
      </c>
      <c r="NQ130">
        <v>333</v>
      </c>
      <c r="NR130">
        <v>2720</v>
      </c>
      <c r="NS130">
        <v>196</v>
      </c>
      <c r="NT130">
        <v>149</v>
      </c>
      <c r="NU130">
        <v>3</v>
      </c>
      <c r="NV130">
        <v>1543</v>
      </c>
      <c r="NW130">
        <v>56</v>
      </c>
      <c r="NX130">
        <v>1846</v>
      </c>
      <c r="NY130">
        <v>78</v>
      </c>
      <c r="NZ130">
        <v>0</v>
      </c>
      <c r="OA130">
        <v>0</v>
      </c>
      <c r="OB130">
        <v>0</v>
      </c>
      <c r="OC130">
        <v>0</v>
      </c>
      <c r="OD130">
        <v>38</v>
      </c>
      <c r="OE130">
        <v>4</v>
      </c>
      <c r="OF130">
        <v>20</v>
      </c>
      <c r="OG130">
        <v>3</v>
      </c>
      <c r="OH130">
        <v>0</v>
      </c>
      <c r="OI130">
        <v>0</v>
      </c>
      <c r="OJ130">
        <v>15</v>
      </c>
      <c r="OK130">
        <v>1</v>
      </c>
      <c r="OL130">
        <v>3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4469</v>
      </c>
      <c r="OS130">
        <v>149</v>
      </c>
      <c r="OT130">
        <v>1629</v>
      </c>
      <c r="OU130">
        <v>134</v>
      </c>
      <c r="OV130">
        <v>50</v>
      </c>
      <c r="OW130">
        <v>0</v>
      </c>
      <c r="OX130">
        <v>1335</v>
      </c>
      <c r="OY130">
        <v>5</v>
      </c>
      <c r="OZ130">
        <v>1455</v>
      </c>
      <c r="PA130">
        <v>10</v>
      </c>
      <c r="PB130">
        <v>0</v>
      </c>
      <c r="PC130">
        <v>0</v>
      </c>
      <c r="PD130">
        <v>0</v>
      </c>
      <c r="PE130">
        <v>0</v>
      </c>
      <c r="PF130">
        <v>2</v>
      </c>
      <c r="PG130">
        <v>0</v>
      </c>
      <c r="PH130">
        <v>2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1100</v>
      </c>
      <c r="PU130">
        <v>99</v>
      </c>
      <c r="PV130">
        <v>977</v>
      </c>
      <c r="PW130">
        <v>50</v>
      </c>
      <c r="PX130">
        <v>18</v>
      </c>
      <c r="PY130">
        <v>0</v>
      </c>
      <c r="PZ130">
        <v>88</v>
      </c>
      <c r="QA130">
        <v>44</v>
      </c>
      <c r="QB130">
        <v>17</v>
      </c>
      <c r="QC130">
        <v>5</v>
      </c>
      <c r="QD130">
        <v>0</v>
      </c>
      <c r="QE130">
        <v>0</v>
      </c>
      <c r="QF130">
        <v>0</v>
      </c>
      <c r="QG130">
        <v>0</v>
      </c>
      <c r="QH130">
        <v>1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1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134</v>
      </c>
      <c r="QW130">
        <v>14</v>
      </c>
      <c r="QX130">
        <v>60</v>
      </c>
      <c r="QY130">
        <v>10</v>
      </c>
      <c r="QZ130">
        <v>2</v>
      </c>
      <c r="RA130">
        <v>0</v>
      </c>
      <c r="RB130">
        <v>48</v>
      </c>
      <c r="RC130">
        <v>4</v>
      </c>
      <c r="RD130">
        <v>24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5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2</v>
      </c>
      <c r="RQ130">
        <v>0</v>
      </c>
      <c r="RR130">
        <v>3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326</v>
      </c>
      <c r="RY130">
        <v>55</v>
      </c>
      <c r="RZ130">
        <v>2</v>
      </c>
      <c r="SA130">
        <v>0</v>
      </c>
      <c r="SB130">
        <v>1</v>
      </c>
      <c r="SC130">
        <v>0</v>
      </c>
      <c r="SD130">
        <v>23</v>
      </c>
      <c r="SE130">
        <v>1</v>
      </c>
      <c r="SF130">
        <v>300</v>
      </c>
      <c r="SG130">
        <v>54</v>
      </c>
      <c r="SH130">
        <v>0</v>
      </c>
      <c r="SI130">
        <v>0</v>
      </c>
      <c r="SJ130">
        <v>0</v>
      </c>
      <c r="SK130">
        <v>0</v>
      </c>
      <c r="SL130">
        <v>1</v>
      </c>
      <c r="SM130">
        <v>0</v>
      </c>
      <c r="SN130">
        <v>1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5</v>
      </c>
      <c r="TA130">
        <v>0</v>
      </c>
      <c r="TB130">
        <v>1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4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0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195</v>
      </c>
      <c r="UC130">
        <v>11</v>
      </c>
      <c r="UD130">
        <v>29</v>
      </c>
      <c r="UE130">
        <v>0</v>
      </c>
      <c r="UF130">
        <v>77</v>
      </c>
      <c r="UG130">
        <v>3</v>
      </c>
      <c r="UH130">
        <v>46</v>
      </c>
      <c r="UI130">
        <v>1</v>
      </c>
      <c r="UJ130">
        <v>43</v>
      </c>
      <c r="UK130">
        <v>7</v>
      </c>
      <c r="UL130">
        <v>0</v>
      </c>
      <c r="UM130">
        <v>0</v>
      </c>
      <c r="UN130">
        <v>0</v>
      </c>
      <c r="UO130">
        <v>0</v>
      </c>
      <c r="UP130">
        <v>6</v>
      </c>
      <c r="UQ130">
        <v>0</v>
      </c>
      <c r="UR130">
        <v>6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29</v>
      </c>
      <c r="VE130">
        <v>5</v>
      </c>
      <c r="VF130">
        <v>22</v>
      </c>
      <c r="VG130">
        <v>2</v>
      </c>
      <c r="VH130">
        <v>1</v>
      </c>
      <c r="VI130">
        <v>0</v>
      </c>
      <c r="VJ130">
        <v>3</v>
      </c>
      <c r="VK130">
        <v>1</v>
      </c>
      <c r="VL130">
        <v>3</v>
      </c>
      <c r="VM130">
        <v>2</v>
      </c>
      <c r="VN130">
        <v>0</v>
      </c>
      <c r="VO130">
        <v>0</v>
      </c>
      <c r="VP130">
        <v>0</v>
      </c>
      <c r="VQ130">
        <v>0</v>
      </c>
      <c r="VR130">
        <v>238</v>
      </c>
      <c r="VS130">
        <v>19</v>
      </c>
      <c r="VT130">
        <v>141</v>
      </c>
      <c r="VU130">
        <v>12</v>
      </c>
      <c r="VV130">
        <v>27</v>
      </c>
      <c r="VW130">
        <v>0</v>
      </c>
      <c r="VX130">
        <v>35</v>
      </c>
      <c r="VY130">
        <v>1</v>
      </c>
      <c r="VZ130">
        <v>19</v>
      </c>
      <c r="WA130">
        <v>2</v>
      </c>
      <c r="WB130">
        <v>4</v>
      </c>
      <c r="WC130">
        <v>1</v>
      </c>
      <c r="WD130">
        <v>12</v>
      </c>
      <c r="WE130">
        <v>3</v>
      </c>
      <c r="WF130">
        <v>13701</v>
      </c>
      <c r="WG130">
        <v>690</v>
      </c>
      <c r="WH130">
        <v>4454</v>
      </c>
      <c r="WI130">
        <v>278</v>
      </c>
      <c r="WJ130">
        <v>2152</v>
      </c>
      <c r="WK130">
        <v>80</v>
      </c>
      <c r="WL130">
        <v>2553</v>
      </c>
      <c r="WM130">
        <v>95</v>
      </c>
      <c r="WN130">
        <v>3204</v>
      </c>
      <c r="WO130">
        <v>156</v>
      </c>
      <c r="WP130">
        <v>508</v>
      </c>
      <c r="WQ130">
        <v>16</v>
      </c>
      <c r="WR130">
        <v>830</v>
      </c>
      <c r="WS130">
        <v>65</v>
      </c>
    </row>
  </sheetData>
  <phoneticPr fontId="2"/>
  <pageMargins left="0.7" right="0.7" top="0.75" bottom="0.75" header="0.3" footer="0.3"/>
  <pageSetup paperSize="9" orientation="portrait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第14表</vt:lpstr>
      <vt:lpstr>LastVal140List</vt:lpstr>
      <vt:lpstr>'140'!Print_Area</vt:lpstr>
      <vt:lpstr>M14表!Print_Area</vt:lpstr>
      <vt:lpstr>第14表!Print_Area</vt:lpstr>
      <vt:lpstr>unused140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花田幸雄</cp:lastModifiedBy>
  <cp:lastPrinted>2023-04-28T01:32:36Z</cp:lastPrinted>
  <dcterms:created xsi:type="dcterms:W3CDTF">2022-03-09T09:42:26Z</dcterms:created>
  <dcterms:modified xsi:type="dcterms:W3CDTF">2023-12-22T05:52:16Z</dcterms:modified>
</cp:coreProperties>
</file>