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5E031D5D-6F74-4139-8872-40C1A57140BF}" xr6:coauthVersionLast="36" xr6:coauthVersionMax="36" xr10:uidLastSave="{00000000-0000-0000-0000-000000000000}"/>
  <bookViews>
    <workbookView xWindow="2790" yWindow="0" windowWidth="22260" windowHeight="126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I9" i="1" l="1"/>
  <c r="I8" i="1"/>
  <c r="K8" i="1" l="1"/>
  <c r="K9" i="1"/>
  <c r="J8" i="1"/>
  <c r="J9" i="1"/>
  <c r="K7" i="1"/>
</calcChain>
</file>

<file path=xl/sharedStrings.xml><?xml version="1.0" encoding="utf-8"?>
<sst xmlns="http://schemas.openxmlformats.org/spreadsheetml/2006/main" count="120" uniqueCount="83">
  <si>
    <t>区分</t>
  </si>
  <si>
    <t>調　査　地　点</t>
  </si>
  <si>
    <t>水質濃度</t>
  </si>
  <si>
    <t>底質濃度</t>
  </si>
  <si>
    <t>環　境　基　準</t>
  </si>
  <si>
    <t>河川</t>
  </si>
  <si>
    <t>小畑川小畑橋（大山崎町）</t>
  </si>
  <si>
    <t>大谷川二ノ橋（八幡市）</t>
  </si>
  <si>
    <t>田原川蛍橋（宇治田原町）</t>
  </si>
  <si>
    <t>和束川菜切橋（木津川市）</t>
  </si>
  <si>
    <t>犬飼川並河橋（亀岡市）</t>
  </si>
  <si>
    <t>由良川安野橋（南丹市）</t>
  </si>
  <si>
    <t>棚野川和泉大橋（南丹市）</t>
  </si>
  <si>
    <t>園部川神田橋（南丹市）</t>
  </si>
  <si>
    <t>高屋川黒瀬橋（京丹波町）</t>
  </si>
  <si>
    <t>由良川山家橋（綾部市）</t>
  </si>
  <si>
    <t>上林川五郎橋（綾部市）</t>
  </si>
  <si>
    <t>八田川八田川橋（綾部市）</t>
  </si>
  <si>
    <t>犀川小貝橋（綾部市）</t>
  </si>
  <si>
    <t>牧川天津橋（福知山市）</t>
  </si>
  <si>
    <t>宮川宮川橋（福知山市）</t>
  </si>
  <si>
    <t>伊佐津川相生橋（舞鶴市）</t>
  </si>
  <si>
    <t>河辺川第一河辺川橋（舞鶴市）</t>
  </si>
  <si>
    <t>大手川京口橋（宮津市）</t>
  </si>
  <si>
    <t>野田川六反田橋（与謝野町）</t>
  </si>
  <si>
    <t>野田川堂谷橋（与謝野町）</t>
  </si>
  <si>
    <t>福田川新川橋（京丹後市）</t>
  </si>
  <si>
    <t>竹野川荒木野橋（京丹後市）</t>
  </si>
  <si>
    <t>宇川宇川橋（京丹後市）</t>
  </si>
  <si>
    <t>佐濃谷川高橋橋（京丹後市）</t>
  </si>
  <si>
    <t>海域</t>
  </si>
  <si>
    <t>舞鶴湾ｷﾝｷﾞｮ鼻地先（舞鶴市）</t>
  </si>
  <si>
    <t>舞鶴湾恵比須埼地先（舞鶴市）</t>
  </si>
  <si>
    <t>舞鶴湾念仏鼻地先（舞鶴市）</t>
  </si>
  <si>
    <t>舞鶴湾楢埼地先（舞鶴市）</t>
  </si>
  <si>
    <t>宮津湾江尻地先（宮津市）</t>
  </si>
  <si>
    <t>宮津湾島埼地先（宮津市）</t>
  </si>
  <si>
    <t>阿蘇海野田川流入点（宮津市）</t>
  </si>
  <si>
    <t>阿蘇海中央部（宮津市）</t>
  </si>
  <si>
    <t>阿蘇海溝尻地先（宮津市）</t>
  </si>
  <si>
    <t>久美浜湾湾口部（京丹後市）</t>
  </si>
  <si>
    <t>久美浜湾湾奥部（京丹後市）</t>
  </si>
  <si>
    <t>公共用水域の水質及び水底の底質のダイオキシン類調査結果</t>
  </si>
  <si>
    <t>大気環境中のダイオキシン類調査結果</t>
  </si>
  <si>
    <t>年平均値</t>
  </si>
  <si>
    <t>環境基準（年平均値）</t>
  </si>
  <si>
    <t>宇治測定局（宇治市）</t>
  </si>
  <si>
    <t>久御山測定局（久御山町）</t>
  </si>
  <si>
    <t>福知山測定局（福知山市）</t>
  </si>
  <si>
    <t>大気</t>
    <phoneticPr fontId="1"/>
  </si>
  <si>
    <t>春季</t>
    <rPh sb="0" eb="2">
      <t>シュンキ</t>
    </rPh>
    <phoneticPr fontId="1"/>
  </si>
  <si>
    <t>夏季</t>
    <rPh sb="0" eb="2">
      <t>カキ</t>
    </rPh>
    <phoneticPr fontId="1"/>
  </si>
  <si>
    <t>秋季</t>
    <rPh sb="0" eb="2">
      <t>シュウキ</t>
    </rPh>
    <phoneticPr fontId="1"/>
  </si>
  <si>
    <t>冬季</t>
    <rPh sb="0" eb="2">
      <t>トウキ</t>
    </rPh>
    <phoneticPr fontId="1"/>
  </si>
  <si>
    <t>最大値</t>
    <rPh sb="0" eb="3">
      <t>サイダイチ</t>
    </rPh>
    <phoneticPr fontId="1"/>
  </si>
  <si>
    <t>最小値</t>
    <rPh sb="0" eb="3">
      <t>サイショウチ</t>
    </rPh>
    <phoneticPr fontId="1"/>
  </si>
  <si>
    <t>pg-TEQ/L</t>
    <phoneticPr fontId="1"/>
  </si>
  <si>
    <t>pg-TEQ/g</t>
    <phoneticPr fontId="1"/>
  </si>
  <si>
    <t>区分</t>
    <phoneticPr fontId="1"/>
  </si>
  <si>
    <t>地下水中のダイオキシン類調査結果</t>
  </si>
  <si>
    <t>土壌中のダイオキシン類調査結果</t>
  </si>
  <si>
    <t>区分</t>
    <rPh sb="0" eb="2">
      <t>クブン</t>
    </rPh>
    <phoneticPr fontId="1"/>
  </si>
  <si>
    <t>調査地点</t>
    <rPh sb="0" eb="2">
      <t>チョウサ</t>
    </rPh>
    <rPh sb="2" eb="4">
      <t>チテン</t>
    </rPh>
    <phoneticPr fontId="1"/>
  </si>
  <si>
    <t>水質濃度</t>
    <rPh sb="0" eb="2">
      <t>スイシツ</t>
    </rPh>
    <rPh sb="2" eb="4">
      <t>ノウド</t>
    </rPh>
    <phoneticPr fontId="1"/>
  </si>
  <si>
    <t>環境基準</t>
    <rPh sb="0" eb="2">
      <t>カンキョウ</t>
    </rPh>
    <rPh sb="2" eb="4">
      <t>キジュン</t>
    </rPh>
    <phoneticPr fontId="1"/>
  </si>
  <si>
    <t>一般環境</t>
    <rPh sb="0" eb="2">
      <t>イッパン</t>
    </rPh>
    <rPh sb="2" eb="4">
      <t>カンキョウ</t>
    </rPh>
    <phoneticPr fontId="1"/>
  </si>
  <si>
    <r>
      <t>pg-TEQ/m</t>
    </r>
    <r>
      <rPr>
        <vertAlign val="superscript"/>
        <sz val="11"/>
        <color theme="1"/>
        <rFont val="Yu Gothic"/>
        <family val="3"/>
        <charset val="128"/>
        <scheme val="minor"/>
      </rPr>
      <t>3</t>
    </r>
    <phoneticPr fontId="1"/>
  </si>
  <si>
    <t>土壌濃度</t>
    <rPh sb="0" eb="2">
      <t>ドジョウ</t>
    </rPh>
    <rPh sb="2" eb="4">
      <t>ノウド</t>
    </rPh>
    <phoneticPr fontId="1"/>
  </si>
  <si>
    <t>※令和6年度分について速報値が出たものについてのみ記載しています</t>
    <rPh sb="1" eb="3">
      <t>レイワ</t>
    </rPh>
    <rPh sb="4" eb="6">
      <t>ネンド</t>
    </rPh>
    <rPh sb="6" eb="7">
      <t>ブン</t>
    </rPh>
    <rPh sb="11" eb="14">
      <t>ソクホウチ</t>
    </rPh>
    <rPh sb="15" eb="16">
      <t>デ</t>
    </rPh>
    <rPh sb="25" eb="27">
      <t>キサイ</t>
    </rPh>
    <phoneticPr fontId="1"/>
  </si>
  <si>
    <t>環境中のダイオキシン類測定結果(令和6年度)</t>
    <rPh sb="0" eb="3">
      <t>カンキョウチュウ</t>
    </rPh>
    <rPh sb="10" eb="11">
      <t>ルイ</t>
    </rPh>
    <rPh sb="11" eb="13">
      <t>ソクテイ</t>
    </rPh>
    <rPh sb="13" eb="15">
      <t>ケッカ</t>
    </rPh>
    <phoneticPr fontId="1"/>
  </si>
  <si>
    <t>-</t>
    <phoneticPr fontId="1"/>
  </si>
  <si>
    <t>和束町</t>
    <rPh sb="0" eb="3">
      <t>ワヅカチョウ</t>
    </rPh>
    <phoneticPr fontId="1"/>
  </si>
  <si>
    <t>精華町</t>
    <rPh sb="0" eb="3">
      <t>セイカチョウ</t>
    </rPh>
    <phoneticPr fontId="1"/>
  </si>
  <si>
    <t>亀岡市</t>
    <rPh sb="0" eb="3">
      <t>カメオカシ</t>
    </rPh>
    <phoneticPr fontId="1"/>
  </si>
  <si>
    <t>南丹市</t>
    <rPh sb="0" eb="3">
      <t>ナンタンシ</t>
    </rPh>
    <phoneticPr fontId="1"/>
  </si>
  <si>
    <t>京丹波町</t>
    <rPh sb="0" eb="4">
      <t>キョウタンバチョウ</t>
    </rPh>
    <phoneticPr fontId="1"/>
  </si>
  <si>
    <t>福知山市</t>
    <rPh sb="0" eb="4">
      <t>フクチヤマシ</t>
    </rPh>
    <phoneticPr fontId="1"/>
  </si>
  <si>
    <t>綾部市</t>
    <rPh sb="0" eb="3">
      <t>アヤベシ</t>
    </rPh>
    <phoneticPr fontId="1"/>
  </si>
  <si>
    <t>舞鶴市</t>
    <rPh sb="0" eb="3">
      <t>マイヅルシ</t>
    </rPh>
    <phoneticPr fontId="1"/>
  </si>
  <si>
    <t>宮津市</t>
    <rPh sb="0" eb="3">
      <t>ミヤヅシ</t>
    </rPh>
    <phoneticPr fontId="1"/>
  </si>
  <si>
    <t>京丹後市</t>
    <rPh sb="0" eb="4">
      <t>キョウタンゴシ</t>
    </rPh>
    <phoneticPr fontId="1"/>
  </si>
  <si>
    <t>久御山町</t>
    <rPh sb="0" eb="4">
      <t>クミヤマチョウ</t>
    </rPh>
    <phoneticPr fontId="1"/>
  </si>
  <si>
    <t>京田辺市</t>
    <rPh sb="0" eb="4">
      <t>キョウタナベシ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</si>
</sst>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000"/>
  </numFmts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vertAlign val="superscript"/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7" xfId="0" applyFont="1" applyBorder="1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6" fontId="2" fillId="0" borderId="1" xfId="0" applyNumberFormat="1" applyFont="1" applyBorder="1"/>
    <xf numFmtId="2" fontId="2" fillId="0" borderId="1" xfId="0" applyNumberFormat="1" applyFont="1" applyBorder="1"/>
    <xf numFmtId="177" fontId="2" fillId="0" borderId="1" xfId="0" applyNumberFormat="1" applyFont="1" applyBorder="1" applyAlignment="1">
      <alignment horizontal="justify" vertical="center" wrapText="1"/>
    </xf>
    <xf numFmtId="176" fontId="2" fillId="0" borderId="1" xfId="0" applyNumberFormat="1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4"/>
  <sheetViews>
    <sheetView tabSelected="1" zoomScale="85" zoomScaleNormal="85" workbookViewId="0">
      <selection activeCell="I7" sqref="I7"/>
    </sheetView>
  </sheetViews>
  <sheetFormatPr defaultColWidth="9" defaultRowHeight="18"/>
  <cols>
    <col min="1" max="1" width="3.33203125" style="1" customWidth="1"/>
    <col min="2" max="2" width="9" style="1"/>
    <col min="3" max="3" width="9" style="22"/>
    <col min="4" max="4" width="30" style="1" customWidth="1"/>
    <col min="5" max="11" width="11.83203125" style="1" customWidth="1"/>
    <col min="12" max="16384" width="9" style="1"/>
  </cols>
  <sheetData>
    <row r="1" spans="1:11">
      <c r="A1" s="1" t="s">
        <v>69</v>
      </c>
      <c r="E1" s="1" t="s">
        <v>68</v>
      </c>
    </row>
    <row r="3" spans="1:11">
      <c r="A3" s="1" t="s">
        <v>43</v>
      </c>
    </row>
    <row r="4" spans="1:11" s="2" customFormat="1" ht="18.75" customHeight="1">
      <c r="C4" s="14"/>
      <c r="D4" s="3"/>
      <c r="E4" s="4"/>
      <c r="F4" s="4"/>
      <c r="G4" s="4"/>
      <c r="H4" s="4"/>
      <c r="J4" s="3"/>
      <c r="K4" s="5" t="s">
        <v>66</v>
      </c>
    </row>
    <row r="5" spans="1:11" ht="21" customHeight="1">
      <c r="B5" s="33" t="s">
        <v>58</v>
      </c>
      <c r="C5" s="32" t="s">
        <v>1</v>
      </c>
      <c r="D5" s="32"/>
      <c r="E5" s="6" t="s">
        <v>50</v>
      </c>
      <c r="F5" s="6" t="s">
        <v>51</v>
      </c>
      <c r="G5" s="6" t="s">
        <v>52</v>
      </c>
      <c r="H5" s="6" t="s">
        <v>53</v>
      </c>
      <c r="I5" s="6" t="s">
        <v>44</v>
      </c>
      <c r="J5" s="6" t="s">
        <v>54</v>
      </c>
      <c r="K5" s="7" t="s">
        <v>55</v>
      </c>
    </row>
    <row r="6" spans="1:11" ht="21" customHeight="1">
      <c r="B6" s="34"/>
      <c r="C6" s="32" t="s">
        <v>45</v>
      </c>
      <c r="D6" s="32"/>
      <c r="E6" s="8"/>
      <c r="F6" s="8"/>
      <c r="G6" s="8"/>
      <c r="H6" s="8"/>
      <c r="I6" s="9">
        <v>0.6</v>
      </c>
      <c r="J6" s="10"/>
      <c r="K6" s="11"/>
    </row>
    <row r="7" spans="1:11" ht="21" customHeight="1">
      <c r="B7" s="19" t="s">
        <v>49</v>
      </c>
      <c r="C7" s="18">
        <v>1</v>
      </c>
      <c r="D7" s="12" t="s">
        <v>46</v>
      </c>
      <c r="E7" s="12">
        <v>7.4999999999999997E-3</v>
      </c>
      <c r="F7" s="28">
        <v>0.01</v>
      </c>
      <c r="G7" s="12">
        <v>7.4999999999999997E-3</v>
      </c>
      <c r="H7" s="12">
        <v>9.9000000000000008E-3</v>
      </c>
      <c r="I7" s="27">
        <f>AVERAGE(E7:H7)</f>
        <v>8.7250000000000001E-3</v>
      </c>
      <c r="J7" s="28">
        <f>MAX(E7:H7)</f>
        <v>0.01</v>
      </c>
      <c r="K7" s="12">
        <f>MIN(E7:H7)</f>
        <v>7.4999999999999997E-3</v>
      </c>
    </row>
    <row r="8" spans="1:11" ht="21" customHeight="1">
      <c r="B8" s="20"/>
      <c r="C8" s="18">
        <v>2</v>
      </c>
      <c r="D8" s="12" t="s">
        <v>47</v>
      </c>
      <c r="E8" s="27">
        <v>9.2999999999999992E-3</v>
      </c>
      <c r="F8" s="12">
        <v>1.0999999999999999E-2</v>
      </c>
      <c r="G8" s="12">
        <v>1.2999999999999999E-2</v>
      </c>
      <c r="H8" s="28">
        <v>0.02</v>
      </c>
      <c r="I8" s="27">
        <f>AVERAGE(E8:H8)</f>
        <v>1.3325E-2</v>
      </c>
      <c r="J8" s="28">
        <f t="shared" ref="J8:J9" si="0">MAX(E8:H8)</f>
        <v>0.02</v>
      </c>
      <c r="K8" s="12">
        <f t="shared" ref="K8:K9" si="1">MIN(E8:H8)</f>
        <v>9.2999999999999992E-3</v>
      </c>
    </row>
    <row r="9" spans="1:11" ht="21" customHeight="1">
      <c r="B9" s="21"/>
      <c r="C9" s="18">
        <v>5</v>
      </c>
      <c r="D9" s="12" t="s">
        <v>48</v>
      </c>
      <c r="E9" s="12">
        <v>6.7000000000000002E-3</v>
      </c>
      <c r="F9" s="12">
        <v>7.7999999999999996E-3</v>
      </c>
      <c r="G9" s="12">
        <v>6.6E-3</v>
      </c>
      <c r="H9" s="12">
        <v>6.7000000000000002E-3</v>
      </c>
      <c r="I9" s="27">
        <f>AVERAGE(E9:H9)</f>
        <v>6.9500000000000004E-3</v>
      </c>
      <c r="J9" s="12">
        <f t="shared" si="0"/>
        <v>7.7999999999999996E-3</v>
      </c>
      <c r="K9" s="12">
        <f t="shared" si="1"/>
        <v>6.6E-3</v>
      </c>
    </row>
    <row r="11" spans="1:11">
      <c r="A11" s="1" t="s">
        <v>42</v>
      </c>
    </row>
    <row r="12" spans="1:11">
      <c r="E12" s="14" t="s">
        <v>56</v>
      </c>
      <c r="F12" s="14" t="s">
        <v>57</v>
      </c>
    </row>
    <row r="13" spans="1:11">
      <c r="B13" s="29" t="s">
        <v>0</v>
      </c>
      <c r="C13" s="35" t="s">
        <v>1</v>
      </c>
      <c r="D13" s="36"/>
      <c r="E13" s="15" t="s">
        <v>2</v>
      </c>
      <c r="F13" s="15" t="s">
        <v>3</v>
      </c>
    </row>
    <row r="14" spans="1:11">
      <c r="B14" s="30"/>
      <c r="C14" s="31" t="s">
        <v>4</v>
      </c>
      <c r="D14" s="31"/>
      <c r="E14" s="13">
        <v>1</v>
      </c>
      <c r="F14" s="13">
        <v>150</v>
      </c>
    </row>
    <row r="15" spans="1:11">
      <c r="B15" s="15" t="s">
        <v>5</v>
      </c>
      <c r="C15" s="23">
        <v>1</v>
      </c>
      <c r="D15" s="13" t="s">
        <v>6</v>
      </c>
      <c r="E15" s="13">
        <v>5.6000000000000001E-2</v>
      </c>
      <c r="F15" s="13">
        <v>0.14000000000000001</v>
      </c>
    </row>
    <row r="16" spans="1:11">
      <c r="B16" s="16"/>
      <c r="C16" s="23">
        <v>2</v>
      </c>
      <c r="D16" s="13" t="s">
        <v>7</v>
      </c>
      <c r="E16" s="13">
        <v>0.41</v>
      </c>
      <c r="F16" s="13" t="s">
        <v>70</v>
      </c>
    </row>
    <row r="17" spans="2:6">
      <c r="B17" s="16"/>
      <c r="C17" s="23">
        <v>3</v>
      </c>
      <c r="D17" s="13" t="s">
        <v>8</v>
      </c>
      <c r="E17" s="26">
        <v>0.3</v>
      </c>
      <c r="F17" s="13" t="s">
        <v>70</v>
      </c>
    </row>
    <row r="18" spans="2:6">
      <c r="B18" s="16"/>
      <c r="C18" s="23">
        <v>4</v>
      </c>
      <c r="D18" s="13" t="s">
        <v>9</v>
      </c>
      <c r="E18" s="13">
        <v>4.1000000000000002E-2</v>
      </c>
      <c r="F18" s="13" t="s">
        <v>70</v>
      </c>
    </row>
    <row r="19" spans="2:6">
      <c r="B19" s="16"/>
      <c r="C19" s="23">
        <v>5</v>
      </c>
      <c r="D19" s="13" t="s">
        <v>10</v>
      </c>
      <c r="E19" s="13">
        <v>0.15</v>
      </c>
      <c r="F19" s="13" t="s">
        <v>70</v>
      </c>
    </row>
    <row r="20" spans="2:6">
      <c r="B20" s="16"/>
      <c r="C20" s="23">
        <v>6</v>
      </c>
      <c r="D20" s="13" t="s">
        <v>11</v>
      </c>
      <c r="E20" s="25">
        <v>0.03</v>
      </c>
      <c r="F20" s="13" t="s">
        <v>70</v>
      </c>
    </row>
    <row r="21" spans="2:6">
      <c r="B21" s="16"/>
      <c r="C21" s="23">
        <v>7</v>
      </c>
      <c r="D21" s="13" t="s">
        <v>12</v>
      </c>
      <c r="E21" s="13">
        <v>3.1E-2</v>
      </c>
      <c r="F21" s="13" t="s">
        <v>70</v>
      </c>
    </row>
    <row r="22" spans="2:6">
      <c r="B22" s="16"/>
      <c r="C22" s="23">
        <v>8</v>
      </c>
      <c r="D22" s="13" t="s">
        <v>13</v>
      </c>
      <c r="E22" s="13">
        <v>4.5999999999999999E-2</v>
      </c>
      <c r="F22" s="13">
        <v>0.19</v>
      </c>
    </row>
    <row r="23" spans="2:6">
      <c r="B23" s="16"/>
      <c r="C23" s="23">
        <v>9</v>
      </c>
      <c r="D23" s="13" t="s">
        <v>14</v>
      </c>
      <c r="E23" s="13">
        <v>4.2000000000000003E-2</v>
      </c>
      <c r="F23" s="13">
        <v>0.21</v>
      </c>
    </row>
    <row r="24" spans="2:6">
      <c r="B24" s="16"/>
      <c r="C24" s="23">
        <v>10</v>
      </c>
      <c r="D24" s="13" t="s">
        <v>15</v>
      </c>
      <c r="E24" s="13">
        <v>3.4000000000000002E-2</v>
      </c>
      <c r="F24" s="26">
        <v>0.1</v>
      </c>
    </row>
    <row r="25" spans="2:6">
      <c r="B25" s="16"/>
      <c r="C25" s="23">
        <v>11</v>
      </c>
      <c r="D25" s="13" t="s">
        <v>16</v>
      </c>
      <c r="E25" s="25">
        <v>3.5000000000000003E-2</v>
      </c>
      <c r="F25" s="13">
        <v>0.12</v>
      </c>
    </row>
    <row r="26" spans="2:6">
      <c r="B26" s="16"/>
      <c r="C26" s="23">
        <v>12</v>
      </c>
      <c r="D26" s="13" t="s">
        <v>17</v>
      </c>
      <c r="E26" s="13">
        <v>6.7000000000000004E-2</v>
      </c>
      <c r="F26" s="13">
        <v>0.26</v>
      </c>
    </row>
    <row r="27" spans="2:6">
      <c r="B27" s="16"/>
      <c r="C27" s="23">
        <v>13</v>
      </c>
      <c r="D27" s="13" t="s">
        <v>18</v>
      </c>
      <c r="E27" s="26">
        <v>0.11</v>
      </c>
      <c r="F27" s="13">
        <v>0.32</v>
      </c>
    </row>
    <row r="28" spans="2:6">
      <c r="B28" s="16"/>
      <c r="C28" s="23">
        <v>14</v>
      </c>
      <c r="D28" s="13" t="s">
        <v>19</v>
      </c>
      <c r="E28" s="13">
        <v>3.3000000000000002E-2</v>
      </c>
      <c r="F28" s="13" t="s">
        <v>70</v>
      </c>
    </row>
    <row r="29" spans="2:6">
      <c r="B29" s="16"/>
      <c r="C29" s="23">
        <v>15</v>
      </c>
      <c r="D29" s="13" t="s">
        <v>20</v>
      </c>
      <c r="E29" s="13">
        <v>3.7999999999999999E-2</v>
      </c>
      <c r="F29" s="13" t="s">
        <v>70</v>
      </c>
    </row>
    <row r="30" spans="2:6">
      <c r="B30" s="16"/>
      <c r="C30" s="23">
        <v>16</v>
      </c>
      <c r="D30" s="13" t="s">
        <v>21</v>
      </c>
      <c r="E30" s="13">
        <v>3.2000000000000001E-2</v>
      </c>
      <c r="F30" s="13" t="s">
        <v>70</v>
      </c>
    </row>
    <row r="31" spans="2:6">
      <c r="B31" s="16"/>
      <c r="C31" s="23">
        <v>17</v>
      </c>
      <c r="D31" s="13" t="s">
        <v>22</v>
      </c>
      <c r="E31" s="13">
        <v>3.5999999999999997E-2</v>
      </c>
      <c r="F31" s="13" t="s">
        <v>70</v>
      </c>
    </row>
    <row r="32" spans="2:6">
      <c r="B32" s="16"/>
      <c r="C32" s="23">
        <v>18</v>
      </c>
      <c r="D32" s="13" t="s">
        <v>23</v>
      </c>
      <c r="E32" s="25">
        <v>4.2000000000000003E-2</v>
      </c>
      <c r="F32" s="13" t="s">
        <v>70</v>
      </c>
    </row>
    <row r="33" spans="2:6">
      <c r="B33" s="16"/>
      <c r="C33" s="23">
        <v>19</v>
      </c>
      <c r="D33" s="13" t="s">
        <v>24</v>
      </c>
      <c r="E33" s="13">
        <v>4.3999999999999997E-2</v>
      </c>
      <c r="F33" s="13" t="s">
        <v>70</v>
      </c>
    </row>
    <row r="34" spans="2:6">
      <c r="B34" s="16"/>
      <c r="C34" s="23">
        <v>20</v>
      </c>
      <c r="D34" s="13" t="s">
        <v>25</v>
      </c>
      <c r="E34" s="13">
        <v>0.24</v>
      </c>
      <c r="F34" s="13" t="s">
        <v>70</v>
      </c>
    </row>
    <row r="35" spans="2:6">
      <c r="B35" s="16"/>
      <c r="C35" s="23">
        <v>21</v>
      </c>
      <c r="D35" s="13" t="s">
        <v>26</v>
      </c>
      <c r="E35" s="13">
        <v>0.16</v>
      </c>
      <c r="F35" s="13" t="s">
        <v>70</v>
      </c>
    </row>
    <row r="36" spans="2:6">
      <c r="B36" s="16"/>
      <c r="C36" s="23">
        <v>22</v>
      </c>
      <c r="D36" s="13" t="s">
        <v>27</v>
      </c>
      <c r="E36" s="13">
        <v>0.12</v>
      </c>
      <c r="F36" s="13" t="s">
        <v>70</v>
      </c>
    </row>
    <row r="37" spans="2:6">
      <c r="B37" s="16"/>
      <c r="C37" s="23">
        <v>23</v>
      </c>
      <c r="D37" s="13" t="s">
        <v>28</v>
      </c>
      <c r="E37" s="13">
        <v>4.3999999999999997E-2</v>
      </c>
      <c r="F37" s="13" t="s">
        <v>70</v>
      </c>
    </row>
    <row r="38" spans="2:6">
      <c r="B38" s="17"/>
      <c r="C38" s="23">
        <v>24</v>
      </c>
      <c r="D38" s="13" t="s">
        <v>29</v>
      </c>
      <c r="E38" s="26">
        <v>0.1</v>
      </c>
      <c r="F38" s="13" t="s">
        <v>70</v>
      </c>
    </row>
    <row r="39" spans="2:6">
      <c r="B39" s="15" t="s">
        <v>30</v>
      </c>
      <c r="C39" s="23">
        <v>25</v>
      </c>
      <c r="D39" s="13" t="s">
        <v>31</v>
      </c>
      <c r="E39" s="13">
        <v>3.3000000000000002E-2</v>
      </c>
      <c r="F39" s="13" t="s">
        <v>70</v>
      </c>
    </row>
    <row r="40" spans="2:6">
      <c r="B40" s="16"/>
      <c r="C40" s="23">
        <v>26</v>
      </c>
      <c r="D40" s="13" t="s">
        <v>32</v>
      </c>
      <c r="E40" s="13">
        <v>3.1E-2</v>
      </c>
      <c r="F40" s="13" t="s">
        <v>70</v>
      </c>
    </row>
    <row r="41" spans="2:6">
      <c r="B41" s="16"/>
      <c r="C41" s="23">
        <v>27</v>
      </c>
      <c r="D41" s="13" t="s">
        <v>33</v>
      </c>
      <c r="E41" s="25">
        <v>0.03</v>
      </c>
      <c r="F41" s="13" t="s">
        <v>70</v>
      </c>
    </row>
    <row r="42" spans="2:6">
      <c r="B42" s="16"/>
      <c r="C42" s="23">
        <v>28</v>
      </c>
      <c r="D42" s="13" t="s">
        <v>34</v>
      </c>
      <c r="E42" s="13">
        <v>3.9E-2</v>
      </c>
      <c r="F42" s="13" t="s">
        <v>70</v>
      </c>
    </row>
    <row r="43" spans="2:6">
      <c r="B43" s="16"/>
      <c r="C43" s="23">
        <v>29</v>
      </c>
      <c r="D43" s="13" t="s">
        <v>35</v>
      </c>
      <c r="E43" s="25">
        <v>0.03</v>
      </c>
      <c r="F43" s="13" t="s">
        <v>70</v>
      </c>
    </row>
    <row r="44" spans="2:6">
      <c r="B44" s="16"/>
      <c r="C44" s="23">
        <v>30</v>
      </c>
      <c r="D44" s="13" t="s">
        <v>36</v>
      </c>
      <c r="E44" s="25">
        <v>0.03</v>
      </c>
      <c r="F44" s="13" t="s">
        <v>70</v>
      </c>
    </row>
    <row r="45" spans="2:6">
      <c r="B45" s="16"/>
      <c r="C45" s="23">
        <v>31</v>
      </c>
      <c r="D45" s="13" t="s">
        <v>37</v>
      </c>
      <c r="E45" s="25">
        <v>3.4000000000000002E-2</v>
      </c>
      <c r="F45" s="13" t="s">
        <v>70</v>
      </c>
    </row>
    <row r="46" spans="2:6">
      <c r="B46" s="16"/>
      <c r="C46" s="23">
        <v>32</v>
      </c>
      <c r="D46" s="13" t="s">
        <v>38</v>
      </c>
      <c r="E46" s="13">
        <v>3.2000000000000001E-2</v>
      </c>
      <c r="F46" s="13" t="s">
        <v>70</v>
      </c>
    </row>
    <row r="47" spans="2:6">
      <c r="B47" s="16"/>
      <c r="C47" s="23">
        <v>33</v>
      </c>
      <c r="D47" s="13" t="s">
        <v>39</v>
      </c>
      <c r="E47" s="13">
        <v>3.3000000000000002E-2</v>
      </c>
      <c r="F47" s="13" t="s">
        <v>70</v>
      </c>
    </row>
    <row r="48" spans="2:6">
      <c r="B48" s="16"/>
      <c r="C48" s="23">
        <v>34</v>
      </c>
      <c r="D48" s="13" t="s">
        <v>40</v>
      </c>
      <c r="E48" s="13">
        <v>3.5000000000000003E-2</v>
      </c>
      <c r="F48" s="13" t="s">
        <v>70</v>
      </c>
    </row>
    <row r="49" spans="1:6">
      <c r="B49" s="17"/>
      <c r="C49" s="23">
        <v>35</v>
      </c>
      <c r="D49" s="13" t="s">
        <v>41</v>
      </c>
      <c r="E49" s="13">
        <v>3.6999999999999998E-2</v>
      </c>
      <c r="F49" s="13" t="s">
        <v>70</v>
      </c>
    </row>
    <row r="51" spans="1:6">
      <c r="A51" s="1" t="s">
        <v>59</v>
      </c>
    </row>
    <row r="52" spans="1:6">
      <c r="E52" s="14" t="s">
        <v>56</v>
      </c>
    </row>
    <row r="53" spans="1:6">
      <c r="B53" s="37" t="s">
        <v>61</v>
      </c>
      <c r="C53" s="31" t="s">
        <v>62</v>
      </c>
      <c r="D53" s="31"/>
      <c r="E53" s="13" t="s">
        <v>63</v>
      </c>
    </row>
    <row r="54" spans="1:6">
      <c r="B54" s="37"/>
      <c r="C54" s="31" t="s">
        <v>64</v>
      </c>
      <c r="D54" s="31"/>
      <c r="E54" s="13">
        <v>1</v>
      </c>
    </row>
    <row r="55" spans="1:6">
      <c r="B55" s="37" t="s">
        <v>65</v>
      </c>
      <c r="C55" s="24">
        <v>1</v>
      </c>
      <c r="D55" s="13" t="s">
        <v>71</v>
      </c>
      <c r="E55" s="13">
        <v>3.7999999999999999E-2</v>
      </c>
    </row>
    <row r="56" spans="1:6">
      <c r="B56" s="37"/>
      <c r="C56" s="24">
        <v>2</v>
      </c>
      <c r="D56" s="13" t="s">
        <v>72</v>
      </c>
      <c r="E56" s="25">
        <v>0.03</v>
      </c>
    </row>
    <row r="57" spans="1:6">
      <c r="B57" s="37"/>
      <c r="C57" s="24">
        <v>3</v>
      </c>
      <c r="D57" s="13" t="s">
        <v>73</v>
      </c>
      <c r="E57" s="13">
        <v>3.1E-2</v>
      </c>
    </row>
    <row r="58" spans="1:6">
      <c r="B58" s="37"/>
      <c r="C58" s="24">
        <v>4</v>
      </c>
      <c r="D58" s="13" t="s">
        <v>74</v>
      </c>
      <c r="E58" s="25">
        <v>0.04</v>
      </c>
    </row>
    <row r="59" spans="1:6">
      <c r="B59" s="37"/>
      <c r="C59" s="24">
        <v>5</v>
      </c>
      <c r="D59" s="13" t="s">
        <v>75</v>
      </c>
      <c r="E59" s="25">
        <v>0.03</v>
      </c>
    </row>
    <row r="60" spans="1:6">
      <c r="B60" s="37"/>
      <c r="C60" s="24">
        <v>6</v>
      </c>
      <c r="D60" s="13" t="s">
        <v>76</v>
      </c>
      <c r="E60" s="25">
        <v>0.03</v>
      </c>
    </row>
    <row r="61" spans="1:6">
      <c r="B61" s="37"/>
      <c r="C61" s="24">
        <v>7</v>
      </c>
      <c r="D61" s="13" t="s">
        <v>77</v>
      </c>
      <c r="E61" s="25">
        <v>0.03</v>
      </c>
    </row>
    <row r="62" spans="1:6">
      <c r="B62" s="37"/>
      <c r="C62" s="24">
        <v>8</v>
      </c>
      <c r="D62" s="13" t="s">
        <v>78</v>
      </c>
      <c r="E62" s="13">
        <v>3.2000000000000001E-2</v>
      </c>
    </row>
    <row r="63" spans="1:6">
      <c r="B63" s="37"/>
      <c r="C63" s="24">
        <v>9</v>
      </c>
      <c r="D63" s="13" t="s">
        <v>79</v>
      </c>
      <c r="E63" s="13">
        <v>9.0999999999999998E-2</v>
      </c>
    </row>
    <row r="64" spans="1:6">
      <c r="B64" s="37"/>
      <c r="C64" s="24">
        <v>10</v>
      </c>
      <c r="D64" s="13" t="s">
        <v>80</v>
      </c>
      <c r="E64" s="25">
        <v>0.03</v>
      </c>
    </row>
    <row r="66" spans="1:5">
      <c r="A66" s="1" t="s">
        <v>60</v>
      </c>
    </row>
    <row r="67" spans="1:5">
      <c r="E67" s="14" t="s">
        <v>57</v>
      </c>
    </row>
    <row r="68" spans="1:5">
      <c r="B68" s="37" t="s">
        <v>61</v>
      </c>
      <c r="C68" s="31" t="s">
        <v>62</v>
      </c>
      <c r="D68" s="31"/>
      <c r="E68" s="13" t="s">
        <v>67</v>
      </c>
    </row>
    <row r="69" spans="1:5">
      <c r="B69" s="37"/>
      <c r="C69" s="31" t="s">
        <v>64</v>
      </c>
      <c r="D69" s="31"/>
      <c r="E69" s="13">
        <v>1000</v>
      </c>
    </row>
    <row r="70" spans="1:5">
      <c r="B70" s="37" t="s">
        <v>65</v>
      </c>
      <c r="C70" s="24">
        <v>1</v>
      </c>
      <c r="D70" s="13" t="s">
        <v>81</v>
      </c>
      <c r="E70" s="26">
        <v>0.81</v>
      </c>
    </row>
    <row r="71" spans="1:5">
      <c r="B71" s="37"/>
      <c r="C71" s="24">
        <v>2</v>
      </c>
      <c r="D71" s="13" t="s">
        <v>82</v>
      </c>
      <c r="E71" s="26">
        <v>0.4</v>
      </c>
    </row>
    <row r="72" spans="1:5">
      <c r="B72" s="37"/>
      <c r="C72" s="24">
        <v>3</v>
      </c>
      <c r="D72" s="13" t="s">
        <v>72</v>
      </c>
      <c r="E72" s="26">
        <v>0.16</v>
      </c>
    </row>
    <row r="73" spans="1:5">
      <c r="B73" s="37"/>
      <c r="C73" s="24">
        <v>4</v>
      </c>
      <c r="D73" s="13" t="s">
        <v>78</v>
      </c>
      <c r="E73" s="13">
        <v>3.3000000000000002E-2</v>
      </c>
    </row>
    <row r="74" spans="1:5">
      <c r="B74" s="37"/>
      <c r="C74" s="24">
        <v>5</v>
      </c>
      <c r="D74" s="13" t="s">
        <v>79</v>
      </c>
      <c r="E74" s="13">
        <v>1.4</v>
      </c>
    </row>
  </sheetData>
  <mergeCells count="14">
    <mergeCell ref="B70:B74"/>
    <mergeCell ref="B55:B64"/>
    <mergeCell ref="B53:B54"/>
    <mergeCell ref="C53:D53"/>
    <mergeCell ref="C54:D54"/>
    <mergeCell ref="B68:B69"/>
    <mergeCell ref="C68:D68"/>
    <mergeCell ref="C69:D69"/>
    <mergeCell ref="B13:B14"/>
    <mergeCell ref="C14:D14"/>
    <mergeCell ref="C6:D6"/>
    <mergeCell ref="C5:D5"/>
    <mergeCell ref="B5:B6"/>
    <mergeCell ref="C13:D13"/>
  </mergeCells>
  <phoneticPr fontId="1"/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2025-03-21T02:50:35Z</dcterms:modified>
</cp:coreProperties>
</file>