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ADBF8B4B-1579-40A3-A0A5-888DD4201A1C}" xr6:coauthVersionLast="47" xr6:coauthVersionMax="47" xr10:uidLastSave="{00000000-0000-0000-0000-000000000000}"/>
  <bookViews>
    <workbookView xWindow="-110" yWindow="-110" windowWidth="18490" windowHeight="12220" xr2:uid="{00000000-000D-0000-FFFF-FFFF00000000}"/>
  </bookViews>
  <sheets>
    <sheet name="標準財政規模" sheetId="7" r:id="rId1"/>
    <sheet name="標準税収入" sheetId="8" r:id="rId2"/>
  </sheets>
  <definedNames>
    <definedName name="_xlnm.Print_Area" localSheetId="0">標準財政規模!$A$1:$G$36</definedName>
    <definedName name="_xlnm.Print_Area" localSheetId="1">標準税収入!$A$1:$G$36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8" l="1"/>
  <c r="G36" i="8" s="1"/>
  <c r="F35" i="8"/>
  <c r="G35" i="8" s="1"/>
  <c r="F34" i="8"/>
  <c r="G34" i="8" s="1"/>
  <c r="F33" i="8"/>
  <c r="G33" i="8" s="1"/>
  <c r="F32" i="8"/>
  <c r="G32" i="8" s="1"/>
  <c r="F31" i="8"/>
  <c r="G31" i="8" s="1"/>
  <c r="F30" i="8"/>
  <c r="G30" i="8" s="1"/>
  <c r="F29" i="8"/>
  <c r="G29" i="8" s="1"/>
  <c r="F28" i="8"/>
  <c r="G28" i="8" s="1"/>
  <c r="F27" i="8"/>
  <c r="G27" i="8" s="1"/>
  <c r="F26" i="8"/>
  <c r="G26" i="8" s="1"/>
  <c r="F25" i="8"/>
  <c r="G25" i="8" s="1"/>
  <c r="F24" i="8"/>
  <c r="G24" i="8" s="1"/>
  <c r="F23" i="8"/>
  <c r="G23" i="8" s="1"/>
  <c r="F22" i="8"/>
  <c r="G22" i="8" s="1"/>
  <c r="F21" i="8"/>
  <c r="G21" i="8" s="1"/>
  <c r="F20" i="8"/>
  <c r="G20" i="8" s="1"/>
  <c r="F19" i="8"/>
  <c r="G19" i="8" s="1"/>
  <c r="F18" i="8"/>
  <c r="G18" i="8" s="1"/>
  <c r="F17" i="8"/>
  <c r="G17" i="8"/>
  <c r="F16" i="8"/>
  <c r="G16" i="8" s="1"/>
  <c r="F15" i="8"/>
  <c r="G15" i="8" s="1"/>
  <c r="F14" i="8"/>
  <c r="G14" i="8" s="1"/>
  <c r="F13" i="8"/>
  <c r="G13" i="8"/>
  <c r="F12" i="8"/>
  <c r="G12" i="8" s="1"/>
  <c r="F11" i="8"/>
  <c r="G11" i="8" s="1"/>
  <c r="F10" i="8"/>
  <c r="G10" i="8" s="1"/>
  <c r="F9" i="8"/>
  <c r="G9" i="8"/>
  <c r="F9" i="7"/>
  <c r="G9" i="7" s="1"/>
  <c r="F23" i="7"/>
  <c r="G23" i="7" s="1"/>
  <c r="F35" i="7"/>
  <c r="G35" i="7" s="1"/>
  <c r="F34" i="7"/>
  <c r="G34" i="7" s="1"/>
  <c r="F33" i="7"/>
  <c r="G33" i="7" s="1"/>
  <c r="F32" i="7"/>
  <c r="G32" i="7" s="1"/>
  <c r="F31" i="7"/>
  <c r="G31" i="7" s="1"/>
  <c r="F30" i="7"/>
  <c r="G30" i="7" s="1"/>
  <c r="F29" i="7"/>
  <c r="G29" i="7" s="1"/>
  <c r="F28" i="7"/>
  <c r="G28" i="7" s="1"/>
  <c r="F27" i="7"/>
  <c r="G27" i="7" s="1"/>
  <c r="F26" i="7"/>
  <c r="G26" i="7" s="1"/>
  <c r="F25" i="7"/>
  <c r="G25" i="7" s="1"/>
  <c r="F24" i="7"/>
  <c r="G24" i="7" s="1"/>
  <c r="F22" i="7"/>
  <c r="G22" i="7" s="1"/>
  <c r="F21" i="7"/>
  <c r="G21" i="7" s="1"/>
  <c r="F20" i="7"/>
  <c r="G20" i="7" s="1"/>
  <c r="F19" i="7"/>
  <c r="G19" i="7" s="1"/>
  <c r="F18" i="7"/>
  <c r="G18" i="7" s="1"/>
  <c r="F17" i="7"/>
  <c r="G17" i="7" s="1"/>
  <c r="F16" i="7"/>
  <c r="G16" i="7" s="1"/>
  <c r="F15" i="7"/>
  <c r="G15" i="7"/>
  <c r="F14" i="7"/>
  <c r="G14" i="7" s="1"/>
  <c r="F13" i="7"/>
  <c r="G13" i="7" s="1"/>
  <c r="F12" i="7"/>
  <c r="G12" i="7" s="1"/>
  <c r="F11" i="7"/>
  <c r="G11" i="7" s="1"/>
  <c r="F10" i="7"/>
  <c r="G10" i="7" s="1"/>
  <c r="F36" i="7"/>
  <c r="G36" i="7" s="1"/>
</calcChain>
</file>

<file path=xl/sharedStrings.xml><?xml version="1.0" encoding="utf-8"?>
<sst xmlns="http://schemas.openxmlformats.org/spreadsheetml/2006/main" count="82" uniqueCount="44">
  <si>
    <t>宇都宮市</t>
  </si>
  <si>
    <t>足利市</t>
  </si>
  <si>
    <t>栃木市</t>
  </si>
  <si>
    <t>佐野市</t>
  </si>
  <si>
    <t>鹿沼市</t>
  </si>
  <si>
    <t>日光市</t>
  </si>
  <si>
    <t>小山市</t>
  </si>
  <si>
    <t>真岡市</t>
  </si>
  <si>
    <t>大田原市</t>
  </si>
  <si>
    <t>矢板市</t>
  </si>
  <si>
    <t>上三川町</t>
  </si>
  <si>
    <t>益子町</t>
  </si>
  <si>
    <t>茂木町</t>
  </si>
  <si>
    <t>市貝町</t>
  </si>
  <si>
    <t>芳賀町</t>
  </si>
  <si>
    <t>壬生町</t>
  </si>
  <si>
    <t>野木町</t>
  </si>
  <si>
    <t>塩谷町</t>
  </si>
  <si>
    <t>高根沢町</t>
  </si>
  <si>
    <t>那須町</t>
  </si>
  <si>
    <t>那須塩原市</t>
    <rPh sb="0" eb="2">
      <t>ナス</t>
    </rPh>
    <rPh sb="2" eb="4">
      <t>シオバラ</t>
    </rPh>
    <rPh sb="4" eb="5">
      <t>シ</t>
    </rPh>
    <phoneticPr fontId="4"/>
  </si>
  <si>
    <t>さくら市</t>
    <rPh sb="3" eb="4">
      <t>シ</t>
    </rPh>
    <phoneticPr fontId="4"/>
  </si>
  <si>
    <t>那珂川町</t>
    <rPh sb="0" eb="4">
      <t>ナカガワマチ</t>
    </rPh>
    <phoneticPr fontId="4"/>
  </si>
  <si>
    <t>那須烏山市</t>
    <rPh sb="0" eb="2">
      <t>ナス</t>
    </rPh>
    <rPh sb="2" eb="3">
      <t>カラス</t>
    </rPh>
    <rPh sb="3" eb="4">
      <t>ヤマ</t>
    </rPh>
    <rPh sb="4" eb="5">
      <t>シ</t>
    </rPh>
    <phoneticPr fontId="4"/>
  </si>
  <si>
    <t>下野市</t>
    <rPh sb="0" eb="2">
      <t>シモツケ</t>
    </rPh>
    <rPh sb="2" eb="3">
      <t>シ</t>
    </rPh>
    <phoneticPr fontId="4"/>
  </si>
  <si>
    <t>市町村名</t>
    <phoneticPr fontId="4"/>
  </si>
  <si>
    <t>市    計</t>
    <phoneticPr fontId="4"/>
  </si>
  <si>
    <t>町 村 計</t>
    <phoneticPr fontId="4"/>
  </si>
  <si>
    <t>県    計</t>
    <phoneticPr fontId="4"/>
  </si>
  <si>
    <t>「標準財政規模」</t>
    <rPh sb="1" eb="3">
      <t>ヒョウジュン</t>
    </rPh>
    <rPh sb="3" eb="5">
      <t>ザイセイ</t>
    </rPh>
    <rPh sb="5" eb="7">
      <t>キボ</t>
    </rPh>
    <phoneticPr fontId="4"/>
  </si>
  <si>
    <t>･･･</t>
    <phoneticPr fontId="4"/>
  </si>
  <si>
    <t xml:space="preserve">差　引 </t>
  </si>
  <si>
    <t>伸び率(%)</t>
  </si>
  <si>
    <t>比較</t>
    <rPh sb="0" eb="1">
      <t>ヒカク</t>
    </rPh>
    <phoneticPr fontId="4"/>
  </si>
  <si>
    <t>　　　　　(単位：千円）</t>
    <phoneticPr fontId="4"/>
  </si>
  <si>
    <t>　一般財源の標準規模を示す指標で、基準財政収入額の算定に用いた各種税収入額、地方譲与税等額及び普通交付税額を用いて算定されます。
　具体的な算定は、次の式により行われます。
　　標準財政規模＝（基準財政収入額－地方譲与税等）×100/75＋地方譲与税等＋普通交付税額</t>
    <phoneticPr fontId="4"/>
  </si>
  <si>
    <t>標準財政規模
（再算定後）</t>
    <rPh sb="0" eb="1">
      <t>ヒョウジュン</t>
    </rPh>
    <rPh sb="1" eb="3">
      <t>ザイセイ</t>
    </rPh>
    <rPh sb="3" eb="5">
      <t>キボ</t>
    </rPh>
    <rPh sb="8" eb="9">
      <t>サイ</t>
    </rPh>
    <rPh sb="9" eb="11">
      <t>サンテイ</t>
    </rPh>
    <rPh sb="11" eb="12">
      <t>ゴ</t>
    </rPh>
    <phoneticPr fontId="4"/>
  </si>
  <si>
    <t>「標準税収入」</t>
    <phoneticPr fontId="4"/>
  </si>
  <si>
    <t>　標準的な税収入額を示す指標で、地方税法に定める法定普通税を、標準税率をもって、地方交付税法で定める方法により算出した基準税額を用いて算定されます。
  具体的な算定は、基準財政収入額算定に用いた法定普通税の基準税額に100/75を乗じて行われます。
　　　標準税収入＝法定普通税に係る基準財政収入額（基準税額）×100/75</t>
    <phoneticPr fontId="4"/>
  </si>
  <si>
    <t>標準税収入額</t>
    <rPh sb="0" eb="1">
      <t>ヒョウジュン</t>
    </rPh>
    <rPh sb="2" eb="4">
      <t>ゼイシュウ</t>
    </rPh>
    <rPh sb="5" eb="6">
      <t>ガク</t>
    </rPh>
    <phoneticPr fontId="4"/>
  </si>
  <si>
    <t>令和５年度</t>
    <rPh sb="0" eb="2">
      <t>レイワ</t>
    </rPh>
    <rPh sb="3" eb="5">
      <t>ネンド</t>
    </rPh>
    <rPh sb="4" eb="5">
      <t>ド</t>
    </rPh>
    <phoneticPr fontId="4"/>
  </si>
  <si>
    <t>令和６(2024）年度標準財政規模</t>
    <rPh sb="0" eb="2">
      <t>レイワ</t>
    </rPh>
    <phoneticPr fontId="4"/>
  </si>
  <si>
    <t>令和６年度</t>
    <rPh sb="0" eb="2">
      <t>レイワ</t>
    </rPh>
    <rPh sb="3" eb="5">
      <t>ネンド</t>
    </rPh>
    <rPh sb="4" eb="5">
      <t>ド</t>
    </rPh>
    <phoneticPr fontId="4"/>
  </si>
  <si>
    <t xml:space="preserve"> 令和６(2024)年度標準税収入</t>
    <rPh sb="1" eb="3">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</si>
</sst>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 ;[Red]\-#,##0\ "/>
    <numFmt numFmtId="178" formatCode="0.0;&quot;△ &quot;0.0"/>
  </numFmts>
  <fonts count="8" x14ac:knownFonts="1">
    <font>
      <sz val="14"/>
      <name val="ＭＳ 明朝"/>
      <family val="1"/>
      <charset val="128"/>
    </font>
    <font>
      <sz val="12"/>
      <name val="ＭＳ ゴシック"/>
      <family val="3"/>
      <charset val="128"/>
    </font>
    <font>
      <sz val="12"/>
      <name val="ＭＳ ゴシック"/>
      <family val="3"/>
      <charset val="128"/>
    </font>
    <font>
      <sz val="14"/>
      <name val="ＭＳ 明朝"/>
      <family val="1"/>
      <charset val="128"/>
    </font>
    <font>
      <sz val="7"/>
      <name val="ＭＳ Ｐ明朝"/>
      <family val="1"/>
      <charset val="128"/>
    </font>
    <font>
      <sz val="16"/>
      <name val="ＭＳ Ｐゴシック"/>
      <family val="3"/>
      <charset val="128"/>
    </font>
    <font>
      <sz val="14"/>
      <name val="ＭＳ Ｐゴシック"/>
      <family val="3"/>
      <charset val="128"/>
    </font>
    <font>
      <sz val="7"/>
      <name val="ＭＳ 明朝"/>
      <family val="1"/>
      <charset val="128"/>
    </font>
  </fonts>
  <fills count="2">
    <fill>
      <patternFill patternType="none"/>
    </fill>
    <fill>
      <patternFill patternType="gray125"/>
    </fill>
  </fills>
  <borders count="33">
    <border>
      <left/>
      <right/>
      <top/>
      <bottom/>
      <diagonal/>
    </border>
    <border>
      <left style="medium">
        <color indexed="8"/>
      </left>
      <right/>
      <top/>
      <bottom/>
      <diagonal/>
    </border>
    <border>
      <left/>
      <right style="medium">
        <color indexed="8"/>
      </right>
      <top/>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top style="medium">
        <color indexed="8"/>
      </top>
      <bottom/>
      <diagonal/>
    </border>
    <border>
      <left style="thin">
        <color indexed="64"/>
      </left>
      <right style="thin">
        <color indexed="64"/>
      </right>
      <top style="medium">
        <color indexed="8"/>
      </top>
      <bottom/>
      <diagonal/>
    </border>
    <border>
      <left style="thin">
        <color indexed="64"/>
      </left>
      <right style="thin">
        <color indexed="64"/>
      </right>
      <top/>
      <bottom style="thin">
        <color indexed="8"/>
      </bottom>
      <diagonal/>
    </border>
    <border>
      <left style="thin">
        <color indexed="64"/>
      </left>
      <right style="medium">
        <color indexed="8"/>
      </right>
      <top/>
      <bottom style="thin">
        <color indexed="8"/>
      </bottom>
      <diagonal/>
    </border>
    <border>
      <left/>
      <right/>
      <top style="medium">
        <color indexed="8"/>
      </top>
      <bottom style="medium">
        <color indexed="8"/>
      </bottom>
      <diagonal/>
    </border>
    <border>
      <left style="thin">
        <color indexed="64"/>
      </left>
      <right style="medium">
        <color indexed="8"/>
      </right>
      <top/>
      <bottom/>
      <diagonal/>
    </border>
    <border>
      <left style="thin">
        <color indexed="64"/>
      </left>
      <right style="medium">
        <color indexed="8"/>
      </right>
      <top/>
      <bottom style="medium">
        <color indexed="8"/>
      </bottom>
      <diagonal/>
    </border>
    <border>
      <left style="thin">
        <color indexed="64"/>
      </left>
      <right style="medium">
        <color indexed="8"/>
      </right>
      <top style="medium">
        <color indexed="8"/>
      </top>
      <bottom style="medium">
        <color indexed="8"/>
      </bottom>
      <diagonal/>
    </border>
    <border>
      <left style="thin">
        <color indexed="64"/>
      </left>
      <right style="medium">
        <color indexed="8"/>
      </right>
      <top style="medium">
        <color indexed="8"/>
      </top>
      <bottom/>
      <diagonal/>
    </border>
    <border>
      <left style="thin">
        <color indexed="8"/>
      </left>
      <right style="thin">
        <color indexed="8"/>
      </right>
      <top style="medium">
        <color indexed="8"/>
      </top>
      <bottom style="medium">
        <color indexed="8"/>
      </bottom>
      <diagonal/>
    </border>
    <border>
      <left style="thin">
        <color indexed="8"/>
      </left>
      <right style="thin">
        <color indexed="8"/>
      </right>
      <top style="medium">
        <color indexed="8"/>
      </top>
      <bottom/>
      <diagonal/>
    </border>
    <border>
      <left style="thin">
        <color indexed="8"/>
      </left>
      <right style="thin">
        <color indexed="8"/>
      </right>
      <top/>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style="thin">
        <color indexed="64"/>
      </left>
      <right style="thin">
        <color indexed="64"/>
      </right>
      <top/>
      <bottom/>
      <diagonal/>
    </border>
    <border>
      <left style="thin">
        <color indexed="64"/>
      </left>
      <right style="thin">
        <color indexed="64"/>
      </right>
      <top/>
      <bottom style="medium">
        <color indexed="8"/>
      </bottom>
      <diagonal/>
    </border>
    <border>
      <left style="medium">
        <color indexed="8"/>
      </left>
      <right/>
      <top/>
      <bottom style="thin">
        <color indexed="8"/>
      </bottom>
      <diagonal/>
    </border>
    <border>
      <left/>
      <right/>
      <top/>
      <bottom style="thin">
        <color indexed="8"/>
      </bottom>
      <diagonal/>
    </border>
    <border>
      <left/>
      <right style="medium">
        <color indexed="8"/>
      </right>
      <top/>
      <bottom style="thin">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medium">
        <color indexed="8"/>
      </top>
      <bottom style="thin">
        <color indexed="64"/>
      </bottom>
      <diagonal/>
    </border>
    <border>
      <left/>
      <right style="medium">
        <color indexed="8"/>
      </right>
      <top style="medium">
        <color indexed="8"/>
      </top>
      <bottom style="thin">
        <color indexed="64"/>
      </bottom>
      <diagonal/>
    </border>
  </borders>
  <cellStyleXfs count="4">
    <xf numFmtId="37" fontId="0" fillId="0" borderId="0"/>
    <xf numFmtId="38" fontId="2" fillId="0" borderId="0" applyFont="0" applyFill="0" applyBorder="0" applyAlignment="0" applyProtection="0"/>
    <xf numFmtId="38" fontId="1" fillId="0" borderId="0" applyFont="0" applyFill="0" applyBorder="0" applyAlignment="0" applyProtection="0"/>
    <xf numFmtId="0" fontId="3" fillId="0" borderId="0"/>
  </cellStyleXfs>
  <cellXfs count="60">
    <xf numFmtId="37" fontId="0" fillId="0" borderId="0" xfId="0"/>
    <xf numFmtId="37" fontId="5" fillId="0" borderId="0" xfId="0" applyFont="1" applyAlignment="1">
      <alignment vertical="center"/>
    </xf>
    <xf numFmtId="37" fontId="6" fillId="0" borderId="0" xfId="0" applyFont="1"/>
    <xf numFmtId="37" fontId="6" fillId="0" borderId="1" xfId="0" applyFont="1" applyBorder="1"/>
    <xf numFmtId="37" fontId="6" fillId="0" borderId="2" xfId="0" applyFont="1" applyBorder="1" applyProtection="1">
      <protection locked="0"/>
    </xf>
    <xf numFmtId="37" fontId="6" fillId="0" borderId="0" xfId="0" applyFont="1" applyBorder="1" applyAlignment="1" applyProtection="1">
      <alignment horizontal="distributed"/>
      <protection locked="0"/>
    </xf>
    <xf numFmtId="37" fontId="6" fillId="0" borderId="3" xfId="0" applyFont="1" applyBorder="1" applyAlignment="1" applyProtection="1">
      <alignment horizontal="distributed"/>
      <protection locked="0"/>
    </xf>
    <xf numFmtId="37" fontId="6" fillId="0" borderId="4" xfId="0" applyFont="1" applyBorder="1" applyProtection="1">
      <protection locked="0"/>
    </xf>
    <xf numFmtId="37" fontId="6" fillId="0" borderId="5" xfId="0" applyFont="1" applyBorder="1"/>
    <xf numFmtId="37" fontId="6" fillId="0" borderId="6" xfId="0" applyFont="1" applyBorder="1" applyAlignment="1" applyProtection="1">
      <alignment horizontal="distributed"/>
      <protection locked="0"/>
    </xf>
    <xf numFmtId="37" fontId="6" fillId="0" borderId="7" xfId="0" applyFont="1" applyBorder="1" applyProtection="1">
      <protection locked="0"/>
    </xf>
    <xf numFmtId="37" fontId="6" fillId="0" borderId="0" xfId="0" applyFont="1" applyBorder="1" applyAlignment="1">
      <alignment horizontal="distributed"/>
    </xf>
    <xf numFmtId="37" fontId="6" fillId="0" borderId="2" xfId="0" applyFont="1" applyBorder="1"/>
    <xf numFmtId="37" fontId="6" fillId="0" borderId="3" xfId="0" applyFont="1" applyBorder="1" applyAlignment="1">
      <alignment horizontal="distributed"/>
    </xf>
    <xf numFmtId="37" fontId="6" fillId="0" borderId="4" xfId="0" applyFont="1" applyBorder="1"/>
    <xf numFmtId="37" fontId="5" fillId="0" borderId="0" xfId="0" applyNumberFormat="1" applyFont="1" applyFill="1" applyProtection="1">
      <protection locked="0"/>
    </xf>
    <xf numFmtId="37" fontId="6" fillId="0" borderId="0" xfId="0" applyFont="1" applyFill="1" applyAlignment="1">
      <alignment vertical="center"/>
    </xf>
    <xf numFmtId="37" fontId="6" fillId="0" borderId="8" xfId="0" quotePrefix="1" applyFont="1" applyBorder="1" applyAlignment="1">
      <alignment horizontal="center"/>
    </xf>
    <xf numFmtId="37" fontId="6" fillId="0" borderId="9" xfId="0" quotePrefix="1" applyFont="1" applyBorder="1" applyAlignment="1">
      <alignment horizontal="center"/>
    </xf>
    <xf numFmtId="37" fontId="6" fillId="0" borderId="10" xfId="0" quotePrefix="1" applyFont="1" applyBorder="1" applyAlignment="1">
      <alignment horizontal="center"/>
    </xf>
    <xf numFmtId="37" fontId="6" fillId="0" borderId="11" xfId="0" quotePrefix="1" applyFont="1" applyBorder="1" applyAlignment="1">
      <alignment horizontal="center"/>
    </xf>
    <xf numFmtId="177" fontId="6" fillId="0" borderId="0" xfId="0" applyNumberFormat="1" applyFont="1" applyBorder="1"/>
    <xf numFmtId="177" fontId="6" fillId="0" borderId="3" xfId="0" applyNumberFormat="1" applyFont="1" applyBorder="1"/>
    <xf numFmtId="177" fontId="6" fillId="0" borderId="12" xfId="0" applyNumberFormat="1" applyFont="1" applyBorder="1"/>
    <xf numFmtId="177" fontId="6" fillId="0" borderId="6" xfId="0" applyNumberFormat="1" applyFont="1" applyBorder="1"/>
    <xf numFmtId="176" fontId="6" fillId="0" borderId="0" xfId="1" applyNumberFormat="1" applyFont="1" applyBorder="1"/>
    <xf numFmtId="178" fontId="6" fillId="0" borderId="13" xfId="0" applyNumberFormat="1" applyFont="1" applyBorder="1"/>
    <xf numFmtId="178" fontId="6" fillId="0" borderId="14" xfId="0" applyNumberFormat="1" applyFont="1" applyBorder="1"/>
    <xf numFmtId="178" fontId="6" fillId="0" borderId="15" xfId="0" applyNumberFormat="1" applyFont="1" applyBorder="1"/>
    <xf numFmtId="178" fontId="6" fillId="0" borderId="16" xfId="0" applyNumberFormat="1" applyFont="1" applyBorder="1"/>
    <xf numFmtId="176" fontId="6" fillId="0" borderId="0" xfId="0" applyNumberFormat="1" applyFont="1" applyBorder="1"/>
    <xf numFmtId="176" fontId="6" fillId="0" borderId="3" xfId="0" applyNumberFormat="1" applyFont="1" applyBorder="1"/>
    <xf numFmtId="176" fontId="6" fillId="0" borderId="12" xfId="0" applyNumberFormat="1" applyFont="1" applyBorder="1"/>
    <xf numFmtId="176" fontId="6" fillId="0" borderId="6" xfId="0" applyNumberFormat="1" applyFont="1" applyBorder="1"/>
    <xf numFmtId="37" fontId="6" fillId="0" borderId="0" xfId="0" applyNumberFormat="1" applyFont="1" applyFill="1" applyAlignment="1" applyProtection="1">
      <alignment horizontal="right"/>
      <protection locked="0"/>
    </xf>
    <xf numFmtId="177" fontId="6" fillId="0" borderId="17" xfId="0" applyNumberFormat="1" applyFont="1" applyBorder="1"/>
    <xf numFmtId="177" fontId="6" fillId="0" borderId="18" xfId="0" applyNumberFormat="1" applyFont="1" applyBorder="1"/>
    <xf numFmtId="177" fontId="6" fillId="0" borderId="19" xfId="0" applyNumberFormat="1" applyFont="1" applyBorder="1"/>
    <xf numFmtId="177" fontId="6" fillId="0" borderId="20" xfId="0" applyNumberFormat="1" applyFont="1" applyBorder="1"/>
    <xf numFmtId="177" fontId="6" fillId="0" borderId="21" xfId="0" applyNumberFormat="1" applyFont="1" applyBorder="1"/>
    <xf numFmtId="37" fontId="6" fillId="0" borderId="0" xfId="0" applyFont="1" applyFill="1" applyAlignment="1">
      <alignment horizontal="center" vertical="center"/>
    </xf>
    <xf numFmtId="37" fontId="6" fillId="0" borderId="22" xfId="0" quotePrefix="1" applyFont="1" applyBorder="1" applyAlignment="1">
      <alignment horizontal="center"/>
    </xf>
    <xf numFmtId="37" fontId="6" fillId="0" borderId="23" xfId="0" quotePrefix="1" applyFont="1" applyBorder="1" applyAlignment="1">
      <alignment horizontal="center" wrapText="1"/>
    </xf>
    <xf numFmtId="37" fontId="6" fillId="0" borderId="23" xfId="0" quotePrefix="1" applyFont="1" applyBorder="1" applyAlignment="1">
      <alignment horizontal="center"/>
    </xf>
    <xf numFmtId="177" fontId="6" fillId="0" borderId="24" xfId="0" applyNumberFormat="1" applyFont="1" applyBorder="1"/>
    <xf numFmtId="176" fontId="6" fillId="0" borderId="0" xfId="2" applyNumberFormat="1" applyFont="1" applyBorder="1"/>
    <xf numFmtId="177" fontId="6" fillId="0" borderId="25" xfId="0" applyNumberFormat="1" applyFont="1" applyBorder="1"/>
    <xf numFmtId="37" fontId="6" fillId="0" borderId="10" xfId="0" quotePrefix="1" applyFont="1" applyBorder="1" applyAlignment="1">
      <alignment horizontal="center" vertical="center" wrapText="1"/>
    </xf>
    <xf numFmtId="37" fontId="6" fillId="0" borderId="5" xfId="0" applyFont="1" applyBorder="1" applyAlignment="1">
      <alignment horizontal="center" vertical="center"/>
    </xf>
    <xf numFmtId="37" fontId="6" fillId="0" borderId="6" xfId="0" applyFont="1" applyBorder="1" applyAlignment="1">
      <alignment horizontal="center" vertical="center"/>
    </xf>
    <xf numFmtId="37" fontId="6" fillId="0" borderId="7" xfId="0" applyFont="1" applyBorder="1" applyAlignment="1">
      <alignment horizontal="center" vertical="center"/>
    </xf>
    <xf numFmtId="37" fontId="6" fillId="0" borderId="26" xfId="0" applyFont="1" applyBorder="1" applyAlignment="1">
      <alignment horizontal="center" vertical="center"/>
    </xf>
    <xf numFmtId="37" fontId="6" fillId="0" borderId="27" xfId="0" applyFont="1" applyBorder="1" applyAlignment="1">
      <alignment horizontal="center" vertical="center"/>
    </xf>
    <xf numFmtId="37" fontId="6" fillId="0" borderId="28" xfId="0" applyFont="1" applyBorder="1" applyAlignment="1">
      <alignment horizontal="center" vertical="center"/>
    </xf>
    <xf numFmtId="37" fontId="6" fillId="0" borderId="0" xfId="0" applyFont="1" applyAlignment="1">
      <alignment horizontal="left" vertical="top" wrapText="1"/>
    </xf>
    <xf numFmtId="37" fontId="6" fillId="0" borderId="29" xfId="0" applyFont="1" applyBorder="1" applyAlignment="1" applyProtection="1">
      <alignment horizontal="center"/>
      <protection locked="0"/>
    </xf>
    <xf numFmtId="37" fontId="6" fillId="0" borderId="12" xfId="0" applyFont="1" applyBorder="1" applyAlignment="1" applyProtection="1">
      <alignment horizontal="center"/>
      <protection locked="0"/>
    </xf>
    <xf numFmtId="37" fontId="6" fillId="0" borderId="30" xfId="0" applyFont="1" applyBorder="1" applyAlignment="1" applyProtection="1">
      <alignment horizontal="center"/>
      <protection locked="0"/>
    </xf>
    <xf numFmtId="37" fontId="6" fillId="0" borderId="31" xfId="0" quotePrefix="1" applyFont="1" applyBorder="1" applyAlignment="1">
      <alignment horizontal="center" vertical="center"/>
    </xf>
    <xf numFmtId="37" fontId="6" fillId="0" borderId="32" xfId="0" quotePrefix="1" applyFont="1" applyBorder="1" applyAlignment="1">
      <alignment horizontal="center" vertical="center"/>
    </xf>
  </cellXfs>
  <cellStyles count="4">
    <cellStyle name="桁区切り" xfId="1" builtinId="6"/>
    <cellStyle name="桁区切り 2" xfId="2" xr:uid="{00000000-0005-0000-0000-000001000000}"/>
    <cellStyle name="標準" xfId="0" builtinId="0"/>
    <cellStyle name="未定義"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tabSelected="1" view="pageBreakPreview" zoomScale="75" zoomScaleNormal="75" zoomScaleSheetLayoutView="75" workbookViewId="0">
      <pane xSplit="3" ySplit="7" topLeftCell="D35" activePane="bottomRight" state="frozen"/>
      <selection pane="topRight"/>
      <selection pane="bottomLeft"/>
      <selection pane="bottomRight" activeCell="F28" sqref="F28"/>
    </sheetView>
  </sheetViews>
  <sheetFormatPr defaultColWidth="8.78515625" defaultRowHeight="16.5" x14ac:dyDescent="0.25"/>
  <cols>
    <col min="1" max="1" width="3.28515625" style="2" customWidth="1"/>
    <col min="2" max="2" width="16.5" style="2" customWidth="1"/>
    <col min="3" max="3" width="3.28515625" style="2" customWidth="1"/>
    <col min="4" max="7" width="22.5703125" style="2" customWidth="1"/>
    <col min="8" max="16384" width="8.78515625" style="2"/>
  </cols>
  <sheetData>
    <row r="1" spans="1:7" ht="36" customHeight="1" x14ac:dyDescent="0.3">
      <c r="A1" s="15" t="s">
        <v>41</v>
      </c>
    </row>
    <row r="2" spans="1:7" ht="14.25" customHeight="1" x14ac:dyDescent="0.3">
      <c r="A2" s="15"/>
    </row>
    <row r="3" spans="1:7" ht="36" customHeight="1" x14ac:dyDescent="0.25">
      <c r="A3" s="1"/>
      <c r="B3" s="40" t="s">
        <v>29</v>
      </c>
      <c r="C3" s="16" t="s">
        <v>30</v>
      </c>
      <c r="D3" s="54" t="s">
        <v>35</v>
      </c>
      <c r="E3" s="54"/>
      <c r="F3" s="54"/>
      <c r="G3" s="54"/>
    </row>
    <row r="4" spans="1:7" ht="36" customHeight="1" x14ac:dyDescent="0.25">
      <c r="A4" s="1"/>
      <c r="D4" s="54"/>
      <c r="E4" s="54"/>
      <c r="F4" s="54"/>
      <c r="G4" s="54"/>
    </row>
    <row r="5" spans="1:7" ht="24.75" customHeight="1" x14ac:dyDescent="0.25">
      <c r="A5" s="1"/>
      <c r="D5" s="54"/>
      <c r="E5" s="54"/>
      <c r="F5" s="54"/>
      <c r="G5" s="54"/>
    </row>
    <row r="6" spans="1:7" ht="36" customHeight="1" thickBot="1" x14ac:dyDescent="0.3">
      <c r="A6" s="1"/>
      <c r="G6" s="34" t="s">
        <v>34</v>
      </c>
    </row>
    <row r="7" spans="1:7" ht="38.5" customHeight="1" x14ac:dyDescent="0.25">
      <c r="A7" s="48" t="s">
        <v>25</v>
      </c>
      <c r="B7" s="49"/>
      <c r="C7" s="50"/>
      <c r="D7" s="18" t="s">
        <v>42</v>
      </c>
      <c r="E7" s="17" t="s">
        <v>40</v>
      </c>
      <c r="F7" s="58" t="s">
        <v>33</v>
      </c>
      <c r="G7" s="59"/>
    </row>
    <row r="8" spans="1:7" ht="38.5" customHeight="1" x14ac:dyDescent="0.25">
      <c r="A8" s="51"/>
      <c r="B8" s="52"/>
      <c r="C8" s="53"/>
      <c r="D8" s="47" t="s">
        <v>36</v>
      </c>
      <c r="E8" s="42" t="s">
        <v>36</v>
      </c>
      <c r="F8" s="41" t="s">
        <v>31</v>
      </c>
      <c r="G8" s="20" t="s">
        <v>32</v>
      </c>
    </row>
    <row r="9" spans="1:7" ht="38.5" customHeight="1" x14ac:dyDescent="0.25">
      <c r="A9" s="3">
        <v>1</v>
      </c>
      <c r="B9" s="5" t="s">
        <v>0</v>
      </c>
      <c r="C9" s="4"/>
      <c r="D9" s="21">
        <v>109548554</v>
      </c>
      <c r="E9" s="39">
        <v>106725227</v>
      </c>
      <c r="F9" s="25">
        <f>D9-E9</f>
        <v>2823327</v>
      </c>
      <c r="G9" s="26">
        <f>ROUND(F9/E9*100,1)</f>
        <v>2.6</v>
      </c>
    </row>
    <row r="10" spans="1:7" ht="38.5" customHeight="1" x14ac:dyDescent="0.25">
      <c r="A10" s="3">
        <v>2</v>
      </c>
      <c r="B10" s="5" t="s">
        <v>1</v>
      </c>
      <c r="C10" s="4"/>
      <c r="D10" s="21">
        <v>30666824</v>
      </c>
      <c r="E10" s="37">
        <v>30144319</v>
      </c>
      <c r="F10" s="30">
        <f t="shared" ref="F10:F36" si="0">D10-E10</f>
        <v>522505</v>
      </c>
      <c r="G10" s="26">
        <f t="shared" ref="G10:G36" si="1">ROUND(F10/E10*100,1)</f>
        <v>1.7</v>
      </c>
    </row>
    <row r="11" spans="1:7" ht="38.5" customHeight="1" x14ac:dyDescent="0.25">
      <c r="A11" s="3">
        <v>3</v>
      </c>
      <c r="B11" s="5" t="s">
        <v>2</v>
      </c>
      <c r="C11" s="4"/>
      <c r="D11" s="21">
        <v>37996553</v>
      </c>
      <c r="E11" s="37">
        <v>37431172</v>
      </c>
      <c r="F11" s="30">
        <f t="shared" si="0"/>
        <v>565381</v>
      </c>
      <c r="G11" s="26">
        <f t="shared" si="1"/>
        <v>1.5</v>
      </c>
    </row>
    <row r="12" spans="1:7" ht="38.5" customHeight="1" x14ac:dyDescent="0.25">
      <c r="A12" s="3">
        <v>4</v>
      </c>
      <c r="B12" s="5" t="s">
        <v>3</v>
      </c>
      <c r="C12" s="4"/>
      <c r="D12" s="21">
        <v>29543893</v>
      </c>
      <c r="E12" s="37">
        <v>28930233</v>
      </c>
      <c r="F12" s="30">
        <f t="shared" si="0"/>
        <v>613660</v>
      </c>
      <c r="G12" s="26">
        <f t="shared" si="1"/>
        <v>2.1</v>
      </c>
    </row>
    <row r="13" spans="1:7" ht="38.5" customHeight="1" x14ac:dyDescent="0.25">
      <c r="A13" s="3">
        <v>5</v>
      </c>
      <c r="B13" s="5" t="s">
        <v>4</v>
      </c>
      <c r="C13" s="4"/>
      <c r="D13" s="21">
        <v>24069662</v>
      </c>
      <c r="E13" s="37">
        <v>23677270</v>
      </c>
      <c r="F13" s="30">
        <f t="shared" si="0"/>
        <v>392392</v>
      </c>
      <c r="G13" s="26">
        <f t="shared" si="1"/>
        <v>1.7</v>
      </c>
    </row>
    <row r="14" spans="1:7" ht="38.5" customHeight="1" x14ac:dyDescent="0.25">
      <c r="A14" s="3">
        <v>6</v>
      </c>
      <c r="B14" s="5" t="s">
        <v>5</v>
      </c>
      <c r="C14" s="4"/>
      <c r="D14" s="21">
        <v>25892853</v>
      </c>
      <c r="E14" s="37">
        <v>25626437</v>
      </c>
      <c r="F14" s="30">
        <f t="shared" si="0"/>
        <v>266416</v>
      </c>
      <c r="G14" s="26">
        <f t="shared" si="1"/>
        <v>1</v>
      </c>
    </row>
    <row r="15" spans="1:7" ht="38.5" customHeight="1" x14ac:dyDescent="0.25">
      <c r="A15" s="3">
        <v>7</v>
      </c>
      <c r="B15" s="5" t="s">
        <v>6</v>
      </c>
      <c r="C15" s="4"/>
      <c r="D15" s="21">
        <v>35546306</v>
      </c>
      <c r="E15" s="37">
        <v>34637773</v>
      </c>
      <c r="F15" s="30">
        <f t="shared" si="0"/>
        <v>908533</v>
      </c>
      <c r="G15" s="26">
        <f t="shared" si="1"/>
        <v>2.6</v>
      </c>
    </row>
    <row r="16" spans="1:7" ht="38.5" customHeight="1" x14ac:dyDescent="0.25">
      <c r="A16" s="3">
        <v>8</v>
      </c>
      <c r="B16" s="5" t="s">
        <v>7</v>
      </c>
      <c r="C16" s="4"/>
      <c r="D16" s="21">
        <v>19487003</v>
      </c>
      <c r="E16" s="37">
        <v>19061622</v>
      </c>
      <c r="F16" s="30">
        <f t="shared" si="0"/>
        <v>425381</v>
      </c>
      <c r="G16" s="26">
        <f t="shared" si="1"/>
        <v>2.2000000000000002</v>
      </c>
    </row>
    <row r="17" spans="1:7" ht="38.5" customHeight="1" x14ac:dyDescent="0.25">
      <c r="A17" s="3">
        <v>9</v>
      </c>
      <c r="B17" s="5" t="s">
        <v>8</v>
      </c>
      <c r="C17" s="4"/>
      <c r="D17" s="21">
        <v>19545366</v>
      </c>
      <c r="E17" s="37">
        <v>19257621</v>
      </c>
      <c r="F17" s="30">
        <f t="shared" si="0"/>
        <v>287745</v>
      </c>
      <c r="G17" s="26">
        <f t="shared" si="1"/>
        <v>1.5</v>
      </c>
    </row>
    <row r="18" spans="1:7" ht="38.5" customHeight="1" x14ac:dyDescent="0.25">
      <c r="A18" s="3">
        <v>10</v>
      </c>
      <c r="B18" s="5" t="s">
        <v>9</v>
      </c>
      <c r="C18" s="4"/>
      <c r="D18" s="21">
        <v>8268467</v>
      </c>
      <c r="E18" s="37">
        <v>8093407</v>
      </c>
      <c r="F18" s="30">
        <f t="shared" si="0"/>
        <v>175060</v>
      </c>
      <c r="G18" s="26">
        <f t="shared" si="1"/>
        <v>2.2000000000000002</v>
      </c>
    </row>
    <row r="19" spans="1:7" ht="38.5" customHeight="1" x14ac:dyDescent="0.25">
      <c r="A19" s="3">
        <v>11</v>
      </c>
      <c r="B19" s="5" t="s">
        <v>20</v>
      </c>
      <c r="C19" s="4"/>
      <c r="D19" s="21">
        <v>28946477</v>
      </c>
      <c r="E19" s="37">
        <v>28680472</v>
      </c>
      <c r="F19" s="30">
        <f t="shared" si="0"/>
        <v>266005</v>
      </c>
      <c r="G19" s="26">
        <f t="shared" si="1"/>
        <v>0.9</v>
      </c>
    </row>
    <row r="20" spans="1:7" ht="38.5" customHeight="1" x14ac:dyDescent="0.25">
      <c r="A20" s="3">
        <v>12</v>
      </c>
      <c r="B20" s="5" t="s">
        <v>21</v>
      </c>
      <c r="C20" s="4"/>
      <c r="D20" s="21">
        <v>11764666</v>
      </c>
      <c r="E20" s="37">
        <v>11577517</v>
      </c>
      <c r="F20" s="30">
        <f t="shared" si="0"/>
        <v>187149</v>
      </c>
      <c r="G20" s="26">
        <f t="shared" si="1"/>
        <v>1.6</v>
      </c>
    </row>
    <row r="21" spans="1:7" ht="38.5" customHeight="1" x14ac:dyDescent="0.25">
      <c r="A21" s="3">
        <v>13</v>
      </c>
      <c r="B21" s="5" t="s">
        <v>23</v>
      </c>
      <c r="C21" s="4"/>
      <c r="D21" s="21">
        <v>8532387</v>
      </c>
      <c r="E21" s="37">
        <v>8530198</v>
      </c>
      <c r="F21" s="30">
        <f t="shared" si="0"/>
        <v>2189</v>
      </c>
      <c r="G21" s="26">
        <f t="shared" si="1"/>
        <v>0</v>
      </c>
    </row>
    <row r="22" spans="1:7" ht="38.5" customHeight="1" thickBot="1" x14ac:dyDescent="0.3">
      <c r="A22" s="3">
        <v>14</v>
      </c>
      <c r="B22" s="6" t="s">
        <v>24</v>
      </c>
      <c r="C22" s="7"/>
      <c r="D22" s="22">
        <v>15912577</v>
      </c>
      <c r="E22" s="38">
        <v>15643849</v>
      </c>
      <c r="F22" s="31">
        <f t="shared" si="0"/>
        <v>268728</v>
      </c>
      <c r="G22" s="27">
        <f t="shared" si="1"/>
        <v>1.7</v>
      </c>
    </row>
    <row r="23" spans="1:7" ht="38.5" customHeight="1" thickBot="1" x14ac:dyDescent="0.3">
      <c r="A23" s="55" t="s">
        <v>26</v>
      </c>
      <c r="B23" s="56"/>
      <c r="C23" s="57"/>
      <c r="D23" s="23">
        <v>405721588</v>
      </c>
      <c r="E23" s="35">
        <v>398017117</v>
      </c>
      <c r="F23" s="32">
        <f t="shared" si="0"/>
        <v>7704471</v>
      </c>
      <c r="G23" s="28">
        <f t="shared" si="1"/>
        <v>1.9</v>
      </c>
    </row>
    <row r="24" spans="1:7" ht="38.5" customHeight="1" x14ac:dyDescent="0.25">
      <c r="A24" s="8">
        <v>15</v>
      </c>
      <c r="B24" s="9" t="s">
        <v>10</v>
      </c>
      <c r="C24" s="10"/>
      <c r="D24" s="24">
        <v>7688827</v>
      </c>
      <c r="E24" s="36">
        <v>7464535</v>
      </c>
      <c r="F24" s="33">
        <f t="shared" si="0"/>
        <v>224292</v>
      </c>
      <c r="G24" s="29">
        <f t="shared" si="1"/>
        <v>3</v>
      </c>
    </row>
    <row r="25" spans="1:7" ht="38.5" customHeight="1" x14ac:dyDescent="0.25">
      <c r="A25" s="3">
        <v>16</v>
      </c>
      <c r="B25" s="5" t="s">
        <v>11</v>
      </c>
      <c r="C25" s="4"/>
      <c r="D25" s="21">
        <v>5521945</v>
      </c>
      <c r="E25" s="37">
        <v>5415961</v>
      </c>
      <c r="F25" s="30">
        <f t="shared" si="0"/>
        <v>105984</v>
      </c>
      <c r="G25" s="26">
        <f t="shared" si="1"/>
        <v>2</v>
      </c>
    </row>
    <row r="26" spans="1:7" ht="38.5" customHeight="1" x14ac:dyDescent="0.25">
      <c r="A26" s="3">
        <v>17</v>
      </c>
      <c r="B26" s="5" t="s">
        <v>12</v>
      </c>
      <c r="C26" s="4"/>
      <c r="D26" s="21">
        <v>4769284</v>
      </c>
      <c r="E26" s="37">
        <v>4710745</v>
      </c>
      <c r="F26" s="30">
        <f t="shared" si="0"/>
        <v>58539</v>
      </c>
      <c r="G26" s="26">
        <f t="shared" si="1"/>
        <v>1.2</v>
      </c>
    </row>
    <row r="27" spans="1:7" ht="38.5" customHeight="1" x14ac:dyDescent="0.25">
      <c r="A27" s="3">
        <v>18</v>
      </c>
      <c r="B27" s="5" t="s">
        <v>13</v>
      </c>
      <c r="C27" s="4"/>
      <c r="D27" s="21">
        <v>3831713</v>
      </c>
      <c r="E27" s="37">
        <v>3734453</v>
      </c>
      <c r="F27" s="30">
        <f t="shared" si="0"/>
        <v>97260</v>
      </c>
      <c r="G27" s="26">
        <f t="shared" si="1"/>
        <v>2.6</v>
      </c>
    </row>
    <row r="28" spans="1:7" ht="38.5" customHeight="1" x14ac:dyDescent="0.25">
      <c r="A28" s="3">
        <v>19</v>
      </c>
      <c r="B28" s="5" t="s">
        <v>14</v>
      </c>
      <c r="C28" s="4"/>
      <c r="D28" s="21">
        <v>5371645</v>
      </c>
      <c r="E28" s="37">
        <v>5229605</v>
      </c>
      <c r="F28" s="30">
        <f t="shared" si="0"/>
        <v>142040</v>
      </c>
      <c r="G28" s="26">
        <f t="shared" si="1"/>
        <v>2.7</v>
      </c>
    </row>
    <row r="29" spans="1:7" ht="38.5" customHeight="1" x14ac:dyDescent="0.25">
      <c r="A29" s="3">
        <v>20</v>
      </c>
      <c r="B29" s="5" t="s">
        <v>15</v>
      </c>
      <c r="C29" s="4"/>
      <c r="D29" s="21">
        <v>9384619</v>
      </c>
      <c r="E29" s="37">
        <v>9145344</v>
      </c>
      <c r="F29" s="30">
        <f t="shared" si="0"/>
        <v>239275</v>
      </c>
      <c r="G29" s="26">
        <f t="shared" si="1"/>
        <v>2.6</v>
      </c>
    </row>
    <row r="30" spans="1:7" ht="38.5" customHeight="1" x14ac:dyDescent="0.25">
      <c r="A30" s="3">
        <v>21</v>
      </c>
      <c r="B30" s="11" t="s">
        <v>16</v>
      </c>
      <c r="C30" s="12"/>
      <c r="D30" s="21">
        <v>6095712</v>
      </c>
      <c r="E30" s="37">
        <v>5884937</v>
      </c>
      <c r="F30" s="30">
        <f t="shared" si="0"/>
        <v>210775</v>
      </c>
      <c r="G30" s="26">
        <f t="shared" si="1"/>
        <v>3.6</v>
      </c>
    </row>
    <row r="31" spans="1:7" ht="38.5" customHeight="1" x14ac:dyDescent="0.25">
      <c r="A31" s="3">
        <v>23</v>
      </c>
      <c r="B31" s="11" t="s">
        <v>17</v>
      </c>
      <c r="C31" s="12"/>
      <c r="D31" s="21">
        <v>3972876</v>
      </c>
      <c r="E31" s="37">
        <v>3863550</v>
      </c>
      <c r="F31" s="30">
        <f t="shared" si="0"/>
        <v>109326</v>
      </c>
      <c r="G31" s="26">
        <f t="shared" si="1"/>
        <v>2.8</v>
      </c>
    </row>
    <row r="32" spans="1:7" ht="38.5" customHeight="1" x14ac:dyDescent="0.25">
      <c r="A32" s="3">
        <v>24</v>
      </c>
      <c r="B32" s="11" t="s">
        <v>18</v>
      </c>
      <c r="C32" s="12"/>
      <c r="D32" s="21">
        <v>7225795</v>
      </c>
      <c r="E32" s="37">
        <v>6999708</v>
      </c>
      <c r="F32" s="30">
        <f t="shared" si="0"/>
        <v>226087</v>
      </c>
      <c r="G32" s="26">
        <f t="shared" si="1"/>
        <v>3.2</v>
      </c>
    </row>
    <row r="33" spans="1:7" ht="38.5" customHeight="1" x14ac:dyDescent="0.25">
      <c r="A33" s="3">
        <v>25</v>
      </c>
      <c r="B33" s="11" t="s">
        <v>19</v>
      </c>
      <c r="C33" s="12"/>
      <c r="D33" s="21">
        <v>8169071</v>
      </c>
      <c r="E33" s="37">
        <v>8020942</v>
      </c>
      <c r="F33" s="30">
        <f t="shared" si="0"/>
        <v>148129</v>
      </c>
      <c r="G33" s="26">
        <f t="shared" si="1"/>
        <v>1.8</v>
      </c>
    </row>
    <row r="34" spans="1:7" ht="38.5" customHeight="1" thickBot="1" x14ac:dyDescent="0.3">
      <c r="A34" s="3">
        <v>26</v>
      </c>
      <c r="B34" s="13" t="s">
        <v>22</v>
      </c>
      <c r="C34" s="14"/>
      <c r="D34" s="22">
        <v>6041731</v>
      </c>
      <c r="E34" s="38">
        <v>5971198</v>
      </c>
      <c r="F34" s="31">
        <f t="shared" si="0"/>
        <v>70533</v>
      </c>
      <c r="G34" s="27">
        <f t="shared" si="1"/>
        <v>1.2</v>
      </c>
    </row>
    <row r="35" spans="1:7" ht="38.5" customHeight="1" thickBot="1" x14ac:dyDescent="0.3">
      <c r="A35" s="55" t="s">
        <v>27</v>
      </c>
      <c r="B35" s="56"/>
      <c r="C35" s="57"/>
      <c r="D35" s="23">
        <v>68073218</v>
      </c>
      <c r="E35" s="35">
        <v>66440978</v>
      </c>
      <c r="F35" s="32">
        <f t="shared" si="0"/>
        <v>1632240</v>
      </c>
      <c r="G35" s="28">
        <f t="shared" si="1"/>
        <v>2.5</v>
      </c>
    </row>
    <row r="36" spans="1:7" ht="38.5" customHeight="1" thickBot="1" x14ac:dyDescent="0.3">
      <c r="A36" s="55" t="s">
        <v>28</v>
      </c>
      <c r="B36" s="56"/>
      <c r="C36" s="57"/>
      <c r="D36" s="23">
        <v>473794806</v>
      </c>
      <c r="E36" s="35">
        <v>464458095</v>
      </c>
      <c r="F36" s="32">
        <f t="shared" si="0"/>
        <v>9336711</v>
      </c>
      <c r="G36" s="28">
        <f t="shared" si="1"/>
        <v>2</v>
      </c>
    </row>
    <row r="37" spans="1:7" ht="24.75" customHeight="1" x14ac:dyDescent="0.25"/>
  </sheetData>
  <mergeCells count="6">
    <mergeCell ref="A7:C8"/>
    <mergeCell ref="D3:G5"/>
    <mergeCell ref="A23:C23"/>
    <mergeCell ref="A35:C35"/>
    <mergeCell ref="A36:C36"/>
    <mergeCell ref="F7:G7"/>
  </mergeCells>
  <phoneticPr fontId="4"/>
  <printOptions horizontalCentered="1"/>
  <pageMargins left="0.70866141732283472" right="0.70866141732283472" top="0.78740157480314965" bottom="0.51181102362204722" header="0.51181102362204722" footer="0.51181102362204722"/>
  <pageSetup paperSize="9" scale="6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7"/>
  <sheetViews>
    <sheetView view="pageBreakPreview" zoomScale="65" zoomScaleNormal="75" zoomScaleSheetLayoutView="65" workbookViewId="0">
      <pane xSplit="3" ySplit="7" topLeftCell="D39" activePane="bottomRight" state="frozen"/>
      <selection pane="topRight"/>
      <selection pane="bottomLeft"/>
      <selection pane="bottomRight" activeCell="D3" sqref="D3:G5"/>
    </sheetView>
  </sheetViews>
  <sheetFormatPr defaultColWidth="8.78515625" defaultRowHeight="16.5" x14ac:dyDescent="0.25"/>
  <cols>
    <col min="1" max="1" width="3.28515625" style="2" customWidth="1"/>
    <col min="2" max="2" width="16.5" style="2" customWidth="1"/>
    <col min="3" max="3" width="3.28515625" style="2" customWidth="1"/>
    <col min="4" max="7" width="22.5703125" style="2" customWidth="1"/>
    <col min="8" max="16384" width="8.78515625" style="2"/>
  </cols>
  <sheetData>
    <row r="1" spans="1:7" ht="36" customHeight="1" x14ac:dyDescent="0.3">
      <c r="A1" s="15" t="s">
        <v>43</v>
      </c>
    </row>
    <row r="2" spans="1:7" ht="14.25" customHeight="1" x14ac:dyDescent="0.3">
      <c r="A2" s="15"/>
    </row>
    <row r="3" spans="1:7" ht="36" customHeight="1" x14ac:dyDescent="0.25">
      <c r="A3" s="1"/>
      <c r="B3" s="40" t="s">
        <v>37</v>
      </c>
      <c r="C3" s="16" t="s">
        <v>30</v>
      </c>
      <c r="D3" s="54" t="s">
        <v>38</v>
      </c>
      <c r="E3" s="54"/>
      <c r="F3" s="54"/>
      <c r="G3" s="54"/>
    </row>
    <row r="4" spans="1:7" ht="36" customHeight="1" x14ac:dyDescent="0.25">
      <c r="A4" s="1"/>
      <c r="D4" s="54"/>
      <c r="E4" s="54"/>
      <c r="F4" s="54"/>
      <c r="G4" s="54"/>
    </row>
    <row r="5" spans="1:7" ht="24.75" customHeight="1" x14ac:dyDescent="0.25">
      <c r="A5" s="1"/>
      <c r="D5" s="54"/>
      <c r="E5" s="54"/>
      <c r="F5" s="54"/>
      <c r="G5" s="54"/>
    </row>
    <row r="6" spans="1:7" ht="36" customHeight="1" thickBot="1" x14ac:dyDescent="0.3">
      <c r="A6" s="1"/>
      <c r="G6" s="34" t="s">
        <v>34</v>
      </c>
    </row>
    <row r="7" spans="1:7" ht="38.5" customHeight="1" x14ac:dyDescent="0.25">
      <c r="A7" s="48" t="s">
        <v>25</v>
      </c>
      <c r="B7" s="49"/>
      <c r="C7" s="50"/>
      <c r="D7" s="18" t="s">
        <v>42</v>
      </c>
      <c r="E7" s="17" t="s">
        <v>40</v>
      </c>
      <c r="F7" s="58" t="s">
        <v>33</v>
      </c>
      <c r="G7" s="59"/>
    </row>
    <row r="8" spans="1:7" ht="38.5" customHeight="1" x14ac:dyDescent="0.25">
      <c r="A8" s="51"/>
      <c r="B8" s="52"/>
      <c r="C8" s="53"/>
      <c r="D8" s="19" t="s">
        <v>39</v>
      </c>
      <c r="E8" s="43" t="s">
        <v>39</v>
      </c>
      <c r="F8" s="41" t="s">
        <v>31</v>
      </c>
      <c r="G8" s="20" t="s">
        <v>32</v>
      </c>
    </row>
    <row r="9" spans="1:7" ht="38.5" customHeight="1" x14ac:dyDescent="0.25">
      <c r="A9" s="3">
        <v>1</v>
      </c>
      <c r="B9" s="5" t="s">
        <v>0</v>
      </c>
      <c r="C9" s="4"/>
      <c r="D9" s="21">
        <v>82586373</v>
      </c>
      <c r="E9" s="44">
        <v>82384043</v>
      </c>
      <c r="F9" s="45">
        <f>D9-E9</f>
        <v>202330</v>
      </c>
      <c r="G9" s="26">
        <f>ROUND(F9/E9*100,1)</f>
        <v>0.2</v>
      </c>
    </row>
    <row r="10" spans="1:7" ht="38.5" customHeight="1" x14ac:dyDescent="0.25">
      <c r="A10" s="3">
        <v>2</v>
      </c>
      <c r="B10" s="5" t="s">
        <v>1</v>
      </c>
      <c r="C10" s="4"/>
      <c r="D10" s="21">
        <v>17755469</v>
      </c>
      <c r="E10" s="44">
        <v>18226399</v>
      </c>
      <c r="F10" s="30">
        <f t="shared" ref="F10:F36" si="0">D10-E10</f>
        <v>-470930</v>
      </c>
      <c r="G10" s="26">
        <f t="shared" ref="G10:G36" si="1">ROUND(F10/E10*100,1)</f>
        <v>-2.6</v>
      </c>
    </row>
    <row r="11" spans="1:7" ht="38.5" customHeight="1" x14ac:dyDescent="0.25">
      <c r="A11" s="3">
        <v>3</v>
      </c>
      <c r="B11" s="5" t="s">
        <v>2</v>
      </c>
      <c r="C11" s="4"/>
      <c r="D11" s="21">
        <v>20680249</v>
      </c>
      <c r="E11" s="44">
        <v>21461555</v>
      </c>
      <c r="F11" s="30">
        <f t="shared" si="0"/>
        <v>-781306</v>
      </c>
      <c r="G11" s="26">
        <f t="shared" si="1"/>
        <v>-3.6</v>
      </c>
    </row>
    <row r="12" spans="1:7" ht="38.5" customHeight="1" x14ac:dyDescent="0.25">
      <c r="A12" s="3">
        <v>4</v>
      </c>
      <c r="B12" s="5" t="s">
        <v>3</v>
      </c>
      <c r="C12" s="4"/>
      <c r="D12" s="21">
        <v>16747340</v>
      </c>
      <c r="E12" s="44">
        <v>17077772</v>
      </c>
      <c r="F12" s="30">
        <f t="shared" si="0"/>
        <v>-330432</v>
      </c>
      <c r="G12" s="26">
        <f t="shared" si="1"/>
        <v>-1.9</v>
      </c>
    </row>
    <row r="13" spans="1:7" ht="38.5" customHeight="1" x14ac:dyDescent="0.25">
      <c r="A13" s="3">
        <v>5</v>
      </c>
      <c r="B13" s="5" t="s">
        <v>4</v>
      </c>
      <c r="C13" s="4"/>
      <c r="D13" s="21">
        <v>13668577</v>
      </c>
      <c r="E13" s="44">
        <v>13830633</v>
      </c>
      <c r="F13" s="30">
        <f t="shared" si="0"/>
        <v>-162056</v>
      </c>
      <c r="G13" s="26">
        <f t="shared" si="1"/>
        <v>-1.2</v>
      </c>
    </row>
    <row r="14" spans="1:7" ht="38.5" customHeight="1" x14ac:dyDescent="0.25">
      <c r="A14" s="3">
        <v>6</v>
      </c>
      <c r="B14" s="5" t="s">
        <v>5</v>
      </c>
      <c r="C14" s="4"/>
      <c r="D14" s="21">
        <v>11626825</v>
      </c>
      <c r="E14" s="44">
        <v>11588796</v>
      </c>
      <c r="F14" s="30">
        <f t="shared" si="0"/>
        <v>38029</v>
      </c>
      <c r="G14" s="26">
        <f t="shared" si="1"/>
        <v>0.3</v>
      </c>
    </row>
    <row r="15" spans="1:7" ht="38.5" customHeight="1" x14ac:dyDescent="0.25">
      <c r="A15" s="3">
        <v>7</v>
      </c>
      <c r="B15" s="5" t="s">
        <v>6</v>
      </c>
      <c r="C15" s="4"/>
      <c r="D15" s="21">
        <v>26602493</v>
      </c>
      <c r="E15" s="44">
        <v>27028925</v>
      </c>
      <c r="F15" s="30">
        <f t="shared" si="0"/>
        <v>-426432</v>
      </c>
      <c r="G15" s="26">
        <f t="shared" si="1"/>
        <v>-1.6</v>
      </c>
    </row>
    <row r="16" spans="1:7" ht="38.5" customHeight="1" x14ac:dyDescent="0.25">
      <c r="A16" s="3">
        <v>8</v>
      </c>
      <c r="B16" s="5" t="s">
        <v>7</v>
      </c>
      <c r="C16" s="4"/>
      <c r="D16" s="21">
        <v>12801175</v>
      </c>
      <c r="E16" s="44">
        <v>13236729</v>
      </c>
      <c r="F16" s="30">
        <f t="shared" si="0"/>
        <v>-435554</v>
      </c>
      <c r="G16" s="26">
        <f t="shared" si="1"/>
        <v>-3.3</v>
      </c>
    </row>
    <row r="17" spans="1:7" ht="38.5" customHeight="1" x14ac:dyDescent="0.25">
      <c r="A17" s="3">
        <v>9</v>
      </c>
      <c r="B17" s="5" t="s">
        <v>8</v>
      </c>
      <c r="C17" s="4"/>
      <c r="D17" s="21">
        <v>10422212</v>
      </c>
      <c r="E17" s="44">
        <v>10491223</v>
      </c>
      <c r="F17" s="30">
        <f t="shared" si="0"/>
        <v>-69011</v>
      </c>
      <c r="G17" s="26">
        <f t="shared" si="1"/>
        <v>-0.7</v>
      </c>
    </row>
    <row r="18" spans="1:7" ht="38.5" customHeight="1" x14ac:dyDescent="0.25">
      <c r="A18" s="3">
        <v>10</v>
      </c>
      <c r="B18" s="5" t="s">
        <v>9</v>
      </c>
      <c r="C18" s="4"/>
      <c r="D18" s="21">
        <v>4251408</v>
      </c>
      <c r="E18" s="44">
        <v>4364151</v>
      </c>
      <c r="F18" s="30">
        <f t="shared" si="0"/>
        <v>-112743</v>
      </c>
      <c r="G18" s="26">
        <f t="shared" si="1"/>
        <v>-2.6</v>
      </c>
    </row>
    <row r="19" spans="1:7" ht="38.5" customHeight="1" x14ac:dyDescent="0.25">
      <c r="A19" s="3">
        <v>11</v>
      </c>
      <c r="B19" s="5" t="s">
        <v>20</v>
      </c>
      <c r="C19" s="4"/>
      <c r="D19" s="21">
        <v>18759649</v>
      </c>
      <c r="E19" s="44">
        <v>18134736</v>
      </c>
      <c r="F19" s="30">
        <f t="shared" si="0"/>
        <v>624913</v>
      </c>
      <c r="G19" s="26">
        <f t="shared" si="1"/>
        <v>3.4</v>
      </c>
    </row>
    <row r="20" spans="1:7" ht="38.5" customHeight="1" x14ac:dyDescent="0.25">
      <c r="A20" s="3">
        <v>12</v>
      </c>
      <c r="B20" s="5" t="s">
        <v>21</v>
      </c>
      <c r="C20" s="4"/>
      <c r="D20" s="21">
        <v>6683003</v>
      </c>
      <c r="E20" s="44">
        <v>6753429</v>
      </c>
      <c r="F20" s="30">
        <f t="shared" si="0"/>
        <v>-70426</v>
      </c>
      <c r="G20" s="26">
        <f t="shared" si="1"/>
        <v>-1</v>
      </c>
    </row>
    <row r="21" spans="1:7" ht="38.5" customHeight="1" x14ac:dyDescent="0.25">
      <c r="A21" s="3">
        <v>13</v>
      </c>
      <c r="B21" s="5" t="s">
        <v>23</v>
      </c>
      <c r="C21" s="4"/>
      <c r="D21" s="21">
        <v>3210568</v>
      </c>
      <c r="E21" s="44">
        <v>3337935</v>
      </c>
      <c r="F21" s="30">
        <f t="shared" si="0"/>
        <v>-127367</v>
      </c>
      <c r="G21" s="26">
        <f t="shared" si="1"/>
        <v>-3.8</v>
      </c>
    </row>
    <row r="22" spans="1:7" ht="38.5" customHeight="1" thickBot="1" x14ac:dyDescent="0.3">
      <c r="A22" s="3">
        <v>14</v>
      </c>
      <c r="B22" s="6" t="s">
        <v>24</v>
      </c>
      <c r="C22" s="7"/>
      <c r="D22" s="22">
        <v>9599589</v>
      </c>
      <c r="E22" s="46">
        <v>9571243</v>
      </c>
      <c r="F22" s="31">
        <f t="shared" si="0"/>
        <v>28346</v>
      </c>
      <c r="G22" s="27">
        <f t="shared" si="1"/>
        <v>0.3</v>
      </c>
    </row>
    <row r="23" spans="1:7" ht="38.5" customHeight="1" thickBot="1" x14ac:dyDescent="0.3">
      <c r="A23" s="55" t="s">
        <v>26</v>
      </c>
      <c r="B23" s="56"/>
      <c r="C23" s="57"/>
      <c r="D23" s="23">
        <v>255394930</v>
      </c>
      <c r="E23" s="35">
        <v>257487569</v>
      </c>
      <c r="F23" s="32">
        <f t="shared" si="0"/>
        <v>-2092639</v>
      </c>
      <c r="G23" s="28">
        <f t="shared" si="1"/>
        <v>-0.8</v>
      </c>
    </row>
    <row r="24" spans="1:7" ht="38.5" customHeight="1" x14ac:dyDescent="0.25">
      <c r="A24" s="8">
        <v>15</v>
      </c>
      <c r="B24" s="9" t="s">
        <v>10</v>
      </c>
      <c r="C24" s="10"/>
      <c r="D24" s="24">
        <v>5791163</v>
      </c>
      <c r="E24" s="36">
        <v>5855956</v>
      </c>
      <c r="F24" s="33">
        <f t="shared" si="0"/>
        <v>-64793</v>
      </c>
      <c r="G24" s="29">
        <f t="shared" si="1"/>
        <v>-1.1000000000000001</v>
      </c>
    </row>
    <row r="25" spans="1:7" ht="38.5" customHeight="1" x14ac:dyDescent="0.25">
      <c r="A25" s="3">
        <v>16</v>
      </c>
      <c r="B25" s="5" t="s">
        <v>11</v>
      </c>
      <c r="C25" s="4"/>
      <c r="D25" s="21">
        <v>2416663</v>
      </c>
      <c r="E25" s="37">
        <v>2500916</v>
      </c>
      <c r="F25" s="30">
        <f t="shared" si="0"/>
        <v>-84253</v>
      </c>
      <c r="G25" s="26">
        <f t="shared" si="1"/>
        <v>-3.4</v>
      </c>
    </row>
    <row r="26" spans="1:7" ht="38.5" customHeight="1" x14ac:dyDescent="0.25">
      <c r="A26" s="3">
        <v>17</v>
      </c>
      <c r="B26" s="5" t="s">
        <v>12</v>
      </c>
      <c r="C26" s="4"/>
      <c r="D26" s="21">
        <v>1475435</v>
      </c>
      <c r="E26" s="37">
        <v>1504544</v>
      </c>
      <c r="F26" s="30">
        <f t="shared" si="0"/>
        <v>-29109</v>
      </c>
      <c r="G26" s="26">
        <f t="shared" si="1"/>
        <v>-1.9</v>
      </c>
    </row>
    <row r="27" spans="1:7" ht="38.5" customHeight="1" x14ac:dyDescent="0.25">
      <c r="A27" s="3">
        <v>18</v>
      </c>
      <c r="B27" s="5" t="s">
        <v>13</v>
      </c>
      <c r="C27" s="4"/>
      <c r="D27" s="21">
        <v>1868675</v>
      </c>
      <c r="E27" s="37">
        <v>1900557</v>
      </c>
      <c r="F27" s="30">
        <f t="shared" si="0"/>
        <v>-31882</v>
      </c>
      <c r="G27" s="26">
        <f t="shared" si="1"/>
        <v>-1.7</v>
      </c>
    </row>
    <row r="28" spans="1:7" ht="38.5" customHeight="1" x14ac:dyDescent="0.25">
      <c r="A28" s="3">
        <v>19</v>
      </c>
      <c r="B28" s="5" t="s">
        <v>14</v>
      </c>
      <c r="C28" s="4"/>
      <c r="D28" s="21">
        <v>4134837</v>
      </c>
      <c r="E28" s="37">
        <v>4166380</v>
      </c>
      <c r="F28" s="30">
        <f t="shared" si="0"/>
        <v>-31543</v>
      </c>
      <c r="G28" s="26">
        <f t="shared" si="1"/>
        <v>-0.8</v>
      </c>
    </row>
    <row r="29" spans="1:7" ht="38.5" customHeight="1" x14ac:dyDescent="0.25">
      <c r="A29" s="3">
        <v>20</v>
      </c>
      <c r="B29" s="5" t="s">
        <v>15</v>
      </c>
      <c r="C29" s="4"/>
      <c r="D29" s="21">
        <v>6191960</v>
      </c>
      <c r="E29" s="37">
        <v>6363529</v>
      </c>
      <c r="F29" s="30">
        <f t="shared" si="0"/>
        <v>-171569</v>
      </c>
      <c r="G29" s="26">
        <f t="shared" si="1"/>
        <v>-2.7</v>
      </c>
    </row>
    <row r="30" spans="1:7" ht="38.5" customHeight="1" x14ac:dyDescent="0.25">
      <c r="A30" s="3">
        <v>21</v>
      </c>
      <c r="B30" s="11" t="s">
        <v>16</v>
      </c>
      <c r="C30" s="12"/>
      <c r="D30" s="21">
        <v>3760037</v>
      </c>
      <c r="E30" s="37">
        <v>3636311</v>
      </c>
      <c r="F30" s="30">
        <f t="shared" si="0"/>
        <v>123726</v>
      </c>
      <c r="G30" s="26">
        <f t="shared" si="1"/>
        <v>3.4</v>
      </c>
    </row>
    <row r="31" spans="1:7" ht="38.5" customHeight="1" x14ac:dyDescent="0.25">
      <c r="A31" s="3">
        <v>23</v>
      </c>
      <c r="B31" s="11" t="s">
        <v>17</v>
      </c>
      <c r="C31" s="12"/>
      <c r="D31" s="21">
        <v>1370945</v>
      </c>
      <c r="E31" s="37">
        <v>1426740</v>
      </c>
      <c r="F31" s="30">
        <f t="shared" si="0"/>
        <v>-55795</v>
      </c>
      <c r="G31" s="26">
        <f t="shared" si="1"/>
        <v>-3.9</v>
      </c>
    </row>
    <row r="32" spans="1:7" ht="38.5" customHeight="1" x14ac:dyDescent="0.25">
      <c r="A32" s="3">
        <v>24</v>
      </c>
      <c r="B32" s="11" t="s">
        <v>18</v>
      </c>
      <c r="C32" s="12"/>
      <c r="D32" s="21">
        <v>4162285</v>
      </c>
      <c r="E32" s="37">
        <v>4196851</v>
      </c>
      <c r="F32" s="30">
        <f t="shared" si="0"/>
        <v>-34566</v>
      </c>
      <c r="G32" s="26">
        <f t="shared" si="1"/>
        <v>-0.8</v>
      </c>
    </row>
    <row r="33" spans="1:7" ht="38.5" customHeight="1" x14ac:dyDescent="0.25">
      <c r="A33" s="3">
        <v>25</v>
      </c>
      <c r="B33" s="11" t="s">
        <v>19</v>
      </c>
      <c r="C33" s="12"/>
      <c r="D33" s="21">
        <v>4802992</v>
      </c>
      <c r="E33" s="37">
        <v>4757539</v>
      </c>
      <c r="F33" s="30">
        <f t="shared" si="0"/>
        <v>45453</v>
      </c>
      <c r="G33" s="26">
        <f t="shared" si="1"/>
        <v>1</v>
      </c>
    </row>
    <row r="34" spans="1:7" ht="38.5" customHeight="1" thickBot="1" x14ac:dyDescent="0.3">
      <c r="A34" s="3">
        <v>26</v>
      </c>
      <c r="B34" s="13" t="s">
        <v>22</v>
      </c>
      <c r="C34" s="14"/>
      <c r="D34" s="22">
        <v>1828872</v>
      </c>
      <c r="E34" s="38">
        <v>1932424</v>
      </c>
      <c r="F34" s="31">
        <f t="shared" si="0"/>
        <v>-103552</v>
      </c>
      <c r="G34" s="27">
        <f t="shared" si="1"/>
        <v>-5.4</v>
      </c>
    </row>
    <row r="35" spans="1:7" ht="38.5" customHeight="1" thickBot="1" x14ac:dyDescent="0.3">
      <c r="A35" s="55" t="s">
        <v>27</v>
      </c>
      <c r="B35" s="56"/>
      <c r="C35" s="57"/>
      <c r="D35" s="23">
        <v>37803864</v>
      </c>
      <c r="E35" s="35">
        <v>38241747</v>
      </c>
      <c r="F35" s="32">
        <f t="shared" si="0"/>
        <v>-437883</v>
      </c>
      <c r="G35" s="28">
        <f t="shared" si="1"/>
        <v>-1.1000000000000001</v>
      </c>
    </row>
    <row r="36" spans="1:7" ht="38.5" customHeight="1" thickBot="1" x14ac:dyDescent="0.3">
      <c r="A36" s="55" t="s">
        <v>28</v>
      </c>
      <c r="B36" s="56"/>
      <c r="C36" s="57"/>
      <c r="D36" s="23">
        <v>293198794</v>
      </c>
      <c r="E36" s="35">
        <v>295729316</v>
      </c>
      <c r="F36" s="32">
        <f t="shared" si="0"/>
        <v>-2530522</v>
      </c>
      <c r="G36" s="28">
        <f t="shared" si="1"/>
        <v>-0.9</v>
      </c>
    </row>
    <row r="37" spans="1:7" ht="24.75" customHeight="1" x14ac:dyDescent="0.25"/>
  </sheetData>
  <mergeCells count="6">
    <mergeCell ref="A36:C36"/>
    <mergeCell ref="D3:G5"/>
    <mergeCell ref="A7:C8"/>
    <mergeCell ref="F7:G7"/>
    <mergeCell ref="A23:C23"/>
    <mergeCell ref="A35:C35"/>
  </mergeCells>
  <phoneticPr fontId="7"/>
  <printOptions horizontalCentered="1"/>
  <pageMargins left="0.70866141732283472" right="0.70866141732283472" top="0.78740157480314965" bottom="0.51181102362204722" header="0.51181102362204722" footer="0.51181102362204722"/>
  <pageSetup paperSize="9" scale="6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標準財政規模</vt:lpstr>
      <vt:lpstr>標準税収入</vt:lpstr>
      <vt:lpstr>標準財政規模!Print_Area</vt:lpstr>
      <vt:lpstr>標準税収入!Print_Area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2025-02-06T04:43:12Z</dcterms:created>
  <dcterms:modified xsi:type="dcterms:W3CDTF">2025-02-06T04:43:26Z</dcterms:modified>
</cp:coreProperties>
</file>