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マイドライブ/NetComさが（C4S）/2020年度NetComさが/佐賀県オープンデータ/牛島テスト/190/"/>
    </mc:Choice>
  </mc:AlternateContent>
  <xr:revisionPtr revIDLastSave="0" documentId="8_{437B3E3E-37E8-6A42-9D61-645802DE1491}" xr6:coauthVersionLast="45" xr6:coauthVersionMax="45" xr10:uidLastSave="{00000000-0000-0000-0000-000000000000}"/>
  <bookViews>
    <workbookView xWindow="640" yWindow="960" windowWidth="27900" windowHeight="16540" xr2:uid="{D135D351-9692-A64B-A7D8-DD933FDCAE2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85" i="1" l="1"/>
  <c r="AI185" i="1"/>
  <c r="AH185" i="1"/>
  <c r="AC185" i="1"/>
  <c r="AB185" i="1"/>
  <c r="AD185" i="1" s="1"/>
  <c r="AA185" i="1"/>
  <c r="Z185" i="1"/>
  <c r="Y185" i="1"/>
  <c r="X185" i="1"/>
  <c r="W185" i="1"/>
  <c r="V185" i="1"/>
  <c r="T185" i="1"/>
  <c r="AF185" i="1" s="1"/>
  <c r="S185" i="1"/>
  <c r="U185" i="1" s="1"/>
  <c r="Q185" i="1"/>
  <c r="P185" i="1"/>
  <c r="R185" i="1" s="1"/>
  <c r="O185" i="1"/>
  <c r="N185" i="1"/>
  <c r="M185" i="1"/>
  <c r="AE185" i="1" s="1"/>
  <c r="K185" i="1"/>
  <c r="J185" i="1"/>
  <c r="H185" i="1"/>
  <c r="G185" i="1"/>
  <c r="F185" i="1"/>
  <c r="E185" i="1"/>
  <c r="D185" i="1"/>
  <c r="C185" i="1"/>
  <c r="AJ184" i="1"/>
  <c r="AF184" i="1"/>
  <c r="AE184" i="1"/>
  <c r="AD184" i="1"/>
  <c r="AA184" i="1"/>
  <c r="X184" i="1"/>
  <c r="U184" i="1"/>
  <c r="R184" i="1"/>
  <c r="O184" i="1"/>
  <c r="AG184" i="1" s="1"/>
  <c r="L184" i="1"/>
  <c r="I184" i="1"/>
  <c r="AJ183" i="1"/>
  <c r="AF183" i="1"/>
  <c r="AE183" i="1"/>
  <c r="AD183" i="1"/>
  <c r="AA183" i="1"/>
  <c r="X183" i="1"/>
  <c r="U183" i="1"/>
  <c r="R183" i="1"/>
  <c r="O183" i="1"/>
  <c r="AG183" i="1" s="1"/>
  <c r="I183" i="1"/>
  <c r="I185" i="1" s="1"/>
  <c r="L185" i="1" s="1"/>
  <c r="AH182" i="1"/>
  <c r="AC182" i="1"/>
  <c r="Z182" i="1"/>
  <c r="Y182" i="1"/>
  <c r="AA182" i="1" s="1"/>
  <c r="V182" i="1"/>
  <c r="Q182" i="1"/>
  <c r="N182" i="1"/>
  <c r="M182" i="1"/>
  <c r="J182" i="1"/>
  <c r="F182" i="1"/>
  <c r="E182" i="1"/>
  <c r="AJ181" i="1"/>
  <c r="AI181" i="1"/>
  <c r="AI182" i="1" s="1"/>
  <c r="AH181" i="1"/>
  <c r="AE181" i="1"/>
  <c r="AC181" i="1"/>
  <c r="AB181" i="1"/>
  <c r="AB182" i="1" s="1"/>
  <c r="AD182" i="1" s="1"/>
  <c r="AA181" i="1"/>
  <c r="Z181" i="1"/>
  <c r="Y181" i="1"/>
  <c r="W181" i="1"/>
  <c r="W182" i="1" s="1"/>
  <c r="V181" i="1"/>
  <c r="T181" i="1"/>
  <c r="T182" i="1" s="1"/>
  <c r="S181" i="1"/>
  <c r="S182" i="1" s="1"/>
  <c r="U182" i="1" s="1"/>
  <c r="Q181" i="1"/>
  <c r="P181" i="1"/>
  <c r="P182" i="1" s="1"/>
  <c r="R182" i="1" s="1"/>
  <c r="O181" i="1"/>
  <c r="N181" i="1"/>
  <c r="M181" i="1"/>
  <c r="K181" i="1"/>
  <c r="K182" i="1" s="1"/>
  <c r="J181" i="1"/>
  <c r="H181" i="1"/>
  <c r="H182" i="1" s="1"/>
  <c r="G181" i="1"/>
  <c r="G182" i="1" s="1"/>
  <c r="F181" i="1"/>
  <c r="E181" i="1"/>
  <c r="D181" i="1"/>
  <c r="D182" i="1" s="1"/>
  <c r="C181" i="1"/>
  <c r="C182" i="1" s="1"/>
  <c r="AJ180" i="1"/>
  <c r="AF180" i="1"/>
  <c r="AE180" i="1"/>
  <c r="AD180" i="1"/>
  <c r="AA180" i="1"/>
  <c r="X180" i="1"/>
  <c r="U180" i="1"/>
  <c r="R180" i="1"/>
  <c r="O180" i="1"/>
  <c r="AG180" i="1" s="1"/>
  <c r="I180" i="1"/>
  <c r="L180" i="1" s="1"/>
  <c r="AJ179" i="1"/>
  <c r="AF179" i="1"/>
  <c r="AE179" i="1"/>
  <c r="AD179" i="1"/>
  <c r="AA179" i="1"/>
  <c r="X179" i="1"/>
  <c r="U179" i="1"/>
  <c r="R179" i="1"/>
  <c r="O179" i="1"/>
  <c r="AG179" i="1" s="1"/>
  <c r="L179" i="1"/>
  <c r="I179" i="1"/>
  <c r="AJ178" i="1"/>
  <c r="AF178" i="1"/>
  <c r="AE178" i="1"/>
  <c r="AD178" i="1"/>
  <c r="AA178" i="1"/>
  <c r="X178" i="1"/>
  <c r="U178" i="1"/>
  <c r="R178" i="1"/>
  <c r="O178" i="1"/>
  <c r="AG178" i="1" s="1"/>
  <c r="I178" i="1"/>
  <c r="L178" i="1" s="1"/>
  <c r="AJ177" i="1"/>
  <c r="AF177" i="1"/>
  <c r="AE177" i="1"/>
  <c r="AD177" i="1"/>
  <c r="AA177" i="1"/>
  <c r="X177" i="1"/>
  <c r="U177" i="1"/>
  <c r="R177" i="1"/>
  <c r="O177" i="1"/>
  <c r="AG177" i="1" s="1"/>
  <c r="L177" i="1"/>
  <c r="I177" i="1"/>
  <c r="AJ176" i="1"/>
  <c r="AF176" i="1"/>
  <c r="AE176" i="1"/>
  <c r="AD176" i="1"/>
  <c r="AA176" i="1"/>
  <c r="X176" i="1"/>
  <c r="U176" i="1"/>
  <c r="R176" i="1"/>
  <c r="O176" i="1"/>
  <c r="AG176" i="1" s="1"/>
  <c r="I176" i="1"/>
  <c r="L176" i="1" s="1"/>
  <c r="AJ175" i="1"/>
  <c r="AF175" i="1"/>
  <c r="AE175" i="1"/>
  <c r="AD175" i="1"/>
  <c r="AA175" i="1"/>
  <c r="X175" i="1"/>
  <c r="U175" i="1"/>
  <c r="R175" i="1"/>
  <c r="O175" i="1"/>
  <c r="AG175" i="1" s="1"/>
  <c r="L175" i="1"/>
  <c r="I175" i="1"/>
  <c r="AJ174" i="1"/>
  <c r="AF174" i="1"/>
  <c r="AE174" i="1"/>
  <c r="AD174" i="1"/>
  <c r="AA174" i="1"/>
  <c r="X174" i="1"/>
  <c r="U174" i="1"/>
  <c r="R174" i="1"/>
  <c r="O174" i="1"/>
  <c r="AG174" i="1" s="1"/>
  <c r="I174" i="1"/>
  <c r="L174" i="1" s="1"/>
  <c r="AJ173" i="1"/>
  <c r="AF173" i="1"/>
  <c r="AE173" i="1"/>
  <c r="AD173" i="1"/>
  <c r="AA173" i="1"/>
  <c r="X173" i="1"/>
  <c r="U173" i="1"/>
  <c r="R173" i="1"/>
  <c r="O173" i="1"/>
  <c r="AG173" i="1" s="1"/>
  <c r="L173" i="1"/>
  <c r="I173" i="1"/>
  <c r="I181" i="1" s="1"/>
  <c r="L181" i="1" s="1"/>
  <c r="AJ172" i="1"/>
  <c r="AJ182" i="1" s="1"/>
  <c r="AF172" i="1"/>
  <c r="AE172" i="1"/>
  <c r="AD172" i="1"/>
  <c r="AA172" i="1"/>
  <c r="X172" i="1"/>
  <c r="U172" i="1"/>
  <c r="R172" i="1"/>
  <c r="O172" i="1"/>
  <c r="AG172" i="1" s="1"/>
  <c r="I172" i="1"/>
  <c r="AI171" i="1"/>
  <c r="AH171" i="1"/>
  <c r="AC171" i="1"/>
  <c r="AD171" i="1" s="1"/>
  <c r="AB171" i="1"/>
  <c r="Z171" i="1"/>
  <c r="Y171" i="1"/>
  <c r="AA171" i="1" s="1"/>
  <c r="W171" i="1"/>
  <c r="V171" i="1"/>
  <c r="X171" i="1" s="1"/>
  <c r="U171" i="1"/>
  <c r="T171" i="1"/>
  <c r="S171" i="1"/>
  <c r="R171" i="1"/>
  <c r="Q171" i="1"/>
  <c r="P171" i="1"/>
  <c r="N171" i="1"/>
  <c r="AF171" i="1" s="1"/>
  <c r="M171" i="1"/>
  <c r="AE171" i="1" s="1"/>
  <c r="K171" i="1"/>
  <c r="J171" i="1"/>
  <c r="I171" i="1"/>
  <c r="L171" i="1" s="1"/>
  <c r="H171" i="1"/>
  <c r="G171" i="1"/>
  <c r="F171" i="1"/>
  <c r="E171" i="1"/>
  <c r="D171" i="1"/>
  <c r="C171" i="1"/>
  <c r="AJ170" i="1"/>
  <c r="AF170" i="1"/>
  <c r="AE170" i="1"/>
  <c r="AD170" i="1"/>
  <c r="AA170" i="1"/>
  <c r="X170" i="1"/>
  <c r="U170" i="1"/>
  <c r="R170" i="1"/>
  <c r="O170" i="1"/>
  <c r="AG170" i="1" s="1"/>
  <c r="I170" i="1"/>
  <c r="L170" i="1" s="1"/>
  <c r="AJ169" i="1"/>
  <c r="AF169" i="1"/>
  <c r="AE169" i="1"/>
  <c r="AD169" i="1"/>
  <c r="AA169" i="1"/>
  <c r="X169" i="1"/>
  <c r="U169" i="1"/>
  <c r="R169" i="1"/>
  <c r="O169" i="1"/>
  <c r="AG169" i="1" s="1"/>
  <c r="I169" i="1"/>
  <c r="L169" i="1" s="1"/>
  <c r="AJ168" i="1"/>
  <c r="AF168" i="1"/>
  <c r="AE168" i="1"/>
  <c r="AD168" i="1"/>
  <c r="AA168" i="1"/>
  <c r="X168" i="1"/>
  <c r="U168" i="1"/>
  <c r="R168" i="1"/>
  <c r="O168" i="1"/>
  <c r="AG168" i="1" s="1"/>
  <c r="I168" i="1"/>
  <c r="L168" i="1" s="1"/>
  <c r="AJ167" i="1"/>
  <c r="AJ171" i="1" s="1"/>
  <c r="AF167" i="1"/>
  <c r="AE167" i="1"/>
  <c r="AD167" i="1"/>
  <c r="AA167" i="1"/>
  <c r="X167" i="1"/>
  <c r="U167" i="1"/>
  <c r="R167" i="1"/>
  <c r="O167" i="1"/>
  <c r="AG167" i="1" s="1"/>
  <c r="I167" i="1"/>
  <c r="L167" i="1" s="1"/>
  <c r="AI165" i="1"/>
  <c r="AH165" i="1"/>
  <c r="AD165" i="1"/>
  <c r="AC165" i="1"/>
  <c r="AB165" i="1"/>
  <c r="Z165" i="1"/>
  <c r="Y165" i="1"/>
  <c r="AA165" i="1" s="1"/>
  <c r="W165" i="1"/>
  <c r="V165" i="1"/>
  <c r="X165" i="1" s="1"/>
  <c r="U165" i="1"/>
  <c r="T165" i="1"/>
  <c r="S165" i="1"/>
  <c r="Q165" i="1"/>
  <c r="R165" i="1" s="1"/>
  <c r="P165" i="1"/>
  <c r="N165" i="1"/>
  <c r="AF165" i="1" s="1"/>
  <c r="M165" i="1"/>
  <c r="AE165" i="1" s="1"/>
  <c r="K165" i="1"/>
  <c r="J165" i="1"/>
  <c r="I165" i="1"/>
  <c r="L165" i="1" s="1"/>
  <c r="H165" i="1"/>
  <c r="G165" i="1"/>
  <c r="F165" i="1"/>
  <c r="E165" i="1"/>
  <c r="D165" i="1"/>
  <c r="C165" i="1"/>
  <c r="AJ164" i="1"/>
  <c r="AF164" i="1"/>
  <c r="AE164" i="1"/>
  <c r="AD164" i="1"/>
  <c r="AA164" i="1"/>
  <c r="X164" i="1"/>
  <c r="U164" i="1"/>
  <c r="R164" i="1"/>
  <c r="O164" i="1"/>
  <c r="AG164" i="1" s="1"/>
  <c r="I164" i="1"/>
  <c r="L164" i="1" s="1"/>
  <c r="AJ163" i="1"/>
  <c r="AF163" i="1"/>
  <c r="AE163" i="1"/>
  <c r="AD163" i="1"/>
  <c r="AA163" i="1"/>
  <c r="X163" i="1"/>
  <c r="U163" i="1"/>
  <c r="R163" i="1"/>
  <c r="O163" i="1"/>
  <c r="AG163" i="1" s="1"/>
  <c r="I163" i="1"/>
  <c r="L163" i="1" s="1"/>
  <c r="AJ162" i="1"/>
  <c r="AF162" i="1"/>
  <c r="AE162" i="1"/>
  <c r="AD162" i="1"/>
  <c r="AA162" i="1"/>
  <c r="X162" i="1"/>
  <c r="U162" i="1"/>
  <c r="R162" i="1"/>
  <c r="O162" i="1"/>
  <c r="AG162" i="1" s="1"/>
  <c r="I162" i="1"/>
  <c r="L162" i="1" s="1"/>
  <c r="AJ161" i="1"/>
  <c r="AJ165" i="1" s="1"/>
  <c r="AF161" i="1"/>
  <c r="AE161" i="1"/>
  <c r="AD161" i="1"/>
  <c r="AA161" i="1"/>
  <c r="X161" i="1"/>
  <c r="U161" i="1"/>
  <c r="R161" i="1"/>
  <c r="O161" i="1"/>
  <c r="AG161" i="1" s="1"/>
  <c r="I161" i="1"/>
  <c r="L161" i="1" s="1"/>
  <c r="AJ160" i="1"/>
  <c r="AF160" i="1"/>
  <c r="AE160" i="1"/>
  <c r="AD160" i="1"/>
  <c r="AA160" i="1"/>
  <c r="X160" i="1"/>
  <c r="U160" i="1"/>
  <c r="R160" i="1"/>
  <c r="O160" i="1"/>
  <c r="AG160" i="1" s="1"/>
  <c r="I160" i="1"/>
  <c r="L160" i="1" s="1"/>
  <c r="AJ159" i="1"/>
  <c r="AJ166" i="1" s="1"/>
  <c r="AI159" i="1"/>
  <c r="AI166" i="1" s="1"/>
  <c r="AH159" i="1"/>
  <c r="AH166" i="1" s="1"/>
  <c r="AE159" i="1"/>
  <c r="AC159" i="1"/>
  <c r="AC166" i="1" s="1"/>
  <c r="AB159" i="1"/>
  <c r="AD159" i="1" s="1"/>
  <c r="AA159" i="1"/>
  <c r="Z159" i="1"/>
  <c r="Z166" i="1" s="1"/>
  <c r="Y159" i="1"/>
  <c r="Y166" i="1" s="1"/>
  <c r="AA166" i="1" s="1"/>
  <c r="W159" i="1"/>
  <c r="X159" i="1" s="1"/>
  <c r="V159" i="1"/>
  <c r="V166" i="1" s="1"/>
  <c r="T159" i="1"/>
  <c r="T166" i="1" s="1"/>
  <c r="S159" i="1"/>
  <c r="U159" i="1" s="1"/>
  <c r="Q159" i="1"/>
  <c r="Q166" i="1" s="1"/>
  <c r="P159" i="1"/>
  <c r="R159" i="1" s="1"/>
  <c r="O159" i="1"/>
  <c r="N159" i="1"/>
  <c r="N166" i="1" s="1"/>
  <c r="M159" i="1"/>
  <c r="M166" i="1" s="1"/>
  <c r="K159" i="1"/>
  <c r="K166" i="1" s="1"/>
  <c r="J159" i="1"/>
  <c r="J166" i="1" s="1"/>
  <c r="H159" i="1"/>
  <c r="H166" i="1" s="1"/>
  <c r="G159" i="1"/>
  <c r="G166" i="1" s="1"/>
  <c r="F159" i="1"/>
  <c r="F166" i="1" s="1"/>
  <c r="E159" i="1"/>
  <c r="E166" i="1" s="1"/>
  <c r="D159" i="1"/>
  <c r="D166" i="1" s="1"/>
  <c r="C159" i="1"/>
  <c r="C166" i="1" s="1"/>
  <c r="AJ158" i="1"/>
  <c r="AF158" i="1"/>
  <c r="AE158" i="1"/>
  <c r="AD158" i="1"/>
  <c r="AA158" i="1"/>
  <c r="X158" i="1"/>
  <c r="U158" i="1"/>
  <c r="R158" i="1"/>
  <c r="O158" i="1"/>
  <c r="AG158" i="1" s="1"/>
  <c r="I158" i="1"/>
  <c r="L158" i="1" s="1"/>
  <c r="AJ157" i="1"/>
  <c r="AF157" i="1"/>
  <c r="AE157" i="1"/>
  <c r="AD157" i="1"/>
  <c r="AA157" i="1"/>
  <c r="X157" i="1"/>
  <c r="U157" i="1"/>
  <c r="R157" i="1"/>
  <c r="O157" i="1"/>
  <c r="AG157" i="1" s="1"/>
  <c r="I157" i="1"/>
  <c r="L157" i="1" s="1"/>
  <c r="AI156" i="1"/>
  <c r="AH156" i="1"/>
  <c r="AH187" i="1" s="1"/>
  <c r="AC156" i="1"/>
  <c r="AC187" i="1" s="1"/>
  <c r="AB156" i="1"/>
  <c r="Z156" i="1"/>
  <c r="Y156" i="1"/>
  <c r="W156" i="1"/>
  <c r="V156" i="1"/>
  <c r="V187" i="1" s="1"/>
  <c r="U156" i="1"/>
  <c r="T156" i="1"/>
  <c r="T187" i="1" s="1"/>
  <c r="S156" i="1"/>
  <c r="Q156" i="1"/>
  <c r="P156" i="1"/>
  <c r="N156" i="1"/>
  <c r="M156" i="1"/>
  <c r="K156" i="1"/>
  <c r="K187" i="1" s="1"/>
  <c r="J156" i="1"/>
  <c r="J187" i="1" s="1"/>
  <c r="I156" i="1"/>
  <c r="L156" i="1" s="1"/>
  <c r="H156" i="1"/>
  <c r="H187" i="1" s="1"/>
  <c r="G156" i="1"/>
  <c r="F156" i="1"/>
  <c r="E156" i="1"/>
  <c r="D156" i="1"/>
  <c r="C156" i="1"/>
  <c r="C187" i="1" s="1"/>
  <c r="AJ155" i="1"/>
  <c r="AF155" i="1"/>
  <c r="AE155" i="1"/>
  <c r="AD155" i="1"/>
  <c r="AA155" i="1"/>
  <c r="X155" i="1"/>
  <c r="U155" i="1"/>
  <c r="R155" i="1"/>
  <c r="O155" i="1"/>
  <c r="AG155" i="1" s="1"/>
  <c r="I155" i="1"/>
  <c r="L155" i="1" s="1"/>
  <c r="AJ154" i="1"/>
  <c r="AJ156" i="1" s="1"/>
  <c r="AJ187" i="1" s="1"/>
  <c r="AF154" i="1"/>
  <c r="AE154" i="1"/>
  <c r="AD154" i="1"/>
  <c r="AA154" i="1"/>
  <c r="X154" i="1"/>
  <c r="U154" i="1"/>
  <c r="R154" i="1"/>
  <c r="O154" i="1"/>
  <c r="AG154" i="1" s="1"/>
  <c r="I154" i="1"/>
  <c r="L154" i="1" s="1"/>
  <c r="AJ153" i="1"/>
  <c r="AI153" i="1"/>
  <c r="AH153" i="1"/>
  <c r="AC153" i="1"/>
  <c r="AB153" i="1"/>
  <c r="AD153" i="1" s="1"/>
  <c r="AA153" i="1"/>
  <c r="Z153" i="1"/>
  <c r="Y153" i="1"/>
  <c r="W153" i="1"/>
  <c r="X153" i="1" s="1"/>
  <c r="V153" i="1"/>
  <c r="T153" i="1"/>
  <c r="AF153" i="1" s="1"/>
  <c r="S153" i="1"/>
  <c r="AE153" i="1" s="1"/>
  <c r="Q153" i="1"/>
  <c r="P153" i="1"/>
  <c r="R153" i="1" s="1"/>
  <c r="O153" i="1"/>
  <c r="N153" i="1"/>
  <c r="M153" i="1"/>
  <c r="K153" i="1"/>
  <c r="J153" i="1"/>
  <c r="H153" i="1"/>
  <c r="G153" i="1"/>
  <c r="F153" i="1"/>
  <c r="E153" i="1"/>
  <c r="D153" i="1"/>
  <c r="C153" i="1"/>
  <c r="AJ152" i="1"/>
  <c r="AF152" i="1"/>
  <c r="AE152" i="1"/>
  <c r="AD152" i="1"/>
  <c r="AA152" i="1"/>
  <c r="X152" i="1"/>
  <c r="U152" i="1"/>
  <c r="R152" i="1"/>
  <c r="O152" i="1"/>
  <c r="AG152" i="1" s="1"/>
  <c r="I152" i="1"/>
  <c r="L152" i="1" s="1"/>
  <c r="AJ151" i="1"/>
  <c r="AF151" i="1"/>
  <c r="AE151" i="1"/>
  <c r="AD151" i="1"/>
  <c r="AA151" i="1"/>
  <c r="X151" i="1"/>
  <c r="U151" i="1"/>
  <c r="R151" i="1"/>
  <c r="O151" i="1"/>
  <c r="AG151" i="1" s="1"/>
  <c r="I151" i="1"/>
  <c r="L151" i="1" s="1"/>
  <c r="AJ150" i="1"/>
  <c r="AF150" i="1"/>
  <c r="AE150" i="1"/>
  <c r="AD150" i="1"/>
  <c r="AA150" i="1"/>
  <c r="X150" i="1"/>
  <c r="U150" i="1"/>
  <c r="R150" i="1"/>
  <c r="O150" i="1"/>
  <c r="AG150" i="1" s="1"/>
  <c r="I150" i="1"/>
  <c r="L150" i="1" s="1"/>
  <c r="AJ149" i="1"/>
  <c r="AF149" i="1"/>
  <c r="AE149" i="1"/>
  <c r="AD149" i="1"/>
  <c r="AA149" i="1"/>
  <c r="X149" i="1"/>
  <c r="U149" i="1"/>
  <c r="R149" i="1"/>
  <c r="O149" i="1"/>
  <c r="AG149" i="1" s="1"/>
  <c r="I149" i="1"/>
  <c r="L149" i="1" s="1"/>
  <c r="AJ148" i="1"/>
  <c r="AF148" i="1"/>
  <c r="AE148" i="1"/>
  <c r="AD148" i="1"/>
  <c r="AA148" i="1"/>
  <c r="X148" i="1"/>
  <c r="U148" i="1"/>
  <c r="R148" i="1"/>
  <c r="O148" i="1"/>
  <c r="AG148" i="1" s="1"/>
  <c r="I148" i="1"/>
  <c r="L148" i="1" s="1"/>
  <c r="AJ147" i="1"/>
  <c r="AF147" i="1"/>
  <c r="AE147" i="1"/>
  <c r="AD147" i="1"/>
  <c r="AA147" i="1"/>
  <c r="X147" i="1"/>
  <c r="U147" i="1"/>
  <c r="R147" i="1"/>
  <c r="O147" i="1"/>
  <c r="AG147" i="1" s="1"/>
  <c r="I147" i="1"/>
  <c r="L147" i="1" s="1"/>
  <c r="AJ146" i="1"/>
  <c r="AF146" i="1"/>
  <c r="AE146" i="1"/>
  <c r="AD146" i="1"/>
  <c r="AA146" i="1"/>
  <c r="X146" i="1"/>
  <c r="U146" i="1"/>
  <c r="R146" i="1"/>
  <c r="O146" i="1"/>
  <c r="AG146" i="1" s="1"/>
  <c r="I146" i="1"/>
  <c r="I153" i="1" s="1"/>
  <c r="L153" i="1" s="1"/>
  <c r="AI145" i="1"/>
  <c r="AH145" i="1"/>
  <c r="AC145" i="1"/>
  <c r="AB145" i="1"/>
  <c r="Z145" i="1"/>
  <c r="Y145" i="1"/>
  <c r="W145" i="1"/>
  <c r="V145" i="1"/>
  <c r="U145" i="1"/>
  <c r="T145" i="1"/>
  <c r="S145" i="1"/>
  <c r="Q145" i="1"/>
  <c r="P145" i="1"/>
  <c r="N145" i="1"/>
  <c r="M145" i="1"/>
  <c r="K145" i="1"/>
  <c r="J145" i="1"/>
  <c r="I145" i="1"/>
  <c r="H145" i="1"/>
  <c r="G145" i="1"/>
  <c r="F145" i="1"/>
  <c r="E145" i="1"/>
  <c r="D145" i="1"/>
  <c r="C145" i="1"/>
  <c r="AJ144" i="1"/>
  <c r="AF144" i="1"/>
  <c r="AE144" i="1"/>
  <c r="AD144" i="1"/>
  <c r="AA144" i="1"/>
  <c r="X144" i="1"/>
  <c r="U144" i="1"/>
  <c r="R144" i="1"/>
  <c r="O144" i="1"/>
  <c r="AG144" i="1" s="1"/>
  <c r="I144" i="1"/>
  <c r="L144" i="1" s="1"/>
  <c r="AJ143" i="1"/>
  <c r="AF143" i="1"/>
  <c r="AE143" i="1"/>
  <c r="AD143" i="1"/>
  <c r="AA143" i="1"/>
  <c r="X143" i="1"/>
  <c r="U143" i="1"/>
  <c r="R143" i="1"/>
  <c r="O143" i="1"/>
  <c r="AG143" i="1" s="1"/>
  <c r="I143" i="1"/>
  <c r="L143" i="1" s="1"/>
  <c r="AJ142" i="1"/>
  <c r="AF142" i="1"/>
  <c r="AE142" i="1"/>
  <c r="AD142" i="1"/>
  <c r="AA142" i="1"/>
  <c r="X142" i="1"/>
  <c r="U142" i="1"/>
  <c r="R142" i="1"/>
  <c r="O142" i="1"/>
  <c r="AG142" i="1" s="1"/>
  <c r="I142" i="1"/>
  <c r="L142" i="1" s="1"/>
  <c r="AJ141" i="1"/>
  <c r="AF141" i="1"/>
  <c r="AE141" i="1"/>
  <c r="AD141" i="1"/>
  <c r="AA141" i="1"/>
  <c r="X141" i="1"/>
  <c r="U141" i="1"/>
  <c r="R141" i="1"/>
  <c r="O141" i="1"/>
  <c r="AG141" i="1" s="1"/>
  <c r="I141" i="1"/>
  <c r="L141" i="1" s="1"/>
  <c r="AJ140" i="1"/>
  <c r="AF140" i="1"/>
  <c r="AE140" i="1"/>
  <c r="AD140" i="1"/>
  <c r="AA140" i="1"/>
  <c r="X140" i="1"/>
  <c r="U140" i="1"/>
  <c r="R140" i="1"/>
  <c r="O140" i="1"/>
  <c r="AG140" i="1" s="1"/>
  <c r="L140" i="1"/>
  <c r="I140" i="1"/>
  <c r="AJ139" i="1"/>
  <c r="AF139" i="1"/>
  <c r="AE139" i="1"/>
  <c r="AD139" i="1"/>
  <c r="AA139" i="1"/>
  <c r="X139" i="1"/>
  <c r="U139" i="1"/>
  <c r="R139" i="1"/>
  <c r="O139" i="1"/>
  <c r="AG139" i="1" s="1"/>
  <c r="I139" i="1"/>
  <c r="L139" i="1" s="1"/>
  <c r="AJ138" i="1"/>
  <c r="AF138" i="1"/>
  <c r="AE138" i="1"/>
  <c r="AD138" i="1"/>
  <c r="AA138" i="1"/>
  <c r="X138" i="1"/>
  <c r="U138" i="1"/>
  <c r="R138" i="1"/>
  <c r="O138" i="1"/>
  <c r="AG138" i="1" s="1"/>
  <c r="L138" i="1"/>
  <c r="I138" i="1"/>
  <c r="AJ137" i="1"/>
  <c r="AF137" i="1"/>
  <c r="AE137" i="1"/>
  <c r="AD137" i="1"/>
  <c r="AA137" i="1"/>
  <c r="X137" i="1"/>
  <c r="U137" i="1"/>
  <c r="R137" i="1"/>
  <c r="O137" i="1"/>
  <c r="AG137" i="1" s="1"/>
  <c r="I137" i="1"/>
  <c r="L137" i="1" s="1"/>
  <c r="AJ136" i="1"/>
  <c r="AJ145" i="1" s="1"/>
  <c r="AF136" i="1"/>
  <c r="AF145" i="1" s="1"/>
  <c r="AE136" i="1"/>
  <c r="AE145" i="1" s="1"/>
  <c r="AD136" i="1"/>
  <c r="AD145" i="1" s="1"/>
  <c r="AA136" i="1"/>
  <c r="AA145" i="1" s="1"/>
  <c r="X136" i="1"/>
  <c r="X145" i="1" s="1"/>
  <c r="U136" i="1"/>
  <c r="R136" i="1"/>
  <c r="R145" i="1" s="1"/>
  <c r="O136" i="1"/>
  <c r="O145" i="1" s="1"/>
  <c r="L136" i="1"/>
  <c r="I136" i="1"/>
  <c r="AJ135" i="1"/>
  <c r="AI135" i="1"/>
  <c r="AH135" i="1"/>
  <c r="AE135" i="1"/>
  <c r="AC135" i="1"/>
  <c r="AB135" i="1"/>
  <c r="AD135" i="1" s="1"/>
  <c r="AA135" i="1"/>
  <c r="Z135" i="1"/>
  <c r="Y135" i="1"/>
  <c r="W135" i="1"/>
  <c r="X135" i="1" s="1"/>
  <c r="V135" i="1"/>
  <c r="T135" i="1"/>
  <c r="AF135" i="1" s="1"/>
  <c r="S135" i="1"/>
  <c r="U135" i="1" s="1"/>
  <c r="Q135" i="1"/>
  <c r="P135" i="1"/>
  <c r="R135" i="1" s="1"/>
  <c r="O135" i="1"/>
  <c r="AG135" i="1" s="1"/>
  <c r="N135" i="1"/>
  <c r="M135" i="1"/>
  <c r="K135" i="1"/>
  <c r="J135" i="1"/>
  <c r="H135" i="1"/>
  <c r="G135" i="1"/>
  <c r="F135" i="1"/>
  <c r="E135" i="1"/>
  <c r="D135" i="1"/>
  <c r="C135" i="1"/>
  <c r="AJ134" i="1"/>
  <c r="AF134" i="1"/>
  <c r="AE134" i="1"/>
  <c r="AD134" i="1"/>
  <c r="AA134" i="1"/>
  <c r="X134" i="1"/>
  <c r="U134" i="1"/>
  <c r="R134" i="1"/>
  <c r="O134" i="1"/>
  <c r="AG134" i="1" s="1"/>
  <c r="I134" i="1"/>
  <c r="L134" i="1" s="1"/>
  <c r="AJ133" i="1"/>
  <c r="AF133" i="1"/>
  <c r="AE133" i="1"/>
  <c r="AD133" i="1"/>
  <c r="AA133" i="1"/>
  <c r="X133" i="1"/>
  <c r="U133" i="1"/>
  <c r="R133" i="1"/>
  <c r="O133" i="1"/>
  <c r="AG133" i="1" s="1"/>
  <c r="I133" i="1"/>
  <c r="L133" i="1" s="1"/>
  <c r="AJ132" i="1"/>
  <c r="AF132" i="1"/>
  <c r="AE132" i="1"/>
  <c r="AD132" i="1"/>
  <c r="AA132" i="1"/>
  <c r="X132" i="1"/>
  <c r="U132" i="1"/>
  <c r="R132" i="1"/>
  <c r="O132" i="1"/>
  <c r="AG132" i="1" s="1"/>
  <c r="I132" i="1"/>
  <c r="L132" i="1" s="1"/>
  <c r="AJ131" i="1"/>
  <c r="AF131" i="1"/>
  <c r="AE131" i="1"/>
  <c r="AD131" i="1"/>
  <c r="AA131" i="1"/>
  <c r="X131" i="1"/>
  <c r="U131" i="1"/>
  <c r="R131" i="1"/>
  <c r="O131" i="1"/>
  <c r="AG131" i="1" s="1"/>
  <c r="I131" i="1"/>
  <c r="L131" i="1" s="1"/>
  <c r="AJ130" i="1"/>
  <c r="AF130" i="1"/>
  <c r="AE130" i="1"/>
  <c r="AD130" i="1"/>
  <c r="AA130" i="1"/>
  <c r="X130" i="1"/>
  <c r="U130" i="1"/>
  <c r="R130" i="1"/>
  <c r="O130" i="1"/>
  <c r="AG130" i="1" s="1"/>
  <c r="I130" i="1"/>
  <c r="L130" i="1" s="1"/>
  <c r="AJ129" i="1"/>
  <c r="AF129" i="1"/>
  <c r="AE129" i="1"/>
  <c r="AD129" i="1"/>
  <c r="AA129" i="1"/>
  <c r="X129" i="1"/>
  <c r="U129" i="1"/>
  <c r="R129" i="1"/>
  <c r="O129" i="1"/>
  <c r="AG129" i="1" s="1"/>
  <c r="I129" i="1"/>
  <c r="L129" i="1" s="1"/>
  <c r="AJ128" i="1"/>
  <c r="AF128" i="1"/>
  <c r="AE128" i="1"/>
  <c r="AD128" i="1"/>
  <c r="AA128" i="1"/>
  <c r="X128" i="1"/>
  <c r="U128" i="1"/>
  <c r="R128" i="1"/>
  <c r="O128" i="1"/>
  <c r="AG128" i="1" s="1"/>
  <c r="I128" i="1"/>
  <c r="L128" i="1" s="1"/>
  <c r="AJ127" i="1"/>
  <c r="AF127" i="1"/>
  <c r="AE127" i="1"/>
  <c r="AD127" i="1"/>
  <c r="AA127" i="1"/>
  <c r="X127" i="1"/>
  <c r="U127" i="1"/>
  <c r="R127" i="1"/>
  <c r="O127" i="1"/>
  <c r="AG127" i="1" s="1"/>
  <c r="I127" i="1"/>
  <c r="L127" i="1" s="1"/>
  <c r="AI126" i="1"/>
  <c r="AH126" i="1"/>
  <c r="AC126" i="1"/>
  <c r="AD126" i="1" s="1"/>
  <c r="AB126" i="1"/>
  <c r="Z126" i="1"/>
  <c r="Y126" i="1"/>
  <c r="AA126" i="1" s="1"/>
  <c r="W126" i="1"/>
  <c r="V126" i="1"/>
  <c r="X126" i="1" s="1"/>
  <c r="U126" i="1"/>
  <c r="T126" i="1"/>
  <c r="S126" i="1"/>
  <c r="Q126" i="1"/>
  <c r="R126" i="1" s="1"/>
  <c r="P126" i="1"/>
  <c r="N126" i="1"/>
  <c r="AF126" i="1" s="1"/>
  <c r="M126" i="1"/>
  <c r="AE126" i="1" s="1"/>
  <c r="K126" i="1"/>
  <c r="J126" i="1"/>
  <c r="I126" i="1"/>
  <c r="L126" i="1" s="1"/>
  <c r="H126" i="1"/>
  <c r="G126" i="1"/>
  <c r="F126" i="1"/>
  <c r="E126" i="1"/>
  <c r="D126" i="1"/>
  <c r="C126" i="1"/>
  <c r="AJ125" i="1"/>
  <c r="AF125" i="1"/>
  <c r="AE125" i="1"/>
  <c r="AD125" i="1"/>
  <c r="AA125" i="1"/>
  <c r="X125" i="1"/>
  <c r="U125" i="1"/>
  <c r="R125" i="1"/>
  <c r="O125" i="1"/>
  <c r="AG125" i="1" s="1"/>
  <c r="L125" i="1"/>
  <c r="I125" i="1"/>
  <c r="AJ124" i="1"/>
  <c r="AF124" i="1"/>
  <c r="AE124" i="1"/>
  <c r="AD124" i="1"/>
  <c r="AA124" i="1"/>
  <c r="X124" i="1"/>
  <c r="U124" i="1"/>
  <c r="R124" i="1"/>
  <c r="O124" i="1"/>
  <c r="AG124" i="1" s="1"/>
  <c r="I124" i="1"/>
  <c r="L124" i="1" s="1"/>
  <c r="AJ123" i="1"/>
  <c r="AF123" i="1"/>
  <c r="AE123" i="1"/>
  <c r="AD123" i="1"/>
  <c r="AA123" i="1"/>
  <c r="X123" i="1"/>
  <c r="U123" i="1"/>
  <c r="R123" i="1"/>
  <c r="O123" i="1"/>
  <c r="AG123" i="1" s="1"/>
  <c r="L123" i="1"/>
  <c r="I123" i="1"/>
  <c r="AJ122" i="1"/>
  <c r="AF122" i="1"/>
  <c r="AE122" i="1"/>
  <c r="AD122" i="1"/>
  <c r="AA122" i="1"/>
  <c r="X122" i="1"/>
  <c r="U122" i="1"/>
  <c r="R122" i="1"/>
  <c r="O122" i="1"/>
  <c r="AG122" i="1" s="1"/>
  <c r="I122" i="1"/>
  <c r="L122" i="1" s="1"/>
  <c r="AJ121" i="1"/>
  <c r="AF121" i="1"/>
  <c r="AE121" i="1"/>
  <c r="AD121" i="1"/>
  <c r="AA121" i="1"/>
  <c r="X121" i="1"/>
  <c r="U121" i="1"/>
  <c r="R121" i="1"/>
  <c r="O121" i="1"/>
  <c r="AG121" i="1" s="1"/>
  <c r="L121" i="1"/>
  <c r="I121" i="1"/>
  <c r="AJ120" i="1"/>
  <c r="AF120" i="1"/>
  <c r="AE120" i="1"/>
  <c r="AD120" i="1"/>
  <c r="AA120" i="1"/>
  <c r="X120" i="1"/>
  <c r="U120" i="1"/>
  <c r="R120" i="1"/>
  <c r="O120" i="1"/>
  <c r="AG120" i="1" s="1"/>
  <c r="I120" i="1"/>
  <c r="L120" i="1" s="1"/>
  <c r="AJ119" i="1"/>
  <c r="AF119" i="1"/>
  <c r="AE119" i="1"/>
  <c r="AD119" i="1"/>
  <c r="AA119" i="1"/>
  <c r="X119" i="1"/>
  <c r="U119" i="1"/>
  <c r="R119" i="1"/>
  <c r="O119" i="1"/>
  <c r="AG119" i="1" s="1"/>
  <c r="L119" i="1"/>
  <c r="I119" i="1"/>
  <c r="AJ118" i="1"/>
  <c r="AJ126" i="1" s="1"/>
  <c r="AF118" i="1"/>
  <c r="AE118" i="1"/>
  <c r="AD118" i="1"/>
  <c r="AA118" i="1"/>
  <c r="X118" i="1"/>
  <c r="U118" i="1"/>
  <c r="R118" i="1"/>
  <c r="O118" i="1"/>
  <c r="AG118" i="1" s="1"/>
  <c r="I118" i="1"/>
  <c r="L118" i="1" s="1"/>
  <c r="AJ117" i="1"/>
  <c r="AI117" i="1"/>
  <c r="AH117" i="1"/>
  <c r="AC117" i="1"/>
  <c r="AB117" i="1"/>
  <c r="AD117" i="1" s="1"/>
  <c r="AA117" i="1"/>
  <c r="Z117" i="1"/>
  <c r="Y117" i="1"/>
  <c r="W117" i="1"/>
  <c r="X117" i="1" s="1"/>
  <c r="V117" i="1"/>
  <c r="T117" i="1"/>
  <c r="AF117" i="1" s="1"/>
  <c r="S117" i="1"/>
  <c r="AE117" i="1" s="1"/>
  <c r="Q117" i="1"/>
  <c r="P117" i="1"/>
  <c r="R117" i="1" s="1"/>
  <c r="O117" i="1"/>
  <c r="N117" i="1"/>
  <c r="M117" i="1"/>
  <c r="K117" i="1"/>
  <c r="J117" i="1"/>
  <c r="H117" i="1"/>
  <c r="G117" i="1"/>
  <c r="F117" i="1"/>
  <c r="E117" i="1"/>
  <c r="D117" i="1"/>
  <c r="C117" i="1"/>
  <c r="AJ116" i="1"/>
  <c r="AF116" i="1"/>
  <c r="AE116" i="1"/>
  <c r="AD116" i="1"/>
  <c r="AA116" i="1"/>
  <c r="X116" i="1"/>
  <c r="U116" i="1"/>
  <c r="R116" i="1"/>
  <c r="O116" i="1"/>
  <c r="AG116" i="1" s="1"/>
  <c r="I116" i="1"/>
  <c r="L116" i="1" s="1"/>
  <c r="AJ115" i="1"/>
  <c r="AF115" i="1"/>
  <c r="AE115" i="1"/>
  <c r="AD115" i="1"/>
  <c r="AA115" i="1"/>
  <c r="X115" i="1"/>
  <c r="U115" i="1"/>
  <c r="R115" i="1"/>
  <c r="O115" i="1"/>
  <c r="AG115" i="1" s="1"/>
  <c r="I115" i="1"/>
  <c r="L115" i="1" s="1"/>
  <c r="AJ114" i="1"/>
  <c r="AF114" i="1"/>
  <c r="AE114" i="1"/>
  <c r="AD114" i="1"/>
  <c r="AA114" i="1"/>
  <c r="X114" i="1"/>
  <c r="U114" i="1"/>
  <c r="R114" i="1"/>
  <c r="O114" i="1"/>
  <c r="AG114" i="1" s="1"/>
  <c r="I114" i="1"/>
  <c r="L114" i="1" s="1"/>
  <c r="AJ113" i="1"/>
  <c r="AF113" i="1"/>
  <c r="AE113" i="1"/>
  <c r="AD113" i="1"/>
  <c r="AA113" i="1"/>
  <c r="X113" i="1"/>
  <c r="U113" i="1"/>
  <c r="R113" i="1"/>
  <c r="O113" i="1"/>
  <c r="AG113" i="1" s="1"/>
  <c r="I113" i="1"/>
  <c r="L113" i="1" s="1"/>
  <c r="AJ112" i="1"/>
  <c r="AF112" i="1"/>
  <c r="AE112" i="1"/>
  <c r="AD112" i="1"/>
  <c r="AA112" i="1"/>
  <c r="X112" i="1"/>
  <c r="U112" i="1"/>
  <c r="R112" i="1"/>
  <c r="O112" i="1"/>
  <c r="AG112" i="1" s="1"/>
  <c r="I112" i="1"/>
  <c r="L112" i="1" s="1"/>
  <c r="AJ111" i="1"/>
  <c r="AF111" i="1"/>
  <c r="AE111" i="1"/>
  <c r="AD111" i="1"/>
  <c r="AA111" i="1"/>
  <c r="X111" i="1"/>
  <c r="U111" i="1"/>
  <c r="R111" i="1"/>
  <c r="O111" i="1"/>
  <c r="AG111" i="1" s="1"/>
  <c r="I111" i="1"/>
  <c r="L111" i="1" s="1"/>
  <c r="AJ110" i="1"/>
  <c r="AF110" i="1"/>
  <c r="AE110" i="1"/>
  <c r="AD110" i="1"/>
  <c r="AA110" i="1"/>
  <c r="X110" i="1"/>
  <c r="U110" i="1"/>
  <c r="R110" i="1"/>
  <c r="O110" i="1"/>
  <c r="AG110" i="1" s="1"/>
  <c r="I110" i="1"/>
  <c r="L110" i="1" s="1"/>
  <c r="AJ109" i="1"/>
  <c r="AF109" i="1"/>
  <c r="AE109" i="1"/>
  <c r="AD109" i="1"/>
  <c r="AA109" i="1"/>
  <c r="X109" i="1"/>
  <c r="U109" i="1"/>
  <c r="R109" i="1"/>
  <c r="O109" i="1"/>
  <c r="AG109" i="1" s="1"/>
  <c r="I109" i="1"/>
  <c r="L109" i="1" s="1"/>
  <c r="AJ108" i="1"/>
  <c r="AF108" i="1"/>
  <c r="AE108" i="1"/>
  <c r="AD108" i="1"/>
  <c r="AA108" i="1"/>
  <c r="X108" i="1"/>
  <c r="U108" i="1"/>
  <c r="R108" i="1"/>
  <c r="O108" i="1"/>
  <c r="AG108" i="1" s="1"/>
  <c r="I108" i="1"/>
  <c r="L108" i="1" s="1"/>
  <c r="AJ107" i="1"/>
  <c r="AF107" i="1"/>
  <c r="AE107" i="1"/>
  <c r="AD107" i="1"/>
  <c r="AA107" i="1"/>
  <c r="X107" i="1"/>
  <c r="U107" i="1"/>
  <c r="R107" i="1"/>
  <c r="O107" i="1"/>
  <c r="AG107" i="1" s="1"/>
  <c r="I107" i="1"/>
  <c r="L107" i="1" s="1"/>
  <c r="AJ106" i="1"/>
  <c r="AF106" i="1"/>
  <c r="AE106" i="1"/>
  <c r="AD106" i="1"/>
  <c r="AA106" i="1"/>
  <c r="X106" i="1"/>
  <c r="U106" i="1"/>
  <c r="R106" i="1"/>
  <c r="O106" i="1"/>
  <c r="AG106" i="1" s="1"/>
  <c r="I106" i="1"/>
  <c r="L106" i="1" s="1"/>
  <c r="AJ105" i="1"/>
  <c r="AF105" i="1"/>
  <c r="AE105" i="1"/>
  <c r="AD105" i="1"/>
  <c r="AA105" i="1"/>
  <c r="X105" i="1"/>
  <c r="U105" i="1"/>
  <c r="R105" i="1"/>
  <c r="O105" i="1"/>
  <c r="AG105" i="1" s="1"/>
  <c r="I105" i="1"/>
  <c r="L105" i="1" s="1"/>
  <c r="AJ104" i="1"/>
  <c r="AF104" i="1"/>
  <c r="AE104" i="1"/>
  <c r="AD104" i="1"/>
  <c r="AA104" i="1"/>
  <c r="X104" i="1"/>
  <c r="U104" i="1"/>
  <c r="R104" i="1"/>
  <c r="O104" i="1"/>
  <c r="AG104" i="1" s="1"/>
  <c r="I104" i="1"/>
  <c r="L104" i="1" s="1"/>
  <c r="AJ103" i="1"/>
  <c r="AF103" i="1"/>
  <c r="AE103" i="1"/>
  <c r="AD103" i="1"/>
  <c r="AA103" i="1"/>
  <c r="X103" i="1"/>
  <c r="U103" i="1"/>
  <c r="R103" i="1"/>
  <c r="O103" i="1"/>
  <c r="AG103" i="1" s="1"/>
  <c r="I103" i="1"/>
  <c r="I117" i="1" s="1"/>
  <c r="L117" i="1" s="1"/>
  <c r="AI102" i="1"/>
  <c r="AH102" i="1"/>
  <c r="AC102" i="1"/>
  <c r="AB102" i="1"/>
  <c r="Z102" i="1"/>
  <c r="Y102" i="1"/>
  <c r="W102" i="1"/>
  <c r="V102" i="1"/>
  <c r="U102" i="1"/>
  <c r="T102" i="1"/>
  <c r="S102" i="1"/>
  <c r="Q102" i="1"/>
  <c r="P102" i="1"/>
  <c r="N102" i="1"/>
  <c r="M102" i="1"/>
  <c r="K102" i="1"/>
  <c r="J102" i="1"/>
  <c r="H102" i="1"/>
  <c r="G102" i="1"/>
  <c r="F102" i="1"/>
  <c r="E102" i="1"/>
  <c r="D102" i="1"/>
  <c r="C102" i="1"/>
  <c r="AJ101" i="1"/>
  <c r="AF101" i="1"/>
  <c r="AE101" i="1"/>
  <c r="AD101" i="1"/>
  <c r="AA101" i="1"/>
  <c r="X101" i="1"/>
  <c r="U101" i="1"/>
  <c r="R101" i="1"/>
  <c r="O101" i="1"/>
  <c r="AG101" i="1" s="1"/>
  <c r="I101" i="1"/>
  <c r="L101" i="1" s="1"/>
  <c r="AJ100" i="1"/>
  <c r="AF100" i="1"/>
  <c r="AE100" i="1"/>
  <c r="AD100" i="1"/>
  <c r="AA100" i="1"/>
  <c r="X100" i="1"/>
  <c r="U100" i="1"/>
  <c r="R100" i="1"/>
  <c r="O100" i="1"/>
  <c r="AG100" i="1" s="1"/>
  <c r="L100" i="1"/>
  <c r="I100" i="1"/>
  <c r="AJ99" i="1"/>
  <c r="AF99" i="1"/>
  <c r="AE99" i="1"/>
  <c r="AD99" i="1"/>
  <c r="AA99" i="1"/>
  <c r="X99" i="1"/>
  <c r="U99" i="1"/>
  <c r="R99" i="1"/>
  <c r="O99" i="1"/>
  <c r="AG99" i="1" s="1"/>
  <c r="I99" i="1"/>
  <c r="L99" i="1" s="1"/>
  <c r="AJ98" i="1"/>
  <c r="AF98" i="1"/>
  <c r="AE98" i="1"/>
  <c r="AD98" i="1"/>
  <c r="AA98" i="1"/>
  <c r="X98" i="1"/>
  <c r="U98" i="1"/>
  <c r="R98" i="1"/>
  <c r="O98" i="1"/>
  <c r="AG98" i="1" s="1"/>
  <c r="L98" i="1"/>
  <c r="I98" i="1"/>
  <c r="AJ97" i="1"/>
  <c r="AF97" i="1"/>
  <c r="AE97" i="1"/>
  <c r="AD97" i="1"/>
  <c r="AA97" i="1"/>
  <c r="X97" i="1"/>
  <c r="U97" i="1"/>
  <c r="R97" i="1"/>
  <c r="O97" i="1"/>
  <c r="AG97" i="1" s="1"/>
  <c r="I97" i="1"/>
  <c r="L97" i="1" s="1"/>
  <c r="AJ96" i="1"/>
  <c r="AF96" i="1"/>
  <c r="AE96" i="1"/>
  <c r="AD96" i="1"/>
  <c r="AA96" i="1"/>
  <c r="X96" i="1"/>
  <c r="U96" i="1"/>
  <c r="R96" i="1"/>
  <c r="O96" i="1"/>
  <c r="AG96" i="1" s="1"/>
  <c r="L96" i="1"/>
  <c r="I96" i="1"/>
  <c r="AJ95" i="1"/>
  <c r="AF95" i="1"/>
  <c r="AE95" i="1"/>
  <c r="AD95" i="1"/>
  <c r="AA95" i="1"/>
  <c r="X95" i="1"/>
  <c r="U95" i="1"/>
  <c r="R95" i="1"/>
  <c r="O95" i="1"/>
  <c r="AG95" i="1" s="1"/>
  <c r="I95" i="1"/>
  <c r="L95" i="1" s="1"/>
  <c r="AJ94" i="1"/>
  <c r="AF94" i="1"/>
  <c r="AE94" i="1"/>
  <c r="AD94" i="1"/>
  <c r="AA94" i="1"/>
  <c r="X94" i="1"/>
  <c r="U94" i="1"/>
  <c r="R94" i="1"/>
  <c r="O94" i="1"/>
  <c r="AG94" i="1" s="1"/>
  <c r="L94" i="1"/>
  <c r="I94" i="1"/>
  <c r="AJ93" i="1"/>
  <c r="AF93" i="1"/>
  <c r="AE93" i="1"/>
  <c r="AD93" i="1"/>
  <c r="AA93" i="1"/>
  <c r="X93" i="1"/>
  <c r="U93" i="1"/>
  <c r="R93" i="1"/>
  <c r="O93" i="1"/>
  <c r="AG93" i="1" s="1"/>
  <c r="I93" i="1"/>
  <c r="L93" i="1" s="1"/>
  <c r="AJ92" i="1"/>
  <c r="AF92" i="1"/>
  <c r="AE92" i="1"/>
  <c r="AD92" i="1"/>
  <c r="AA92" i="1"/>
  <c r="X92" i="1"/>
  <c r="U92" i="1"/>
  <c r="R92" i="1"/>
  <c r="O92" i="1"/>
  <c r="AG92" i="1" s="1"/>
  <c r="L92" i="1"/>
  <c r="I92" i="1"/>
  <c r="AJ91" i="1"/>
  <c r="AF91" i="1"/>
  <c r="AE91" i="1"/>
  <c r="AD91" i="1"/>
  <c r="AA91" i="1"/>
  <c r="X91" i="1"/>
  <c r="U91" i="1"/>
  <c r="R91" i="1"/>
  <c r="O91" i="1"/>
  <c r="AG91" i="1" s="1"/>
  <c r="I91" i="1"/>
  <c r="L91" i="1" s="1"/>
  <c r="AJ90" i="1"/>
  <c r="AF90" i="1"/>
  <c r="AE90" i="1"/>
  <c r="AD90" i="1"/>
  <c r="AA90" i="1"/>
  <c r="X90" i="1"/>
  <c r="U90" i="1"/>
  <c r="R90" i="1"/>
  <c r="O90" i="1"/>
  <c r="AG90" i="1" s="1"/>
  <c r="L90" i="1"/>
  <c r="I90" i="1"/>
  <c r="AJ89" i="1"/>
  <c r="AF89" i="1"/>
  <c r="AE89" i="1"/>
  <c r="AD89" i="1"/>
  <c r="AA89" i="1"/>
  <c r="X89" i="1"/>
  <c r="U89" i="1"/>
  <c r="R89" i="1"/>
  <c r="O89" i="1"/>
  <c r="AG89" i="1" s="1"/>
  <c r="I89" i="1"/>
  <c r="I102" i="1" s="1"/>
  <c r="L102" i="1" s="1"/>
  <c r="AJ88" i="1"/>
  <c r="AJ102" i="1" s="1"/>
  <c r="AF88" i="1"/>
  <c r="AF102" i="1" s="1"/>
  <c r="AE88" i="1"/>
  <c r="AE102" i="1" s="1"/>
  <c r="AD88" i="1"/>
  <c r="AD102" i="1" s="1"/>
  <c r="AA88" i="1"/>
  <c r="AA102" i="1" s="1"/>
  <c r="X88" i="1"/>
  <c r="X102" i="1" s="1"/>
  <c r="U88" i="1"/>
  <c r="R88" i="1"/>
  <c r="R102" i="1" s="1"/>
  <c r="O88" i="1"/>
  <c r="O102" i="1" s="1"/>
  <c r="L88" i="1"/>
  <c r="I88" i="1"/>
  <c r="AJ87" i="1"/>
  <c r="AI87" i="1"/>
  <c r="AH87" i="1"/>
  <c r="AE87" i="1"/>
  <c r="AC87" i="1"/>
  <c r="AB87" i="1"/>
  <c r="AD87" i="1" s="1"/>
  <c r="AA87" i="1"/>
  <c r="Z87" i="1"/>
  <c r="Y87" i="1"/>
  <c r="W87" i="1"/>
  <c r="X87" i="1" s="1"/>
  <c r="V87" i="1"/>
  <c r="T87" i="1"/>
  <c r="AF87" i="1" s="1"/>
  <c r="S87" i="1"/>
  <c r="U87" i="1" s="1"/>
  <c r="Q87" i="1"/>
  <c r="P87" i="1"/>
  <c r="R87" i="1" s="1"/>
  <c r="O87" i="1"/>
  <c r="N87" i="1"/>
  <c r="M87" i="1"/>
  <c r="K87" i="1"/>
  <c r="J87" i="1"/>
  <c r="H87" i="1"/>
  <c r="G87" i="1"/>
  <c r="F87" i="1"/>
  <c r="E87" i="1"/>
  <c r="D87" i="1"/>
  <c r="C87" i="1"/>
  <c r="AJ86" i="1"/>
  <c r="AF86" i="1"/>
  <c r="AE86" i="1"/>
  <c r="AD86" i="1"/>
  <c r="AA86" i="1"/>
  <c r="X86" i="1"/>
  <c r="U86" i="1"/>
  <c r="R86" i="1"/>
  <c r="O86" i="1"/>
  <c r="AG86" i="1" s="1"/>
  <c r="I86" i="1"/>
  <c r="L86" i="1" s="1"/>
  <c r="AJ85" i="1"/>
  <c r="AF85" i="1"/>
  <c r="AE85" i="1"/>
  <c r="AD85" i="1"/>
  <c r="AA85" i="1"/>
  <c r="X85" i="1"/>
  <c r="U85" i="1"/>
  <c r="R85" i="1"/>
  <c r="O85" i="1"/>
  <c r="AG85" i="1" s="1"/>
  <c r="I85" i="1"/>
  <c r="L85" i="1" s="1"/>
  <c r="AJ84" i="1"/>
  <c r="AF84" i="1"/>
  <c r="AE84" i="1"/>
  <c r="AD84" i="1"/>
  <c r="AA84" i="1"/>
  <c r="X84" i="1"/>
  <c r="U84" i="1"/>
  <c r="R84" i="1"/>
  <c r="O84" i="1"/>
  <c r="AG84" i="1" s="1"/>
  <c r="I84" i="1"/>
  <c r="L84" i="1" s="1"/>
  <c r="AJ83" i="1"/>
  <c r="AF83" i="1"/>
  <c r="AE83" i="1"/>
  <c r="AD83" i="1"/>
  <c r="AA83" i="1"/>
  <c r="X83" i="1"/>
  <c r="U83" i="1"/>
  <c r="R83" i="1"/>
  <c r="O83" i="1"/>
  <c r="AG83" i="1" s="1"/>
  <c r="I83" i="1"/>
  <c r="L83" i="1" s="1"/>
  <c r="AJ82" i="1"/>
  <c r="AF82" i="1"/>
  <c r="AE82" i="1"/>
  <c r="AD82" i="1"/>
  <c r="AA82" i="1"/>
  <c r="X82" i="1"/>
  <c r="U82" i="1"/>
  <c r="R82" i="1"/>
  <c r="O82" i="1"/>
  <c r="AG82" i="1" s="1"/>
  <c r="I82" i="1"/>
  <c r="L82" i="1" s="1"/>
  <c r="AJ81" i="1"/>
  <c r="AF81" i="1"/>
  <c r="AE81" i="1"/>
  <c r="AD81" i="1"/>
  <c r="AA81" i="1"/>
  <c r="X81" i="1"/>
  <c r="U81" i="1"/>
  <c r="R81" i="1"/>
  <c r="O81" i="1"/>
  <c r="AG81" i="1" s="1"/>
  <c r="I81" i="1"/>
  <c r="L81" i="1" s="1"/>
  <c r="AJ80" i="1"/>
  <c r="AF80" i="1"/>
  <c r="AE80" i="1"/>
  <c r="AD80" i="1"/>
  <c r="AA80" i="1"/>
  <c r="X80" i="1"/>
  <c r="U80" i="1"/>
  <c r="R80" i="1"/>
  <c r="O80" i="1"/>
  <c r="AG80" i="1" s="1"/>
  <c r="I80" i="1"/>
  <c r="L80" i="1" s="1"/>
  <c r="AJ79" i="1"/>
  <c r="AF79" i="1"/>
  <c r="AE79" i="1"/>
  <c r="AD79" i="1"/>
  <c r="AA79" i="1"/>
  <c r="X79" i="1"/>
  <c r="U79" i="1"/>
  <c r="R79" i="1"/>
  <c r="O79" i="1"/>
  <c r="AG79" i="1" s="1"/>
  <c r="I79" i="1"/>
  <c r="L79" i="1" s="1"/>
  <c r="AI78" i="1"/>
  <c r="AH78" i="1"/>
  <c r="AC78" i="1"/>
  <c r="AD78" i="1" s="1"/>
  <c r="AB78" i="1"/>
  <c r="Z78" i="1"/>
  <c r="Y78" i="1"/>
  <c r="AA78" i="1" s="1"/>
  <c r="W78" i="1"/>
  <c r="V78" i="1"/>
  <c r="X78" i="1" s="1"/>
  <c r="U78" i="1"/>
  <c r="T78" i="1"/>
  <c r="S78" i="1"/>
  <c r="Q78" i="1"/>
  <c r="R78" i="1" s="1"/>
  <c r="P78" i="1"/>
  <c r="N78" i="1"/>
  <c r="AF78" i="1" s="1"/>
  <c r="M78" i="1"/>
  <c r="AE78" i="1" s="1"/>
  <c r="K78" i="1"/>
  <c r="J78" i="1"/>
  <c r="H78" i="1"/>
  <c r="G78" i="1"/>
  <c r="F78" i="1"/>
  <c r="E78" i="1"/>
  <c r="D78" i="1"/>
  <c r="C78" i="1"/>
  <c r="AJ77" i="1"/>
  <c r="AF77" i="1"/>
  <c r="AE77" i="1"/>
  <c r="AD77" i="1"/>
  <c r="AA77" i="1"/>
  <c r="X77" i="1"/>
  <c r="U77" i="1"/>
  <c r="R77" i="1"/>
  <c r="O77" i="1"/>
  <c r="AG77" i="1" s="1"/>
  <c r="L77" i="1"/>
  <c r="I77" i="1"/>
  <c r="AJ76" i="1"/>
  <c r="AF76" i="1"/>
  <c r="AE76" i="1"/>
  <c r="AD76" i="1"/>
  <c r="AA76" i="1"/>
  <c r="X76" i="1"/>
  <c r="U76" i="1"/>
  <c r="R76" i="1"/>
  <c r="O76" i="1"/>
  <c r="AG76" i="1" s="1"/>
  <c r="I76" i="1"/>
  <c r="L76" i="1" s="1"/>
  <c r="AJ75" i="1"/>
  <c r="AF75" i="1"/>
  <c r="AE75" i="1"/>
  <c r="AD75" i="1"/>
  <c r="AA75" i="1"/>
  <c r="X75" i="1"/>
  <c r="U75" i="1"/>
  <c r="R75" i="1"/>
  <c r="O75" i="1"/>
  <c r="AG75" i="1" s="1"/>
  <c r="L75" i="1"/>
  <c r="I75" i="1"/>
  <c r="AJ74" i="1"/>
  <c r="AF74" i="1"/>
  <c r="AE74" i="1"/>
  <c r="AD74" i="1"/>
  <c r="AA74" i="1"/>
  <c r="X74" i="1"/>
  <c r="U74" i="1"/>
  <c r="R74" i="1"/>
  <c r="O74" i="1"/>
  <c r="AG74" i="1" s="1"/>
  <c r="I74" i="1"/>
  <c r="L74" i="1" s="1"/>
  <c r="AJ73" i="1"/>
  <c r="AF73" i="1"/>
  <c r="AE73" i="1"/>
  <c r="AD73" i="1"/>
  <c r="AA73" i="1"/>
  <c r="X73" i="1"/>
  <c r="U73" i="1"/>
  <c r="R73" i="1"/>
  <c r="O73" i="1"/>
  <c r="AG73" i="1" s="1"/>
  <c r="L73" i="1"/>
  <c r="I73" i="1"/>
  <c r="AJ72" i="1"/>
  <c r="AF72" i="1"/>
  <c r="AE72" i="1"/>
  <c r="AD72" i="1"/>
  <c r="AA72" i="1"/>
  <c r="X72" i="1"/>
  <c r="U72" i="1"/>
  <c r="R72" i="1"/>
  <c r="O72" i="1"/>
  <c r="AG72" i="1" s="1"/>
  <c r="I72" i="1"/>
  <c r="L72" i="1" s="1"/>
  <c r="AJ71" i="1"/>
  <c r="AF71" i="1"/>
  <c r="AE71" i="1"/>
  <c r="AD71" i="1"/>
  <c r="AA71" i="1"/>
  <c r="X71" i="1"/>
  <c r="U71" i="1"/>
  <c r="R71" i="1"/>
  <c r="O71" i="1"/>
  <c r="AG71" i="1" s="1"/>
  <c r="L71" i="1"/>
  <c r="I71" i="1"/>
  <c r="AJ70" i="1"/>
  <c r="AF70" i="1"/>
  <c r="AE70" i="1"/>
  <c r="AD70" i="1"/>
  <c r="AA70" i="1"/>
  <c r="X70" i="1"/>
  <c r="U70" i="1"/>
  <c r="R70" i="1"/>
  <c r="O70" i="1"/>
  <c r="AG70" i="1" s="1"/>
  <c r="I70" i="1"/>
  <c r="L70" i="1" s="1"/>
  <c r="AJ69" i="1"/>
  <c r="AF69" i="1"/>
  <c r="AE69" i="1"/>
  <c r="AD69" i="1"/>
  <c r="AA69" i="1"/>
  <c r="X69" i="1"/>
  <c r="U69" i="1"/>
  <c r="R69" i="1"/>
  <c r="O69" i="1"/>
  <c r="AG69" i="1" s="1"/>
  <c r="L69" i="1"/>
  <c r="I69" i="1"/>
  <c r="AJ68" i="1"/>
  <c r="AF68" i="1"/>
  <c r="AE68" i="1"/>
  <c r="AD68" i="1"/>
  <c r="AA68" i="1"/>
  <c r="X68" i="1"/>
  <c r="U68" i="1"/>
  <c r="R68" i="1"/>
  <c r="O68" i="1"/>
  <c r="AG68" i="1" s="1"/>
  <c r="I68" i="1"/>
  <c r="L68" i="1" s="1"/>
  <c r="AJ67" i="1"/>
  <c r="AF67" i="1"/>
  <c r="AE67" i="1"/>
  <c r="AD67" i="1"/>
  <c r="AA67" i="1"/>
  <c r="X67" i="1"/>
  <c r="U67" i="1"/>
  <c r="R67" i="1"/>
  <c r="O67" i="1"/>
  <c r="AG67" i="1" s="1"/>
  <c r="L67" i="1"/>
  <c r="I67" i="1"/>
  <c r="AJ66" i="1"/>
  <c r="AF66" i="1"/>
  <c r="AE66" i="1"/>
  <c r="AD66" i="1"/>
  <c r="AA66" i="1"/>
  <c r="X66" i="1"/>
  <c r="U66" i="1"/>
  <c r="R66" i="1"/>
  <c r="O66" i="1"/>
  <c r="AG66" i="1" s="1"/>
  <c r="I66" i="1"/>
  <c r="L66" i="1" s="1"/>
  <c r="AJ65" i="1"/>
  <c r="AF65" i="1"/>
  <c r="AE65" i="1"/>
  <c r="AD65" i="1"/>
  <c r="AA65" i="1"/>
  <c r="X65" i="1"/>
  <c r="U65" i="1"/>
  <c r="R65" i="1"/>
  <c r="O65" i="1"/>
  <c r="AG65" i="1" s="1"/>
  <c r="L65" i="1"/>
  <c r="I65" i="1"/>
  <c r="AJ64" i="1"/>
  <c r="AF64" i="1"/>
  <c r="AE64" i="1"/>
  <c r="AD64" i="1"/>
  <c r="AA64" i="1"/>
  <c r="X64" i="1"/>
  <c r="U64" i="1"/>
  <c r="R64" i="1"/>
  <c r="O64" i="1"/>
  <c r="AG64" i="1" s="1"/>
  <c r="I64" i="1"/>
  <c r="L64" i="1" s="1"/>
  <c r="AJ63" i="1"/>
  <c r="AF63" i="1"/>
  <c r="AE63" i="1"/>
  <c r="AD63" i="1"/>
  <c r="AA63" i="1"/>
  <c r="X63" i="1"/>
  <c r="U63" i="1"/>
  <c r="R63" i="1"/>
  <c r="O63" i="1"/>
  <c r="AG63" i="1" s="1"/>
  <c r="L63" i="1"/>
  <c r="I63" i="1"/>
  <c r="AJ62" i="1"/>
  <c r="AF62" i="1"/>
  <c r="AE62" i="1"/>
  <c r="AD62" i="1"/>
  <c r="AA62" i="1"/>
  <c r="X62" i="1"/>
  <c r="U62" i="1"/>
  <c r="R62" i="1"/>
  <c r="O62" i="1"/>
  <c r="AG62" i="1" s="1"/>
  <c r="I62" i="1"/>
  <c r="L62" i="1" s="1"/>
  <c r="AJ61" i="1"/>
  <c r="AF61" i="1"/>
  <c r="AE61" i="1"/>
  <c r="AD61" i="1"/>
  <c r="AA61" i="1"/>
  <c r="X61" i="1"/>
  <c r="U61" i="1"/>
  <c r="R61" i="1"/>
  <c r="O61" i="1"/>
  <c r="AG61" i="1" s="1"/>
  <c r="L61" i="1"/>
  <c r="I61" i="1"/>
  <c r="AJ60" i="1"/>
  <c r="AF60" i="1"/>
  <c r="AE60" i="1"/>
  <c r="AD60" i="1"/>
  <c r="AA60" i="1"/>
  <c r="X60" i="1"/>
  <c r="U60" i="1"/>
  <c r="R60" i="1"/>
  <c r="O60" i="1"/>
  <c r="AG60" i="1" s="1"/>
  <c r="I60" i="1"/>
  <c r="L60" i="1" s="1"/>
  <c r="AJ59" i="1"/>
  <c r="AF59" i="1"/>
  <c r="AE59" i="1"/>
  <c r="AD59" i="1"/>
  <c r="AA59" i="1"/>
  <c r="X59" i="1"/>
  <c r="U59" i="1"/>
  <c r="R59" i="1"/>
  <c r="O59" i="1"/>
  <c r="AG59" i="1" s="1"/>
  <c r="L59" i="1"/>
  <c r="I59" i="1"/>
  <c r="AJ58" i="1"/>
  <c r="AF58" i="1"/>
  <c r="AE58" i="1"/>
  <c r="AD58" i="1"/>
  <c r="AA58" i="1"/>
  <c r="X58" i="1"/>
  <c r="U58" i="1"/>
  <c r="R58" i="1"/>
  <c r="O58" i="1"/>
  <c r="AG58" i="1" s="1"/>
  <c r="I58" i="1"/>
  <c r="L58" i="1" s="1"/>
  <c r="AJ57" i="1"/>
  <c r="AF57" i="1"/>
  <c r="AE57" i="1"/>
  <c r="AD57" i="1"/>
  <c r="AA57" i="1"/>
  <c r="X57" i="1"/>
  <c r="U57" i="1"/>
  <c r="R57" i="1"/>
  <c r="O57" i="1"/>
  <c r="AG57" i="1" s="1"/>
  <c r="L57" i="1"/>
  <c r="I57" i="1"/>
  <c r="AJ56" i="1"/>
  <c r="AF56" i="1"/>
  <c r="AE56" i="1"/>
  <c r="AD56" i="1"/>
  <c r="AA56" i="1"/>
  <c r="X56" i="1"/>
  <c r="U56" i="1"/>
  <c r="R56" i="1"/>
  <c r="O56" i="1"/>
  <c r="AG56" i="1" s="1"/>
  <c r="I56" i="1"/>
  <c r="L56" i="1" s="1"/>
  <c r="AJ55" i="1"/>
  <c r="AF55" i="1"/>
  <c r="AE55" i="1"/>
  <c r="AD55" i="1"/>
  <c r="AA55" i="1"/>
  <c r="X55" i="1"/>
  <c r="U55" i="1"/>
  <c r="R55" i="1"/>
  <c r="O55" i="1"/>
  <c r="AG55" i="1" s="1"/>
  <c r="L55" i="1"/>
  <c r="I55" i="1"/>
  <c r="AJ54" i="1"/>
  <c r="AF54" i="1"/>
  <c r="AE54" i="1"/>
  <c r="AD54" i="1"/>
  <c r="AA54" i="1"/>
  <c r="X54" i="1"/>
  <c r="U54" i="1"/>
  <c r="R54" i="1"/>
  <c r="O54" i="1"/>
  <c r="AG54" i="1" s="1"/>
  <c r="I54" i="1"/>
  <c r="L54" i="1" s="1"/>
  <c r="AJ53" i="1"/>
  <c r="AF53" i="1"/>
  <c r="AE53" i="1"/>
  <c r="AD53" i="1"/>
  <c r="AA53" i="1"/>
  <c r="X53" i="1"/>
  <c r="U53" i="1"/>
  <c r="R53" i="1"/>
  <c r="O53" i="1"/>
  <c r="AG53" i="1" s="1"/>
  <c r="L53" i="1"/>
  <c r="I53" i="1"/>
  <c r="AJ52" i="1"/>
  <c r="AF52" i="1"/>
  <c r="AE52" i="1"/>
  <c r="AD52" i="1"/>
  <c r="AA52" i="1"/>
  <c r="X52" i="1"/>
  <c r="U52" i="1"/>
  <c r="R52" i="1"/>
  <c r="O52" i="1"/>
  <c r="AG52" i="1" s="1"/>
  <c r="I52" i="1"/>
  <c r="L52" i="1" s="1"/>
  <c r="AJ51" i="1"/>
  <c r="AF51" i="1"/>
  <c r="AE51" i="1"/>
  <c r="AD51" i="1"/>
  <c r="AA51" i="1"/>
  <c r="X51" i="1"/>
  <c r="U51" i="1"/>
  <c r="R51" i="1"/>
  <c r="O51" i="1"/>
  <c r="AG51" i="1" s="1"/>
  <c r="L51" i="1"/>
  <c r="I51" i="1"/>
  <c r="AJ50" i="1"/>
  <c r="AF50" i="1"/>
  <c r="AE50" i="1"/>
  <c r="AD50" i="1"/>
  <c r="AA50" i="1"/>
  <c r="X50" i="1"/>
  <c r="U50" i="1"/>
  <c r="R50" i="1"/>
  <c r="O50" i="1"/>
  <c r="AG50" i="1" s="1"/>
  <c r="I50" i="1"/>
  <c r="L50" i="1" s="1"/>
  <c r="AJ49" i="1"/>
  <c r="AF49" i="1"/>
  <c r="AE49" i="1"/>
  <c r="AD49" i="1"/>
  <c r="AA49" i="1"/>
  <c r="X49" i="1"/>
  <c r="U49" i="1"/>
  <c r="R49" i="1"/>
  <c r="O49" i="1"/>
  <c r="AG49" i="1" s="1"/>
  <c r="L49" i="1"/>
  <c r="I49" i="1"/>
  <c r="AJ48" i="1"/>
  <c r="AF48" i="1"/>
  <c r="AE48" i="1"/>
  <c r="AD48" i="1"/>
  <c r="AA48" i="1"/>
  <c r="X48" i="1"/>
  <c r="U48" i="1"/>
  <c r="R48" i="1"/>
  <c r="O48" i="1"/>
  <c r="AG48" i="1" s="1"/>
  <c r="I48" i="1"/>
  <c r="L48" i="1" s="1"/>
  <c r="AJ47" i="1"/>
  <c r="AF47" i="1"/>
  <c r="AE47" i="1"/>
  <c r="AD47" i="1"/>
  <c r="AA47" i="1"/>
  <c r="X47" i="1"/>
  <c r="U47" i="1"/>
  <c r="R47" i="1"/>
  <c r="O47" i="1"/>
  <c r="AG47" i="1" s="1"/>
  <c r="L47" i="1"/>
  <c r="I47" i="1"/>
  <c r="AJ46" i="1"/>
  <c r="AF46" i="1"/>
  <c r="AE46" i="1"/>
  <c r="AD46" i="1"/>
  <c r="AA46" i="1"/>
  <c r="X46" i="1"/>
  <c r="U46" i="1"/>
  <c r="R46" i="1"/>
  <c r="O46" i="1"/>
  <c r="AG46" i="1" s="1"/>
  <c r="I46" i="1"/>
  <c r="L46" i="1" s="1"/>
  <c r="AJ45" i="1"/>
  <c r="AF45" i="1"/>
  <c r="AE45" i="1"/>
  <c r="AD45" i="1"/>
  <c r="AA45" i="1"/>
  <c r="X45" i="1"/>
  <c r="U45" i="1"/>
  <c r="R45" i="1"/>
  <c r="O45" i="1"/>
  <c r="AG45" i="1" s="1"/>
  <c r="L45" i="1"/>
  <c r="I45" i="1"/>
  <c r="AJ44" i="1"/>
  <c r="AF44" i="1"/>
  <c r="AE44" i="1"/>
  <c r="AD44" i="1"/>
  <c r="AA44" i="1"/>
  <c r="X44" i="1"/>
  <c r="U44" i="1"/>
  <c r="R44" i="1"/>
  <c r="O44" i="1"/>
  <c r="AG44" i="1" s="1"/>
  <c r="I44" i="1"/>
  <c r="L44" i="1" s="1"/>
  <c r="AJ43" i="1"/>
  <c r="AF43" i="1"/>
  <c r="AE43" i="1"/>
  <c r="AD43" i="1"/>
  <c r="AA43" i="1"/>
  <c r="X43" i="1"/>
  <c r="U43" i="1"/>
  <c r="R43" i="1"/>
  <c r="O43" i="1"/>
  <c r="AG43" i="1" s="1"/>
  <c r="L43" i="1"/>
  <c r="I43" i="1"/>
  <c r="AJ42" i="1"/>
  <c r="AJ78" i="1" s="1"/>
  <c r="AF42" i="1"/>
  <c r="AE42" i="1"/>
  <c r="AD42" i="1"/>
  <c r="AA42" i="1"/>
  <c r="X42" i="1"/>
  <c r="U42" i="1"/>
  <c r="R42" i="1"/>
  <c r="O42" i="1"/>
  <c r="AG42" i="1" s="1"/>
  <c r="I42" i="1"/>
  <c r="L42" i="1" s="1"/>
  <c r="AI41" i="1"/>
  <c r="AI188" i="1" s="1"/>
  <c r="AH41" i="1"/>
  <c r="AH188" i="1" s="1"/>
  <c r="AF41" i="1"/>
  <c r="AF186" i="1" s="1"/>
  <c r="AC41" i="1"/>
  <c r="AC186" i="1" s="1"/>
  <c r="AC188" i="1" s="1"/>
  <c r="AB41" i="1"/>
  <c r="AB186" i="1" s="1"/>
  <c r="AA41" i="1"/>
  <c r="AA186" i="1" s="1"/>
  <c r="Z41" i="1"/>
  <c r="Z186" i="1" s="1"/>
  <c r="Y41" i="1"/>
  <c r="Y186" i="1" s="1"/>
  <c r="X41" i="1"/>
  <c r="W41" i="1"/>
  <c r="W186" i="1" s="1"/>
  <c r="V41" i="1"/>
  <c r="V186" i="1" s="1"/>
  <c r="V188" i="1" s="1"/>
  <c r="T41" i="1"/>
  <c r="T186" i="1" s="1"/>
  <c r="T188" i="1" s="1"/>
  <c r="S41" i="1"/>
  <c r="S186" i="1" s="1"/>
  <c r="Q41" i="1"/>
  <c r="Q186" i="1" s="1"/>
  <c r="P41" i="1"/>
  <c r="N41" i="1"/>
  <c r="N186" i="1" s="1"/>
  <c r="M41" i="1"/>
  <c r="M186" i="1" s="1"/>
  <c r="K41" i="1"/>
  <c r="K186" i="1" s="1"/>
  <c r="K188" i="1" s="1"/>
  <c r="J41" i="1"/>
  <c r="J186" i="1" s="1"/>
  <c r="J188" i="1" s="1"/>
  <c r="H41" i="1"/>
  <c r="H186" i="1" s="1"/>
  <c r="H188" i="1" s="1"/>
  <c r="G41" i="1"/>
  <c r="G186" i="1" s="1"/>
  <c r="F41" i="1"/>
  <c r="F186" i="1" s="1"/>
  <c r="E41" i="1"/>
  <c r="E186" i="1" s="1"/>
  <c r="D41" i="1"/>
  <c r="D186" i="1" s="1"/>
  <c r="C41" i="1"/>
  <c r="C186" i="1" s="1"/>
  <c r="C188" i="1" s="1"/>
  <c r="AJ40" i="1"/>
  <c r="AF40" i="1"/>
  <c r="AE40" i="1"/>
  <c r="AD40" i="1"/>
  <c r="AA40" i="1"/>
  <c r="X40" i="1"/>
  <c r="U40" i="1"/>
  <c r="R40" i="1"/>
  <c r="O40" i="1"/>
  <c r="AG40" i="1" s="1"/>
  <c r="L40" i="1"/>
  <c r="I40" i="1"/>
  <c r="AJ39" i="1"/>
  <c r="AF39" i="1"/>
  <c r="AE39" i="1"/>
  <c r="AD39" i="1"/>
  <c r="AA39" i="1"/>
  <c r="X39" i="1"/>
  <c r="U39" i="1"/>
  <c r="R39" i="1"/>
  <c r="O39" i="1"/>
  <c r="I39" i="1"/>
  <c r="L39" i="1" s="1"/>
  <c r="AJ38" i="1"/>
  <c r="AF38" i="1"/>
  <c r="AE38" i="1"/>
  <c r="AD38" i="1"/>
  <c r="AA38" i="1"/>
  <c r="X38" i="1"/>
  <c r="U38" i="1"/>
  <c r="R38" i="1"/>
  <c r="O38" i="1"/>
  <c r="L38" i="1"/>
  <c r="I38" i="1"/>
  <c r="AJ37" i="1"/>
  <c r="AF37" i="1"/>
  <c r="AE37" i="1"/>
  <c r="AD37" i="1"/>
  <c r="AA37" i="1"/>
  <c r="X37" i="1"/>
  <c r="U37" i="1"/>
  <c r="R37" i="1"/>
  <c r="O37" i="1"/>
  <c r="AG37" i="1" s="1"/>
  <c r="L37" i="1"/>
  <c r="I37" i="1"/>
  <c r="AJ36" i="1"/>
  <c r="AF36" i="1"/>
  <c r="AE36" i="1"/>
  <c r="AD36" i="1"/>
  <c r="AA36" i="1"/>
  <c r="X36" i="1"/>
  <c r="U36" i="1"/>
  <c r="R36" i="1"/>
  <c r="O36" i="1"/>
  <c r="L36" i="1"/>
  <c r="I36" i="1"/>
  <c r="AJ35" i="1"/>
  <c r="AF35" i="1"/>
  <c r="AE35" i="1"/>
  <c r="AD35" i="1"/>
  <c r="AA35" i="1"/>
  <c r="X35" i="1"/>
  <c r="U35" i="1"/>
  <c r="R35" i="1"/>
  <c r="O35" i="1"/>
  <c r="AG35" i="1" s="1"/>
  <c r="I35" i="1"/>
  <c r="L35" i="1" s="1"/>
  <c r="AJ34" i="1"/>
  <c r="AF34" i="1"/>
  <c r="AE34" i="1"/>
  <c r="AD34" i="1"/>
  <c r="AA34" i="1"/>
  <c r="X34" i="1"/>
  <c r="U34" i="1"/>
  <c r="R34" i="1"/>
  <c r="O34" i="1"/>
  <c r="L34" i="1"/>
  <c r="I34" i="1"/>
  <c r="AJ33" i="1"/>
  <c r="AF33" i="1"/>
  <c r="AE33" i="1"/>
  <c r="AD33" i="1"/>
  <c r="AA33" i="1"/>
  <c r="X33" i="1"/>
  <c r="U33" i="1"/>
  <c r="R33" i="1"/>
  <c r="O33" i="1"/>
  <c r="I33" i="1"/>
  <c r="L33" i="1" s="1"/>
  <c r="AJ32" i="1"/>
  <c r="AF32" i="1"/>
  <c r="AE32" i="1"/>
  <c r="AD32" i="1"/>
  <c r="AA32" i="1"/>
  <c r="X32" i="1"/>
  <c r="U32" i="1"/>
  <c r="R32" i="1"/>
  <c r="O32" i="1"/>
  <c r="L32" i="1"/>
  <c r="I32" i="1"/>
  <c r="AJ31" i="1"/>
  <c r="AF31" i="1"/>
  <c r="AE31" i="1"/>
  <c r="AD31" i="1"/>
  <c r="AA31" i="1"/>
  <c r="X31" i="1"/>
  <c r="U31" i="1"/>
  <c r="R31" i="1"/>
  <c r="O31" i="1"/>
  <c r="I31" i="1"/>
  <c r="L31" i="1" s="1"/>
  <c r="AJ30" i="1"/>
  <c r="AF30" i="1"/>
  <c r="AE30" i="1"/>
  <c r="AD30" i="1"/>
  <c r="AA30" i="1"/>
  <c r="X30" i="1"/>
  <c r="U30" i="1"/>
  <c r="R30" i="1"/>
  <c r="O30" i="1"/>
  <c r="L30" i="1"/>
  <c r="I30" i="1"/>
  <c r="AJ29" i="1"/>
  <c r="AF29" i="1"/>
  <c r="AE29" i="1"/>
  <c r="AD29" i="1"/>
  <c r="AA29" i="1"/>
  <c r="X29" i="1"/>
  <c r="U29" i="1"/>
  <c r="R29" i="1"/>
  <c r="O29" i="1"/>
  <c r="AG29" i="1" s="1"/>
  <c r="L29" i="1"/>
  <c r="I29" i="1"/>
  <c r="AJ28" i="1"/>
  <c r="AF28" i="1"/>
  <c r="AE28" i="1"/>
  <c r="AD28" i="1"/>
  <c r="AA28" i="1"/>
  <c r="X28" i="1"/>
  <c r="U28" i="1"/>
  <c r="R28" i="1"/>
  <c r="O28" i="1"/>
  <c r="L28" i="1"/>
  <c r="I28" i="1"/>
  <c r="AJ27" i="1"/>
  <c r="AF27" i="1"/>
  <c r="AE27" i="1"/>
  <c r="AD27" i="1"/>
  <c r="AA27" i="1"/>
  <c r="X27" i="1"/>
  <c r="U27" i="1"/>
  <c r="R27" i="1"/>
  <c r="O27" i="1"/>
  <c r="AG27" i="1" s="1"/>
  <c r="I27" i="1"/>
  <c r="L27" i="1" s="1"/>
  <c r="AJ26" i="1"/>
  <c r="AF26" i="1"/>
  <c r="AE26" i="1"/>
  <c r="AD26" i="1"/>
  <c r="AA26" i="1"/>
  <c r="X26" i="1"/>
  <c r="U26" i="1"/>
  <c r="R26" i="1"/>
  <c r="O26" i="1"/>
  <c r="L26" i="1"/>
  <c r="I26" i="1"/>
  <c r="AJ25" i="1"/>
  <c r="AF25" i="1"/>
  <c r="AE25" i="1"/>
  <c r="AD25" i="1"/>
  <c r="AA25" i="1"/>
  <c r="X25" i="1"/>
  <c r="U25" i="1"/>
  <c r="R25" i="1"/>
  <c r="O25" i="1"/>
  <c r="I25" i="1"/>
  <c r="L25" i="1" s="1"/>
  <c r="AJ24" i="1"/>
  <c r="AF24" i="1"/>
  <c r="AE24" i="1"/>
  <c r="AD24" i="1"/>
  <c r="AA24" i="1"/>
  <c r="X24" i="1"/>
  <c r="U24" i="1"/>
  <c r="R24" i="1"/>
  <c r="O24" i="1"/>
  <c r="I24" i="1"/>
  <c r="L24" i="1" s="1"/>
  <c r="AJ23" i="1"/>
  <c r="AF23" i="1"/>
  <c r="AE23" i="1"/>
  <c r="AD23" i="1"/>
  <c r="AA23" i="1"/>
  <c r="X23" i="1"/>
  <c r="U23" i="1"/>
  <c r="R23" i="1"/>
  <c r="O23" i="1"/>
  <c r="I23" i="1"/>
  <c r="L23" i="1" s="1"/>
  <c r="AJ22" i="1"/>
  <c r="AF22" i="1"/>
  <c r="AE22" i="1"/>
  <c r="AD22" i="1"/>
  <c r="AA22" i="1"/>
  <c r="X22" i="1"/>
  <c r="U22" i="1"/>
  <c r="R22" i="1"/>
  <c r="O22" i="1"/>
  <c r="L22" i="1"/>
  <c r="I22" i="1"/>
  <c r="AJ21" i="1"/>
  <c r="AF21" i="1"/>
  <c r="AE21" i="1"/>
  <c r="AD21" i="1"/>
  <c r="AA21" i="1"/>
  <c r="X21" i="1"/>
  <c r="U21" i="1"/>
  <c r="R21" i="1"/>
  <c r="O21" i="1"/>
  <c r="L21" i="1"/>
  <c r="I21" i="1"/>
  <c r="AJ20" i="1"/>
  <c r="AF20" i="1"/>
  <c r="AE20" i="1"/>
  <c r="AD20" i="1"/>
  <c r="AA20" i="1"/>
  <c r="X20" i="1"/>
  <c r="U20" i="1"/>
  <c r="R20" i="1"/>
  <c r="O20" i="1"/>
  <c r="I20" i="1"/>
  <c r="L20" i="1" s="1"/>
  <c r="AJ19" i="1"/>
  <c r="AF19" i="1"/>
  <c r="AE19" i="1"/>
  <c r="AD19" i="1"/>
  <c r="AA19" i="1"/>
  <c r="X19" i="1"/>
  <c r="U19" i="1"/>
  <c r="R19" i="1"/>
  <c r="O19" i="1"/>
  <c r="I19" i="1"/>
  <c r="L19" i="1" s="1"/>
  <c r="AJ18" i="1"/>
  <c r="AF18" i="1"/>
  <c r="AE18" i="1"/>
  <c r="AD18" i="1"/>
  <c r="AA18" i="1"/>
  <c r="X18" i="1"/>
  <c r="U18" i="1"/>
  <c r="R18" i="1"/>
  <c r="O18" i="1"/>
  <c r="AG18" i="1" s="1"/>
  <c r="L18" i="1"/>
  <c r="I18" i="1"/>
  <c r="AJ17" i="1"/>
  <c r="AF17" i="1"/>
  <c r="AE17" i="1"/>
  <c r="AD17" i="1"/>
  <c r="AA17" i="1"/>
  <c r="X17" i="1"/>
  <c r="U17" i="1"/>
  <c r="R17" i="1"/>
  <c r="O17" i="1"/>
  <c r="I17" i="1"/>
  <c r="L17" i="1" s="1"/>
  <c r="AJ16" i="1"/>
  <c r="AF16" i="1"/>
  <c r="AE16" i="1"/>
  <c r="AD16" i="1"/>
  <c r="AA16" i="1"/>
  <c r="X16" i="1"/>
  <c r="U16" i="1"/>
  <c r="R16" i="1"/>
  <c r="O16" i="1"/>
  <c r="I16" i="1"/>
  <c r="L16" i="1" s="1"/>
  <c r="AJ15" i="1"/>
  <c r="AF15" i="1"/>
  <c r="AE15" i="1"/>
  <c r="AD15" i="1"/>
  <c r="AA15" i="1"/>
  <c r="X15" i="1"/>
  <c r="U15" i="1"/>
  <c r="R15" i="1"/>
  <c r="O15" i="1"/>
  <c r="AG15" i="1" s="1"/>
  <c r="L15" i="1"/>
  <c r="I15" i="1"/>
  <c r="AJ14" i="1"/>
  <c r="AF14" i="1"/>
  <c r="AE14" i="1"/>
  <c r="AD14" i="1"/>
  <c r="AA14" i="1"/>
  <c r="X14" i="1"/>
  <c r="U14" i="1"/>
  <c r="R14" i="1"/>
  <c r="O14" i="1"/>
  <c r="I14" i="1"/>
  <c r="L14" i="1" s="1"/>
  <c r="AJ13" i="1"/>
  <c r="AF13" i="1"/>
  <c r="AE13" i="1"/>
  <c r="AD13" i="1"/>
  <c r="AA13" i="1"/>
  <c r="X13" i="1"/>
  <c r="U13" i="1"/>
  <c r="R13" i="1"/>
  <c r="O13" i="1"/>
  <c r="AG13" i="1" s="1"/>
  <c r="I13" i="1"/>
  <c r="L13" i="1" s="1"/>
  <c r="AJ12" i="1"/>
  <c r="AF12" i="1"/>
  <c r="AE12" i="1"/>
  <c r="AD12" i="1"/>
  <c r="AA12" i="1"/>
  <c r="X12" i="1"/>
  <c r="U12" i="1"/>
  <c r="R12" i="1"/>
  <c r="O12" i="1"/>
  <c r="AG12" i="1" s="1"/>
  <c r="I12" i="1"/>
  <c r="L12" i="1" s="1"/>
  <c r="AJ11" i="1"/>
  <c r="AF11" i="1"/>
  <c r="AE11" i="1"/>
  <c r="AD11" i="1"/>
  <c r="AA11" i="1"/>
  <c r="X11" i="1"/>
  <c r="U11" i="1"/>
  <c r="R11" i="1"/>
  <c r="O11" i="1"/>
  <c r="AG11" i="1" s="1"/>
  <c r="I11" i="1"/>
  <c r="L11" i="1" s="1"/>
  <c r="AJ10" i="1"/>
  <c r="AF10" i="1"/>
  <c r="AE10" i="1"/>
  <c r="AD10" i="1"/>
  <c r="AA10" i="1"/>
  <c r="X10" i="1"/>
  <c r="U10" i="1"/>
  <c r="R10" i="1"/>
  <c r="O10" i="1"/>
  <c r="AG10" i="1" s="1"/>
  <c r="I10" i="1"/>
  <c r="L10" i="1" s="1"/>
  <c r="AJ9" i="1"/>
  <c r="AF9" i="1"/>
  <c r="AE9" i="1"/>
  <c r="AD9" i="1"/>
  <c r="AA9" i="1"/>
  <c r="X9" i="1"/>
  <c r="U9" i="1"/>
  <c r="R9" i="1"/>
  <c r="O9" i="1"/>
  <c r="AG9" i="1" s="1"/>
  <c r="I9" i="1"/>
  <c r="L9" i="1" s="1"/>
  <c r="AJ8" i="1"/>
  <c r="AF8" i="1"/>
  <c r="AE8" i="1"/>
  <c r="AD8" i="1"/>
  <c r="AA8" i="1"/>
  <c r="X8" i="1"/>
  <c r="U8" i="1"/>
  <c r="R8" i="1"/>
  <c r="O8" i="1"/>
  <c r="AG8" i="1" s="1"/>
  <c r="I8" i="1"/>
  <c r="L8" i="1" s="1"/>
  <c r="AJ7" i="1"/>
  <c r="AF7" i="1"/>
  <c r="AE7" i="1"/>
  <c r="AD7" i="1"/>
  <c r="AA7" i="1"/>
  <c r="X7" i="1"/>
  <c r="U7" i="1"/>
  <c r="R7" i="1"/>
  <c r="O7" i="1"/>
  <c r="AG7" i="1" s="1"/>
  <c r="I7" i="1"/>
  <c r="L7" i="1" s="1"/>
  <c r="AJ6" i="1"/>
  <c r="AF6" i="1"/>
  <c r="AE6" i="1"/>
  <c r="AD6" i="1"/>
  <c r="AA6" i="1"/>
  <c r="X6" i="1"/>
  <c r="U6" i="1"/>
  <c r="R6" i="1"/>
  <c r="O6" i="1"/>
  <c r="AG6" i="1" s="1"/>
  <c r="I6" i="1"/>
  <c r="I41" i="1" s="1"/>
  <c r="AG23" i="1" l="1"/>
  <c r="AG31" i="1"/>
  <c r="G187" i="1"/>
  <c r="Q187" i="1"/>
  <c r="O166" i="1"/>
  <c r="AG185" i="1"/>
  <c r="AG26" i="1"/>
  <c r="AG34" i="1"/>
  <c r="AF166" i="1"/>
  <c r="AE182" i="1"/>
  <c r="AG21" i="1"/>
  <c r="AG159" i="1"/>
  <c r="AF182" i="1"/>
  <c r="L6" i="1"/>
  <c r="AG16" i="1"/>
  <c r="AG24" i="1"/>
  <c r="AG32" i="1"/>
  <c r="X186" i="1"/>
  <c r="AI187" i="1"/>
  <c r="L41" i="1"/>
  <c r="D188" i="1"/>
  <c r="X182" i="1"/>
  <c r="AJ41" i="1"/>
  <c r="AG22" i="1"/>
  <c r="AG30" i="1"/>
  <c r="AG38" i="1"/>
  <c r="P186" i="1"/>
  <c r="R41" i="1"/>
  <c r="R186" i="1" s="1"/>
  <c r="AE41" i="1"/>
  <c r="AE186" i="1" s="1"/>
  <c r="L145" i="1"/>
  <c r="D187" i="1"/>
  <c r="M187" i="1"/>
  <c r="M188" i="1" s="1"/>
  <c r="W187" i="1"/>
  <c r="W188" i="1" s="1"/>
  <c r="X188" i="1" s="1"/>
  <c r="AG14" i="1"/>
  <c r="AG17" i="1"/>
  <c r="AG25" i="1"/>
  <c r="AG33" i="1"/>
  <c r="Q188" i="1"/>
  <c r="E187" i="1"/>
  <c r="E188" i="1" s="1"/>
  <c r="N187" i="1"/>
  <c r="N188" i="1" s="1"/>
  <c r="AF188" i="1" s="1"/>
  <c r="Y187" i="1"/>
  <c r="Y188" i="1" s="1"/>
  <c r="I182" i="1"/>
  <c r="L182" i="1" s="1"/>
  <c r="AG19" i="1"/>
  <c r="AG20" i="1"/>
  <c r="AG28" i="1"/>
  <c r="AG36" i="1"/>
  <c r="AG39" i="1"/>
  <c r="G188" i="1"/>
  <c r="AG87" i="1"/>
  <c r="F187" i="1"/>
  <c r="F188" i="1" s="1"/>
  <c r="Z187" i="1"/>
  <c r="Z188" i="1" s="1"/>
  <c r="X166" i="1"/>
  <c r="I78" i="1"/>
  <c r="L78" i="1" s="1"/>
  <c r="AG88" i="1"/>
  <c r="AG102" i="1" s="1"/>
  <c r="AG136" i="1"/>
  <c r="AG145" i="1" s="1"/>
  <c r="W166" i="1"/>
  <c r="L103" i="1"/>
  <c r="R156" i="1"/>
  <c r="AF159" i="1"/>
  <c r="P166" i="1"/>
  <c r="R166" i="1" s="1"/>
  <c r="L172" i="1"/>
  <c r="X181" i="1"/>
  <c r="AF181" i="1"/>
  <c r="L183" i="1"/>
  <c r="AH186" i="1"/>
  <c r="U41" i="1"/>
  <c r="I87" i="1"/>
  <c r="L87" i="1" s="1"/>
  <c r="U117" i="1"/>
  <c r="AG117" i="1" s="1"/>
  <c r="I135" i="1"/>
  <c r="L135" i="1" s="1"/>
  <c r="U153" i="1"/>
  <c r="AG153" i="1" s="1"/>
  <c r="AA156" i="1"/>
  <c r="AA187" i="1" s="1"/>
  <c r="I159" i="1"/>
  <c r="O171" i="1"/>
  <c r="AG171" i="1" s="1"/>
  <c r="O182" i="1"/>
  <c r="AG182" i="1" s="1"/>
  <c r="AI186" i="1"/>
  <c r="AD41" i="1"/>
  <c r="AD186" i="1" s="1"/>
  <c r="L89" i="1"/>
  <c r="R181" i="1"/>
  <c r="AG181" i="1" s="1"/>
  <c r="O41" i="1"/>
  <c r="S166" i="1"/>
  <c r="U166" i="1" s="1"/>
  <c r="U187" i="1" s="1"/>
  <c r="L146" i="1"/>
  <c r="AD156" i="1"/>
  <c r="AB166" i="1"/>
  <c r="AD166" i="1" s="1"/>
  <c r="O78" i="1"/>
  <c r="AG78" i="1" s="1"/>
  <c r="O126" i="1"/>
  <c r="AG126" i="1" s="1"/>
  <c r="O156" i="1"/>
  <c r="AE156" i="1"/>
  <c r="O165" i="1"/>
  <c r="AG165" i="1" s="1"/>
  <c r="U181" i="1"/>
  <c r="X156" i="1"/>
  <c r="X187" i="1" s="1"/>
  <c r="AF156" i="1"/>
  <c r="AF187" i="1" s="1"/>
  <c r="AD181" i="1"/>
  <c r="O188" i="1" l="1"/>
  <c r="AA188" i="1"/>
  <c r="AG166" i="1"/>
  <c r="P187" i="1"/>
  <c r="P188" i="1" s="1"/>
  <c r="AE166" i="1"/>
  <c r="AE187" i="1" s="1"/>
  <c r="R187" i="1"/>
  <c r="L186" i="1"/>
  <c r="S187" i="1"/>
  <c r="S188" i="1" s="1"/>
  <c r="U188" i="1" s="1"/>
  <c r="AB187" i="1"/>
  <c r="AB188" i="1" s="1"/>
  <c r="AD188" i="1" s="1"/>
  <c r="L159" i="1"/>
  <c r="I166" i="1"/>
  <c r="AJ188" i="1"/>
  <c r="AJ186" i="1"/>
  <c r="U186" i="1"/>
  <c r="AD187" i="1"/>
  <c r="I186" i="1"/>
  <c r="O186" i="1"/>
  <c r="AG41" i="1"/>
  <c r="AG186" i="1" s="1"/>
  <c r="O187" i="1"/>
  <c r="AG156" i="1"/>
  <c r="AG187" i="1" s="1"/>
  <c r="R188" i="1" l="1"/>
  <c r="AE188" i="1"/>
  <c r="L166" i="1"/>
  <c r="L187" i="1" s="1"/>
  <c r="I187" i="1"/>
  <c r="I188" i="1"/>
  <c r="L188" i="1" s="1"/>
  <c r="AG188" i="1"/>
</calcChain>
</file>

<file path=xl/sharedStrings.xml><?xml version="1.0" encoding="utf-8"?>
<sst xmlns="http://schemas.openxmlformats.org/spreadsheetml/2006/main" count="438" uniqueCount="235">
  <si>
    <t>（３）公立小学校</t>
    <phoneticPr fontId="4"/>
  </si>
  <si>
    <t xml:space="preserve"> </t>
    <phoneticPr fontId="4"/>
  </si>
  <si>
    <t>①　学級数及び児童数</t>
    <phoneticPr fontId="4"/>
  </si>
  <si>
    <t>市町名</t>
    <phoneticPr fontId="4"/>
  </si>
  <si>
    <t>学校名</t>
    <phoneticPr fontId="4"/>
  </si>
  <si>
    <t>学        級        数　　（学級）</t>
    <rPh sb="0" eb="1">
      <t>ガク</t>
    </rPh>
    <rPh sb="9" eb="10">
      <t>キュウ</t>
    </rPh>
    <rPh sb="18" eb="19">
      <t>スウ</t>
    </rPh>
    <rPh sb="22" eb="24">
      <t>ガッキュウ</t>
    </rPh>
    <phoneticPr fontId="4"/>
  </si>
  <si>
    <t>学　　　　　年　　　　　別　　　　　児　　　　　童　　　　　数　　（人）</t>
    <rPh sb="34" eb="35">
      <t>ニン</t>
    </rPh>
    <phoneticPr fontId="4"/>
  </si>
  <si>
    <t>再掲
特別支援学級
児童数(人)</t>
    <rPh sb="0" eb="2">
      <t>サイケイ</t>
    </rPh>
    <rPh sb="3" eb="5">
      <t>トクベツ</t>
    </rPh>
    <rPh sb="5" eb="7">
      <t>シエン</t>
    </rPh>
    <rPh sb="7" eb="9">
      <t>ガッキュウ</t>
    </rPh>
    <rPh sb="10" eb="12">
      <t>ジドウ</t>
    </rPh>
    <rPh sb="12" eb="13">
      <t>スウ</t>
    </rPh>
    <rPh sb="14" eb="15">
      <t>ニン</t>
    </rPh>
    <phoneticPr fontId="4"/>
  </si>
  <si>
    <t>学校名</t>
  </si>
  <si>
    <t>単式学級</t>
    <rPh sb="0" eb="2">
      <t>タンシキ</t>
    </rPh>
    <rPh sb="2" eb="4">
      <t>ガッキュウ</t>
    </rPh>
    <phoneticPr fontId="4"/>
  </si>
  <si>
    <t>複式
学級</t>
    <rPh sb="3" eb="5">
      <t>ガッキュウ</t>
    </rPh>
    <phoneticPr fontId="4"/>
  </si>
  <si>
    <t>特別
支援
学級</t>
    <rPh sb="0" eb="2">
      <t>トクベツ</t>
    </rPh>
    <rPh sb="3" eb="5">
      <t>シエン</t>
    </rPh>
    <rPh sb="6" eb="8">
      <t>ガッキュウ</t>
    </rPh>
    <phoneticPr fontId="4"/>
  </si>
  <si>
    <t>合計</t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</si>
  <si>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</si>
  <si>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</si>
  <si>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</si>
  <si>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</si>
  <si>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</si>
  <si>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</si>
  <si>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>合計</t>
    <rPh sb="0" eb="2">
      <t>ゴウケイ</t>
    </rPh>
    <phoneticPr fontId="4"/>
  </si>
  <si>
    <t>１年</t>
    <phoneticPr fontId="4"/>
  </si>
  <si>
    <t>２年</t>
  </si>
  <si>
    <t>３年</t>
  </si>
  <si>
    <t>４年</t>
  </si>
  <si>
    <t>５年</t>
  </si>
  <si>
    <t>６年</t>
  </si>
  <si>
    <t>男</t>
  </si>
  <si>
    <t>女</t>
  </si>
  <si>
    <t>計</t>
  </si>
  <si>
    <t>男</t>
    <phoneticPr fontId="4"/>
  </si>
  <si>
    <t>佐賀市</t>
  </si>
  <si>
    <t>勧興</t>
  </si>
  <si>
    <t>循誘</t>
  </si>
  <si>
    <t>日新</t>
  </si>
  <si>
    <t>赤松</t>
  </si>
  <si>
    <t>神野</t>
  </si>
  <si>
    <t>西与賀</t>
  </si>
  <si>
    <t>嘉瀬</t>
  </si>
  <si>
    <t>巨勢</t>
  </si>
  <si>
    <t>兵庫</t>
  </si>
  <si>
    <t>高木瀬</t>
  </si>
  <si>
    <t>北川副</t>
  </si>
  <si>
    <t>本庄</t>
  </si>
  <si>
    <t>鍋島</t>
  </si>
  <si>
    <t>金立</t>
    <rPh sb="1" eb="2">
      <t>タ</t>
    </rPh>
    <phoneticPr fontId="8"/>
  </si>
  <si>
    <t>久保泉</t>
  </si>
  <si>
    <t>芙蓉</t>
  </si>
  <si>
    <t>新栄</t>
  </si>
  <si>
    <t>若楠</t>
  </si>
  <si>
    <t>開成</t>
  </si>
  <si>
    <t>諸富北</t>
  </si>
  <si>
    <t>諸富南</t>
  </si>
  <si>
    <t>中川副</t>
  </si>
  <si>
    <t>大詫間</t>
  </si>
  <si>
    <t>南川副</t>
  </si>
  <si>
    <t>西川副</t>
  </si>
  <si>
    <t>東与賀</t>
  </si>
  <si>
    <t>思斉</t>
  </si>
  <si>
    <t>春日</t>
  </si>
  <si>
    <t>川上</t>
  </si>
  <si>
    <t>松梅</t>
  </si>
  <si>
    <t>春日北</t>
  </si>
  <si>
    <t>富士</t>
  </si>
  <si>
    <t>北山</t>
  </si>
  <si>
    <t>北山東部</t>
  </si>
  <si>
    <t>三瀬</t>
  </si>
  <si>
    <t>佐賀市計</t>
  </si>
  <si>
    <t>唐津市</t>
  </si>
  <si>
    <t>東唐津</t>
    <phoneticPr fontId="9"/>
  </si>
  <si>
    <t>東唐津</t>
  </si>
  <si>
    <t>外町</t>
  </si>
  <si>
    <t>うち分校３校</t>
    <rPh sb="2" eb="4">
      <t>ブンコウ</t>
    </rPh>
    <rPh sb="5" eb="6">
      <t>コウ</t>
    </rPh>
    <phoneticPr fontId="4"/>
  </si>
  <si>
    <t>長松</t>
  </si>
  <si>
    <t>西唐津</t>
  </si>
  <si>
    <t>竹木場</t>
  </si>
  <si>
    <t>高島</t>
  </si>
  <si>
    <t>佐志</t>
  </si>
  <si>
    <t>鏡山</t>
  </si>
  <si>
    <t>久里</t>
  </si>
  <si>
    <t>鬼塚</t>
  </si>
  <si>
    <t>大良</t>
  </si>
  <si>
    <t>湊</t>
  </si>
  <si>
    <t>成和</t>
  </si>
  <si>
    <t>大志</t>
  </si>
  <si>
    <t>浜崎</t>
  </si>
  <si>
    <t>虹の松原分校</t>
  </si>
  <si>
    <t>玉島</t>
  </si>
  <si>
    <t>平原</t>
  </si>
  <si>
    <t>厳木</t>
  </si>
  <si>
    <t>箞木</t>
  </si>
  <si>
    <t>相知</t>
  </si>
  <si>
    <t>伊岐佐</t>
  </si>
  <si>
    <t>北波多</t>
  </si>
  <si>
    <t>切木</t>
  </si>
  <si>
    <t>入野</t>
  </si>
  <si>
    <t>向島分校</t>
    <rPh sb="2" eb="4">
      <t>ブンコウ</t>
    </rPh>
    <phoneticPr fontId="4"/>
  </si>
  <si>
    <t>納所</t>
  </si>
  <si>
    <t>田野</t>
  </si>
  <si>
    <t>名護屋</t>
  </si>
  <si>
    <t>馬渡</t>
  </si>
  <si>
    <t>加唐</t>
  </si>
  <si>
    <t>松島分校</t>
    <rPh sb="0" eb="2">
      <t>マツシマ</t>
    </rPh>
    <rPh sb="2" eb="4">
      <t>ブンコウ</t>
    </rPh>
    <phoneticPr fontId="8"/>
  </si>
  <si>
    <t>打上</t>
  </si>
  <si>
    <t>呼子</t>
  </si>
  <si>
    <t>小川</t>
    <rPh sb="0" eb="2">
      <t>オガワ</t>
    </rPh>
    <phoneticPr fontId="8"/>
  </si>
  <si>
    <t>七山</t>
  </si>
  <si>
    <t>唐津市計</t>
  </si>
  <si>
    <t>鳥栖市</t>
  </si>
  <si>
    <t>鳥栖</t>
  </si>
  <si>
    <t>鳥栖北</t>
  </si>
  <si>
    <t>田代</t>
  </si>
  <si>
    <t>基里</t>
  </si>
  <si>
    <t>麓</t>
  </si>
  <si>
    <t>旭</t>
  </si>
  <si>
    <t>若葉</t>
  </si>
  <si>
    <t>弥生が丘</t>
  </si>
  <si>
    <t>鳥栖市計</t>
  </si>
  <si>
    <t>伊万里市</t>
  </si>
  <si>
    <t>伊万里</t>
  </si>
  <si>
    <t>牧島</t>
  </si>
  <si>
    <t>大坪</t>
  </si>
  <si>
    <t>大川内</t>
  </si>
  <si>
    <t>黒川</t>
  </si>
  <si>
    <t>波多津</t>
  </si>
  <si>
    <t>大川</t>
  </si>
  <si>
    <t>松浦</t>
  </si>
  <si>
    <t>二里</t>
  </si>
  <si>
    <t>東山代</t>
  </si>
  <si>
    <t>滝野</t>
  </si>
  <si>
    <t>山代東</t>
  </si>
  <si>
    <t>山代西</t>
  </si>
  <si>
    <t>立花</t>
    <rPh sb="0" eb="2">
      <t>タチバナ</t>
    </rPh>
    <phoneticPr fontId="8"/>
  </si>
  <si>
    <t>伊万里市計</t>
  </si>
  <si>
    <t>武雄市</t>
  </si>
  <si>
    <t>武雄</t>
  </si>
  <si>
    <t>朝日</t>
  </si>
  <si>
    <t>若木</t>
  </si>
  <si>
    <t>武内</t>
  </si>
  <si>
    <t>西川登</t>
  </si>
  <si>
    <t>東川登</t>
  </si>
  <si>
    <t>橘</t>
  </si>
  <si>
    <t>御船が丘</t>
  </si>
  <si>
    <t>山内東</t>
  </si>
  <si>
    <t>犬走分校</t>
  </si>
  <si>
    <t>舟原分校</t>
  </si>
  <si>
    <t>山内西</t>
  </si>
  <si>
    <t>立野川内分校</t>
    <rPh sb="0" eb="1">
      <t>タ</t>
    </rPh>
    <phoneticPr fontId="8"/>
  </si>
  <si>
    <t>北方</t>
  </si>
  <si>
    <t>武雄市計</t>
  </si>
  <si>
    <t>鹿島市</t>
  </si>
  <si>
    <t>鹿島</t>
  </si>
  <si>
    <t>能古見</t>
  </si>
  <si>
    <t>うち分校１校</t>
    <rPh sb="2" eb="4">
      <t>ブンコウ</t>
    </rPh>
    <rPh sb="5" eb="6">
      <t>コウ</t>
    </rPh>
    <phoneticPr fontId="4"/>
  </si>
  <si>
    <t>古枝</t>
  </si>
  <si>
    <t>浜</t>
  </si>
  <si>
    <t>北鹿島</t>
  </si>
  <si>
    <t>七浦</t>
  </si>
  <si>
    <t>音成分校</t>
  </si>
  <si>
    <t>明倫</t>
  </si>
  <si>
    <t>鹿島市計</t>
  </si>
  <si>
    <t>小城市</t>
  </si>
  <si>
    <t>桜岡</t>
  </si>
  <si>
    <t>三里</t>
  </si>
  <si>
    <t>晴田</t>
  </si>
  <si>
    <t>岩松</t>
  </si>
  <si>
    <t>三日月</t>
  </si>
  <si>
    <t>牛津</t>
  </si>
  <si>
    <t>砥川</t>
  </si>
  <si>
    <t>芦刈</t>
  </si>
  <si>
    <t>小城市計</t>
  </si>
  <si>
    <t>嬉野市</t>
  </si>
  <si>
    <t>嬉野</t>
    <phoneticPr fontId="9"/>
  </si>
  <si>
    <t>嬉野</t>
  </si>
  <si>
    <t>大野原</t>
  </si>
  <si>
    <t>吉田</t>
  </si>
  <si>
    <t>轟</t>
  </si>
  <si>
    <t>五町田</t>
  </si>
  <si>
    <t>谷所分校</t>
  </si>
  <si>
    <t>久間</t>
  </si>
  <si>
    <t>塩田</t>
  </si>
  <si>
    <t>大草野</t>
  </si>
  <si>
    <t>嬉野市計</t>
  </si>
  <si>
    <t>神埼市</t>
  </si>
  <si>
    <t>神埼</t>
  </si>
  <si>
    <t>西郷</t>
  </si>
  <si>
    <t>仁比山</t>
  </si>
  <si>
    <t>千代田東部</t>
  </si>
  <si>
    <t>千代田中部</t>
  </si>
  <si>
    <t>千代田西部</t>
  </si>
  <si>
    <t>脊振</t>
  </si>
  <si>
    <t>神埼市計</t>
  </si>
  <si>
    <t>吉野ヶ里町</t>
  </si>
  <si>
    <t>三田川</t>
  </si>
  <si>
    <t>東脊振</t>
    <phoneticPr fontId="4"/>
  </si>
  <si>
    <t>東脊振</t>
  </si>
  <si>
    <t>神埼郡計</t>
  </si>
  <si>
    <t>基山町</t>
  </si>
  <si>
    <t>基山</t>
  </si>
  <si>
    <t>若基</t>
  </si>
  <si>
    <t>基山町計</t>
    <rPh sb="0" eb="3">
      <t>キヤマチョウ</t>
    </rPh>
    <rPh sb="3" eb="4">
      <t>ケイ</t>
    </rPh>
    <phoneticPr fontId="4"/>
  </si>
  <si>
    <t>上峰町</t>
  </si>
  <si>
    <t>上峰</t>
  </si>
  <si>
    <t>みやき町</t>
  </si>
  <si>
    <t>中原</t>
  </si>
  <si>
    <t>北茂安</t>
  </si>
  <si>
    <t>三根東</t>
  </si>
  <si>
    <t>三根西</t>
  </si>
  <si>
    <t>みやき町計</t>
    <rPh sb="3" eb="4">
      <t>チョウ</t>
    </rPh>
    <rPh sb="4" eb="5">
      <t>ケイ</t>
    </rPh>
    <phoneticPr fontId="4"/>
  </si>
  <si>
    <t>三養基郡計</t>
  </si>
  <si>
    <t>有田町</t>
  </si>
  <si>
    <t>有田</t>
  </si>
  <si>
    <t>有田中部</t>
  </si>
  <si>
    <t>曲川</t>
  </si>
  <si>
    <t>大山</t>
  </si>
  <si>
    <t>西松浦郡計</t>
  </si>
  <si>
    <t>江北町</t>
  </si>
  <si>
    <t>江北</t>
  </si>
  <si>
    <t>白石町</t>
  </si>
  <si>
    <t>須古</t>
  </si>
  <si>
    <t>六角</t>
  </si>
  <si>
    <t>白石</t>
  </si>
  <si>
    <t>北明</t>
  </si>
  <si>
    <t>福富</t>
  </si>
  <si>
    <t>有明東</t>
  </si>
  <si>
    <t>有明西</t>
  </si>
  <si>
    <t>有明南</t>
  </si>
  <si>
    <t>白石町計</t>
    <rPh sb="0" eb="3">
      <t>シロイシチョウ</t>
    </rPh>
    <rPh sb="3" eb="4">
      <t>ケイ</t>
    </rPh>
    <phoneticPr fontId="4"/>
  </si>
  <si>
    <t>杵島郡計</t>
  </si>
  <si>
    <t>太良町</t>
  </si>
  <si>
    <t>多良</t>
  </si>
  <si>
    <t>大浦</t>
  </si>
  <si>
    <t>藤津郡計</t>
  </si>
  <si>
    <t>市 部 計</t>
  </si>
  <si>
    <t>郡 部 計</t>
  </si>
  <si>
    <t>県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</si>
</sst>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;\-"/>
    <numFmt numFmtId="177" formatCode="\(#&quot;校&quot;\)"/>
  </numFmts>
  <fonts count="13">
    <font>
      <sz val="12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7"/>
      <name val="ＭＳ 明朝"/>
      <family val="1"/>
      <charset val="128"/>
    </font>
    <font>
      <i/>
      <sz val="9"/>
      <name val="ＭＳ 明朝"/>
      <family val="1"/>
      <charset val="128"/>
    </font>
    <font>
      <i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1" applyProtection="1">
      <protection locked="0"/>
    </xf>
    <xf numFmtId="0" fontId="1" fillId="0" borderId="0" xfId="1" applyAlignme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" xfId="1" quotePrefix="1" applyFont="1" applyBorder="1" applyAlignment="1" applyProtection="1">
      <alignment horizontal="distributed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wrapText="1" justifyLastLine="1"/>
      <protection locked="0"/>
    </xf>
    <xf numFmtId="0" fontId="6" fillId="0" borderId="7" xfId="1" applyFont="1" applyBorder="1" applyAlignment="1" applyProtection="1">
      <alignment horizontal="center" vertical="center" justifyLastLine="1"/>
      <protection locked="0"/>
    </xf>
    <xf numFmtId="0" fontId="6" fillId="0" borderId="8" xfId="1" applyFont="1" applyBorder="1" applyAlignment="1" applyProtection="1">
      <alignment horizontal="center" vertical="center" justifyLastLine="1"/>
      <protection locked="0"/>
    </xf>
    <xf numFmtId="0" fontId="6" fillId="0" borderId="9" xfId="1" applyFont="1" applyBorder="1" applyAlignment="1" applyProtection="1">
      <alignment horizontal="distributed" vertical="center" justifyLastLine="1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quotePrefix="1" applyFont="1" applyBorder="1" applyAlignment="1" applyProtection="1">
      <alignment horizontal="distributed" vertical="center"/>
      <protection locked="0"/>
    </xf>
    <xf numFmtId="0" fontId="6" fillId="0" borderId="12" xfId="1" applyFont="1" applyBorder="1" applyAlignment="1" applyProtection="1">
      <alignment horizontal="distributed" vertical="center" justifyLastLine="1"/>
      <protection locked="0"/>
    </xf>
    <xf numFmtId="0" fontId="6" fillId="0" borderId="13" xfId="1" applyFont="1" applyBorder="1" applyAlignment="1" applyProtection="1">
      <alignment horizontal="distributed" vertical="center" justifyLastLine="1"/>
      <protection locked="0"/>
    </xf>
    <xf numFmtId="0" fontId="6" fillId="0" borderId="14" xfId="1" applyFont="1" applyBorder="1" applyAlignment="1" applyProtection="1">
      <alignment horizontal="distributed" vertical="center" justifyLastLine="1"/>
      <protection locked="0"/>
    </xf>
    <xf numFmtId="0" fontId="6" fillId="0" borderId="15" xfId="1" applyFont="1" applyBorder="1" applyAlignment="1" applyProtection="1">
      <alignment horizontal="center" vertical="center" wrapText="1" justifyLastLine="1"/>
      <protection locked="0"/>
    </xf>
    <xf numFmtId="0" fontId="6" fillId="0" borderId="16" xfId="1" applyFont="1" applyBorder="1" applyAlignment="1" applyProtection="1">
      <alignment horizontal="distributed" vertical="center" justifyLastLine="1"/>
      <protection locked="0"/>
    </xf>
    <xf numFmtId="0" fontId="6" fillId="0" borderId="17" xfId="1" applyFont="1" applyBorder="1" applyAlignment="1" applyProtection="1">
      <alignment horizontal="distributed" vertical="center" justifyLastLine="1"/>
      <protection locked="0"/>
    </xf>
    <xf numFmtId="0" fontId="6" fillId="0" borderId="18" xfId="1" applyFont="1" applyBorder="1" applyAlignment="1" applyProtection="1">
      <alignment horizontal="center" vertical="center" justifyLastLine="1"/>
      <protection locked="0"/>
    </xf>
    <xf numFmtId="0" fontId="6" fillId="0" borderId="19" xfId="1" applyFont="1" applyBorder="1" applyAlignment="1" applyProtection="1">
      <alignment horizontal="center" vertical="center" justifyLastLine="1"/>
      <protection locked="0"/>
    </xf>
    <xf numFmtId="0" fontId="6" fillId="0" borderId="20" xfId="1" applyFont="1" applyBorder="1" applyAlignment="1" applyProtection="1">
      <alignment horizontal="center" vertical="center" justifyLastLine="1"/>
      <protection locked="0"/>
    </xf>
    <xf numFmtId="0" fontId="6" fillId="0" borderId="21" xfId="1" applyFont="1" applyBorder="1" applyAlignment="1" applyProtection="1">
      <alignment horizontal="distributed" vertical="center" justifyLastLine="1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quotePrefix="1" applyFont="1" applyBorder="1" applyAlignment="1" applyProtection="1">
      <alignment horizontal="distributed" vertical="center"/>
      <protection locked="0"/>
    </xf>
    <xf numFmtId="0" fontId="7" fillId="0" borderId="24" xfId="1" applyFont="1" applyBorder="1" applyAlignment="1" applyProtection="1">
      <alignment horizontal="distributed" vertical="center" justifyLastLine="1"/>
      <protection locked="0"/>
    </xf>
    <xf numFmtId="0" fontId="7" fillId="0" borderId="25" xfId="1" applyFont="1" applyBorder="1" applyAlignment="1" applyProtection="1">
      <alignment horizontal="distributed" vertical="center" justifyLastLine="1"/>
      <protection locked="0"/>
    </xf>
    <xf numFmtId="0" fontId="7" fillId="0" borderId="26" xfId="1" applyFont="1" applyBorder="1" applyAlignment="1" applyProtection="1">
      <alignment horizontal="distributed" vertical="center" justifyLastLine="1"/>
      <protection locked="0"/>
    </xf>
    <xf numFmtId="0" fontId="6" fillId="0" borderId="27" xfId="1" applyFont="1" applyBorder="1" applyAlignment="1" applyProtection="1">
      <alignment horizontal="distributed" vertical="center" justifyLastLine="1"/>
      <protection locked="0"/>
    </xf>
    <xf numFmtId="0" fontId="6" fillId="0" borderId="28" xfId="1" applyFont="1" applyBorder="1" applyAlignment="1" applyProtection="1">
      <alignment horizontal="center" vertical="center" justifyLastLine="1"/>
      <protection locked="0"/>
    </xf>
    <xf numFmtId="0" fontId="6" fillId="0" borderId="28" xfId="1" applyFont="1" applyBorder="1" applyAlignment="1" applyProtection="1">
      <alignment horizontal="center" vertical="center" wrapText="1" justifyLastLine="1"/>
      <protection locked="0"/>
    </xf>
    <xf numFmtId="0" fontId="6" fillId="0" borderId="29" xfId="1" applyFont="1" applyBorder="1" applyAlignment="1" applyProtection="1">
      <alignment horizontal="distributed" vertical="center" justifyLastLine="1"/>
      <protection locked="0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distributed" vertical="center" justifyLastLine="1"/>
      <protection locked="0"/>
    </xf>
    <xf numFmtId="0" fontId="6" fillId="0" borderId="10" xfId="1" applyFont="1" applyBorder="1" applyAlignment="1" applyProtection="1">
      <alignment horizontal="distributed" vertical="center"/>
      <protection locked="0"/>
    </xf>
    <xf numFmtId="0" fontId="6" fillId="0" borderId="37" xfId="1" applyFont="1" applyBorder="1" applyAlignment="1" applyProtection="1">
      <alignment horizontal="distributed" vertical="center"/>
      <protection locked="0"/>
    </xf>
    <xf numFmtId="176" fontId="6" fillId="0" borderId="38" xfId="1" applyNumberFormat="1" applyFont="1" applyBorder="1" applyProtection="1">
      <protection locked="0"/>
    </xf>
    <xf numFmtId="176" fontId="6" fillId="0" borderId="39" xfId="1" applyNumberFormat="1" applyFont="1" applyBorder="1" applyProtection="1">
      <protection locked="0"/>
    </xf>
    <xf numFmtId="176" fontId="6" fillId="0" borderId="40" xfId="1" applyNumberFormat="1" applyFont="1" applyBorder="1" applyProtection="1">
      <protection locked="0"/>
    </xf>
    <xf numFmtId="176" fontId="6" fillId="0" borderId="41" xfId="1" applyNumberFormat="1" applyFont="1" applyBorder="1"/>
    <xf numFmtId="176" fontId="6" fillId="0" borderId="41" xfId="1" applyNumberFormat="1" applyFont="1" applyBorder="1" applyProtection="1">
      <protection locked="0"/>
    </xf>
    <xf numFmtId="176" fontId="6" fillId="0" borderId="42" xfId="1" applyNumberFormat="1" applyFont="1" applyBorder="1"/>
    <xf numFmtId="176" fontId="6" fillId="0" borderId="43" xfId="1" applyNumberFormat="1" applyFont="1" applyBorder="1" applyProtection="1">
      <protection locked="0"/>
    </xf>
    <xf numFmtId="176" fontId="6" fillId="0" borderId="44" xfId="1" applyNumberFormat="1" applyFont="1" applyBorder="1"/>
    <xf numFmtId="176" fontId="6" fillId="0" borderId="45" xfId="1" applyNumberFormat="1" applyFont="1" applyBorder="1" applyProtection="1">
      <protection locked="0"/>
    </xf>
    <xf numFmtId="176" fontId="6" fillId="0" borderId="46" xfId="1" applyNumberFormat="1" applyFont="1" applyBorder="1" applyProtection="1">
      <protection locked="0"/>
    </xf>
    <xf numFmtId="176" fontId="6" fillId="0" borderId="47" xfId="1" applyNumberFormat="1" applyFont="1" applyBorder="1"/>
    <xf numFmtId="176" fontId="6" fillId="0" borderId="48" xfId="1" applyNumberFormat="1" applyFont="1" applyBorder="1"/>
    <xf numFmtId="176" fontId="6" fillId="0" borderId="2" xfId="1" applyNumberFormat="1" applyFont="1" applyBorder="1"/>
    <xf numFmtId="0" fontId="6" fillId="0" borderId="8" xfId="1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 applyProtection="1">
      <alignment horizontal="center" vertical="center"/>
      <protection locked="0"/>
    </xf>
    <xf numFmtId="176" fontId="6" fillId="0" borderId="49" xfId="1" applyNumberFormat="1" applyFont="1" applyBorder="1" applyProtection="1">
      <protection locked="0"/>
    </xf>
    <xf numFmtId="176" fontId="6" fillId="0" borderId="50" xfId="1" applyNumberFormat="1" applyFont="1" applyBorder="1" applyProtection="1">
      <protection locked="0"/>
    </xf>
    <xf numFmtId="176" fontId="6" fillId="0" borderId="51" xfId="1" applyNumberFormat="1" applyFont="1" applyBorder="1"/>
    <xf numFmtId="176" fontId="6" fillId="0" borderId="51" xfId="1" applyNumberFormat="1" applyFont="1" applyBorder="1" applyProtection="1">
      <protection locked="0"/>
    </xf>
    <xf numFmtId="176" fontId="6" fillId="0" borderId="52" xfId="1" applyNumberFormat="1" applyFont="1" applyBorder="1"/>
    <xf numFmtId="176" fontId="6" fillId="0" borderId="53" xfId="1" applyNumberFormat="1" applyFont="1" applyBorder="1" applyProtection="1">
      <protection locked="0"/>
    </xf>
    <xf numFmtId="176" fontId="6" fillId="0" borderId="54" xfId="1" applyNumberFormat="1" applyFont="1" applyBorder="1" applyProtection="1">
      <protection locked="0"/>
    </xf>
    <xf numFmtId="176" fontId="6" fillId="0" borderId="55" xfId="1" applyNumberFormat="1" applyFont="1" applyBorder="1"/>
    <xf numFmtId="176" fontId="6" fillId="0" borderId="11" xfId="1" applyNumberFormat="1" applyFont="1" applyBorder="1"/>
    <xf numFmtId="176" fontId="6" fillId="0" borderId="50" xfId="1" applyNumberFormat="1" applyFont="1" applyBorder="1" applyAlignment="1" applyProtection="1">
      <alignment horizontal="right"/>
      <protection locked="0"/>
    </xf>
    <xf numFmtId="176" fontId="6" fillId="0" borderId="46" xfId="1" applyNumberFormat="1" applyFont="1" applyBorder="1" applyAlignment="1" applyProtection="1">
      <alignment horizontal="right"/>
      <protection locked="0"/>
    </xf>
    <xf numFmtId="0" fontId="6" fillId="0" borderId="11" xfId="1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 applyProtection="1">
      <alignment horizontal="distributed" vertical="center"/>
      <protection locked="0"/>
    </xf>
    <xf numFmtId="176" fontId="6" fillId="0" borderId="56" xfId="1" applyNumberFormat="1" applyFont="1" applyBorder="1" applyProtection="1">
      <protection locked="0"/>
    </xf>
    <xf numFmtId="0" fontId="6" fillId="0" borderId="57" xfId="1" applyFont="1" applyBorder="1" applyAlignment="1" applyProtection="1">
      <alignment horizontal="centerContinuous" vertical="center"/>
      <protection locked="0"/>
    </xf>
    <xf numFmtId="0" fontId="6" fillId="0" borderId="58" xfId="1" applyFont="1" applyBorder="1" applyAlignment="1" applyProtection="1">
      <alignment horizontal="centerContinuous" vertical="center"/>
      <protection locked="0"/>
    </xf>
    <xf numFmtId="176" fontId="7" fillId="0" borderId="59" xfId="1" applyNumberFormat="1" applyFont="1" applyBorder="1" applyAlignment="1">
      <alignment shrinkToFit="1"/>
    </xf>
    <xf numFmtId="176" fontId="7" fillId="0" borderId="60" xfId="1" applyNumberFormat="1" applyFont="1" applyBorder="1" applyAlignment="1">
      <alignment shrinkToFit="1"/>
    </xf>
    <xf numFmtId="176" fontId="7" fillId="0" borderId="61" xfId="1" applyNumberFormat="1" applyFont="1" applyBorder="1" applyAlignment="1">
      <alignment shrinkToFit="1"/>
    </xf>
    <xf numFmtId="176" fontId="7" fillId="0" borderId="62" xfId="1" applyNumberFormat="1" applyFont="1" applyBorder="1" applyAlignment="1">
      <alignment shrinkToFit="1"/>
    </xf>
    <xf numFmtId="176" fontId="7" fillId="0" borderId="63" xfId="1" applyNumberFormat="1" applyFont="1" applyBorder="1" applyAlignment="1">
      <alignment shrinkToFit="1"/>
    </xf>
    <xf numFmtId="176" fontId="7" fillId="0" borderId="64" xfId="1" applyNumberFormat="1" applyFont="1" applyBorder="1" applyAlignment="1">
      <alignment shrinkToFit="1"/>
    </xf>
    <xf numFmtId="176" fontId="7" fillId="0" borderId="65" xfId="1" applyNumberFormat="1" applyFont="1" applyBorder="1" applyAlignment="1">
      <alignment shrinkToFit="1"/>
    </xf>
    <xf numFmtId="176" fontId="7" fillId="0" borderId="15" xfId="1" applyNumberFormat="1" applyFont="1" applyBorder="1" applyAlignment="1">
      <alignment shrinkToFit="1"/>
    </xf>
    <xf numFmtId="176" fontId="7" fillId="0" borderId="66" xfId="1" applyNumberFormat="1" applyFont="1" applyBorder="1" applyAlignment="1">
      <alignment shrinkToFit="1"/>
    </xf>
    <xf numFmtId="176" fontId="7" fillId="0" borderId="67" xfId="1" applyNumberFormat="1" applyFont="1" applyBorder="1" applyAlignment="1">
      <alignment shrinkToFit="1"/>
    </xf>
    <xf numFmtId="0" fontId="6" fillId="0" borderId="1" xfId="1" applyFont="1" applyBorder="1" applyAlignment="1" applyProtection="1">
      <alignment horizontal="distributed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distributed" vertical="center"/>
      <protection locked="0"/>
    </xf>
    <xf numFmtId="0" fontId="6" fillId="0" borderId="68" xfId="1" applyFont="1" applyBorder="1" applyAlignment="1" applyProtection="1">
      <alignment horizontal="distributed" vertical="center"/>
      <protection locked="0"/>
    </xf>
    <xf numFmtId="176" fontId="6" fillId="0" borderId="69" xfId="1" applyNumberFormat="1" applyFont="1" applyBorder="1" applyProtection="1">
      <protection locked="0"/>
    </xf>
    <xf numFmtId="176" fontId="6" fillId="0" borderId="70" xfId="1" applyNumberFormat="1" applyFont="1" applyBorder="1" applyAlignment="1" applyProtection="1">
      <alignment horizontal="right"/>
      <protection locked="0"/>
    </xf>
    <xf numFmtId="176" fontId="6" fillId="0" borderId="70" xfId="1" applyNumberFormat="1" applyFont="1" applyBorder="1" applyProtection="1">
      <protection locked="0"/>
    </xf>
    <xf numFmtId="176" fontId="6" fillId="0" borderId="71" xfId="1" applyNumberFormat="1" applyFont="1" applyBorder="1" applyProtection="1">
      <protection locked="0"/>
    </xf>
    <xf numFmtId="176" fontId="6" fillId="0" borderId="34" xfId="1" applyNumberFormat="1" applyFont="1" applyBorder="1"/>
    <xf numFmtId="176" fontId="6" fillId="0" borderId="34" xfId="1" applyNumberFormat="1" applyFont="1" applyBorder="1" applyProtection="1">
      <protection locked="0"/>
    </xf>
    <xf numFmtId="176" fontId="6" fillId="0" borderId="72" xfId="1" applyNumberFormat="1" applyFont="1" applyBorder="1"/>
    <xf numFmtId="176" fontId="6" fillId="0" borderId="33" xfId="1" applyNumberFormat="1" applyFont="1" applyBorder="1" applyProtection="1">
      <protection locked="0"/>
    </xf>
    <xf numFmtId="176" fontId="6" fillId="0" borderId="28" xfId="1" applyNumberFormat="1" applyFont="1" applyBorder="1"/>
    <xf numFmtId="176" fontId="6" fillId="0" borderId="73" xfId="1" applyNumberFormat="1" applyFont="1" applyBorder="1" applyProtection="1">
      <protection locked="0"/>
    </xf>
    <xf numFmtId="176" fontId="6" fillId="0" borderId="35" xfId="1" applyNumberFormat="1" applyFont="1" applyBorder="1"/>
    <xf numFmtId="176" fontId="6" fillId="0" borderId="23" xfId="1" applyNumberFormat="1" applyFont="1" applyBorder="1"/>
    <xf numFmtId="176" fontId="6" fillId="0" borderId="74" xfId="1" applyNumberFormat="1" applyFont="1" applyBorder="1"/>
    <xf numFmtId="0" fontId="11" fillId="0" borderId="10" xfId="1" applyFont="1" applyBorder="1" applyAlignment="1" applyProtection="1">
      <alignment horizontal="distributed" vertical="center"/>
      <protection locked="0"/>
    </xf>
    <xf numFmtId="0" fontId="11" fillId="0" borderId="37" xfId="1" applyFont="1" applyBorder="1" applyAlignment="1" applyProtection="1">
      <alignment horizontal="distributed" vertical="center" shrinkToFit="1"/>
      <protection locked="0"/>
    </xf>
    <xf numFmtId="176" fontId="11" fillId="0" borderId="49" xfId="1" applyNumberFormat="1" applyFont="1" applyBorder="1" applyProtection="1">
      <protection locked="0"/>
    </xf>
    <xf numFmtId="176" fontId="11" fillId="0" borderId="50" xfId="1" applyNumberFormat="1" applyFont="1" applyBorder="1" applyProtection="1">
      <protection locked="0"/>
    </xf>
    <xf numFmtId="176" fontId="11" fillId="0" borderId="46" xfId="1" applyNumberFormat="1" applyFont="1" applyBorder="1" applyProtection="1">
      <protection locked="0"/>
    </xf>
    <xf numFmtId="176" fontId="11" fillId="0" borderId="51" xfId="1" applyNumberFormat="1" applyFont="1" applyBorder="1"/>
    <xf numFmtId="176" fontId="11" fillId="0" borderId="51" xfId="1" applyNumberFormat="1" applyFont="1" applyBorder="1" applyProtection="1">
      <protection locked="0"/>
    </xf>
    <xf numFmtId="176" fontId="11" fillId="0" borderId="52" xfId="1" applyNumberFormat="1" applyFont="1" applyBorder="1"/>
    <xf numFmtId="176" fontId="11" fillId="0" borderId="53" xfId="1" applyNumberFormat="1" applyFont="1" applyBorder="1" applyProtection="1">
      <protection locked="0"/>
    </xf>
    <xf numFmtId="176" fontId="11" fillId="0" borderId="47" xfId="1" applyNumberFormat="1" applyFont="1" applyBorder="1"/>
    <xf numFmtId="176" fontId="11" fillId="0" borderId="54" xfId="1" applyNumberFormat="1" applyFont="1" applyBorder="1" applyProtection="1">
      <protection locked="0"/>
    </xf>
    <xf numFmtId="176" fontId="11" fillId="0" borderId="55" xfId="1" applyNumberFormat="1" applyFont="1" applyBorder="1"/>
    <xf numFmtId="176" fontId="11" fillId="0" borderId="11" xfId="1" applyNumberFormat="1" applyFont="1" applyBorder="1"/>
    <xf numFmtId="0" fontId="11" fillId="0" borderId="37" xfId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protection locked="0"/>
    </xf>
    <xf numFmtId="0" fontId="6" fillId="0" borderId="37" xfId="1" applyFont="1" applyBorder="1" applyAlignment="1" applyProtection="1">
      <alignment horizontal="distributed" vertical="center" shrinkToFit="1"/>
      <protection locked="0"/>
    </xf>
    <xf numFmtId="0" fontId="11" fillId="0" borderId="37" xfId="1" applyFont="1" applyBorder="1" applyAlignment="1" applyProtection="1">
      <alignment horizontal="distributed" vertical="center"/>
      <protection locked="0"/>
    </xf>
    <xf numFmtId="0" fontId="6" fillId="0" borderId="75" xfId="1" applyFont="1" applyBorder="1" applyAlignment="1" applyProtection="1">
      <alignment horizontal="centerContinuous" vertical="center"/>
      <protection locked="0"/>
    </xf>
    <xf numFmtId="0" fontId="6" fillId="0" borderId="76" xfId="1" applyFont="1" applyBorder="1" applyAlignment="1" applyProtection="1">
      <alignment horizontal="centerContinuous" vertical="center"/>
      <protection locked="0"/>
    </xf>
    <xf numFmtId="176" fontId="7" fillId="0" borderId="24" xfId="1" applyNumberFormat="1" applyFont="1" applyBorder="1"/>
    <xf numFmtId="176" fontId="7" fillId="0" borderId="25" xfId="1" applyNumberFormat="1" applyFont="1" applyBorder="1"/>
    <xf numFmtId="176" fontId="7" fillId="0" borderId="26" xfId="1" applyNumberFormat="1" applyFont="1" applyBorder="1"/>
    <xf numFmtId="176" fontId="7" fillId="0" borderId="77" xfId="1" applyNumberFormat="1" applyFont="1" applyBorder="1"/>
    <xf numFmtId="176" fontId="7" fillId="0" borderId="78" xfId="1" applyNumberFormat="1" applyFont="1" applyBorder="1"/>
    <xf numFmtId="176" fontId="7" fillId="0" borderId="30" xfId="1" applyNumberFormat="1" applyFont="1" applyBorder="1"/>
    <xf numFmtId="176" fontId="7" fillId="0" borderId="31" xfId="1" applyNumberFormat="1" applyFont="1" applyBorder="1"/>
    <xf numFmtId="176" fontId="7" fillId="0" borderId="32" xfId="1" applyNumberFormat="1" applyFont="1" applyBorder="1"/>
    <xf numFmtId="176" fontId="7" fillId="0" borderId="79" xfId="1" applyNumberFormat="1" applyFont="1" applyBorder="1"/>
    <xf numFmtId="176" fontId="7" fillId="0" borderId="80" xfId="1" applyNumberFormat="1" applyFont="1" applyBorder="1"/>
    <xf numFmtId="176" fontId="6" fillId="0" borderId="81" xfId="1" applyNumberFormat="1" applyFont="1" applyBorder="1" applyProtection="1">
      <protection locked="0"/>
    </xf>
    <xf numFmtId="176" fontId="6" fillId="0" borderId="82" xfId="1" applyNumberFormat="1" applyFont="1" applyBorder="1" applyProtection="1">
      <protection locked="0"/>
    </xf>
    <xf numFmtId="176" fontId="6" fillId="0" borderId="83" xfId="1" applyNumberFormat="1" applyFont="1" applyBorder="1"/>
    <xf numFmtId="176" fontId="6" fillId="0" borderId="84" xfId="1" applyNumberFormat="1" applyFont="1" applyBorder="1" applyProtection="1">
      <protection locked="0"/>
    </xf>
    <xf numFmtId="176" fontId="6" fillId="0" borderId="85" xfId="1" applyNumberFormat="1" applyFont="1" applyBorder="1"/>
    <xf numFmtId="176" fontId="6" fillId="0" borderId="59" xfId="1" applyNumberFormat="1" applyFont="1" applyBorder="1"/>
    <xf numFmtId="176" fontId="6" fillId="0" borderId="60" xfId="1" applyNumberFormat="1" applyFont="1" applyBorder="1"/>
    <xf numFmtId="176" fontId="6" fillId="0" borderId="61" xfId="1" applyNumberFormat="1" applyFont="1" applyBorder="1"/>
    <xf numFmtId="176" fontId="6" fillId="0" borderId="62" xfId="1" applyNumberFormat="1" applyFont="1" applyBorder="1"/>
    <xf numFmtId="176" fontId="6" fillId="0" borderId="63" xfId="1" applyNumberFormat="1" applyFont="1" applyBorder="1"/>
    <xf numFmtId="176" fontId="6" fillId="0" borderId="64" xfId="1" applyNumberFormat="1" applyFont="1" applyBorder="1"/>
    <xf numFmtId="176" fontId="6" fillId="0" borderId="65" xfId="1" applyNumberFormat="1" applyFont="1" applyBorder="1"/>
    <xf numFmtId="176" fontId="6" fillId="0" borderId="15" xfId="1" applyNumberFormat="1" applyFont="1" applyBorder="1"/>
    <xf numFmtId="176" fontId="6" fillId="0" borderId="66" xfId="1" applyNumberFormat="1" applyFont="1" applyBorder="1"/>
    <xf numFmtId="176" fontId="6" fillId="0" borderId="67" xfId="1" applyNumberFormat="1" applyFont="1" applyBorder="1"/>
    <xf numFmtId="0" fontId="6" fillId="0" borderId="9" xfId="1" applyFont="1" applyBorder="1" applyAlignment="1" applyProtection="1">
      <alignment horizontal="distributed" vertical="center"/>
      <protection locked="0"/>
    </xf>
    <xf numFmtId="0" fontId="6" fillId="0" borderId="21" xfId="1" applyFont="1" applyBorder="1" applyAlignment="1" applyProtection="1">
      <alignment horizontal="distributed" vertical="center"/>
      <protection locked="0"/>
    </xf>
    <xf numFmtId="0" fontId="6" fillId="0" borderId="36" xfId="1" applyFont="1" applyBorder="1" applyAlignment="1" applyProtection="1">
      <alignment horizontal="distributed" vertical="center"/>
      <protection locked="0"/>
    </xf>
    <xf numFmtId="176" fontId="6" fillId="0" borderId="24" xfId="1" applyNumberFormat="1" applyFont="1" applyBorder="1"/>
    <xf numFmtId="176" fontId="6" fillId="0" borderId="25" xfId="1" applyNumberFormat="1" applyFont="1" applyBorder="1"/>
    <xf numFmtId="176" fontId="6" fillId="0" borderId="26" xfId="1" applyNumberFormat="1" applyFont="1" applyBorder="1"/>
    <xf numFmtId="176" fontId="6" fillId="0" borderId="77" xfId="1" applyNumberFormat="1" applyFont="1" applyBorder="1"/>
    <xf numFmtId="176" fontId="6" fillId="0" borderId="78" xfId="1" applyNumberFormat="1" applyFont="1" applyBorder="1"/>
    <xf numFmtId="176" fontId="6" fillId="0" borderId="30" xfId="1" applyNumberFormat="1" applyFont="1" applyBorder="1"/>
    <xf numFmtId="176" fontId="6" fillId="0" borderId="31" xfId="1" applyNumberFormat="1" applyFont="1" applyBorder="1"/>
    <xf numFmtId="176" fontId="6" fillId="0" borderId="32" xfId="1" applyNumberFormat="1" applyFont="1" applyBorder="1"/>
    <xf numFmtId="176" fontId="6" fillId="0" borderId="79" xfId="1" applyNumberFormat="1" applyFont="1" applyBorder="1"/>
    <xf numFmtId="176" fontId="6" fillId="0" borderId="80" xfId="1" applyNumberFormat="1" applyFont="1" applyBorder="1"/>
    <xf numFmtId="0" fontId="6" fillId="0" borderId="86" xfId="1" applyFont="1" applyBorder="1" applyAlignment="1" applyProtection="1">
      <alignment horizontal="centerContinuous" vertical="center"/>
      <protection locked="0"/>
    </xf>
    <xf numFmtId="0" fontId="11" fillId="0" borderId="21" xfId="1" applyFont="1" applyBorder="1" applyAlignment="1" applyProtection="1">
      <alignment horizontal="distributed" vertical="center"/>
      <protection locked="0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distributed" vertical="center" shrinkToFit="1"/>
      <protection locked="0"/>
    </xf>
    <xf numFmtId="176" fontId="6" fillId="0" borderId="87" xfId="1" applyNumberFormat="1" applyFont="1" applyBorder="1"/>
    <xf numFmtId="176" fontId="6" fillId="0" borderId="88" xfId="1" applyNumberFormat="1" applyFont="1" applyBorder="1"/>
    <xf numFmtId="0" fontId="11" fillId="0" borderId="22" xfId="1" applyFont="1" applyBorder="1" applyAlignment="1" applyProtection="1">
      <alignment horizontal="distributed" vertical="center"/>
      <protection locked="0"/>
    </xf>
    <xf numFmtId="0" fontId="11" fillId="0" borderId="68" xfId="1" applyFont="1" applyBorder="1" applyAlignment="1" applyProtection="1">
      <alignment horizontal="distributed" vertical="center"/>
      <protection locked="0"/>
    </xf>
    <xf numFmtId="176" fontId="11" fillId="0" borderId="69" xfId="1" applyNumberFormat="1" applyFont="1" applyBorder="1" applyProtection="1">
      <protection locked="0"/>
    </xf>
    <xf numFmtId="176" fontId="11" fillId="0" borderId="70" xfId="1" applyNumberFormat="1" applyFont="1" applyBorder="1" applyProtection="1">
      <protection locked="0"/>
    </xf>
    <xf numFmtId="176" fontId="11" fillId="0" borderId="71" xfId="1" applyNumberFormat="1" applyFont="1" applyBorder="1" applyProtection="1">
      <protection locked="0"/>
    </xf>
    <xf numFmtId="176" fontId="11" fillId="0" borderId="34" xfId="1" applyNumberFormat="1" applyFont="1" applyBorder="1"/>
    <xf numFmtId="176" fontId="11" fillId="0" borderId="34" xfId="1" applyNumberFormat="1" applyFont="1" applyBorder="1" applyProtection="1">
      <protection locked="0"/>
    </xf>
    <xf numFmtId="176" fontId="11" fillId="0" borderId="72" xfId="1" applyNumberFormat="1" applyFont="1" applyBorder="1"/>
    <xf numFmtId="176" fontId="11" fillId="0" borderId="33" xfId="1" applyNumberFormat="1" applyFont="1" applyBorder="1" applyProtection="1">
      <protection locked="0"/>
    </xf>
    <xf numFmtId="176" fontId="11" fillId="0" borderId="28" xfId="1" applyNumberFormat="1" applyFont="1" applyBorder="1"/>
    <xf numFmtId="176" fontId="11" fillId="0" borderId="73" xfId="1" applyNumberFormat="1" applyFont="1" applyBorder="1" applyProtection="1">
      <protection locked="0"/>
    </xf>
    <xf numFmtId="176" fontId="11" fillId="0" borderId="35" xfId="1" applyNumberFormat="1" applyFont="1" applyBorder="1"/>
    <xf numFmtId="176" fontId="11" fillId="0" borderId="23" xfId="1" applyNumberFormat="1" applyFont="1" applyBorder="1"/>
    <xf numFmtId="0" fontId="11" fillId="0" borderId="36" xfId="1" applyFont="1" applyBorder="1" applyAlignment="1" applyProtection="1">
      <alignment horizontal="distributed" vertical="center"/>
      <protection locked="0"/>
    </xf>
    <xf numFmtId="0" fontId="6" fillId="0" borderId="10" xfId="1" applyFont="1" applyBorder="1" applyAlignment="1" applyProtection="1">
      <alignment vertical="center" shrinkToFit="1"/>
      <protection locked="0"/>
    </xf>
    <xf numFmtId="0" fontId="6" fillId="0" borderId="20" xfId="1" applyFont="1" applyBorder="1" applyAlignment="1" applyProtection="1">
      <alignment horizontal="distributed" vertical="center"/>
      <protection locked="0"/>
    </xf>
    <xf numFmtId="176" fontId="6" fillId="0" borderId="89" xfId="1" applyNumberFormat="1" applyFont="1" applyBorder="1" applyProtection="1">
      <protection locked="0"/>
    </xf>
    <xf numFmtId="176" fontId="6" fillId="0" borderId="90" xfId="1" applyNumberFormat="1" applyFont="1" applyBorder="1" applyProtection="1">
      <protection locked="0"/>
    </xf>
    <xf numFmtId="176" fontId="6" fillId="0" borderId="85" xfId="1" applyNumberFormat="1" applyFont="1" applyBorder="1" applyProtection="1">
      <protection locked="0"/>
    </xf>
    <xf numFmtId="176" fontId="6" fillId="0" borderId="91" xfId="1" applyNumberFormat="1" applyFont="1" applyBorder="1"/>
    <xf numFmtId="0" fontId="6" fillId="0" borderId="92" xfId="1" applyFont="1" applyBorder="1" applyAlignment="1" applyProtection="1">
      <alignment horizontal="distributed" vertical="center"/>
      <protection locked="0"/>
    </xf>
    <xf numFmtId="0" fontId="6" fillId="0" borderId="93" xfId="1" applyFont="1" applyBorder="1" applyAlignment="1" applyProtection="1">
      <alignment horizontal="distributed" vertical="center"/>
      <protection locked="0"/>
    </xf>
    <xf numFmtId="0" fontId="6" fillId="0" borderId="94" xfId="1" applyFont="1" applyBorder="1" applyAlignment="1" applyProtection="1">
      <alignment horizontal="center" vertical="center"/>
      <protection locked="0"/>
    </xf>
    <xf numFmtId="176" fontId="6" fillId="0" borderId="95" xfId="1" applyNumberFormat="1" applyFont="1" applyBorder="1"/>
    <xf numFmtId="176" fontId="6" fillId="0" borderId="96" xfId="1" applyNumberFormat="1" applyFont="1" applyBorder="1"/>
    <xf numFmtId="176" fontId="6" fillId="0" borderId="97" xfId="1" applyNumberFormat="1" applyFont="1" applyBorder="1"/>
    <xf numFmtId="176" fontId="6" fillId="0" borderId="14" xfId="1" applyNumberFormat="1" applyFont="1" applyBorder="1"/>
    <xf numFmtId="176" fontId="6" fillId="0" borderId="98" xfId="1" applyNumberFormat="1" applyFont="1" applyBorder="1"/>
    <xf numFmtId="176" fontId="6" fillId="0" borderId="99" xfId="1" applyNumberFormat="1" applyFont="1" applyBorder="1"/>
    <xf numFmtId="176" fontId="6" fillId="0" borderId="17" xfId="1" applyNumberFormat="1" applyFont="1" applyBorder="1"/>
    <xf numFmtId="176" fontId="6" fillId="0" borderId="100" xfId="1" applyNumberFormat="1" applyFont="1" applyBorder="1"/>
    <xf numFmtId="0" fontId="6" fillId="0" borderId="101" xfId="1" applyFont="1" applyBorder="1" applyAlignment="1" applyProtection="1">
      <alignment horizontal="center" vertical="center"/>
      <protection locked="0"/>
    </xf>
    <xf numFmtId="0" fontId="6" fillId="0" borderId="94" xfId="1" applyFont="1" applyBorder="1" applyAlignment="1" applyProtection="1">
      <alignment horizontal="distributed" vertical="center"/>
      <protection locked="0"/>
    </xf>
    <xf numFmtId="176" fontId="6" fillId="0" borderId="95" xfId="1" applyNumberFormat="1" applyFont="1" applyBorder="1" applyProtection="1">
      <protection locked="0"/>
    </xf>
    <xf numFmtId="176" fontId="6" fillId="0" borderId="96" xfId="1" applyNumberFormat="1" applyFont="1" applyBorder="1" applyProtection="1">
      <protection locked="0"/>
    </xf>
    <xf numFmtId="176" fontId="6" fillId="0" borderId="97" xfId="1" applyNumberFormat="1" applyFont="1" applyBorder="1" applyProtection="1">
      <protection locked="0"/>
    </xf>
    <xf numFmtId="176" fontId="6" fillId="0" borderId="14" xfId="1" applyNumberFormat="1" applyFont="1" applyBorder="1" applyProtection="1">
      <protection locked="0"/>
    </xf>
    <xf numFmtId="176" fontId="6" fillId="0" borderId="102" xfId="1" applyNumberFormat="1" applyFont="1" applyBorder="1" applyProtection="1">
      <protection locked="0"/>
    </xf>
    <xf numFmtId="176" fontId="6" fillId="0" borderId="103" xfId="1" applyNumberFormat="1" applyFont="1" applyBorder="1"/>
    <xf numFmtId="176" fontId="6" fillId="0" borderId="99" xfId="1" applyNumberFormat="1" applyFont="1" applyBorder="1" applyProtection="1">
      <protection locked="0"/>
    </xf>
    <xf numFmtId="0" fontId="6" fillId="0" borderId="101" xfId="1" applyFont="1" applyBorder="1" applyAlignment="1" applyProtection="1">
      <alignment horizontal="distributed" vertical="center"/>
      <protection locked="0"/>
    </xf>
    <xf numFmtId="176" fontId="6" fillId="0" borderId="64" xfId="1" applyNumberFormat="1" applyFont="1" applyBorder="1" applyProtection="1">
      <protection locked="0"/>
    </xf>
    <xf numFmtId="176" fontId="6" fillId="0" borderId="61" xfId="1" applyNumberFormat="1" applyFont="1" applyBorder="1" applyProtection="1">
      <protection locked="0"/>
    </xf>
    <xf numFmtId="176" fontId="6" fillId="0" borderId="65" xfId="1" applyNumberFormat="1" applyFont="1" applyBorder="1" applyProtection="1">
      <protection locked="0"/>
    </xf>
    <xf numFmtId="176" fontId="6" fillId="0" borderId="102" xfId="1" applyNumberFormat="1" applyFont="1" applyBorder="1"/>
    <xf numFmtId="0" fontId="6" fillId="0" borderId="104" xfId="1" applyFont="1" applyBorder="1" applyAlignment="1" applyProtection="1">
      <alignment horizontal="centerContinuous" vertical="center"/>
      <protection locked="0"/>
    </xf>
    <xf numFmtId="0" fontId="6" fillId="0" borderId="105" xfId="1" applyFont="1" applyBorder="1" applyAlignment="1" applyProtection="1">
      <alignment horizontal="centerContinuous" vertical="center"/>
      <protection locked="0"/>
    </xf>
    <xf numFmtId="0" fontId="6" fillId="0" borderId="106" xfId="1" applyFont="1" applyBorder="1" applyAlignment="1" applyProtection="1">
      <alignment horizontal="centerContinuous" vertical="center"/>
      <protection locked="0"/>
    </xf>
    <xf numFmtId="176" fontId="7" fillId="0" borderId="107" xfId="1" applyNumberFormat="1" applyFont="1" applyBorder="1"/>
    <xf numFmtId="176" fontId="7" fillId="0" borderId="108" xfId="1" applyNumberFormat="1" applyFont="1" applyBorder="1"/>
    <xf numFmtId="176" fontId="7" fillId="0" borderId="109" xfId="1" applyNumberFormat="1" applyFont="1" applyBorder="1"/>
    <xf numFmtId="176" fontId="7" fillId="0" borderId="110" xfId="1" applyNumberFormat="1" applyFont="1" applyBorder="1"/>
    <xf numFmtId="176" fontId="7" fillId="0" borderId="111" xfId="1" applyNumberFormat="1" applyFont="1" applyBorder="1"/>
    <xf numFmtId="176" fontId="7" fillId="0" borderId="112" xfId="1" applyNumberFormat="1" applyFont="1" applyBorder="1"/>
    <xf numFmtId="176" fontId="7" fillId="0" borderId="113" xfId="1" applyNumberFormat="1" applyFont="1" applyBorder="1"/>
    <xf numFmtId="176" fontId="7" fillId="0" borderId="114" xfId="1" applyNumberFormat="1" applyFont="1" applyBorder="1"/>
    <xf numFmtId="176" fontId="7" fillId="0" borderId="115" xfId="1" applyNumberFormat="1" applyFont="1" applyBorder="1"/>
    <xf numFmtId="176" fontId="7" fillId="0" borderId="116" xfId="1" applyNumberFormat="1" applyFont="1" applyBorder="1"/>
    <xf numFmtId="0" fontId="6" fillId="0" borderId="117" xfId="1" applyFont="1" applyBorder="1" applyAlignment="1" applyProtection="1">
      <alignment horizontal="centerContinuous" vertical="center"/>
      <protection locked="0"/>
    </xf>
    <xf numFmtId="176" fontId="7" fillId="0" borderId="107" xfId="1" applyNumberFormat="1" applyFont="1" applyBorder="1" applyAlignment="1">
      <alignment vertical="center"/>
    </xf>
    <xf numFmtId="176" fontId="7" fillId="0" borderId="108" xfId="1" applyNumberFormat="1" applyFont="1" applyBorder="1" applyAlignment="1">
      <alignment vertical="center"/>
    </xf>
    <xf numFmtId="176" fontId="7" fillId="0" borderId="109" xfId="1" applyNumberFormat="1" applyFont="1" applyBorder="1" applyAlignment="1">
      <alignment vertical="center"/>
    </xf>
    <xf numFmtId="176" fontId="7" fillId="0" borderId="110" xfId="1" applyNumberFormat="1" applyFont="1" applyBorder="1" applyAlignment="1">
      <alignment vertical="center"/>
    </xf>
    <xf numFmtId="176" fontId="7" fillId="0" borderId="111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7" fillId="0" borderId="113" xfId="1" applyNumberFormat="1" applyFont="1" applyBorder="1" applyAlignment="1">
      <alignment vertical="center"/>
    </xf>
    <xf numFmtId="176" fontId="7" fillId="0" borderId="114" xfId="1" applyNumberFormat="1" applyFont="1" applyBorder="1" applyAlignment="1">
      <alignment vertical="center"/>
    </xf>
    <xf numFmtId="176" fontId="7" fillId="0" borderId="115" xfId="1" applyNumberFormat="1" applyFont="1" applyBorder="1" applyAlignment="1">
      <alignment vertical="center"/>
    </xf>
    <xf numFmtId="176" fontId="7" fillId="0" borderId="116" xfId="1" applyNumberFormat="1" applyFont="1" applyBorder="1" applyAlignment="1">
      <alignment vertical="center"/>
    </xf>
    <xf numFmtId="0" fontId="1" fillId="0" borderId="0" xfId="0" applyFont="1" applyProtection="1">
      <alignment vertical="center"/>
      <protection locked="0"/>
    </xf>
  </cellXfs>
  <cellStyles count="2">
    <cellStyle name="標準" xfId="0" builtinId="0"/>
    <cellStyle name="標準_児童生徒教職員数入力枠" xfId="1" xr:uid="{67F47A82-967A-8F49-BDAB-9754E9CD6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9205-A756-FA42-9F48-F20F7D7B7598}">
  <dimension ref="A1:AK188"/>
  <sheetViews>
    <sheetView tabSelected="1" workbookViewId="0">
      <selection sqref="A1:XFD1048576"/>
    </sheetView>
  </sheetViews>
  <sheetFormatPr baseColWidth="10" defaultColWidth="7.7109375" defaultRowHeight="14"/>
  <cols>
    <col min="1" max="1" width="7" style="240" customWidth="1"/>
    <col min="2" max="2" width="9.5703125" style="240" customWidth="1"/>
    <col min="3" max="8" width="3.28515625" style="4" customWidth="1"/>
    <col min="9" max="9" width="4.28515625" style="4" customWidth="1"/>
    <col min="10" max="10" width="3.42578125" style="4" customWidth="1"/>
    <col min="11" max="11" width="3.5703125" style="4" customWidth="1"/>
    <col min="12" max="30" width="4.140625" style="4" customWidth="1"/>
    <col min="31" max="33" width="5.85546875" style="4" customWidth="1"/>
    <col min="34" max="36" width="4.42578125" style="4" customWidth="1"/>
    <col min="37" max="37" width="9.7109375" style="240" customWidth="1"/>
    <col min="38" max="16384" width="7.7109375" style="4"/>
  </cols>
  <sheetData>
    <row r="1" spans="1:37" ht="15">
      <c r="A1" s="1" t="s">
        <v>0</v>
      </c>
      <c r="B1" s="2"/>
      <c r="C1" s="3"/>
      <c r="D1" s="3"/>
      <c r="E1" s="3"/>
      <c r="F1" s="3"/>
      <c r="G1" s="3"/>
      <c r="H1" s="3"/>
      <c r="I1" s="3"/>
      <c r="J1" s="3" t="s">
        <v>1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2"/>
    </row>
    <row r="2" spans="1:37" ht="15" customHeight="1" thickBot="1">
      <c r="A2" s="2" t="s">
        <v>2</v>
      </c>
      <c r="B2" s="2"/>
      <c r="C2" s="3"/>
      <c r="D2" s="3"/>
      <c r="E2" s="3"/>
      <c r="F2" s="3"/>
      <c r="G2" s="3"/>
      <c r="H2" s="3"/>
      <c r="I2" s="3"/>
      <c r="J2" s="5"/>
      <c r="K2" s="5"/>
      <c r="L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/>
    </row>
    <row r="3" spans="1:37" ht="15.75" customHeight="1">
      <c r="A3" s="7" t="s">
        <v>3</v>
      </c>
      <c r="B3" s="8" t="s">
        <v>4</v>
      </c>
      <c r="C3" s="9" t="s">
        <v>5</v>
      </c>
      <c r="D3" s="10"/>
      <c r="E3" s="10"/>
      <c r="F3" s="10"/>
      <c r="G3" s="10"/>
      <c r="H3" s="10"/>
      <c r="I3" s="10"/>
      <c r="J3" s="10"/>
      <c r="K3" s="10"/>
      <c r="L3" s="11"/>
      <c r="M3" s="10" t="s">
        <v>6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2" t="s">
        <v>7</v>
      </c>
      <c r="AI3" s="13"/>
      <c r="AJ3" s="14"/>
      <c r="AK3" s="15" t="s">
        <v>8</v>
      </c>
    </row>
    <row r="4" spans="1:37" ht="18.75" customHeight="1">
      <c r="A4" s="16"/>
      <c r="B4" s="17"/>
      <c r="C4" s="18" t="s">
        <v>9</v>
      </c>
      <c r="D4" s="19"/>
      <c r="E4" s="19"/>
      <c r="F4" s="19"/>
      <c r="G4" s="19"/>
      <c r="H4" s="19"/>
      <c r="I4" s="20"/>
      <c r="J4" s="21" t="s">
        <v>10</v>
      </c>
      <c r="K4" s="21" t="s">
        <v>11</v>
      </c>
      <c r="L4" s="22" t="s">
        <v>12</v>
      </c>
      <c r="M4" s="19" t="s">
        <v>13</v>
      </c>
      <c r="N4" s="19"/>
      <c r="O4" s="20"/>
      <c r="P4" s="23" t="s">
        <v>14</v>
      </c>
      <c r="Q4" s="19"/>
      <c r="R4" s="20"/>
      <c r="S4" s="23" t="s">
        <v>15</v>
      </c>
      <c r="T4" s="19"/>
      <c r="U4" s="20"/>
      <c r="V4" s="23" t="s">
        <v>16</v>
      </c>
      <c r="W4" s="19"/>
      <c r="X4" s="20"/>
      <c r="Y4" s="23" t="s">
        <v>17</v>
      </c>
      <c r="Z4" s="19"/>
      <c r="AA4" s="20"/>
      <c r="AB4" s="23" t="s">
        <v>18</v>
      </c>
      <c r="AC4" s="19"/>
      <c r="AD4" s="20"/>
      <c r="AE4" s="23" t="s">
        <v>19</v>
      </c>
      <c r="AF4" s="19"/>
      <c r="AG4" s="19"/>
      <c r="AH4" s="24"/>
      <c r="AI4" s="25"/>
      <c r="AJ4" s="26"/>
      <c r="AK4" s="27"/>
    </row>
    <row r="5" spans="1:37" ht="18.75" customHeight="1" thickBot="1">
      <c r="A5" s="28"/>
      <c r="B5" s="29"/>
      <c r="C5" s="30" t="s">
        <v>20</v>
      </c>
      <c r="D5" s="31" t="s">
        <v>21</v>
      </c>
      <c r="E5" s="31" t="s">
        <v>22</v>
      </c>
      <c r="F5" s="31" t="s">
        <v>23</v>
      </c>
      <c r="G5" s="31" t="s">
        <v>24</v>
      </c>
      <c r="H5" s="32" t="s">
        <v>25</v>
      </c>
      <c r="I5" s="33" t="s">
        <v>19</v>
      </c>
      <c r="J5" s="34"/>
      <c r="K5" s="35"/>
      <c r="L5" s="36"/>
      <c r="M5" s="37" t="s">
        <v>26</v>
      </c>
      <c r="N5" s="38" t="s">
        <v>27</v>
      </c>
      <c r="O5" s="39" t="s">
        <v>28</v>
      </c>
      <c r="P5" s="40" t="s">
        <v>26</v>
      </c>
      <c r="Q5" s="38" t="s">
        <v>27</v>
      </c>
      <c r="R5" s="41" t="s">
        <v>28</v>
      </c>
      <c r="S5" s="40" t="s">
        <v>29</v>
      </c>
      <c r="T5" s="38" t="s">
        <v>27</v>
      </c>
      <c r="U5" s="41" t="s">
        <v>28</v>
      </c>
      <c r="V5" s="42" t="s">
        <v>26</v>
      </c>
      <c r="W5" s="38" t="s">
        <v>27</v>
      </c>
      <c r="X5" s="43" t="s">
        <v>28</v>
      </c>
      <c r="Y5" s="40" t="s">
        <v>26</v>
      </c>
      <c r="Z5" s="38" t="s">
        <v>27</v>
      </c>
      <c r="AA5" s="39" t="s">
        <v>28</v>
      </c>
      <c r="AB5" s="40" t="s">
        <v>26</v>
      </c>
      <c r="AC5" s="38" t="s">
        <v>27</v>
      </c>
      <c r="AD5" s="39" t="s">
        <v>28</v>
      </c>
      <c r="AE5" s="40" t="s">
        <v>26</v>
      </c>
      <c r="AF5" s="38" t="s">
        <v>27</v>
      </c>
      <c r="AG5" s="44" t="s">
        <v>28</v>
      </c>
      <c r="AH5" s="45" t="s">
        <v>26</v>
      </c>
      <c r="AI5" s="38" t="s">
        <v>27</v>
      </c>
      <c r="AJ5" s="46" t="s">
        <v>28</v>
      </c>
      <c r="AK5" s="47"/>
    </row>
    <row r="6" spans="1:37" ht="15.75" customHeight="1">
      <c r="A6" s="48" t="s">
        <v>30</v>
      </c>
      <c r="B6" s="49" t="s">
        <v>31</v>
      </c>
      <c r="C6" s="50">
        <v>2</v>
      </c>
      <c r="D6" s="51">
        <v>2</v>
      </c>
      <c r="E6" s="51">
        <v>2</v>
      </c>
      <c r="F6" s="51">
        <v>2</v>
      </c>
      <c r="G6" s="51">
        <v>2</v>
      </c>
      <c r="H6" s="52">
        <v>2</v>
      </c>
      <c r="I6" s="53">
        <f t="shared" ref="I6:I11" si="0">SUM(C6:H6)</f>
        <v>12</v>
      </c>
      <c r="J6" s="54">
        <v>0</v>
      </c>
      <c r="K6" s="54">
        <v>6</v>
      </c>
      <c r="L6" s="55">
        <f>SUM(I6:K6)</f>
        <v>18</v>
      </c>
      <c r="M6" s="56">
        <v>24</v>
      </c>
      <c r="N6" s="52">
        <v>33</v>
      </c>
      <c r="O6" s="57">
        <f>SUM(M6,N6)</f>
        <v>57</v>
      </c>
      <c r="P6" s="58">
        <v>34</v>
      </c>
      <c r="Q6" s="59">
        <v>21</v>
      </c>
      <c r="R6" s="60">
        <f>SUM(P6,Q6)</f>
        <v>55</v>
      </c>
      <c r="S6" s="58">
        <v>36</v>
      </c>
      <c r="T6" s="52">
        <v>27</v>
      </c>
      <c r="U6" s="57">
        <f>SUM(S6,T6)</f>
        <v>63</v>
      </c>
      <c r="V6" s="56">
        <v>20</v>
      </c>
      <c r="W6" s="52">
        <v>24</v>
      </c>
      <c r="X6" s="53">
        <f>SUM(V6,W6)</f>
        <v>44</v>
      </c>
      <c r="Y6" s="58">
        <v>21</v>
      </c>
      <c r="Z6" s="52">
        <v>35</v>
      </c>
      <c r="AA6" s="57">
        <f>SUM(Y6,Z6)</f>
        <v>56</v>
      </c>
      <c r="AB6" s="58">
        <v>30</v>
      </c>
      <c r="AC6" s="52">
        <v>24</v>
      </c>
      <c r="AD6" s="57">
        <f>SUM(AB6,AC6)</f>
        <v>54</v>
      </c>
      <c r="AE6" s="58">
        <f>SUM(M6,P6,S6,V6,Y6,AB6)</f>
        <v>165</v>
      </c>
      <c r="AF6" s="52">
        <f>SUM(N6,Q6,T6,W6,Z6,AC6)</f>
        <v>164</v>
      </c>
      <c r="AG6" s="61">
        <f>SUM(O6,R6,U6,X6,AA6,AD6)</f>
        <v>329</v>
      </c>
      <c r="AH6" s="50">
        <v>13</v>
      </c>
      <c r="AI6" s="52">
        <v>13</v>
      </c>
      <c r="AJ6" s="62">
        <f>SUM(AH6:AI6)</f>
        <v>26</v>
      </c>
      <c r="AK6" s="63" t="s">
        <v>31</v>
      </c>
    </row>
    <row r="7" spans="1:37" ht="15.75" customHeight="1">
      <c r="A7" s="64">
        <v>35</v>
      </c>
      <c r="B7" s="49" t="s">
        <v>32</v>
      </c>
      <c r="C7" s="65">
        <v>2</v>
      </c>
      <c r="D7" s="66">
        <v>2</v>
      </c>
      <c r="E7" s="66">
        <v>2</v>
      </c>
      <c r="F7" s="66">
        <v>2</v>
      </c>
      <c r="G7" s="66">
        <v>2</v>
      </c>
      <c r="H7" s="59">
        <v>2</v>
      </c>
      <c r="I7" s="67">
        <f t="shared" si="0"/>
        <v>12</v>
      </c>
      <c r="J7" s="68">
        <v>0</v>
      </c>
      <c r="K7" s="68">
        <v>4</v>
      </c>
      <c r="L7" s="69">
        <f t="shared" ref="L7:L40" si="1">SUM(I7:K7)</f>
        <v>16</v>
      </c>
      <c r="M7" s="70">
        <v>27</v>
      </c>
      <c r="N7" s="59">
        <v>21</v>
      </c>
      <c r="O7" s="60">
        <f t="shared" ref="O7:O70" si="2">SUM(M7,N7)</f>
        <v>48</v>
      </c>
      <c r="P7" s="71">
        <v>22</v>
      </c>
      <c r="Q7" s="59">
        <v>29</v>
      </c>
      <c r="R7" s="60">
        <f t="shared" ref="R7:R70" si="3">SUM(P7,Q7)</f>
        <v>51</v>
      </c>
      <c r="S7" s="71">
        <v>35</v>
      </c>
      <c r="T7" s="59">
        <v>29</v>
      </c>
      <c r="U7" s="60">
        <f t="shared" ref="U7:U70" si="4">SUM(S7,T7)</f>
        <v>64</v>
      </c>
      <c r="V7" s="70">
        <v>27</v>
      </c>
      <c r="W7" s="59">
        <v>32</v>
      </c>
      <c r="X7" s="67">
        <f t="shared" ref="X7:X70" si="5">SUM(V7,W7)</f>
        <v>59</v>
      </c>
      <c r="Y7" s="71">
        <v>36</v>
      </c>
      <c r="Z7" s="59">
        <v>34</v>
      </c>
      <c r="AA7" s="60">
        <f t="shared" ref="AA7:AA70" si="6">SUM(Y7,Z7)</f>
        <v>70</v>
      </c>
      <c r="AB7" s="71">
        <v>41</v>
      </c>
      <c r="AC7" s="59">
        <v>29</v>
      </c>
      <c r="AD7" s="60">
        <f t="shared" ref="AD7:AD70" si="7">SUM(AB7,AC7)</f>
        <v>70</v>
      </c>
      <c r="AE7" s="71">
        <f t="shared" ref="AE7:AG41" si="8">SUM(M7,P7,S7,V7,Y7,AB7)</f>
        <v>188</v>
      </c>
      <c r="AF7" s="59">
        <f t="shared" si="8"/>
        <v>174</v>
      </c>
      <c r="AG7" s="72">
        <f t="shared" si="8"/>
        <v>362</v>
      </c>
      <c r="AH7" s="65">
        <v>5</v>
      </c>
      <c r="AI7" s="59">
        <v>4</v>
      </c>
      <c r="AJ7" s="73">
        <f t="shared" ref="AJ7:AJ40" si="9">SUM(AH7:AI7)</f>
        <v>9</v>
      </c>
      <c r="AK7" s="49" t="s">
        <v>32</v>
      </c>
    </row>
    <row r="8" spans="1:37" ht="15.75" customHeight="1">
      <c r="A8" s="48"/>
      <c r="B8" s="49" t="s">
        <v>33</v>
      </c>
      <c r="C8" s="65">
        <v>2</v>
      </c>
      <c r="D8" s="66">
        <v>2</v>
      </c>
      <c r="E8" s="66">
        <v>3</v>
      </c>
      <c r="F8" s="66">
        <v>2</v>
      </c>
      <c r="G8" s="66">
        <v>3</v>
      </c>
      <c r="H8" s="59">
        <v>2</v>
      </c>
      <c r="I8" s="67">
        <f t="shared" si="0"/>
        <v>14</v>
      </c>
      <c r="J8" s="68">
        <v>0</v>
      </c>
      <c r="K8" s="68">
        <v>4</v>
      </c>
      <c r="L8" s="69">
        <f t="shared" si="1"/>
        <v>18</v>
      </c>
      <c r="M8" s="70">
        <v>39</v>
      </c>
      <c r="N8" s="59">
        <v>27</v>
      </c>
      <c r="O8" s="60">
        <f t="shared" si="2"/>
        <v>66</v>
      </c>
      <c r="P8" s="71">
        <v>39</v>
      </c>
      <c r="Q8" s="59">
        <v>34</v>
      </c>
      <c r="R8" s="60">
        <f t="shared" si="3"/>
        <v>73</v>
      </c>
      <c r="S8" s="71">
        <v>41</v>
      </c>
      <c r="T8" s="59">
        <v>37</v>
      </c>
      <c r="U8" s="60">
        <f t="shared" si="4"/>
        <v>78</v>
      </c>
      <c r="V8" s="70">
        <v>33</v>
      </c>
      <c r="W8" s="59">
        <v>30</v>
      </c>
      <c r="X8" s="67">
        <f t="shared" si="5"/>
        <v>63</v>
      </c>
      <c r="Y8" s="71">
        <v>42</v>
      </c>
      <c r="Z8" s="59">
        <v>41</v>
      </c>
      <c r="AA8" s="60">
        <f t="shared" si="6"/>
        <v>83</v>
      </c>
      <c r="AB8" s="71">
        <v>34</v>
      </c>
      <c r="AC8" s="59">
        <v>37</v>
      </c>
      <c r="AD8" s="60">
        <f t="shared" si="7"/>
        <v>71</v>
      </c>
      <c r="AE8" s="71">
        <f t="shared" si="8"/>
        <v>228</v>
      </c>
      <c r="AF8" s="59">
        <f t="shared" si="8"/>
        <v>206</v>
      </c>
      <c r="AG8" s="72">
        <f t="shared" si="8"/>
        <v>434</v>
      </c>
      <c r="AH8" s="65">
        <v>12</v>
      </c>
      <c r="AI8" s="59">
        <v>6</v>
      </c>
      <c r="AJ8" s="73">
        <f t="shared" si="9"/>
        <v>18</v>
      </c>
      <c r="AK8" s="49" t="s">
        <v>33</v>
      </c>
    </row>
    <row r="9" spans="1:37" ht="15.75" customHeight="1">
      <c r="A9" s="48"/>
      <c r="B9" s="49" t="s">
        <v>34</v>
      </c>
      <c r="C9" s="65">
        <v>4</v>
      </c>
      <c r="D9" s="66">
        <v>3</v>
      </c>
      <c r="E9" s="66">
        <v>3</v>
      </c>
      <c r="F9" s="66">
        <v>4</v>
      </c>
      <c r="G9" s="66">
        <v>4</v>
      </c>
      <c r="H9" s="59">
        <v>3</v>
      </c>
      <c r="I9" s="67">
        <f t="shared" si="0"/>
        <v>21</v>
      </c>
      <c r="J9" s="68">
        <v>0</v>
      </c>
      <c r="K9" s="68">
        <v>4</v>
      </c>
      <c r="L9" s="69">
        <f t="shared" si="1"/>
        <v>25</v>
      </c>
      <c r="M9" s="70">
        <v>55</v>
      </c>
      <c r="N9" s="59">
        <v>59</v>
      </c>
      <c r="O9" s="60">
        <f t="shared" si="2"/>
        <v>114</v>
      </c>
      <c r="P9" s="71">
        <v>47</v>
      </c>
      <c r="Q9" s="59">
        <v>53</v>
      </c>
      <c r="R9" s="60">
        <f t="shared" si="3"/>
        <v>100</v>
      </c>
      <c r="S9" s="71">
        <v>57</v>
      </c>
      <c r="T9" s="59">
        <v>54</v>
      </c>
      <c r="U9" s="60">
        <f t="shared" si="4"/>
        <v>111</v>
      </c>
      <c r="V9" s="70">
        <v>61</v>
      </c>
      <c r="W9" s="59">
        <v>67</v>
      </c>
      <c r="X9" s="67">
        <f t="shared" si="5"/>
        <v>128</v>
      </c>
      <c r="Y9" s="71">
        <v>63</v>
      </c>
      <c r="Z9" s="59">
        <v>56</v>
      </c>
      <c r="AA9" s="60">
        <f t="shared" si="6"/>
        <v>119</v>
      </c>
      <c r="AB9" s="71">
        <v>49</v>
      </c>
      <c r="AC9" s="59">
        <v>47</v>
      </c>
      <c r="AD9" s="60">
        <f t="shared" si="7"/>
        <v>96</v>
      </c>
      <c r="AE9" s="71">
        <f t="shared" si="8"/>
        <v>332</v>
      </c>
      <c r="AF9" s="59">
        <f t="shared" si="8"/>
        <v>336</v>
      </c>
      <c r="AG9" s="72">
        <f t="shared" si="8"/>
        <v>668</v>
      </c>
      <c r="AH9" s="65">
        <v>11</v>
      </c>
      <c r="AI9" s="59">
        <v>5</v>
      </c>
      <c r="AJ9" s="73">
        <f t="shared" si="9"/>
        <v>16</v>
      </c>
      <c r="AK9" s="49" t="s">
        <v>34</v>
      </c>
    </row>
    <row r="10" spans="1:37" ht="15.75" customHeight="1">
      <c r="A10" s="48"/>
      <c r="B10" s="49" t="s">
        <v>35</v>
      </c>
      <c r="C10" s="65">
        <v>4</v>
      </c>
      <c r="D10" s="66">
        <v>4</v>
      </c>
      <c r="E10" s="66">
        <v>4</v>
      </c>
      <c r="F10" s="66">
        <v>4</v>
      </c>
      <c r="G10" s="66">
        <v>4</v>
      </c>
      <c r="H10" s="59">
        <v>4</v>
      </c>
      <c r="I10" s="67">
        <f t="shared" si="0"/>
        <v>24</v>
      </c>
      <c r="J10" s="68">
        <v>0</v>
      </c>
      <c r="K10" s="68">
        <v>7</v>
      </c>
      <c r="L10" s="69">
        <f t="shared" si="1"/>
        <v>31</v>
      </c>
      <c r="M10" s="70">
        <v>53</v>
      </c>
      <c r="N10" s="59">
        <v>61</v>
      </c>
      <c r="O10" s="60">
        <f t="shared" si="2"/>
        <v>114</v>
      </c>
      <c r="P10" s="71">
        <v>70</v>
      </c>
      <c r="Q10" s="59">
        <v>62</v>
      </c>
      <c r="R10" s="60">
        <f t="shared" si="3"/>
        <v>132</v>
      </c>
      <c r="S10" s="71">
        <v>71</v>
      </c>
      <c r="T10" s="59">
        <v>66</v>
      </c>
      <c r="U10" s="60">
        <f t="shared" si="4"/>
        <v>137</v>
      </c>
      <c r="V10" s="70">
        <v>62</v>
      </c>
      <c r="W10" s="59">
        <v>69</v>
      </c>
      <c r="X10" s="67">
        <f t="shared" si="5"/>
        <v>131</v>
      </c>
      <c r="Y10" s="71">
        <v>67</v>
      </c>
      <c r="Z10" s="59">
        <v>72</v>
      </c>
      <c r="AA10" s="60">
        <f t="shared" si="6"/>
        <v>139</v>
      </c>
      <c r="AB10" s="71">
        <v>61</v>
      </c>
      <c r="AC10" s="59">
        <v>62</v>
      </c>
      <c r="AD10" s="60">
        <f t="shared" si="7"/>
        <v>123</v>
      </c>
      <c r="AE10" s="71">
        <f t="shared" si="8"/>
        <v>384</v>
      </c>
      <c r="AF10" s="59">
        <f t="shared" si="8"/>
        <v>392</v>
      </c>
      <c r="AG10" s="72">
        <f t="shared" si="8"/>
        <v>776</v>
      </c>
      <c r="AH10" s="65">
        <v>10</v>
      </c>
      <c r="AI10" s="59">
        <v>15</v>
      </c>
      <c r="AJ10" s="73">
        <f t="shared" si="9"/>
        <v>25</v>
      </c>
      <c r="AK10" s="49" t="s">
        <v>35</v>
      </c>
    </row>
    <row r="11" spans="1:37" ht="15.75" customHeight="1">
      <c r="A11" s="48"/>
      <c r="B11" s="49" t="s">
        <v>36</v>
      </c>
      <c r="C11" s="65">
        <v>2</v>
      </c>
      <c r="D11" s="66">
        <v>2</v>
      </c>
      <c r="E11" s="66">
        <v>2</v>
      </c>
      <c r="F11" s="66">
        <v>2</v>
      </c>
      <c r="G11" s="66">
        <v>2</v>
      </c>
      <c r="H11" s="59">
        <v>2</v>
      </c>
      <c r="I11" s="67">
        <f t="shared" si="0"/>
        <v>12</v>
      </c>
      <c r="J11" s="68">
        <v>0</v>
      </c>
      <c r="K11" s="68">
        <v>3</v>
      </c>
      <c r="L11" s="69">
        <f t="shared" si="1"/>
        <v>15</v>
      </c>
      <c r="M11" s="70">
        <v>23</v>
      </c>
      <c r="N11" s="59">
        <v>22</v>
      </c>
      <c r="O11" s="60">
        <f t="shared" si="2"/>
        <v>45</v>
      </c>
      <c r="P11" s="71">
        <v>26</v>
      </c>
      <c r="Q11" s="59">
        <v>22</v>
      </c>
      <c r="R11" s="60">
        <f t="shared" si="3"/>
        <v>48</v>
      </c>
      <c r="S11" s="71">
        <v>30</v>
      </c>
      <c r="T11" s="59">
        <v>26</v>
      </c>
      <c r="U11" s="60">
        <f t="shared" si="4"/>
        <v>56</v>
      </c>
      <c r="V11" s="70">
        <v>29</v>
      </c>
      <c r="W11" s="59">
        <v>17</v>
      </c>
      <c r="X11" s="67">
        <f t="shared" si="5"/>
        <v>46</v>
      </c>
      <c r="Y11" s="71">
        <v>20</v>
      </c>
      <c r="Z11" s="59">
        <v>28</v>
      </c>
      <c r="AA11" s="60">
        <f t="shared" si="6"/>
        <v>48</v>
      </c>
      <c r="AB11" s="71">
        <v>28</v>
      </c>
      <c r="AC11" s="59">
        <v>20</v>
      </c>
      <c r="AD11" s="60">
        <f t="shared" si="7"/>
        <v>48</v>
      </c>
      <c r="AE11" s="71">
        <f t="shared" si="8"/>
        <v>156</v>
      </c>
      <c r="AF11" s="59">
        <f t="shared" si="8"/>
        <v>135</v>
      </c>
      <c r="AG11" s="72">
        <f t="shared" si="8"/>
        <v>291</v>
      </c>
      <c r="AH11" s="65">
        <v>12</v>
      </c>
      <c r="AI11" s="59">
        <v>4</v>
      </c>
      <c r="AJ11" s="73">
        <f t="shared" si="9"/>
        <v>16</v>
      </c>
      <c r="AK11" s="49" t="s">
        <v>36</v>
      </c>
    </row>
    <row r="12" spans="1:37" ht="15.75" customHeight="1">
      <c r="A12" s="48"/>
      <c r="B12" s="49" t="s">
        <v>37</v>
      </c>
      <c r="C12" s="65">
        <v>2</v>
      </c>
      <c r="D12" s="66">
        <v>2</v>
      </c>
      <c r="E12" s="66">
        <v>1</v>
      </c>
      <c r="F12" s="66">
        <v>2</v>
      </c>
      <c r="G12" s="66">
        <v>1</v>
      </c>
      <c r="H12" s="59">
        <v>1</v>
      </c>
      <c r="I12" s="67">
        <f t="shared" ref="I12:I40" si="10">SUM(C12:H12)</f>
        <v>9</v>
      </c>
      <c r="J12" s="68">
        <v>0</v>
      </c>
      <c r="K12" s="68">
        <v>2</v>
      </c>
      <c r="L12" s="69">
        <f t="shared" si="1"/>
        <v>11</v>
      </c>
      <c r="M12" s="70">
        <v>20</v>
      </c>
      <c r="N12" s="59">
        <v>20</v>
      </c>
      <c r="O12" s="60">
        <f t="shared" si="2"/>
        <v>40</v>
      </c>
      <c r="P12" s="71">
        <v>23</v>
      </c>
      <c r="Q12" s="59">
        <v>19</v>
      </c>
      <c r="R12" s="60">
        <f t="shared" si="3"/>
        <v>42</v>
      </c>
      <c r="S12" s="71">
        <v>17</v>
      </c>
      <c r="T12" s="59">
        <v>18</v>
      </c>
      <c r="U12" s="60">
        <f t="shared" si="4"/>
        <v>35</v>
      </c>
      <c r="V12" s="70">
        <v>17</v>
      </c>
      <c r="W12" s="59">
        <v>25</v>
      </c>
      <c r="X12" s="67">
        <f t="shared" si="5"/>
        <v>42</v>
      </c>
      <c r="Y12" s="71">
        <v>22</v>
      </c>
      <c r="Z12" s="59">
        <v>18</v>
      </c>
      <c r="AA12" s="60">
        <f t="shared" si="6"/>
        <v>40</v>
      </c>
      <c r="AB12" s="71">
        <v>12</v>
      </c>
      <c r="AC12" s="59">
        <v>18</v>
      </c>
      <c r="AD12" s="60">
        <f t="shared" si="7"/>
        <v>30</v>
      </c>
      <c r="AE12" s="71">
        <f t="shared" si="8"/>
        <v>111</v>
      </c>
      <c r="AF12" s="59">
        <f t="shared" si="8"/>
        <v>118</v>
      </c>
      <c r="AG12" s="72">
        <f t="shared" si="8"/>
        <v>229</v>
      </c>
      <c r="AH12" s="65">
        <v>7</v>
      </c>
      <c r="AI12" s="59">
        <v>1</v>
      </c>
      <c r="AJ12" s="73">
        <f t="shared" si="9"/>
        <v>8</v>
      </c>
      <c r="AK12" s="49" t="s">
        <v>37</v>
      </c>
    </row>
    <row r="13" spans="1:37" ht="15.75" customHeight="1">
      <c r="A13" s="48"/>
      <c r="B13" s="49" t="s">
        <v>38</v>
      </c>
      <c r="C13" s="65">
        <v>2</v>
      </c>
      <c r="D13" s="66">
        <v>2</v>
      </c>
      <c r="E13" s="66">
        <v>2</v>
      </c>
      <c r="F13" s="66">
        <v>2</v>
      </c>
      <c r="G13" s="66">
        <v>2</v>
      </c>
      <c r="H13" s="59">
        <v>2</v>
      </c>
      <c r="I13" s="67">
        <f t="shared" si="10"/>
        <v>12</v>
      </c>
      <c r="J13" s="68">
        <v>0</v>
      </c>
      <c r="K13" s="68">
        <v>4</v>
      </c>
      <c r="L13" s="69">
        <f t="shared" si="1"/>
        <v>16</v>
      </c>
      <c r="M13" s="70">
        <v>20</v>
      </c>
      <c r="N13" s="59">
        <v>29</v>
      </c>
      <c r="O13" s="60">
        <f t="shared" si="2"/>
        <v>49</v>
      </c>
      <c r="P13" s="71">
        <v>40</v>
      </c>
      <c r="Q13" s="59">
        <v>23</v>
      </c>
      <c r="R13" s="60">
        <f t="shared" si="3"/>
        <v>63</v>
      </c>
      <c r="S13" s="71">
        <v>23</v>
      </c>
      <c r="T13" s="59">
        <v>24</v>
      </c>
      <c r="U13" s="60">
        <f>SUM(S13,T13)</f>
        <v>47</v>
      </c>
      <c r="V13" s="70">
        <v>29</v>
      </c>
      <c r="W13" s="59">
        <v>26</v>
      </c>
      <c r="X13" s="67">
        <f t="shared" si="5"/>
        <v>55</v>
      </c>
      <c r="Y13" s="71">
        <v>22</v>
      </c>
      <c r="Z13" s="59">
        <v>29</v>
      </c>
      <c r="AA13" s="60">
        <f t="shared" si="6"/>
        <v>51</v>
      </c>
      <c r="AB13" s="71">
        <v>25</v>
      </c>
      <c r="AC13" s="59">
        <v>21</v>
      </c>
      <c r="AD13" s="60">
        <f t="shared" si="7"/>
        <v>46</v>
      </c>
      <c r="AE13" s="71">
        <f t="shared" si="8"/>
        <v>159</v>
      </c>
      <c r="AF13" s="59">
        <f t="shared" si="8"/>
        <v>152</v>
      </c>
      <c r="AG13" s="72">
        <f t="shared" si="8"/>
        <v>311</v>
      </c>
      <c r="AH13" s="65">
        <v>15</v>
      </c>
      <c r="AI13" s="59">
        <v>4</v>
      </c>
      <c r="AJ13" s="73">
        <f t="shared" si="9"/>
        <v>19</v>
      </c>
      <c r="AK13" s="49" t="s">
        <v>38</v>
      </c>
    </row>
    <row r="14" spans="1:37" ht="15.75" customHeight="1">
      <c r="A14" s="48"/>
      <c r="B14" s="49" t="s">
        <v>39</v>
      </c>
      <c r="C14" s="65">
        <v>4</v>
      </c>
      <c r="D14" s="66">
        <v>5</v>
      </c>
      <c r="E14" s="66">
        <v>4</v>
      </c>
      <c r="F14" s="66">
        <v>4</v>
      </c>
      <c r="G14" s="66">
        <v>4</v>
      </c>
      <c r="H14" s="59">
        <v>4</v>
      </c>
      <c r="I14" s="67">
        <f t="shared" si="10"/>
        <v>25</v>
      </c>
      <c r="J14" s="68">
        <v>0</v>
      </c>
      <c r="K14" s="68">
        <v>8</v>
      </c>
      <c r="L14" s="69">
        <f t="shared" si="1"/>
        <v>33</v>
      </c>
      <c r="M14" s="70">
        <v>73</v>
      </c>
      <c r="N14" s="59">
        <v>72</v>
      </c>
      <c r="O14" s="60">
        <f t="shared" si="2"/>
        <v>145</v>
      </c>
      <c r="P14" s="71">
        <v>82</v>
      </c>
      <c r="Q14" s="59">
        <v>88</v>
      </c>
      <c r="R14" s="60">
        <f t="shared" si="3"/>
        <v>170</v>
      </c>
      <c r="S14" s="71">
        <v>65</v>
      </c>
      <c r="T14" s="59">
        <v>62</v>
      </c>
      <c r="U14" s="60">
        <f t="shared" si="4"/>
        <v>127</v>
      </c>
      <c r="V14" s="70">
        <v>74</v>
      </c>
      <c r="W14" s="59">
        <v>68</v>
      </c>
      <c r="X14" s="67">
        <f t="shared" si="5"/>
        <v>142</v>
      </c>
      <c r="Y14" s="71">
        <v>61</v>
      </c>
      <c r="Z14" s="59">
        <v>64</v>
      </c>
      <c r="AA14" s="60">
        <f t="shared" si="6"/>
        <v>125</v>
      </c>
      <c r="AB14" s="71">
        <v>72</v>
      </c>
      <c r="AC14" s="59">
        <v>57</v>
      </c>
      <c r="AD14" s="60">
        <f t="shared" si="7"/>
        <v>129</v>
      </c>
      <c r="AE14" s="71">
        <f t="shared" si="8"/>
        <v>427</v>
      </c>
      <c r="AF14" s="59">
        <f t="shared" si="8"/>
        <v>411</v>
      </c>
      <c r="AG14" s="72">
        <f t="shared" si="8"/>
        <v>838</v>
      </c>
      <c r="AH14" s="65">
        <v>21</v>
      </c>
      <c r="AI14" s="59">
        <v>13</v>
      </c>
      <c r="AJ14" s="73">
        <f t="shared" si="9"/>
        <v>34</v>
      </c>
      <c r="AK14" s="49" t="s">
        <v>39</v>
      </c>
    </row>
    <row r="15" spans="1:37" ht="15.75" customHeight="1">
      <c r="A15" s="48"/>
      <c r="B15" s="49" t="s">
        <v>40</v>
      </c>
      <c r="C15" s="65">
        <v>4</v>
      </c>
      <c r="D15" s="66">
        <v>4</v>
      </c>
      <c r="E15" s="66">
        <v>4</v>
      </c>
      <c r="F15" s="66">
        <v>4</v>
      </c>
      <c r="G15" s="66">
        <v>4</v>
      </c>
      <c r="H15" s="59">
        <v>4</v>
      </c>
      <c r="I15" s="67">
        <f t="shared" si="10"/>
        <v>24</v>
      </c>
      <c r="J15" s="68">
        <v>0</v>
      </c>
      <c r="K15" s="68">
        <v>7</v>
      </c>
      <c r="L15" s="69">
        <f t="shared" si="1"/>
        <v>31</v>
      </c>
      <c r="M15" s="70">
        <v>74</v>
      </c>
      <c r="N15" s="59">
        <v>51</v>
      </c>
      <c r="O15" s="60">
        <f t="shared" si="2"/>
        <v>125</v>
      </c>
      <c r="P15" s="71">
        <v>59</v>
      </c>
      <c r="Q15" s="59">
        <v>76</v>
      </c>
      <c r="R15" s="60">
        <f t="shared" si="3"/>
        <v>135</v>
      </c>
      <c r="S15" s="71">
        <v>78</v>
      </c>
      <c r="T15" s="59">
        <v>67</v>
      </c>
      <c r="U15" s="60">
        <f t="shared" si="4"/>
        <v>145</v>
      </c>
      <c r="V15" s="70">
        <v>66</v>
      </c>
      <c r="W15" s="59">
        <v>57</v>
      </c>
      <c r="X15" s="67">
        <f t="shared" si="5"/>
        <v>123</v>
      </c>
      <c r="Y15" s="71">
        <v>58</v>
      </c>
      <c r="Z15" s="59">
        <v>59</v>
      </c>
      <c r="AA15" s="60">
        <f t="shared" si="6"/>
        <v>117</v>
      </c>
      <c r="AB15" s="71">
        <v>73</v>
      </c>
      <c r="AC15" s="59">
        <v>67</v>
      </c>
      <c r="AD15" s="60">
        <f t="shared" si="7"/>
        <v>140</v>
      </c>
      <c r="AE15" s="71">
        <f t="shared" si="8"/>
        <v>408</v>
      </c>
      <c r="AF15" s="59">
        <f t="shared" si="8"/>
        <v>377</v>
      </c>
      <c r="AG15" s="72">
        <f t="shared" si="8"/>
        <v>785</v>
      </c>
      <c r="AH15" s="65">
        <v>26</v>
      </c>
      <c r="AI15" s="59">
        <v>10</v>
      </c>
      <c r="AJ15" s="73">
        <f t="shared" si="9"/>
        <v>36</v>
      </c>
      <c r="AK15" s="49" t="s">
        <v>40</v>
      </c>
    </row>
    <row r="16" spans="1:37" ht="15.75" customHeight="1">
      <c r="A16" s="48"/>
      <c r="B16" s="49" t="s">
        <v>41</v>
      </c>
      <c r="C16" s="65">
        <v>4</v>
      </c>
      <c r="D16" s="66">
        <v>4</v>
      </c>
      <c r="E16" s="66">
        <v>4</v>
      </c>
      <c r="F16" s="66">
        <v>3</v>
      </c>
      <c r="G16" s="66">
        <v>3</v>
      </c>
      <c r="H16" s="59">
        <v>3</v>
      </c>
      <c r="I16" s="67">
        <f t="shared" si="10"/>
        <v>21</v>
      </c>
      <c r="J16" s="68">
        <v>0</v>
      </c>
      <c r="K16" s="68">
        <v>6</v>
      </c>
      <c r="L16" s="69">
        <f t="shared" si="1"/>
        <v>27</v>
      </c>
      <c r="M16" s="70">
        <v>56</v>
      </c>
      <c r="N16" s="59">
        <v>61</v>
      </c>
      <c r="O16" s="60">
        <f t="shared" si="2"/>
        <v>117</v>
      </c>
      <c r="P16" s="71">
        <v>53</v>
      </c>
      <c r="Q16" s="59">
        <v>64</v>
      </c>
      <c r="R16" s="60">
        <f t="shared" si="3"/>
        <v>117</v>
      </c>
      <c r="S16" s="71">
        <v>57</v>
      </c>
      <c r="T16" s="59">
        <v>66</v>
      </c>
      <c r="U16" s="60">
        <f t="shared" si="4"/>
        <v>123</v>
      </c>
      <c r="V16" s="70">
        <v>60</v>
      </c>
      <c r="W16" s="59">
        <v>44</v>
      </c>
      <c r="X16" s="67">
        <f t="shared" si="5"/>
        <v>104</v>
      </c>
      <c r="Y16" s="71">
        <v>40</v>
      </c>
      <c r="Z16" s="59">
        <v>52</v>
      </c>
      <c r="AA16" s="60">
        <f t="shared" si="6"/>
        <v>92</v>
      </c>
      <c r="AB16" s="71">
        <v>47</v>
      </c>
      <c r="AC16" s="59">
        <v>44</v>
      </c>
      <c r="AD16" s="60">
        <f t="shared" si="7"/>
        <v>91</v>
      </c>
      <c r="AE16" s="71">
        <f t="shared" si="8"/>
        <v>313</v>
      </c>
      <c r="AF16" s="59">
        <f t="shared" si="8"/>
        <v>331</v>
      </c>
      <c r="AG16" s="72">
        <f t="shared" si="8"/>
        <v>644</v>
      </c>
      <c r="AH16" s="65">
        <v>16</v>
      </c>
      <c r="AI16" s="59">
        <v>8</v>
      </c>
      <c r="AJ16" s="73">
        <f t="shared" si="9"/>
        <v>24</v>
      </c>
      <c r="AK16" s="49" t="s">
        <v>41</v>
      </c>
    </row>
    <row r="17" spans="1:37" ht="15.75" customHeight="1">
      <c r="A17" s="48"/>
      <c r="B17" s="49" t="s">
        <v>42</v>
      </c>
      <c r="C17" s="65">
        <v>3</v>
      </c>
      <c r="D17" s="66">
        <v>3</v>
      </c>
      <c r="E17" s="66">
        <v>2</v>
      </c>
      <c r="F17" s="66">
        <v>3</v>
      </c>
      <c r="G17" s="66">
        <v>3</v>
      </c>
      <c r="H17" s="59">
        <v>2</v>
      </c>
      <c r="I17" s="67">
        <f t="shared" si="10"/>
        <v>16</v>
      </c>
      <c r="J17" s="68">
        <v>0</v>
      </c>
      <c r="K17" s="68">
        <v>5</v>
      </c>
      <c r="L17" s="69">
        <f t="shared" si="1"/>
        <v>21</v>
      </c>
      <c r="M17" s="70">
        <v>47</v>
      </c>
      <c r="N17" s="59">
        <v>33</v>
      </c>
      <c r="O17" s="60">
        <f t="shared" si="2"/>
        <v>80</v>
      </c>
      <c r="P17" s="71">
        <v>51</v>
      </c>
      <c r="Q17" s="59">
        <v>37</v>
      </c>
      <c r="R17" s="60">
        <f t="shared" si="3"/>
        <v>88</v>
      </c>
      <c r="S17" s="71">
        <v>42</v>
      </c>
      <c r="T17" s="59">
        <v>35</v>
      </c>
      <c r="U17" s="60">
        <f t="shared" si="4"/>
        <v>77</v>
      </c>
      <c r="V17" s="70">
        <v>47</v>
      </c>
      <c r="W17" s="59">
        <v>48</v>
      </c>
      <c r="X17" s="67">
        <f t="shared" si="5"/>
        <v>95</v>
      </c>
      <c r="Y17" s="71">
        <v>45</v>
      </c>
      <c r="Z17" s="59">
        <v>47</v>
      </c>
      <c r="AA17" s="60">
        <f t="shared" si="6"/>
        <v>92</v>
      </c>
      <c r="AB17" s="71">
        <v>39</v>
      </c>
      <c r="AC17" s="59">
        <v>36</v>
      </c>
      <c r="AD17" s="60">
        <f t="shared" si="7"/>
        <v>75</v>
      </c>
      <c r="AE17" s="71">
        <f t="shared" si="8"/>
        <v>271</v>
      </c>
      <c r="AF17" s="59">
        <f t="shared" si="8"/>
        <v>236</v>
      </c>
      <c r="AG17" s="72">
        <f t="shared" si="8"/>
        <v>507</v>
      </c>
      <c r="AH17" s="65">
        <v>13</v>
      </c>
      <c r="AI17" s="59">
        <v>10</v>
      </c>
      <c r="AJ17" s="73">
        <f t="shared" si="9"/>
        <v>23</v>
      </c>
      <c r="AK17" s="49" t="s">
        <v>42</v>
      </c>
    </row>
    <row r="18" spans="1:37" ht="15.75" customHeight="1">
      <c r="A18" s="48"/>
      <c r="B18" s="49" t="s">
        <v>43</v>
      </c>
      <c r="C18" s="65">
        <v>4</v>
      </c>
      <c r="D18" s="66">
        <v>5</v>
      </c>
      <c r="E18" s="66">
        <v>4</v>
      </c>
      <c r="F18" s="66">
        <v>5</v>
      </c>
      <c r="G18" s="66">
        <v>4</v>
      </c>
      <c r="H18" s="59">
        <v>4</v>
      </c>
      <c r="I18" s="67">
        <f t="shared" si="10"/>
        <v>26</v>
      </c>
      <c r="J18" s="68">
        <v>0</v>
      </c>
      <c r="K18" s="68">
        <v>6</v>
      </c>
      <c r="L18" s="69">
        <f t="shared" si="1"/>
        <v>32</v>
      </c>
      <c r="M18" s="70">
        <v>78</v>
      </c>
      <c r="N18" s="59">
        <v>66</v>
      </c>
      <c r="O18" s="60">
        <f t="shared" si="2"/>
        <v>144</v>
      </c>
      <c r="P18" s="71">
        <v>81</v>
      </c>
      <c r="Q18" s="59">
        <v>84</v>
      </c>
      <c r="R18" s="60">
        <f t="shared" si="3"/>
        <v>165</v>
      </c>
      <c r="S18" s="71">
        <v>61</v>
      </c>
      <c r="T18" s="59">
        <v>79</v>
      </c>
      <c r="U18" s="60">
        <f t="shared" si="4"/>
        <v>140</v>
      </c>
      <c r="V18" s="70">
        <v>96</v>
      </c>
      <c r="W18" s="59">
        <v>62</v>
      </c>
      <c r="X18" s="67">
        <f t="shared" si="5"/>
        <v>158</v>
      </c>
      <c r="Y18" s="71">
        <v>83</v>
      </c>
      <c r="Z18" s="59">
        <v>70</v>
      </c>
      <c r="AA18" s="60">
        <f t="shared" si="6"/>
        <v>153</v>
      </c>
      <c r="AB18" s="71">
        <v>65</v>
      </c>
      <c r="AC18" s="59">
        <v>79</v>
      </c>
      <c r="AD18" s="60">
        <f t="shared" si="7"/>
        <v>144</v>
      </c>
      <c r="AE18" s="71">
        <f t="shared" si="8"/>
        <v>464</v>
      </c>
      <c r="AF18" s="59">
        <f t="shared" si="8"/>
        <v>440</v>
      </c>
      <c r="AG18" s="72">
        <f t="shared" si="8"/>
        <v>904</v>
      </c>
      <c r="AH18" s="65">
        <v>20</v>
      </c>
      <c r="AI18" s="59">
        <v>10</v>
      </c>
      <c r="AJ18" s="73">
        <f t="shared" si="9"/>
        <v>30</v>
      </c>
      <c r="AK18" s="49" t="s">
        <v>43</v>
      </c>
    </row>
    <row r="19" spans="1:37" ht="15.75" customHeight="1">
      <c r="A19" s="48"/>
      <c r="B19" s="49" t="s">
        <v>44</v>
      </c>
      <c r="C19" s="65">
        <v>1</v>
      </c>
      <c r="D19" s="66">
        <v>2</v>
      </c>
      <c r="E19" s="66">
        <v>1</v>
      </c>
      <c r="F19" s="66">
        <v>1</v>
      </c>
      <c r="G19" s="66">
        <v>1</v>
      </c>
      <c r="H19" s="59">
        <v>2</v>
      </c>
      <c r="I19" s="67">
        <f t="shared" si="10"/>
        <v>8</v>
      </c>
      <c r="J19" s="68">
        <v>0</v>
      </c>
      <c r="K19" s="68">
        <v>4</v>
      </c>
      <c r="L19" s="69">
        <f t="shared" si="1"/>
        <v>12</v>
      </c>
      <c r="M19" s="70">
        <v>16</v>
      </c>
      <c r="N19" s="59">
        <v>15</v>
      </c>
      <c r="O19" s="60">
        <f t="shared" si="2"/>
        <v>31</v>
      </c>
      <c r="P19" s="71">
        <v>21</v>
      </c>
      <c r="Q19" s="59">
        <v>23</v>
      </c>
      <c r="R19" s="60">
        <f t="shared" si="3"/>
        <v>44</v>
      </c>
      <c r="S19" s="71">
        <v>17</v>
      </c>
      <c r="T19" s="59">
        <v>17</v>
      </c>
      <c r="U19" s="60">
        <f t="shared" si="4"/>
        <v>34</v>
      </c>
      <c r="V19" s="70">
        <v>25</v>
      </c>
      <c r="W19" s="59">
        <v>19</v>
      </c>
      <c r="X19" s="67">
        <f t="shared" si="5"/>
        <v>44</v>
      </c>
      <c r="Y19" s="71">
        <v>18</v>
      </c>
      <c r="Z19" s="59">
        <v>23</v>
      </c>
      <c r="AA19" s="60">
        <f t="shared" si="6"/>
        <v>41</v>
      </c>
      <c r="AB19" s="71">
        <v>23</v>
      </c>
      <c r="AC19" s="59">
        <v>25</v>
      </c>
      <c r="AD19" s="60">
        <f t="shared" si="7"/>
        <v>48</v>
      </c>
      <c r="AE19" s="71">
        <f t="shared" si="8"/>
        <v>120</v>
      </c>
      <c r="AF19" s="59">
        <f t="shared" si="8"/>
        <v>122</v>
      </c>
      <c r="AG19" s="72">
        <f t="shared" si="8"/>
        <v>242</v>
      </c>
      <c r="AH19" s="65">
        <v>14</v>
      </c>
      <c r="AI19" s="59">
        <v>6</v>
      </c>
      <c r="AJ19" s="73">
        <f t="shared" si="9"/>
        <v>20</v>
      </c>
      <c r="AK19" s="49" t="s">
        <v>44</v>
      </c>
    </row>
    <row r="20" spans="1:37" ht="15.75" customHeight="1">
      <c r="A20" s="48"/>
      <c r="B20" s="49" t="s">
        <v>45</v>
      </c>
      <c r="C20" s="65">
        <v>1</v>
      </c>
      <c r="D20" s="66">
        <v>1</v>
      </c>
      <c r="E20" s="66">
        <v>1</v>
      </c>
      <c r="F20" s="66">
        <v>1</v>
      </c>
      <c r="G20" s="66">
        <v>1</v>
      </c>
      <c r="H20" s="59">
        <v>1</v>
      </c>
      <c r="I20" s="67">
        <f t="shared" si="10"/>
        <v>6</v>
      </c>
      <c r="J20" s="68">
        <v>0</v>
      </c>
      <c r="K20" s="68">
        <v>3</v>
      </c>
      <c r="L20" s="69">
        <f t="shared" si="1"/>
        <v>9</v>
      </c>
      <c r="M20" s="70">
        <v>13</v>
      </c>
      <c r="N20" s="59">
        <v>9</v>
      </c>
      <c r="O20" s="60">
        <f t="shared" si="2"/>
        <v>22</v>
      </c>
      <c r="P20" s="71">
        <v>18</v>
      </c>
      <c r="Q20" s="59">
        <v>10</v>
      </c>
      <c r="R20" s="60">
        <f t="shared" si="3"/>
        <v>28</v>
      </c>
      <c r="S20" s="71">
        <v>16</v>
      </c>
      <c r="T20" s="59">
        <v>17</v>
      </c>
      <c r="U20" s="60">
        <f t="shared" si="4"/>
        <v>33</v>
      </c>
      <c r="V20" s="70">
        <v>14</v>
      </c>
      <c r="W20" s="59">
        <v>9</v>
      </c>
      <c r="X20" s="67">
        <f t="shared" si="5"/>
        <v>23</v>
      </c>
      <c r="Y20" s="71">
        <v>18</v>
      </c>
      <c r="Z20" s="59">
        <v>19</v>
      </c>
      <c r="AA20" s="60">
        <f t="shared" si="6"/>
        <v>37</v>
      </c>
      <c r="AB20" s="71">
        <v>16</v>
      </c>
      <c r="AC20" s="59">
        <v>11</v>
      </c>
      <c r="AD20" s="60">
        <f t="shared" si="7"/>
        <v>27</v>
      </c>
      <c r="AE20" s="71">
        <f t="shared" si="8"/>
        <v>95</v>
      </c>
      <c r="AF20" s="59">
        <f t="shared" si="8"/>
        <v>75</v>
      </c>
      <c r="AG20" s="72">
        <f t="shared" si="8"/>
        <v>170</v>
      </c>
      <c r="AH20" s="65">
        <v>7</v>
      </c>
      <c r="AI20" s="59">
        <v>2</v>
      </c>
      <c r="AJ20" s="73">
        <f t="shared" si="9"/>
        <v>9</v>
      </c>
      <c r="AK20" s="49" t="s">
        <v>45</v>
      </c>
    </row>
    <row r="21" spans="1:37" ht="15.75" customHeight="1">
      <c r="A21" s="48"/>
      <c r="B21" s="49" t="s">
        <v>46</v>
      </c>
      <c r="C21" s="65">
        <v>1</v>
      </c>
      <c r="D21" s="66">
        <v>1</v>
      </c>
      <c r="E21" s="66">
        <v>1</v>
      </c>
      <c r="F21" s="66">
        <v>1</v>
      </c>
      <c r="G21" s="66">
        <v>1</v>
      </c>
      <c r="H21" s="59">
        <v>1</v>
      </c>
      <c r="I21" s="67">
        <f t="shared" si="10"/>
        <v>6</v>
      </c>
      <c r="J21" s="68">
        <v>0</v>
      </c>
      <c r="K21" s="68">
        <v>2</v>
      </c>
      <c r="L21" s="69">
        <f t="shared" si="1"/>
        <v>8</v>
      </c>
      <c r="M21" s="70">
        <v>8</v>
      </c>
      <c r="N21" s="59">
        <v>5</v>
      </c>
      <c r="O21" s="60">
        <f t="shared" si="2"/>
        <v>13</v>
      </c>
      <c r="P21" s="71">
        <v>9</v>
      </c>
      <c r="Q21" s="59">
        <v>6</v>
      </c>
      <c r="R21" s="60">
        <f t="shared" si="3"/>
        <v>15</v>
      </c>
      <c r="S21" s="71">
        <v>5</v>
      </c>
      <c r="T21" s="59">
        <v>7</v>
      </c>
      <c r="U21" s="60">
        <f t="shared" si="4"/>
        <v>12</v>
      </c>
      <c r="V21" s="70">
        <v>9</v>
      </c>
      <c r="W21" s="59">
        <v>6</v>
      </c>
      <c r="X21" s="67">
        <f t="shared" si="5"/>
        <v>15</v>
      </c>
      <c r="Y21" s="71">
        <v>9</v>
      </c>
      <c r="Z21" s="59">
        <v>8</v>
      </c>
      <c r="AA21" s="60">
        <f t="shared" si="6"/>
        <v>17</v>
      </c>
      <c r="AB21" s="71">
        <v>6</v>
      </c>
      <c r="AC21" s="59">
        <v>2</v>
      </c>
      <c r="AD21" s="60">
        <f t="shared" si="7"/>
        <v>8</v>
      </c>
      <c r="AE21" s="71">
        <f t="shared" si="8"/>
        <v>46</v>
      </c>
      <c r="AF21" s="59">
        <f t="shared" si="8"/>
        <v>34</v>
      </c>
      <c r="AG21" s="72">
        <f t="shared" si="8"/>
        <v>80</v>
      </c>
      <c r="AH21" s="65">
        <v>7</v>
      </c>
      <c r="AI21" s="59">
        <v>1</v>
      </c>
      <c r="AJ21" s="73">
        <f t="shared" si="9"/>
        <v>8</v>
      </c>
      <c r="AK21" s="49" t="s">
        <v>46</v>
      </c>
    </row>
    <row r="22" spans="1:37" ht="15.75" customHeight="1">
      <c r="A22" s="48"/>
      <c r="B22" s="49" t="s">
        <v>47</v>
      </c>
      <c r="C22" s="65">
        <v>2</v>
      </c>
      <c r="D22" s="66">
        <v>2</v>
      </c>
      <c r="E22" s="66">
        <v>2</v>
      </c>
      <c r="F22" s="66">
        <v>2</v>
      </c>
      <c r="G22" s="66">
        <v>2</v>
      </c>
      <c r="H22" s="59">
        <v>2</v>
      </c>
      <c r="I22" s="67">
        <f t="shared" si="10"/>
        <v>12</v>
      </c>
      <c r="J22" s="68">
        <v>0</v>
      </c>
      <c r="K22" s="68">
        <v>6</v>
      </c>
      <c r="L22" s="69">
        <f t="shared" si="1"/>
        <v>18</v>
      </c>
      <c r="M22" s="70">
        <v>44</v>
      </c>
      <c r="N22" s="59">
        <v>28</v>
      </c>
      <c r="O22" s="60">
        <f t="shared" si="2"/>
        <v>72</v>
      </c>
      <c r="P22" s="71">
        <v>32</v>
      </c>
      <c r="Q22" s="59">
        <v>34</v>
      </c>
      <c r="R22" s="60">
        <f t="shared" si="3"/>
        <v>66</v>
      </c>
      <c r="S22" s="71">
        <v>37</v>
      </c>
      <c r="T22" s="59">
        <v>36</v>
      </c>
      <c r="U22" s="60">
        <f t="shared" si="4"/>
        <v>73</v>
      </c>
      <c r="V22" s="70">
        <v>28</v>
      </c>
      <c r="W22" s="59">
        <v>31</v>
      </c>
      <c r="X22" s="67">
        <f t="shared" si="5"/>
        <v>59</v>
      </c>
      <c r="Y22" s="71">
        <v>29</v>
      </c>
      <c r="Z22" s="59">
        <v>35</v>
      </c>
      <c r="AA22" s="60">
        <f t="shared" si="6"/>
        <v>64</v>
      </c>
      <c r="AB22" s="71">
        <v>28</v>
      </c>
      <c r="AC22" s="59">
        <v>33</v>
      </c>
      <c r="AD22" s="60">
        <f t="shared" si="7"/>
        <v>61</v>
      </c>
      <c r="AE22" s="71">
        <f t="shared" si="8"/>
        <v>198</v>
      </c>
      <c r="AF22" s="59">
        <f t="shared" si="8"/>
        <v>197</v>
      </c>
      <c r="AG22" s="72">
        <f t="shared" si="8"/>
        <v>395</v>
      </c>
      <c r="AH22" s="65">
        <v>23</v>
      </c>
      <c r="AI22" s="59">
        <v>9</v>
      </c>
      <c r="AJ22" s="73">
        <f t="shared" si="9"/>
        <v>32</v>
      </c>
      <c r="AK22" s="49" t="s">
        <v>47</v>
      </c>
    </row>
    <row r="23" spans="1:37" ht="15.75" customHeight="1">
      <c r="A23" s="48"/>
      <c r="B23" s="49" t="s">
        <v>48</v>
      </c>
      <c r="C23" s="65">
        <v>2</v>
      </c>
      <c r="D23" s="66">
        <v>2</v>
      </c>
      <c r="E23" s="66">
        <v>2</v>
      </c>
      <c r="F23" s="66">
        <v>2</v>
      </c>
      <c r="G23" s="66">
        <v>2</v>
      </c>
      <c r="H23" s="59">
        <v>2</v>
      </c>
      <c r="I23" s="67">
        <f t="shared" si="10"/>
        <v>12</v>
      </c>
      <c r="J23" s="68">
        <v>0</v>
      </c>
      <c r="K23" s="68">
        <v>4</v>
      </c>
      <c r="L23" s="69">
        <f t="shared" si="1"/>
        <v>16</v>
      </c>
      <c r="M23" s="70">
        <v>27</v>
      </c>
      <c r="N23" s="59">
        <v>21</v>
      </c>
      <c r="O23" s="60">
        <f t="shared" si="2"/>
        <v>48</v>
      </c>
      <c r="P23" s="71">
        <v>31</v>
      </c>
      <c r="Q23" s="59">
        <v>21</v>
      </c>
      <c r="R23" s="60">
        <f t="shared" si="3"/>
        <v>52</v>
      </c>
      <c r="S23" s="71">
        <v>27</v>
      </c>
      <c r="T23" s="59">
        <v>26</v>
      </c>
      <c r="U23" s="60">
        <f t="shared" si="4"/>
        <v>53</v>
      </c>
      <c r="V23" s="70">
        <v>28</v>
      </c>
      <c r="W23" s="59">
        <v>24</v>
      </c>
      <c r="X23" s="67">
        <f t="shared" si="5"/>
        <v>52</v>
      </c>
      <c r="Y23" s="71">
        <v>38</v>
      </c>
      <c r="Z23" s="59">
        <v>25</v>
      </c>
      <c r="AA23" s="60">
        <f t="shared" si="6"/>
        <v>63</v>
      </c>
      <c r="AB23" s="71">
        <v>25</v>
      </c>
      <c r="AC23" s="59">
        <v>24</v>
      </c>
      <c r="AD23" s="60">
        <f t="shared" si="7"/>
        <v>49</v>
      </c>
      <c r="AE23" s="71">
        <f t="shared" si="8"/>
        <v>176</v>
      </c>
      <c r="AF23" s="59">
        <f t="shared" si="8"/>
        <v>141</v>
      </c>
      <c r="AG23" s="72">
        <f t="shared" si="8"/>
        <v>317</v>
      </c>
      <c r="AH23" s="65">
        <v>13</v>
      </c>
      <c r="AI23" s="59">
        <v>5</v>
      </c>
      <c r="AJ23" s="73">
        <f t="shared" si="9"/>
        <v>18</v>
      </c>
      <c r="AK23" s="49" t="s">
        <v>48</v>
      </c>
    </row>
    <row r="24" spans="1:37" ht="15.75" customHeight="1">
      <c r="A24" s="48"/>
      <c r="B24" s="49" t="s">
        <v>49</v>
      </c>
      <c r="C24" s="65">
        <v>3</v>
      </c>
      <c r="D24" s="66">
        <v>3</v>
      </c>
      <c r="E24" s="66">
        <v>3</v>
      </c>
      <c r="F24" s="66">
        <v>3</v>
      </c>
      <c r="G24" s="66">
        <v>3</v>
      </c>
      <c r="H24" s="59">
        <v>3</v>
      </c>
      <c r="I24" s="67">
        <f t="shared" si="10"/>
        <v>18</v>
      </c>
      <c r="J24" s="68">
        <v>0</v>
      </c>
      <c r="K24" s="68">
        <v>5</v>
      </c>
      <c r="L24" s="69">
        <f t="shared" si="1"/>
        <v>23</v>
      </c>
      <c r="M24" s="70">
        <v>50</v>
      </c>
      <c r="N24" s="59">
        <v>32</v>
      </c>
      <c r="O24" s="60">
        <f t="shared" si="2"/>
        <v>82</v>
      </c>
      <c r="P24" s="71">
        <v>52</v>
      </c>
      <c r="Q24" s="59">
        <v>36</v>
      </c>
      <c r="R24" s="60">
        <f t="shared" si="3"/>
        <v>88</v>
      </c>
      <c r="S24" s="71">
        <v>39</v>
      </c>
      <c r="T24" s="59">
        <v>44</v>
      </c>
      <c r="U24" s="60">
        <f t="shared" si="4"/>
        <v>83</v>
      </c>
      <c r="V24" s="70">
        <v>44</v>
      </c>
      <c r="W24" s="59">
        <v>49</v>
      </c>
      <c r="X24" s="67">
        <f t="shared" si="5"/>
        <v>93</v>
      </c>
      <c r="Y24" s="71">
        <v>52</v>
      </c>
      <c r="Z24" s="59">
        <v>46</v>
      </c>
      <c r="AA24" s="60">
        <f t="shared" si="6"/>
        <v>98</v>
      </c>
      <c r="AB24" s="71">
        <v>40</v>
      </c>
      <c r="AC24" s="59">
        <v>44</v>
      </c>
      <c r="AD24" s="60">
        <f t="shared" si="7"/>
        <v>84</v>
      </c>
      <c r="AE24" s="71">
        <f t="shared" si="8"/>
        <v>277</v>
      </c>
      <c r="AF24" s="59">
        <f t="shared" si="8"/>
        <v>251</v>
      </c>
      <c r="AG24" s="72">
        <f t="shared" si="8"/>
        <v>528</v>
      </c>
      <c r="AH24" s="65">
        <v>16</v>
      </c>
      <c r="AI24" s="59">
        <v>8</v>
      </c>
      <c r="AJ24" s="73">
        <f t="shared" si="9"/>
        <v>24</v>
      </c>
      <c r="AK24" s="49" t="s">
        <v>49</v>
      </c>
    </row>
    <row r="25" spans="1:37" ht="15.75" customHeight="1">
      <c r="A25" s="48"/>
      <c r="B25" s="49" t="s">
        <v>50</v>
      </c>
      <c r="C25" s="65">
        <v>1</v>
      </c>
      <c r="D25" s="66">
        <v>2</v>
      </c>
      <c r="E25" s="66">
        <v>1</v>
      </c>
      <c r="F25" s="66">
        <v>1</v>
      </c>
      <c r="G25" s="66">
        <v>1</v>
      </c>
      <c r="H25" s="59">
        <v>2</v>
      </c>
      <c r="I25" s="67">
        <f t="shared" si="10"/>
        <v>8</v>
      </c>
      <c r="J25" s="68">
        <v>0</v>
      </c>
      <c r="K25" s="68">
        <v>3</v>
      </c>
      <c r="L25" s="69">
        <f t="shared" si="1"/>
        <v>11</v>
      </c>
      <c r="M25" s="70">
        <v>20</v>
      </c>
      <c r="N25" s="59">
        <v>15</v>
      </c>
      <c r="O25" s="60">
        <f t="shared" si="2"/>
        <v>35</v>
      </c>
      <c r="P25" s="71">
        <v>21</v>
      </c>
      <c r="Q25" s="59">
        <v>19</v>
      </c>
      <c r="R25" s="60">
        <f t="shared" si="3"/>
        <v>40</v>
      </c>
      <c r="S25" s="71">
        <v>23</v>
      </c>
      <c r="T25" s="59">
        <v>14</v>
      </c>
      <c r="U25" s="60">
        <f t="shared" si="4"/>
        <v>37</v>
      </c>
      <c r="V25" s="70">
        <v>14</v>
      </c>
      <c r="W25" s="59">
        <v>19</v>
      </c>
      <c r="X25" s="67">
        <f t="shared" si="5"/>
        <v>33</v>
      </c>
      <c r="Y25" s="71">
        <v>17</v>
      </c>
      <c r="Z25" s="59">
        <v>20</v>
      </c>
      <c r="AA25" s="60">
        <f t="shared" si="6"/>
        <v>37</v>
      </c>
      <c r="AB25" s="71">
        <v>22</v>
      </c>
      <c r="AC25" s="59">
        <v>19</v>
      </c>
      <c r="AD25" s="60">
        <f t="shared" si="7"/>
        <v>41</v>
      </c>
      <c r="AE25" s="71">
        <f t="shared" si="8"/>
        <v>117</v>
      </c>
      <c r="AF25" s="59">
        <f t="shared" si="8"/>
        <v>106</v>
      </c>
      <c r="AG25" s="72">
        <f t="shared" si="8"/>
        <v>223</v>
      </c>
      <c r="AH25" s="65">
        <v>9</v>
      </c>
      <c r="AI25" s="59">
        <v>5</v>
      </c>
      <c r="AJ25" s="73">
        <f t="shared" si="9"/>
        <v>14</v>
      </c>
      <c r="AK25" s="49" t="s">
        <v>50</v>
      </c>
    </row>
    <row r="26" spans="1:37" ht="15.75" customHeight="1">
      <c r="A26" s="48"/>
      <c r="B26" s="49" t="s">
        <v>51</v>
      </c>
      <c r="C26" s="65">
        <v>2</v>
      </c>
      <c r="D26" s="66">
        <v>2</v>
      </c>
      <c r="E26" s="66">
        <v>2</v>
      </c>
      <c r="F26" s="66">
        <v>2</v>
      </c>
      <c r="G26" s="66">
        <v>2</v>
      </c>
      <c r="H26" s="59">
        <v>2</v>
      </c>
      <c r="I26" s="67">
        <f t="shared" si="10"/>
        <v>12</v>
      </c>
      <c r="J26" s="68">
        <v>0</v>
      </c>
      <c r="K26" s="68">
        <v>4</v>
      </c>
      <c r="L26" s="69">
        <f t="shared" si="1"/>
        <v>16</v>
      </c>
      <c r="M26" s="70">
        <v>21</v>
      </c>
      <c r="N26" s="59">
        <v>15</v>
      </c>
      <c r="O26" s="60">
        <f t="shared" si="2"/>
        <v>36</v>
      </c>
      <c r="P26" s="71">
        <v>18</v>
      </c>
      <c r="Q26" s="59">
        <v>18</v>
      </c>
      <c r="R26" s="60">
        <f t="shared" si="3"/>
        <v>36</v>
      </c>
      <c r="S26" s="71">
        <v>26</v>
      </c>
      <c r="T26" s="59">
        <v>22</v>
      </c>
      <c r="U26" s="60">
        <f t="shared" si="4"/>
        <v>48</v>
      </c>
      <c r="V26" s="70">
        <v>23</v>
      </c>
      <c r="W26" s="59">
        <v>27</v>
      </c>
      <c r="X26" s="67">
        <f t="shared" si="5"/>
        <v>50</v>
      </c>
      <c r="Y26" s="71">
        <v>32</v>
      </c>
      <c r="Z26" s="59">
        <v>24</v>
      </c>
      <c r="AA26" s="60">
        <f t="shared" si="6"/>
        <v>56</v>
      </c>
      <c r="AB26" s="71">
        <v>16</v>
      </c>
      <c r="AC26" s="59">
        <v>29</v>
      </c>
      <c r="AD26" s="60">
        <f t="shared" si="7"/>
        <v>45</v>
      </c>
      <c r="AE26" s="71">
        <f t="shared" si="8"/>
        <v>136</v>
      </c>
      <c r="AF26" s="59">
        <f t="shared" si="8"/>
        <v>135</v>
      </c>
      <c r="AG26" s="72">
        <f t="shared" si="8"/>
        <v>271</v>
      </c>
      <c r="AH26" s="65">
        <v>3</v>
      </c>
      <c r="AI26" s="59">
        <v>4</v>
      </c>
      <c r="AJ26" s="73">
        <f t="shared" si="9"/>
        <v>7</v>
      </c>
      <c r="AK26" s="49" t="s">
        <v>51</v>
      </c>
    </row>
    <row r="27" spans="1:37" ht="15.75" customHeight="1">
      <c r="A27" s="48"/>
      <c r="B27" s="49" t="s">
        <v>52</v>
      </c>
      <c r="C27" s="65">
        <v>1</v>
      </c>
      <c r="D27" s="66">
        <v>1</v>
      </c>
      <c r="E27" s="66">
        <v>1</v>
      </c>
      <c r="F27" s="66">
        <v>1</v>
      </c>
      <c r="G27" s="66">
        <v>1</v>
      </c>
      <c r="H27" s="59">
        <v>1</v>
      </c>
      <c r="I27" s="67">
        <f t="shared" si="10"/>
        <v>6</v>
      </c>
      <c r="J27" s="68">
        <v>0</v>
      </c>
      <c r="K27" s="68">
        <v>2</v>
      </c>
      <c r="L27" s="69">
        <f t="shared" si="1"/>
        <v>8</v>
      </c>
      <c r="M27" s="70">
        <v>9</v>
      </c>
      <c r="N27" s="59">
        <v>7</v>
      </c>
      <c r="O27" s="60">
        <f t="shared" si="2"/>
        <v>16</v>
      </c>
      <c r="P27" s="71">
        <v>7</v>
      </c>
      <c r="Q27" s="59">
        <v>5</v>
      </c>
      <c r="R27" s="60">
        <f t="shared" si="3"/>
        <v>12</v>
      </c>
      <c r="S27" s="71">
        <v>4</v>
      </c>
      <c r="T27" s="59">
        <v>7</v>
      </c>
      <c r="U27" s="60">
        <f t="shared" si="4"/>
        <v>11</v>
      </c>
      <c r="V27" s="70">
        <v>3</v>
      </c>
      <c r="W27" s="59">
        <v>9</v>
      </c>
      <c r="X27" s="67">
        <f t="shared" si="5"/>
        <v>12</v>
      </c>
      <c r="Y27" s="71">
        <v>9</v>
      </c>
      <c r="Z27" s="59">
        <v>3</v>
      </c>
      <c r="AA27" s="60">
        <f t="shared" si="6"/>
        <v>12</v>
      </c>
      <c r="AB27" s="71">
        <v>10</v>
      </c>
      <c r="AC27" s="59">
        <v>10</v>
      </c>
      <c r="AD27" s="60">
        <f t="shared" si="7"/>
        <v>20</v>
      </c>
      <c r="AE27" s="71">
        <f t="shared" si="8"/>
        <v>42</v>
      </c>
      <c r="AF27" s="59">
        <f t="shared" si="8"/>
        <v>41</v>
      </c>
      <c r="AG27" s="72">
        <f t="shared" si="8"/>
        <v>83</v>
      </c>
      <c r="AH27" s="65">
        <v>2</v>
      </c>
      <c r="AI27" s="59">
        <v>1</v>
      </c>
      <c r="AJ27" s="73">
        <f t="shared" si="9"/>
        <v>3</v>
      </c>
      <c r="AK27" s="49" t="s">
        <v>52</v>
      </c>
    </row>
    <row r="28" spans="1:37" ht="15.75" customHeight="1">
      <c r="A28" s="48"/>
      <c r="B28" s="49" t="s">
        <v>53</v>
      </c>
      <c r="C28" s="65">
        <v>1</v>
      </c>
      <c r="D28" s="66">
        <v>1</v>
      </c>
      <c r="E28" s="66">
        <v>0</v>
      </c>
      <c r="F28" s="66">
        <v>0</v>
      </c>
      <c r="G28" s="66">
        <v>0</v>
      </c>
      <c r="H28" s="59">
        <v>0</v>
      </c>
      <c r="I28" s="67">
        <f t="shared" si="10"/>
        <v>2</v>
      </c>
      <c r="J28" s="68">
        <v>2</v>
      </c>
      <c r="K28" s="68">
        <v>0</v>
      </c>
      <c r="L28" s="69">
        <f t="shared" si="1"/>
        <v>4</v>
      </c>
      <c r="M28" s="70">
        <v>6</v>
      </c>
      <c r="N28" s="59">
        <v>3</v>
      </c>
      <c r="O28" s="60">
        <f t="shared" si="2"/>
        <v>9</v>
      </c>
      <c r="P28" s="71">
        <v>2</v>
      </c>
      <c r="Q28" s="59">
        <v>3</v>
      </c>
      <c r="R28" s="60">
        <f t="shared" si="3"/>
        <v>5</v>
      </c>
      <c r="S28" s="71">
        <v>5</v>
      </c>
      <c r="T28" s="59">
        <v>4</v>
      </c>
      <c r="U28" s="60">
        <f t="shared" si="4"/>
        <v>9</v>
      </c>
      <c r="V28" s="70">
        <v>5</v>
      </c>
      <c r="W28" s="59">
        <v>2</v>
      </c>
      <c r="X28" s="67">
        <f t="shared" si="5"/>
        <v>7</v>
      </c>
      <c r="Y28" s="71">
        <v>3</v>
      </c>
      <c r="Z28" s="59">
        <v>2</v>
      </c>
      <c r="AA28" s="60">
        <f t="shared" si="6"/>
        <v>5</v>
      </c>
      <c r="AB28" s="71">
        <v>0</v>
      </c>
      <c r="AC28" s="59">
        <v>6</v>
      </c>
      <c r="AD28" s="60">
        <f t="shared" si="7"/>
        <v>6</v>
      </c>
      <c r="AE28" s="71">
        <f t="shared" si="8"/>
        <v>21</v>
      </c>
      <c r="AF28" s="59">
        <f t="shared" si="8"/>
        <v>20</v>
      </c>
      <c r="AG28" s="72">
        <f t="shared" si="8"/>
        <v>41</v>
      </c>
      <c r="AH28" s="65">
        <v>0</v>
      </c>
      <c r="AI28" s="59">
        <v>0</v>
      </c>
      <c r="AJ28" s="73">
        <f t="shared" si="9"/>
        <v>0</v>
      </c>
      <c r="AK28" s="49" t="s">
        <v>53</v>
      </c>
    </row>
    <row r="29" spans="1:37" ht="15.75" customHeight="1">
      <c r="A29" s="48"/>
      <c r="B29" s="49" t="s">
        <v>54</v>
      </c>
      <c r="C29" s="65">
        <v>1</v>
      </c>
      <c r="D29" s="66">
        <v>1</v>
      </c>
      <c r="E29" s="66">
        <v>2</v>
      </c>
      <c r="F29" s="66">
        <v>2</v>
      </c>
      <c r="G29" s="66">
        <v>1</v>
      </c>
      <c r="H29" s="59">
        <v>1</v>
      </c>
      <c r="I29" s="67">
        <f t="shared" si="10"/>
        <v>8</v>
      </c>
      <c r="J29" s="68">
        <v>0</v>
      </c>
      <c r="K29" s="68">
        <v>2</v>
      </c>
      <c r="L29" s="69">
        <f t="shared" si="1"/>
        <v>10</v>
      </c>
      <c r="M29" s="70">
        <v>14</v>
      </c>
      <c r="N29" s="59">
        <v>12</v>
      </c>
      <c r="O29" s="60">
        <f t="shared" si="2"/>
        <v>26</v>
      </c>
      <c r="P29" s="71">
        <v>11</v>
      </c>
      <c r="Q29" s="59">
        <v>18</v>
      </c>
      <c r="R29" s="60">
        <f t="shared" si="3"/>
        <v>29</v>
      </c>
      <c r="S29" s="71">
        <v>18</v>
      </c>
      <c r="T29" s="59">
        <v>30</v>
      </c>
      <c r="U29" s="60">
        <f t="shared" si="4"/>
        <v>48</v>
      </c>
      <c r="V29" s="70">
        <v>20</v>
      </c>
      <c r="W29" s="59">
        <v>19</v>
      </c>
      <c r="X29" s="67">
        <f t="shared" si="5"/>
        <v>39</v>
      </c>
      <c r="Y29" s="71">
        <v>16</v>
      </c>
      <c r="Z29" s="59">
        <v>18</v>
      </c>
      <c r="AA29" s="60">
        <f t="shared" si="6"/>
        <v>34</v>
      </c>
      <c r="AB29" s="71">
        <v>12</v>
      </c>
      <c r="AC29" s="59">
        <v>16</v>
      </c>
      <c r="AD29" s="60">
        <f t="shared" si="7"/>
        <v>28</v>
      </c>
      <c r="AE29" s="71">
        <f t="shared" si="8"/>
        <v>91</v>
      </c>
      <c r="AF29" s="59">
        <f t="shared" si="8"/>
        <v>113</v>
      </c>
      <c r="AG29" s="72">
        <f t="shared" si="8"/>
        <v>204</v>
      </c>
      <c r="AH29" s="65">
        <v>7</v>
      </c>
      <c r="AI29" s="59">
        <v>2</v>
      </c>
      <c r="AJ29" s="73">
        <f t="shared" si="9"/>
        <v>9</v>
      </c>
      <c r="AK29" s="49" t="s">
        <v>54</v>
      </c>
    </row>
    <row r="30" spans="1:37" ht="15.75" customHeight="1">
      <c r="A30" s="48"/>
      <c r="B30" s="49" t="s">
        <v>55</v>
      </c>
      <c r="C30" s="65">
        <v>2</v>
      </c>
      <c r="D30" s="66">
        <v>2</v>
      </c>
      <c r="E30" s="66">
        <v>2</v>
      </c>
      <c r="F30" s="66">
        <v>2</v>
      </c>
      <c r="G30" s="66">
        <v>2</v>
      </c>
      <c r="H30" s="59">
        <v>2</v>
      </c>
      <c r="I30" s="67">
        <f t="shared" si="10"/>
        <v>12</v>
      </c>
      <c r="J30" s="68">
        <v>0</v>
      </c>
      <c r="K30" s="68">
        <v>2</v>
      </c>
      <c r="L30" s="69">
        <f t="shared" si="1"/>
        <v>14</v>
      </c>
      <c r="M30" s="70">
        <v>29</v>
      </c>
      <c r="N30" s="59">
        <v>30</v>
      </c>
      <c r="O30" s="60">
        <f t="shared" si="2"/>
        <v>59</v>
      </c>
      <c r="P30" s="71">
        <v>27</v>
      </c>
      <c r="Q30" s="59">
        <v>22</v>
      </c>
      <c r="R30" s="60">
        <f t="shared" si="3"/>
        <v>49</v>
      </c>
      <c r="S30" s="71">
        <v>28</v>
      </c>
      <c r="T30" s="59">
        <v>21</v>
      </c>
      <c r="U30" s="60">
        <f t="shared" si="4"/>
        <v>49</v>
      </c>
      <c r="V30" s="70">
        <v>22</v>
      </c>
      <c r="W30" s="59">
        <v>34</v>
      </c>
      <c r="X30" s="67">
        <f t="shared" si="5"/>
        <v>56</v>
      </c>
      <c r="Y30" s="71">
        <v>25</v>
      </c>
      <c r="Z30" s="59">
        <v>31</v>
      </c>
      <c r="AA30" s="60">
        <f t="shared" si="6"/>
        <v>56</v>
      </c>
      <c r="AB30" s="71">
        <v>29</v>
      </c>
      <c r="AC30" s="59">
        <v>26</v>
      </c>
      <c r="AD30" s="60">
        <f t="shared" si="7"/>
        <v>55</v>
      </c>
      <c r="AE30" s="71">
        <f t="shared" si="8"/>
        <v>160</v>
      </c>
      <c r="AF30" s="59">
        <f t="shared" si="8"/>
        <v>164</v>
      </c>
      <c r="AG30" s="72">
        <f t="shared" si="8"/>
        <v>324</v>
      </c>
      <c r="AH30" s="65">
        <v>8</v>
      </c>
      <c r="AI30" s="59">
        <v>0</v>
      </c>
      <c r="AJ30" s="73">
        <f t="shared" si="9"/>
        <v>8</v>
      </c>
      <c r="AK30" s="49" t="s">
        <v>55</v>
      </c>
    </row>
    <row r="31" spans="1:37" ht="15.75" customHeight="1">
      <c r="A31" s="48"/>
      <c r="B31" s="49" t="s">
        <v>56</v>
      </c>
      <c r="C31" s="65">
        <v>2</v>
      </c>
      <c r="D31" s="66">
        <v>3</v>
      </c>
      <c r="E31" s="66">
        <v>2</v>
      </c>
      <c r="F31" s="66">
        <v>3</v>
      </c>
      <c r="G31" s="66">
        <v>2</v>
      </c>
      <c r="H31" s="59">
        <v>3</v>
      </c>
      <c r="I31" s="67">
        <f t="shared" si="10"/>
        <v>15</v>
      </c>
      <c r="J31" s="68">
        <v>0</v>
      </c>
      <c r="K31" s="68">
        <v>6</v>
      </c>
      <c r="L31" s="69">
        <f t="shared" si="1"/>
        <v>21</v>
      </c>
      <c r="M31" s="70">
        <v>28</v>
      </c>
      <c r="N31" s="59">
        <v>36</v>
      </c>
      <c r="O31" s="60">
        <f t="shared" si="2"/>
        <v>64</v>
      </c>
      <c r="P31" s="71">
        <v>44</v>
      </c>
      <c r="Q31" s="59">
        <v>37</v>
      </c>
      <c r="R31" s="60">
        <f t="shared" si="3"/>
        <v>81</v>
      </c>
      <c r="S31" s="71">
        <v>36</v>
      </c>
      <c r="T31" s="59">
        <v>42</v>
      </c>
      <c r="U31" s="60">
        <f t="shared" si="4"/>
        <v>78</v>
      </c>
      <c r="V31" s="70">
        <v>37</v>
      </c>
      <c r="W31" s="59">
        <v>52</v>
      </c>
      <c r="X31" s="67">
        <f t="shared" si="5"/>
        <v>89</v>
      </c>
      <c r="Y31" s="71">
        <v>42</v>
      </c>
      <c r="Z31" s="59">
        <v>35</v>
      </c>
      <c r="AA31" s="60">
        <f t="shared" si="6"/>
        <v>77</v>
      </c>
      <c r="AB31" s="71">
        <v>38</v>
      </c>
      <c r="AC31" s="59">
        <v>46</v>
      </c>
      <c r="AD31" s="60">
        <f t="shared" si="7"/>
        <v>84</v>
      </c>
      <c r="AE31" s="71">
        <f t="shared" si="8"/>
        <v>225</v>
      </c>
      <c r="AF31" s="59">
        <f t="shared" si="8"/>
        <v>248</v>
      </c>
      <c r="AG31" s="72">
        <f t="shared" si="8"/>
        <v>473</v>
      </c>
      <c r="AH31" s="65">
        <v>20</v>
      </c>
      <c r="AI31" s="59">
        <v>8</v>
      </c>
      <c r="AJ31" s="73">
        <f t="shared" si="9"/>
        <v>28</v>
      </c>
      <c r="AK31" s="49" t="s">
        <v>56</v>
      </c>
    </row>
    <row r="32" spans="1:37" ht="15.75" customHeight="1">
      <c r="A32" s="48"/>
      <c r="B32" s="49" t="s">
        <v>57</v>
      </c>
      <c r="C32" s="65">
        <v>2</v>
      </c>
      <c r="D32" s="66">
        <v>3</v>
      </c>
      <c r="E32" s="66">
        <v>3</v>
      </c>
      <c r="F32" s="66">
        <v>2</v>
      </c>
      <c r="G32" s="66">
        <v>2</v>
      </c>
      <c r="H32" s="59">
        <v>3</v>
      </c>
      <c r="I32" s="67">
        <f t="shared" si="10"/>
        <v>15</v>
      </c>
      <c r="J32" s="68">
        <v>0</v>
      </c>
      <c r="K32" s="68">
        <v>5</v>
      </c>
      <c r="L32" s="69">
        <f t="shared" si="1"/>
        <v>20</v>
      </c>
      <c r="M32" s="70">
        <v>33</v>
      </c>
      <c r="N32" s="59">
        <v>24</v>
      </c>
      <c r="O32" s="60">
        <f t="shared" si="2"/>
        <v>57</v>
      </c>
      <c r="P32" s="71">
        <v>46</v>
      </c>
      <c r="Q32" s="59">
        <v>35</v>
      </c>
      <c r="R32" s="60">
        <f t="shared" si="3"/>
        <v>81</v>
      </c>
      <c r="S32" s="71">
        <v>43</v>
      </c>
      <c r="T32" s="59">
        <v>34</v>
      </c>
      <c r="U32" s="60">
        <f t="shared" si="4"/>
        <v>77</v>
      </c>
      <c r="V32" s="70">
        <v>31</v>
      </c>
      <c r="W32" s="59">
        <v>40</v>
      </c>
      <c r="X32" s="67">
        <f t="shared" si="5"/>
        <v>71</v>
      </c>
      <c r="Y32" s="71">
        <v>32</v>
      </c>
      <c r="Z32" s="59">
        <v>37</v>
      </c>
      <c r="AA32" s="60">
        <f t="shared" si="6"/>
        <v>69</v>
      </c>
      <c r="AB32" s="71">
        <v>39</v>
      </c>
      <c r="AC32" s="59">
        <v>42</v>
      </c>
      <c r="AD32" s="60">
        <f t="shared" si="7"/>
        <v>81</v>
      </c>
      <c r="AE32" s="71">
        <f t="shared" si="8"/>
        <v>224</v>
      </c>
      <c r="AF32" s="59">
        <f t="shared" si="8"/>
        <v>212</v>
      </c>
      <c r="AG32" s="72">
        <f t="shared" si="8"/>
        <v>436</v>
      </c>
      <c r="AH32" s="65">
        <v>18</v>
      </c>
      <c r="AI32" s="59">
        <v>7</v>
      </c>
      <c r="AJ32" s="73">
        <f t="shared" si="9"/>
        <v>25</v>
      </c>
      <c r="AK32" s="49" t="s">
        <v>57</v>
      </c>
    </row>
    <row r="33" spans="1:37" ht="15.75" customHeight="1">
      <c r="A33" s="48"/>
      <c r="B33" s="49" t="s">
        <v>58</v>
      </c>
      <c r="C33" s="65">
        <v>3</v>
      </c>
      <c r="D33" s="66">
        <v>2</v>
      </c>
      <c r="E33" s="66">
        <v>3</v>
      </c>
      <c r="F33" s="66">
        <v>3</v>
      </c>
      <c r="G33" s="66">
        <v>3</v>
      </c>
      <c r="H33" s="59">
        <v>3</v>
      </c>
      <c r="I33" s="67">
        <f t="shared" si="10"/>
        <v>17</v>
      </c>
      <c r="J33" s="68">
        <v>0</v>
      </c>
      <c r="K33" s="68">
        <v>3</v>
      </c>
      <c r="L33" s="69">
        <f t="shared" si="1"/>
        <v>20</v>
      </c>
      <c r="M33" s="70">
        <v>55</v>
      </c>
      <c r="N33" s="59">
        <v>52</v>
      </c>
      <c r="O33" s="60">
        <f t="shared" si="2"/>
        <v>107</v>
      </c>
      <c r="P33" s="71">
        <v>36</v>
      </c>
      <c r="Q33" s="59">
        <v>29</v>
      </c>
      <c r="R33" s="60">
        <f t="shared" si="3"/>
        <v>65</v>
      </c>
      <c r="S33" s="71">
        <v>47</v>
      </c>
      <c r="T33" s="59">
        <v>35</v>
      </c>
      <c r="U33" s="60">
        <f t="shared" si="4"/>
        <v>82</v>
      </c>
      <c r="V33" s="70">
        <v>45</v>
      </c>
      <c r="W33" s="59">
        <v>36</v>
      </c>
      <c r="X33" s="67">
        <f t="shared" si="5"/>
        <v>81</v>
      </c>
      <c r="Y33" s="71">
        <v>49</v>
      </c>
      <c r="Z33" s="59">
        <v>44</v>
      </c>
      <c r="AA33" s="60">
        <f t="shared" si="6"/>
        <v>93</v>
      </c>
      <c r="AB33" s="71">
        <v>42</v>
      </c>
      <c r="AC33" s="59">
        <v>49</v>
      </c>
      <c r="AD33" s="60">
        <f t="shared" si="7"/>
        <v>91</v>
      </c>
      <c r="AE33" s="71">
        <f t="shared" si="8"/>
        <v>274</v>
      </c>
      <c r="AF33" s="59">
        <f t="shared" si="8"/>
        <v>245</v>
      </c>
      <c r="AG33" s="72">
        <f t="shared" si="8"/>
        <v>519</v>
      </c>
      <c r="AH33" s="65">
        <v>15</v>
      </c>
      <c r="AI33" s="59">
        <v>3</v>
      </c>
      <c r="AJ33" s="73">
        <f t="shared" si="9"/>
        <v>18</v>
      </c>
      <c r="AK33" s="49" t="s">
        <v>58</v>
      </c>
    </row>
    <row r="34" spans="1:37" ht="15.75" customHeight="1">
      <c r="A34" s="48"/>
      <c r="B34" s="49" t="s">
        <v>59</v>
      </c>
      <c r="C34" s="65">
        <v>2</v>
      </c>
      <c r="D34" s="66">
        <v>2</v>
      </c>
      <c r="E34" s="66">
        <v>2</v>
      </c>
      <c r="F34" s="66">
        <v>2</v>
      </c>
      <c r="G34" s="66">
        <v>2</v>
      </c>
      <c r="H34" s="59">
        <v>2</v>
      </c>
      <c r="I34" s="67">
        <f t="shared" si="10"/>
        <v>12</v>
      </c>
      <c r="J34" s="68">
        <v>0</v>
      </c>
      <c r="K34" s="68">
        <v>2</v>
      </c>
      <c r="L34" s="69">
        <f t="shared" si="1"/>
        <v>14</v>
      </c>
      <c r="M34" s="70">
        <v>21</v>
      </c>
      <c r="N34" s="59">
        <v>28</v>
      </c>
      <c r="O34" s="60">
        <f t="shared" si="2"/>
        <v>49</v>
      </c>
      <c r="P34" s="71">
        <v>30</v>
      </c>
      <c r="Q34" s="59">
        <v>19</v>
      </c>
      <c r="R34" s="60">
        <f t="shared" si="3"/>
        <v>49</v>
      </c>
      <c r="S34" s="71">
        <v>28</v>
      </c>
      <c r="T34" s="59">
        <v>23</v>
      </c>
      <c r="U34" s="60">
        <f t="shared" si="4"/>
        <v>51</v>
      </c>
      <c r="V34" s="70">
        <v>18</v>
      </c>
      <c r="W34" s="59">
        <v>27</v>
      </c>
      <c r="X34" s="67">
        <f t="shared" si="5"/>
        <v>45</v>
      </c>
      <c r="Y34" s="71">
        <v>32</v>
      </c>
      <c r="Z34" s="59">
        <v>29</v>
      </c>
      <c r="AA34" s="60">
        <f t="shared" si="6"/>
        <v>61</v>
      </c>
      <c r="AB34" s="71">
        <v>26</v>
      </c>
      <c r="AC34" s="59">
        <v>26</v>
      </c>
      <c r="AD34" s="60">
        <f t="shared" si="7"/>
        <v>52</v>
      </c>
      <c r="AE34" s="71">
        <f t="shared" si="8"/>
        <v>155</v>
      </c>
      <c r="AF34" s="59">
        <f t="shared" si="8"/>
        <v>152</v>
      </c>
      <c r="AG34" s="72">
        <f t="shared" si="8"/>
        <v>307</v>
      </c>
      <c r="AH34" s="65">
        <v>8</v>
      </c>
      <c r="AI34" s="59">
        <v>3</v>
      </c>
      <c r="AJ34" s="73">
        <f t="shared" si="9"/>
        <v>11</v>
      </c>
      <c r="AK34" s="49" t="s">
        <v>59</v>
      </c>
    </row>
    <row r="35" spans="1:37" ht="15.75" customHeight="1">
      <c r="A35" s="48"/>
      <c r="B35" s="49" t="s">
        <v>60</v>
      </c>
      <c r="C35" s="65">
        <v>1</v>
      </c>
      <c r="D35" s="66">
        <v>0</v>
      </c>
      <c r="E35" s="74">
        <v>0</v>
      </c>
      <c r="F35" s="74">
        <v>1</v>
      </c>
      <c r="G35" s="74">
        <v>1</v>
      </c>
      <c r="H35" s="75">
        <v>1</v>
      </c>
      <c r="I35" s="67">
        <f t="shared" si="10"/>
        <v>4</v>
      </c>
      <c r="J35" s="68">
        <v>1</v>
      </c>
      <c r="K35" s="68">
        <v>2</v>
      </c>
      <c r="L35" s="69">
        <f t="shared" si="1"/>
        <v>7</v>
      </c>
      <c r="M35" s="70">
        <v>3</v>
      </c>
      <c r="N35" s="59">
        <v>4</v>
      </c>
      <c r="O35" s="60">
        <f t="shared" si="2"/>
        <v>7</v>
      </c>
      <c r="P35" s="71">
        <v>8</v>
      </c>
      <c r="Q35" s="59">
        <v>0</v>
      </c>
      <c r="R35" s="60">
        <f t="shared" si="3"/>
        <v>8</v>
      </c>
      <c r="S35" s="71">
        <v>5</v>
      </c>
      <c r="T35" s="59">
        <v>3</v>
      </c>
      <c r="U35" s="60">
        <f t="shared" si="4"/>
        <v>8</v>
      </c>
      <c r="V35" s="70">
        <v>6</v>
      </c>
      <c r="W35" s="59">
        <v>8</v>
      </c>
      <c r="X35" s="67">
        <f t="shared" si="5"/>
        <v>14</v>
      </c>
      <c r="Y35" s="71">
        <v>7</v>
      </c>
      <c r="Z35" s="59">
        <v>3</v>
      </c>
      <c r="AA35" s="60">
        <f t="shared" si="6"/>
        <v>10</v>
      </c>
      <c r="AB35" s="71">
        <v>3</v>
      </c>
      <c r="AC35" s="59">
        <v>5</v>
      </c>
      <c r="AD35" s="60">
        <f t="shared" si="7"/>
        <v>8</v>
      </c>
      <c r="AE35" s="71">
        <f t="shared" si="8"/>
        <v>32</v>
      </c>
      <c r="AF35" s="59">
        <f t="shared" si="8"/>
        <v>23</v>
      </c>
      <c r="AG35" s="72">
        <f t="shared" si="8"/>
        <v>55</v>
      </c>
      <c r="AH35" s="65">
        <v>3</v>
      </c>
      <c r="AI35" s="59">
        <v>0</v>
      </c>
      <c r="AJ35" s="73">
        <f t="shared" si="9"/>
        <v>3</v>
      </c>
      <c r="AK35" s="49" t="s">
        <v>60</v>
      </c>
    </row>
    <row r="36" spans="1:37" ht="15.75" customHeight="1">
      <c r="A36" s="48"/>
      <c r="B36" s="49" t="s">
        <v>61</v>
      </c>
      <c r="C36" s="65">
        <v>3</v>
      </c>
      <c r="D36" s="66">
        <v>3</v>
      </c>
      <c r="E36" s="66">
        <v>2</v>
      </c>
      <c r="F36" s="66">
        <v>3</v>
      </c>
      <c r="G36" s="66">
        <v>3</v>
      </c>
      <c r="H36" s="59">
        <v>3</v>
      </c>
      <c r="I36" s="67">
        <f>SUM(C36:H36)</f>
        <v>17</v>
      </c>
      <c r="J36" s="68">
        <v>0</v>
      </c>
      <c r="K36" s="68">
        <v>6</v>
      </c>
      <c r="L36" s="69">
        <f>SUM(I36:K36)</f>
        <v>23</v>
      </c>
      <c r="M36" s="70">
        <v>53</v>
      </c>
      <c r="N36" s="59">
        <v>54</v>
      </c>
      <c r="O36" s="60">
        <f>SUM(M36,N36)</f>
        <v>107</v>
      </c>
      <c r="P36" s="71">
        <v>46</v>
      </c>
      <c r="Q36" s="59">
        <v>41</v>
      </c>
      <c r="R36" s="60">
        <f>SUM(P36,Q36)</f>
        <v>87</v>
      </c>
      <c r="S36" s="71">
        <v>36</v>
      </c>
      <c r="T36" s="59">
        <v>41</v>
      </c>
      <c r="U36" s="60">
        <f>SUM(S36,T36)</f>
        <v>77</v>
      </c>
      <c r="V36" s="70">
        <v>45</v>
      </c>
      <c r="W36" s="59">
        <v>44</v>
      </c>
      <c r="X36" s="67">
        <f>SUM(V36,W36)</f>
        <v>89</v>
      </c>
      <c r="Y36" s="71">
        <v>52</v>
      </c>
      <c r="Z36" s="59">
        <v>45</v>
      </c>
      <c r="AA36" s="60">
        <f>SUM(Y36,Z36)</f>
        <v>97</v>
      </c>
      <c r="AB36" s="71">
        <v>47</v>
      </c>
      <c r="AC36" s="59">
        <v>31</v>
      </c>
      <c r="AD36" s="60">
        <f>SUM(AB36,AC36)</f>
        <v>78</v>
      </c>
      <c r="AE36" s="71">
        <f>SUM(M36,P36,S36,V36,Y36,AB36)</f>
        <v>279</v>
      </c>
      <c r="AF36" s="59">
        <f>SUM(N36,Q36,T36,W36,Z36,AC36)</f>
        <v>256</v>
      </c>
      <c r="AG36" s="72">
        <f>SUM(O36,R36,U36,X36,AA36,AD36)</f>
        <v>535</v>
      </c>
      <c r="AH36" s="65">
        <v>21</v>
      </c>
      <c r="AI36" s="59">
        <v>9</v>
      </c>
      <c r="AJ36" s="73">
        <f>SUM(AH36:AI36)</f>
        <v>30</v>
      </c>
      <c r="AK36" s="49" t="s">
        <v>61</v>
      </c>
    </row>
    <row r="37" spans="1:37" ht="15.75" customHeight="1">
      <c r="A37" s="48"/>
      <c r="B37" s="76" t="s">
        <v>62</v>
      </c>
      <c r="C37" s="65">
        <v>1</v>
      </c>
      <c r="D37" s="66">
        <v>1</v>
      </c>
      <c r="E37" s="66">
        <v>1</v>
      </c>
      <c r="F37" s="66">
        <v>1</v>
      </c>
      <c r="G37" s="66">
        <v>1</v>
      </c>
      <c r="H37" s="59">
        <v>1</v>
      </c>
      <c r="I37" s="67">
        <f t="shared" ref="I37" si="11">SUM(C37:H37)</f>
        <v>6</v>
      </c>
      <c r="J37" s="68">
        <v>0</v>
      </c>
      <c r="K37" s="68">
        <v>2</v>
      </c>
      <c r="L37" s="69">
        <f t="shared" ref="L37" si="12">SUM(I37:K37)</f>
        <v>8</v>
      </c>
      <c r="M37" s="70">
        <v>7</v>
      </c>
      <c r="N37" s="59">
        <v>6</v>
      </c>
      <c r="O37" s="60">
        <f t="shared" ref="O37" si="13">SUM(M37,N37)</f>
        <v>13</v>
      </c>
      <c r="P37" s="71">
        <v>10</v>
      </c>
      <c r="Q37" s="59">
        <v>5</v>
      </c>
      <c r="R37" s="60">
        <f t="shared" ref="R37" si="14">SUM(P37,Q37)</f>
        <v>15</v>
      </c>
      <c r="S37" s="71">
        <v>11</v>
      </c>
      <c r="T37" s="59">
        <v>5</v>
      </c>
      <c r="U37" s="60">
        <f t="shared" ref="U37" si="15">SUM(S37,T37)</f>
        <v>16</v>
      </c>
      <c r="V37" s="70">
        <v>5</v>
      </c>
      <c r="W37" s="59">
        <v>10</v>
      </c>
      <c r="X37" s="67">
        <f t="shared" ref="X37" si="16">SUM(V37,W37)</f>
        <v>15</v>
      </c>
      <c r="Y37" s="71">
        <v>9</v>
      </c>
      <c r="Z37" s="59">
        <v>5</v>
      </c>
      <c r="AA37" s="60">
        <f t="shared" ref="AA37" si="17">SUM(Y37,Z37)</f>
        <v>14</v>
      </c>
      <c r="AB37" s="71">
        <v>5</v>
      </c>
      <c r="AC37" s="59">
        <v>10</v>
      </c>
      <c r="AD37" s="60">
        <f t="shared" ref="AD37" si="18">SUM(AB37,AC37)</f>
        <v>15</v>
      </c>
      <c r="AE37" s="71">
        <f t="shared" ref="AE37:AG37" si="19">SUM(M37,P37,S37,V37,Y37,AB37)</f>
        <v>47</v>
      </c>
      <c r="AF37" s="59">
        <f t="shared" si="19"/>
        <v>41</v>
      </c>
      <c r="AG37" s="72">
        <f t="shared" si="19"/>
        <v>88</v>
      </c>
      <c r="AH37" s="65">
        <v>2</v>
      </c>
      <c r="AI37" s="59">
        <v>0</v>
      </c>
      <c r="AJ37" s="73">
        <f t="shared" ref="AJ37" si="20">SUM(AH37:AI37)</f>
        <v>2</v>
      </c>
      <c r="AK37" s="49" t="s">
        <v>62</v>
      </c>
    </row>
    <row r="38" spans="1:37" ht="15.75" customHeight="1">
      <c r="A38" s="77"/>
      <c r="B38" s="49" t="s">
        <v>63</v>
      </c>
      <c r="C38" s="65">
        <v>1</v>
      </c>
      <c r="D38" s="66">
        <v>1</v>
      </c>
      <c r="E38" s="74">
        <v>0</v>
      </c>
      <c r="F38" s="74">
        <v>0</v>
      </c>
      <c r="G38" s="74">
        <v>0</v>
      </c>
      <c r="H38" s="75">
        <v>0</v>
      </c>
      <c r="I38" s="67">
        <f t="shared" si="10"/>
        <v>2</v>
      </c>
      <c r="J38" s="68">
        <v>2</v>
      </c>
      <c r="K38" s="68">
        <v>1</v>
      </c>
      <c r="L38" s="69">
        <f t="shared" si="1"/>
        <v>5</v>
      </c>
      <c r="M38" s="78">
        <v>2</v>
      </c>
      <c r="N38" s="59">
        <v>3</v>
      </c>
      <c r="O38" s="60">
        <f t="shared" si="2"/>
        <v>5</v>
      </c>
      <c r="P38" s="71">
        <v>8</v>
      </c>
      <c r="Q38" s="59">
        <v>4</v>
      </c>
      <c r="R38" s="60">
        <f t="shared" si="3"/>
        <v>12</v>
      </c>
      <c r="S38" s="71">
        <v>2</v>
      </c>
      <c r="T38" s="59">
        <v>0</v>
      </c>
      <c r="U38" s="60">
        <f t="shared" si="4"/>
        <v>2</v>
      </c>
      <c r="V38" s="70">
        <v>0</v>
      </c>
      <c r="W38" s="59">
        <v>2</v>
      </c>
      <c r="X38" s="67">
        <f t="shared" si="5"/>
        <v>2</v>
      </c>
      <c r="Y38" s="71">
        <v>3</v>
      </c>
      <c r="Z38" s="59">
        <v>3</v>
      </c>
      <c r="AA38" s="60">
        <f t="shared" si="6"/>
        <v>6</v>
      </c>
      <c r="AB38" s="71">
        <v>2</v>
      </c>
      <c r="AC38" s="59">
        <v>2</v>
      </c>
      <c r="AD38" s="60">
        <f t="shared" si="7"/>
        <v>4</v>
      </c>
      <c r="AE38" s="71">
        <f t="shared" si="8"/>
        <v>17</v>
      </c>
      <c r="AF38" s="59">
        <f t="shared" si="8"/>
        <v>14</v>
      </c>
      <c r="AG38" s="72">
        <f t="shared" si="8"/>
        <v>31</v>
      </c>
      <c r="AH38" s="65">
        <v>1</v>
      </c>
      <c r="AI38" s="59">
        <v>0</v>
      </c>
      <c r="AJ38" s="73">
        <f t="shared" si="9"/>
        <v>1</v>
      </c>
      <c r="AK38" s="49" t="s">
        <v>63</v>
      </c>
    </row>
    <row r="39" spans="1:37" ht="15.75" customHeight="1">
      <c r="A39" s="48"/>
      <c r="B39" s="49" t="s">
        <v>64</v>
      </c>
      <c r="C39" s="65">
        <v>0</v>
      </c>
      <c r="D39" s="66">
        <v>0</v>
      </c>
      <c r="E39" s="66">
        <v>0</v>
      </c>
      <c r="F39" s="66">
        <v>0</v>
      </c>
      <c r="G39" s="66">
        <v>0</v>
      </c>
      <c r="H39" s="59">
        <v>0</v>
      </c>
      <c r="I39" s="67">
        <f t="shared" si="10"/>
        <v>0</v>
      </c>
      <c r="J39" s="68">
        <v>3</v>
      </c>
      <c r="K39" s="68">
        <v>0</v>
      </c>
      <c r="L39" s="69">
        <f t="shared" si="1"/>
        <v>3</v>
      </c>
      <c r="M39" s="70">
        <v>1</v>
      </c>
      <c r="N39" s="59">
        <v>2</v>
      </c>
      <c r="O39" s="60">
        <f t="shared" si="2"/>
        <v>3</v>
      </c>
      <c r="P39" s="71">
        <v>1</v>
      </c>
      <c r="Q39" s="59">
        <v>0</v>
      </c>
      <c r="R39" s="60">
        <f t="shared" si="3"/>
        <v>1</v>
      </c>
      <c r="S39" s="71">
        <v>1</v>
      </c>
      <c r="T39" s="59">
        <v>1</v>
      </c>
      <c r="U39" s="60">
        <f t="shared" si="4"/>
        <v>2</v>
      </c>
      <c r="V39" s="70">
        <v>2</v>
      </c>
      <c r="W39" s="59">
        <v>1</v>
      </c>
      <c r="X39" s="67">
        <f t="shared" si="5"/>
        <v>3</v>
      </c>
      <c r="Y39" s="71">
        <v>2</v>
      </c>
      <c r="Z39" s="59">
        <v>2</v>
      </c>
      <c r="AA39" s="60">
        <f t="shared" si="6"/>
        <v>4</v>
      </c>
      <c r="AB39" s="71">
        <v>1</v>
      </c>
      <c r="AC39" s="59">
        <v>3</v>
      </c>
      <c r="AD39" s="60">
        <f t="shared" si="7"/>
        <v>4</v>
      </c>
      <c r="AE39" s="71">
        <f t="shared" si="8"/>
        <v>8</v>
      </c>
      <c r="AF39" s="59">
        <f t="shared" si="8"/>
        <v>9</v>
      </c>
      <c r="AG39" s="72">
        <f t="shared" si="8"/>
        <v>17</v>
      </c>
      <c r="AH39" s="65">
        <v>0</v>
      </c>
      <c r="AI39" s="59">
        <v>0</v>
      </c>
      <c r="AJ39" s="73">
        <f t="shared" si="9"/>
        <v>0</v>
      </c>
      <c r="AK39" s="49" t="s">
        <v>64</v>
      </c>
    </row>
    <row r="40" spans="1:37" ht="15.75" customHeight="1">
      <c r="A40" s="48"/>
      <c r="B40" s="49" t="s">
        <v>65</v>
      </c>
      <c r="C40" s="65">
        <v>1</v>
      </c>
      <c r="D40" s="66">
        <v>1</v>
      </c>
      <c r="E40" s="66">
        <v>1</v>
      </c>
      <c r="F40" s="66">
        <v>1</v>
      </c>
      <c r="G40" s="66">
        <v>1</v>
      </c>
      <c r="H40" s="59">
        <v>1</v>
      </c>
      <c r="I40" s="67">
        <f t="shared" si="10"/>
        <v>6</v>
      </c>
      <c r="J40" s="68">
        <v>0</v>
      </c>
      <c r="K40" s="68">
        <v>2</v>
      </c>
      <c r="L40" s="69">
        <f t="shared" si="1"/>
        <v>8</v>
      </c>
      <c r="M40" s="70">
        <v>4</v>
      </c>
      <c r="N40" s="59">
        <v>7</v>
      </c>
      <c r="O40" s="60">
        <f t="shared" si="2"/>
        <v>11</v>
      </c>
      <c r="P40" s="71">
        <v>7</v>
      </c>
      <c r="Q40" s="59">
        <v>7</v>
      </c>
      <c r="R40" s="60">
        <f t="shared" si="3"/>
        <v>14</v>
      </c>
      <c r="S40" s="71">
        <v>8</v>
      </c>
      <c r="T40" s="59">
        <v>6</v>
      </c>
      <c r="U40" s="60">
        <f t="shared" si="4"/>
        <v>14</v>
      </c>
      <c r="V40" s="70">
        <v>5</v>
      </c>
      <c r="W40" s="59">
        <v>6</v>
      </c>
      <c r="X40" s="67">
        <f t="shared" si="5"/>
        <v>11</v>
      </c>
      <c r="Y40" s="71">
        <v>7</v>
      </c>
      <c r="Z40" s="59">
        <v>6</v>
      </c>
      <c r="AA40" s="60">
        <f t="shared" si="6"/>
        <v>13</v>
      </c>
      <c r="AB40" s="71">
        <v>3</v>
      </c>
      <c r="AC40" s="59">
        <v>4</v>
      </c>
      <c r="AD40" s="60">
        <f t="shared" si="7"/>
        <v>7</v>
      </c>
      <c r="AE40" s="71">
        <f t="shared" si="8"/>
        <v>34</v>
      </c>
      <c r="AF40" s="59">
        <f t="shared" si="8"/>
        <v>36</v>
      </c>
      <c r="AG40" s="72">
        <f t="shared" si="8"/>
        <v>70</v>
      </c>
      <c r="AH40" s="65">
        <v>0</v>
      </c>
      <c r="AI40" s="59">
        <v>3</v>
      </c>
      <c r="AJ40" s="73">
        <f t="shared" si="9"/>
        <v>3</v>
      </c>
      <c r="AK40" s="49" t="s">
        <v>65</v>
      </c>
    </row>
    <row r="41" spans="1:37" ht="15.75" customHeight="1" thickBot="1">
      <c r="A41" s="79" t="s">
        <v>66</v>
      </c>
      <c r="B41" s="80"/>
      <c r="C41" s="81">
        <f t="shared" ref="C41:K41" si="21">SUM(C6:C40)</f>
        <v>73</v>
      </c>
      <c r="D41" s="82">
        <f t="shared" si="21"/>
        <v>76</v>
      </c>
      <c r="E41" s="82">
        <f t="shared" si="21"/>
        <v>69</v>
      </c>
      <c r="F41" s="82">
        <f t="shared" si="21"/>
        <v>73</v>
      </c>
      <c r="G41" s="82">
        <f t="shared" si="21"/>
        <v>70</v>
      </c>
      <c r="H41" s="83">
        <f t="shared" si="21"/>
        <v>71</v>
      </c>
      <c r="I41" s="84">
        <f t="shared" si="21"/>
        <v>432</v>
      </c>
      <c r="J41" s="84">
        <f t="shared" si="21"/>
        <v>8</v>
      </c>
      <c r="K41" s="84">
        <f t="shared" si="21"/>
        <v>132</v>
      </c>
      <c r="L41" s="85">
        <f>SUM(I41:K41)</f>
        <v>572</v>
      </c>
      <c r="M41" s="86">
        <f>SUM(M6:M40)</f>
        <v>1053</v>
      </c>
      <c r="N41" s="83">
        <f>SUM(N6:N40)</f>
        <v>963</v>
      </c>
      <c r="O41" s="84">
        <f>SUM(M41,N41)</f>
        <v>2016</v>
      </c>
      <c r="P41" s="87">
        <f>SUM(P6:P40)</f>
        <v>1112</v>
      </c>
      <c r="Q41" s="83">
        <f>SUM(Q6:Q40)</f>
        <v>1004</v>
      </c>
      <c r="R41" s="88">
        <f>SUM(P41,Q41)</f>
        <v>2116</v>
      </c>
      <c r="S41" s="87">
        <f>SUM(S6:S40)</f>
        <v>1075</v>
      </c>
      <c r="T41" s="83">
        <f>SUM(T6:T40)</f>
        <v>1025</v>
      </c>
      <c r="U41" s="88">
        <f>SUM(S41,T41)</f>
        <v>2100</v>
      </c>
      <c r="V41" s="86">
        <f>SUM(V6:V40)</f>
        <v>1050</v>
      </c>
      <c r="W41" s="83">
        <f>SUM(W6:W40)</f>
        <v>1043</v>
      </c>
      <c r="X41" s="84">
        <f>SUM(V41,W41)</f>
        <v>2093</v>
      </c>
      <c r="Y41" s="87">
        <f>SUM(Y6:Y40)</f>
        <v>1081</v>
      </c>
      <c r="Z41" s="83">
        <f>SUM(Z6:Z40)</f>
        <v>1068</v>
      </c>
      <c r="AA41" s="84">
        <f t="shared" si="6"/>
        <v>2149</v>
      </c>
      <c r="AB41" s="87">
        <f>SUM(AB6:AB40)</f>
        <v>1009</v>
      </c>
      <c r="AC41" s="83">
        <f>SUM(AC6:AC40)</f>
        <v>1004</v>
      </c>
      <c r="AD41" s="84">
        <f t="shared" si="7"/>
        <v>2013</v>
      </c>
      <c r="AE41" s="87">
        <f t="shared" si="8"/>
        <v>6380</v>
      </c>
      <c r="AF41" s="83">
        <f t="shared" si="8"/>
        <v>6107</v>
      </c>
      <c r="AG41" s="89">
        <f t="shared" si="8"/>
        <v>12487</v>
      </c>
      <c r="AH41" s="81">
        <f>SUM(AH6:AH40)</f>
        <v>378</v>
      </c>
      <c r="AI41" s="83">
        <f>SUM(AI6:AI40)</f>
        <v>179</v>
      </c>
      <c r="AJ41" s="90">
        <f>SUM(AJ6:AJ40)</f>
        <v>557</v>
      </c>
      <c r="AK41" s="80" t="s">
        <v>66</v>
      </c>
    </row>
    <row r="42" spans="1:37" ht="15.75" customHeight="1">
      <c r="A42" s="91" t="s">
        <v>67</v>
      </c>
      <c r="B42" s="63" t="s">
        <v>68</v>
      </c>
      <c r="C42" s="50">
        <v>1</v>
      </c>
      <c r="D42" s="51">
        <v>1</v>
      </c>
      <c r="E42" s="51">
        <v>1</v>
      </c>
      <c r="F42" s="51">
        <v>1</v>
      </c>
      <c r="G42" s="51">
        <v>0</v>
      </c>
      <c r="H42" s="52">
        <v>0</v>
      </c>
      <c r="I42" s="53">
        <f>SUM(C42:H42)</f>
        <v>4</v>
      </c>
      <c r="J42" s="54">
        <v>1</v>
      </c>
      <c r="K42" s="54">
        <v>2</v>
      </c>
      <c r="L42" s="55">
        <f>SUM(I42:K42)</f>
        <v>7</v>
      </c>
      <c r="M42" s="56">
        <v>4</v>
      </c>
      <c r="N42" s="52">
        <v>2</v>
      </c>
      <c r="O42" s="57">
        <f t="shared" si="2"/>
        <v>6</v>
      </c>
      <c r="P42" s="58">
        <v>4</v>
      </c>
      <c r="Q42" s="52">
        <v>3</v>
      </c>
      <c r="R42" s="57">
        <f t="shared" si="3"/>
        <v>7</v>
      </c>
      <c r="S42" s="58">
        <v>6</v>
      </c>
      <c r="T42" s="52">
        <v>4</v>
      </c>
      <c r="U42" s="57">
        <f t="shared" si="4"/>
        <v>10</v>
      </c>
      <c r="V42" s="56">
        <v>5</v>
      </c>
      <c r="W42" s="52">
        <v>4</v>
      </c>
      <c r="X42" s="53">
        <f t="shared" si="5"/>
        <v>9</v>
      </c>
      <c r="Y42" s="58">
        <v>6</v>
      </c>
      <c r="Z42" s="52">
        <v>1</v>
      </c>
      <c r="AA42" s="57">
        <f t="shared" si="6"/>
        <v>7</v>
      </c>
      <c r="AB42" s="58">
        <v>4</v>
      </c>
      <c r="AC42" s="52">
        <v>6</v>
      </c>
      <c r="AD42" s="57">
        <f t="shared" si="7"/>
        <v>10</v>
      </c>
      <c r="AE42" s="58">
        <f t="shared" ref="AE42:AG71" si="22">SUM(M42,P42,S42,V42,Y42,AB42)</f>
        <v>29</v>
      </c>
      <c r="AF42" s="52">
        <f t="shared" si="22"/>
        <v>20</v>
      </c>
      <c r="AG42" s="61">
        <f t="shared" si="22"/>
        <v>49</v>
      </c>
      <c r="AH42" s="50">
        <v>0</v>
      </c>
      <c r="AI42" s="52">
        <v>2</v>
      </c>
      <c r="AJ42" s="62">
        <f t="shared" ref="AJ42:AJ77" si="23">SUM(AH42:AI42)</f>
        <v>2</v>
      </c>
      <c r="AK42" s="63" t="s">
        <v>69</v>
      </c>
    </row>
    <row r="43" spans="1:37" ht="15.75" customHeight="1">
      <c r="A43" s="64">
        <v>36</v>
      </c>
      <c r="B43" s="49" t="s">
        <v>70</v>
      </c>
      <c r="C43" s="65">
        <v>2</v>
      </c>
      <c r="D43" s="66">
        <v>2</v>
      </c>
      <c r="E43" s="66">
        <v>3</v>
      </c>
      <c r="F43" s="66">
        <v>2</v>
      </c>
      <c r="G43" s="66">
        <v>2</v>
      </c>
      <c r="H43" s="59">
        <v>2</v>
      </c>
      <c r="I43" s="67">
        <f t="shared" ref="I43:I77" si="24">SUM(C43:H43)</f>
        <v>13</v>
      </c>
      <c r="J43" s="68">
        <v>0</v>
      </c>
      <c r="K43" s="68">
        <v>6</v>
      </c>
      <c r="L43" s="69">
        <f t="shared" ref="L43:L71" si="25">SUM(I43:K43)</f>
        <v>19</v>
      </c>
      <c r="M43" s="70">
        <v>30</v>
      </c>
      <c r="N43" s="59">
        <v>40</v>
      </c>
      <c r="O43" s="60">
        <f t="shared" si="2"/>
        <v>70</v>
      </c>
      <c r="P43" s="71">
        <v>27</v>
      </c>
      <c r="Q43" s="59">
        <v>32</v>
      </c>
      <c r="R43" s="60">
        <f t="shared" si="3"/>
        <v>59</v>
      </c>
      <c r="S43" s="71">
        <v>44</v>
      </c>
      <c r="T43" s="59">
        <v>37</v>
      </c>
      <c r="U43" s="60">
        <f t="shared" si="4"/>
        <v>81</v>
      </c>
      <c r="V43" s="70">
        <v>28</v>
      </c>
      <c r="W43" s="59">
        <v>29</v>
      </c>
      <c r="X43" s="67">
        <f t="shared" si="5"/>
        <v>57</v>
      </c>
      <c r="Y43" s="71">
        <v>34</v>
      </c>
      <c r="Z43" s="59">
        <v>40</v>
      </c>
      <c r="AA43" s="60">
        <f t="shared" si="6"/>
        <v>74</v>
      </c>
      <c r="AB43" s="71">
        <v>32</v>
      </c>
      <c r="AC43" s="59">
        <v>37</v>
      </c>
      <c r="AD43" s="60">
        <f t="shared" si="7"/>
        <v>69</v>
      </c>
      <c r="AE43" s="71">
        <f t="shared" si="22"/>
        <v>195</v>
      </c>
      <c r="AF43" s="59">
        <f t="shared" si="22"/>
        <v>215</v>
      </c>
      <c r="AG43" s="72">
        <f t="shared" si="22"/>
        <v>410</v>
      </c>
      <c r="AH43" s="65">
        <v>14</v>
      </c>
      <c r="AI43" s="59">
        <v>6</v>
      </c>
      <c r="AJ43" s="73">
        <f t="shared" si="23"/>
        <v>20</v>
      </c>
      <c r="AK43" s="49" t="s">
        <v>70</v>
      </c>
    </row>
    <row r="44" spans="1:37" ht="15.75" customHeight="1">
      <c r="A44" s="92" t="s">
        <v>71</v>
      </c>
      <c r="B44" s="49" t="s">
        <v>72</v>
      </c>
      <c r="C44" s="65">
        <v>4</v>
      </c>
      <c r="D44" s="66">
        <v>4</v>
      </c>
      <c r="E44" s="66">
        <v>5</v>
      </c>
      <c r="F44" s="66">
        <v>4</v>
      </c>
      <c r="G44" s="66">
        <v>4</v>
      </c>
      <c r="H44" s="59">
        <v>4</v>
      </c>
      <c r="I44" s="67">
        <f t="shared" si="24"/>
        <v>25</v>
      </c>
      <c r="J44" s="68">
        <v>0</v>
      </c>
      <c r="K44" s="68">
        <v>4</v>
      </c>
      <c r="L44" s="69">
        <f t="shared" si="25"/>
        <v>29</v>
      </c>
      <c r="M44" s="70">
        <v>51</v>
      </c>
      <c r="N44" s="59">
        <v>78</v>
      </c>
      <c r="O44" s="60">
        <f t="shared" si="2"/>
        <v>129</v>
      </c>
      <c r="P44" s="71">
        <v>68</v>
      </c>
      <c r="Q44" s="59">
        <v>59</v>
      </c>
      <c r="R44" s="60">
        <f t="shared" si="3"/>
        <v>127</v>
      </c>
      <c r="S44" s="71">
        <v>88</v>
      </c>
      <c r="T44" s="59">
        <v>62</v>
      </c>
      <c r="U44" s="60">
        <f t="shared" si="4"/>
        <v>150</v>
      </c>
      <c r="V44" s="70">
        <v>54</v>
      </c>
      <c r="W44" s="59">
        <v>75</v>
      </c>
      <c r="X44" s="67">
        <f t="shared" si="5"/>
        <v>129</v>
      </c>
      <c r="Y44" s="71">
        <v>70</v>
      </c>
      <c r="Z44" s="59">
        <v>67</v>
      </c>
      <c r="AA44" s="60">
        <f t="shared" si="6"/>
        <v>137</v>
      </c>
      <c r="AB44" s="71">
        <v>76</v>
      </c>
      <c r="AC44" s="59">
        <v>57</v>
      </c>
      <c r="AD44" s="60">
        <f t="shared" si="7"/>
        <v>133</v>
      </c>
      <c r="AE44" s="71">
        <f t="shared" si="22"/>
        <v>407</v>
      </c>
      <c r="AF44" s="59">
        <f t="shared" si="22"/>
        <v>398</v>
      </c>
      <c r="AG44" s="72">
        <f t="shared" si="22"/>
        <v>805</v>
      </c>
      <c r="AH44" s="65">
        <v>13</v>
      </c>
      <c r="AI44" s="59">
        <v>5</v>
      </c>
      <c r="AJ44" s="73">
        <f t="shared" si="23"/>
        <v>18</v>
      </c>
      <c r="AK44" s="49" t="s">
        <v>72</v>
      </c>
    </row>
    <row r="45" spans="1:37" ht="15.75" customHeight="1">
      <c r="A45" s="48"/>
      <c r="B45" s="49" t="s">
        <v>73</v>
      </c>
      <c r="C45" s="65">
        <v>2</v>
      </c>
      <c r="D45" s="66">
        <v>2</v>
      </c>
      <c r="E45" s="66">
        <v>2</v>
      </c>
      <c r="F45" s="66">
        <v>2</v>
      </c>
      <c r="G45" s="66">
        <v>2</v>
      </c>
      <c r="H45" s="59">
        <v>2</v>
      </c>
      <c r="I45" s="67">
        <f t="shared" si="24"/>
        <v>12</v>
      </c>
      <c r="J45" s="68">
        <v>0</v>
      </c>
      <c r="K45" s="68">
        <v>3</v>
      </c>
      <c r="L45" s="69">
        <f t="shared" si="25"/>
        <v>15</v>
      </c>
      <c r="M45" s="70">
        <v>33</v>
      </c>
      <c r="N45" s="59">
        <v>17</v>
      </c>
      <c r="O45" s="60">
        <f t="shared" si="2"/>
        <v>50</v>
      </c>
      <c r="P45" s="71">
        <v>30</v>
      </c>
      <c r="Q45" s="59">
        <v>25</v>
      </c>
      <c r="R45" s="60">
        <f t="shared" si="3"/>
        <v>55</v>
      </c>
      <c r="S45" s="71">
        <v>28</v>
      </c>
      <c r="T45" s="59">
        <v>23</v>
      </c>
      <c r="U45" s="60">
        <f t="shared" si="4"/>
        <v>51</v>
      </c>
      <c r="V45" s="70">
        <v>30</v>
      </c>
      <c r="W45" s="59">
        <v>27</v>
      </c>
      <c r="X45" s="67">
        <f t="shared" si="5"/>
        <v>57</v>
      </c>
      <c r="Y45" s="71">
        <v>28</v>
      </c>
      <c r="Z45" s="59">
        <v>31</v>
      </c>
      <c r="AA45" s="60">
        <f t="shared" si="6"/>
        <v>59</v>
      </c>
      <c r="AB45" s="71">
        <v>31</v>
      </c>
      <c r="AC45" s="59">
        <v>33</v>
      </c>
      <c r="AD45" s="60">
        <f t="shared" si="7"/>
        <v>64</v>
      </c>
      <c r="AE45" s="71">
        <f t="shared" si="22"/>
        <v>180</v>
      </c>
      <c r="AF45" s="59">
        <f t="shared" si="22"/>
        <v>156</v>
      </c>
      <c r="AG45" s="72">
        <f t="shared" si="22"/>
        <v>336</v>
      </c>
      <c r="AH45" s="65">
        <v>9</v>
      </c>
      <c r="AI45" s="59">
        <v>1</v>
      </c>
      <c r="AJ45" s="73">
        <f t="shared" si="23"/>
        <v>10</v>
      </c>
      <c r="AK45" s="49" t="s">
        <v>73</v>
      </c>
    </row>
    <row r="46" spans="1:37" ht="15.75" customHeight="1">
      <c r="A46" s="48"/>
      <c r="B46" s="49" t="s">
        <v>74</v>
      </c>
      <c r="C46" s="65">
        <v>1</v>
      </c>
      <c r="D46" s="66">
        <v>0</v>
      </c>
      <c r="E46" s="66">
        <v>0</v>
      </c>
      <c r="F46" s="66">
        <v>1</v>
      </c>
      <c r="G46" s="66">
        <v>1</v>
      </c>
      <c r="H46" s="59">
        <v>1</v>
      </c>
      <c r="I46" s="67">
        <f t="shared" si="24"/>
        <v>4</v>
      </c>
      <c r="J46" s="68">
        <v>1</v>
      </c>
      <c r="K46" s="68">
        <v>1</v>
      </c>
      <c r="L46" s="69">
        <f t="shared" si="25"/>
        <v>6</v>
      </c>
      <c r="M46" s="70">
        <v>4</v>
      </c>
      <c r="N46" s="59">
        <v>4</v>
      </c>
      <c r="O46" s="60">
        <f t="shared" si="2"/>
        <v>8</v>
      </c>
      <c r="P46" s="71">
        <v>5</v>
      </c>
      <c r="Q46" s="59">
        <v>5</v>
      </c>
      <c r="R46" s="60">
        <f t="shared" si="3"/>
        <v>10</v>
      </c>
      <c r="S46" s="71">
        <v>4</v>
      </c>
      <c r="T46" s="59">
        <v>3</v>
      </c>
      <c r="U46" s="60">
        <f t="shared" si="4"/>
        <v>7</v>
      </c>
      <c r="V46" s="70">
        <v>7</v>
      </c>
      <c r="W46" s="59">
        <v>4</v>
      </c>
      <c r="X46" s="67">
        <f t="shared" si="5"/>
        <v>11</v>
      </c>
      <c r="Y46" s="71">
        <v>5</v>
      </c>
      <c r="Z46" s="59">
        <v>4</v>
      </c>
      <c r="AA46" s="60">
        <f t="shared" si="6"/>
        <v>9</v>
      </c>
      <c r="AB46" s="71">
        <v>6</v>
      </c>
      <c r="AC46" s="59">
        <v>3</v>
      </c>
      <c r="AD46" s="60">
        <f t="shared" si="7"/>
        <v>9</v>
      </c>
      <c r="AE46" s="71">
        <f t="shared" si="22"/>
        <v>31</v>
      </c>
      <c r="AF46" s="59">
        <f t="shared" si="22"/>
        <v>23</v>
      </c>
      <c r="AG46" s="72">
        <f t="shared" si="22"/>
        <v>54</v>
      </c>
      <c r="AH46" s="65">
        <v>2</v>
      </c>
      <c r="AI46" s="59">
        <v>0</v>
      </c>
      <c r="AJ46" s="73">
        <f t="shared" si="23"/>
        <v>2</v>
      </c>
      <c r="AK46" s="49" t="s">
        <v>74</v>
      </c>
    </row>
    <row r="47" spans="1:37" ht="15.75" customHeight="1">
      <c r="A47" s="48"/>
      <c r="B47" s="49" t="s">
        <v>75</v>
      </c>
      <c r="C47" s="65">
        <v>0</v>
      </c>
      <c r="D47" s="66">
        <v>0</v>
      </c>
      <c r="E47" s="66">
        <v>0</v>
      </c>
      <c r="F47" s="66">
        <v>0</v>
      </c>
      <c r="G47" s="66">
        <v>0</v>
      </c>
      <c r="H47" s="59">
        <v>1</v>
      </c>
      <c r="I47" s="67">
        <f t="shared" si="24"/>
        <v>1</v>
      </c>
      <c r="J47" s="68">
        <v>1</v>
      </c>
      <c r="K47" s="68">
        <v>1</v>
      </c>
      <c r="L47" s="69">
        <f t="shared" si="25"/>
        <v>3</v>
      </c>
      <c r="M47" s="70">
        <v>0</v>
      </c>
      <c r="N47" s="59">
        <v>1</v>
      </c>
      <c r="O47" s="60">
        <f t="shared" si="2"/>
        <v>1</v>
      </c>
      <c r="P47" s="71">
        <v>0</v>
      </c>
      <c r="Q47" s="59">
        <v>0</v>
      </c>
      <c r="R47" s="60">
        <f t="shared" si="3"/>
        <v>0</v>
      </c>
      <c r="S47" s="71">
        <v>0</v>
      </c>
      <c r="T47" s="59">
        <v>1</v>
      </c>
      <c r="U47" s="60">
        <f t="shared" si="4"/>
        <v>1</v>
      </c>
      <c r="V47" s="70">
        <v>0</v>
      </c>
      <c r="W47" s="59">
        <v>0</v>
      </c>
      <c r="X47" s="67">
        <f t="shared" si="5"/>
        <v>0</v>
      </c>
      <c r="Y47" s="71">
        <v>1</v>
      </c>
      <c r="Z47" s="59">
        <v>0</v>
      </c>
      <c r="AA47" s="60">
        <f t="shared" si="6"/>
        <v>1</v>
      </c>
      <c r="AB47" s="71">
        <v>1</v>
      </c>
      <c r="AC47" s="59">
        <v>0</v>
      </c>
      <c r="AD47" s="60">
        <f t="shared" si="7"/>
        <v>1</v>
      </c>
      <c r="AE47" s="71">
        <f t="shared" si="22"/>
        <v>2</v>
      </c>
      <c r="AF47" s="59">
        <f t="shared" si="22"/>
        <v>2</v>
      </c>
      <c r="AG47" s="72">
        <f t="shared" si="22"/>
        <v>4</v>
      </c>
      <c r="AH47" s="65">
        <v>1</v>
      </c>
      <c r="AI47" s="59">
        <v>0</v>
      </c>
      <c r="AJ47" s="73">
        <f t="shared" si="23"/>
        <v>1</v>
      </c>
      <c r="AK47" s="49" t="s">
        <v>75</v>
      </c>
    </row>
    <row r="48" spans="1:37" ht="15.75" customHeight="1">
      <c r="A48" s="48"/>
      <c r="B48" s="49" t="s">
        <v>76</v>
      </c>
      <c r="C48" s="65">
        <v>2</v>
      </c>
      <c r="D48" s="66">
        <v>2</v>
      </c>
      <c r="E48" s="66">
        <v>2</v>
      </c>
      <c r="F48" s="66">
        <v>2</v>
      </c>
      <c r="G48" s="66">
        <v>2</v>
      </c>
      <c r="H48" s="59">
        <v>2</v>
      </c>
      <c r="I48" s="67">
        <f t="shared" si="24"/>
        <v>12</v>
      </c>
      <c r="J48" s="68">
        <v>0</v>
      </c>
      <c r="K48" s="68">
        <v>2</v>
      </c>
      <c r="L48" s="69">
        <f t="shared" si="25"/>
        <v>14</v>
      </c>
      <c r="M48" s="78">
        <v>24</v>
      </c>
      <c r="N48" s="59">
        <v>20</v>
      </c>
      <c r="O48" s="60">
        <f t="shared" si="2"/>
        <v>44</v>
      </c>
      <c r="P48" s="71">
        <v>25</v>
      </c>
      <c r="Q48" s="59">
        <v>21</v>
      </c>
      <c r="R48" s="60">
        <f t="shared" si="3"/>
        <v>46</v>
      </c>
      <c r="S48" s="71">
        <v>28</v>
      </c>
      <c r="T48" s="59">
        <v>25</v>
      </c>
      <c r="U48" s="60">
        <f t="shared" si="4"/>
        <v>53</v>
      </c>
      <c r="V48" s="70">
        <v>24</v>
      </c>
      <c r="W48" s="59">
        <v>18</v>
      </c>
      <c r="X48" s="67">
        <f t="shared" si="5"/>
        <v>42</v>
      </c>
      <c r="Y48" s="71">
        <v>28</v>
      </c>
      <c r="Z48" s="59">
        <v>21</v>
      </c>
      <c r="AA48" s="60">
        <f t="shared" si="6"/>
        <v>49</v>
      </c>
      <c r="AB48" s="71">
        <v>24</v>
      </c>
      <c r="AC48" s="59">
        <v>21</v>
      </c>
      <c r="AD48" s="60">
        <f t="shared" si="7"/>
        <v>45</v>
      </c>
      <c r="AE48" s="71">
        <f t="shared" si="22"/>
        <v>153</v>
      </c>
      <c r="AF48" s="59">
        <f t="shared" si="22"/>
        <v>126</v>
      </c>
      <c r="AG48" s="72">
        <f t="shared" si="22"/>
        <v>279</v>
      </c>
      <c r="AH48" s="65">
        <v>2</v>
      </c>
      <c r="AI48" s="59">
        <v>1</v>
      </c>
      <c r="AJ48" s="73">
        <f t="shared" si="23"/>
        <v>3</v>
      </c>
      <c r="AK48" s="49" t="s">
        <v>76</v>
      </c>
    </row>
    <row r="49" spans="1:37" ht="15.75" customHeight="1">
      <c r="A49" s="48"/>
      <c r="B49" s="49" t="s">
        <v>77</v>
      </c>
      <c r="C49" s="65">
        <v>5</v>
      </c>
      <c r="D49" s="66">
        <v>6</v>
      </c>
      <c r="E49" s="66">
        <v>5</v>
      </c>
      <c r="F49" s="66">
        <v>4</v>
      </c>
      <c r="G49" s="66">
        <v>4</v>
      </c>
      <c r="H49" s="59">
        <v>4</v>
      </c>
      <c r="I49" s="67">
        <f t="shared" si="24"/>
        <v>28</v>
      </c>
      <c r="J49" s="68">
        <v>0</v>
      </c>
      <c r="K49" s="68">
        <v>7</v>
      </c>
      <c r="L49" s="69">
        <f t="shared" si="25"/>
        <v>35</v>
      </c>
      <c r="M49" s="70">
        <v>80</v>
      </c>
      <c r="N49" s="59">
        <v>68</v>
      </c>
      <c r="O49" s="60">
        <f t="shared" si="2"/>
        <v>148</v>
      </c>
      <c r="P49" s="71">
        <v>106</v>
      </c>
      <c r="Q49" s="59">
        <v>77</v>
      </c>
      <c r="R49" s="60">
        <f t="shared" si="3"/>
        <v>183</v>
      </c>
      <c r="S49" s="71">
        <v>87</v>
      </c>
      <c r="T49" s="59">
        <v>83</v>
      </c>
      <c r="U49" s="60">
        <f t="shared" si="4"/>
        <v>170</v>
      </c>
      <c r="V49" s="70">
        <v>70</v>
      </c>
      <c r="W49" s="59">
        <v>68</v>
      </c>
      <c r="X49" s="67">
        <f t="shared" si="5"/>
        <v>138</v>
      </c>
      <c r="Y49" s="71">
        <v>80</v>
      </c>
      <c r="Z49" s="59">
        <v>77</v>
      </c>
      <c r="AA49" s="60">
        <f t="shared" si="6"/>
        <v>157</v>
      </c>
      <c r="AB49" s="71">
        <v>61</v>
      </c>
      <c r="AC49" s="59">
        <v>59</v>
      </c>
      <c r="AD49" s="60">
        <f t="shared" si="7"/>
        <v>120</v>
      </c>
      <c r="AE49" s="71">
        <f t="shared" si="22"/>
        <v>484</v>
      </c>
      <c r="AF49" s="59">
        <f t="shared" si="22"/>
        <v>432</v>
      </c>
      <c r="AG49" s="72">
        <f t="shared" si="22"/>
        <v>916</v>
      </c>
      <c r="AH49" s="65">
        <v>21</v>
      </c>
      <c r="AI49" s="59">
        <v>10</v>
      </c>
      <c r="AJ49" s="73">
        <f t="shared" si="23"/>
        <v>31</v>
      </c>
      <c r="AK49" s="49" t="s">
        <v>77</v>
      </c>
    </row>
    <row r="50" spans="1:37" ht="15.75" customHeight="1">
      <c r="A50" s="48"/>
      <c r="B50" s="49" t="s">
        <v>78</v>
      </c>
      <c r="C50" s="65">
        <v>2</v>
      </c>
      <c r="D50" s="66">
        <v>2</v>
      </c>
      <c r="E50" s="66">
        <v>1</v>
      </c>
      <c r="F50" s="66">
        <v>2</v>
      </c>
      <c r="G50" s="66">
        <v>2</v>
      </c>
      <c r="H50" s="59">
        <v>1</v>
      </c>
      <c r="I50" s="67">
        <f t="shared" si="24"/>
        <v>10</v>
      </c>
      <c r="J50" s="68">
        <v>0</v>
      </c>
      <c r="K50" s="68">
        <v>2</v>
      </c>
      <c r="L50" s="69">
        <f t="shared" si="25"/>
        <v>12</v>
      </c>
      <c r="M50" s="70">
        <v>23</v>
      </c>
      <c r="N50" s="59">
        <v>34</v>
      </c>
      <c r="O50" s="60">
        <f t="shared" si="2"/>
        <v>57</v>
      </c>
      <c r="P50" s="71">
        <v>23</v>
      </c>
      <c r="Q50" s="59">
        <v>28</v>
      </c>
      <c r="R50" s="60">
        <f t="shared" si="3"/>
        <v>51</v>
      </c>
      <c r="S50" s="71">
        <v>19</v>
      </c>
      <c r="T50" s="59">
        <v>19</v>
      </c>
      <c r="U50" s="60">
        <f t="shared" si="4"/>
        <v>38</v>
      </c>
      <c r="V50" s="70">
        <v>24</v>
      </c>
      <c r="W50" s="59">
        <v>22</v>
      </c>
      <c r="X50" s="67">
        <f t="shared" si="5"/>
        <v>46</v>
      </c>
      <c r="Y50" s="71">
        <v>24</v>
      </c>
      <c r="Z50" s="59">
        <v>22</v>
      </c>
      <c r="AA50" s="60">
        <f t="shared" si="6"/>
        <v>46</v>
      </c>
      <c r="AB50" s="71">
        <v>26</v>
      </c>
      <c r="AC50" s="59">
        <v>14</v>
      </c>
      <c r="AD50" s="60">
        <f t="shared" si="7"/>
        <v>40</v>
      </c>
      <c r="AE50" s="71">
        <f t="shared" si="22"/>
        <v>139</v>
      </c>
      <c r="AF50" s="59">
        <f t="shared" si="22"/>
        <v>139</v>
      </c>
      <c r="AG50" s="72">
        <f t="shared" si="22"/>
        <v>278</v>
      </c>
      <c r="AH50" s="65">
        <v>7</v>
      </c>
      <c r="AI50" s="59">
        <v>1</v>
      </c>
      <c r="AJ50" s="73">
        <f t="shared" si="23"/>
        <v>8</v>
      </c>
      <c r="AK50" s="49" t="s">
        <v>78</v>
      </c>
    </row>
    <row r="51" spans="1:37" ht="15.75" customHeight="1">
      <c r="A51" s="48"/>
      <c r="B51" s="49" t="s">
        <v>79</v>
      </c>
      <c r="C51" s="65">
        <v>2</v>
      </c>
      <c r="D51" s="66">
        <v>2</v>
      </c>
      <c r="E51" s="66">
        <v>2</v>
      </c>
      <c r="F51" s="66">
        <v>2</v>
      </c>
      <c r="G51" s="66">
        <v>2</v>
      </c>
      <c r="H51" s="59">
        <v>2</v>
      </c>
      <c r="I51" s="67">
        <f t="shared" si="24"/>
        <v>12</v>
      </c>
      <c r="J51" s="68">
        <v>0</v>
      </c>
      <c r="K51" s="68">
        <v>4</v>
      </c>
      <c r="L51" s="69">
        <f t="shared" si="25"/>
        <v>16</v>
      </c>
      <c r="M51" s="70">
        <v>22</v>
      </c>
      <c r="N51" s="59">
        <v>40</v>
      </c>
      <c r="O51" s="60">
        <f t="shared" si="2"/>
        <v>62</v>
      </c>
      <c r="P51" s="71">
        <v>36</v>
      </c>
      <c r="Q51" s="59">
        <v>26</v>
      </c>
      <c r="R51" s="60">
        <f t="shared" si="3"/>
        <v>62</v>
      </c>
      <c r="S51" s="71">
        <v>27</v>
      </c>
      <c r="T51" s="59">
        <v>26</v>
      </c>
      <c r="U51" s="60">
        <f t="shared" si="4"/>
        <v>53</v>
      </c>
      <c r="V51" s="70">
        <v>24</v>
      </c>
      <c r="W51" s="59">
        <v>40</v>
      </c>
      <c r="X51" s="67">
        <f t="shared" si="5"/>
        <v>64</v>
      </c>
      <c r="Y51" s="71">
        <v>30</v>
      </c>
      <c r="Z51" s="59">
        <v>39</v>
      </c>
      <c r="AA51" s="60">
        <f t="shared" si="6"/>
        <v>69</v>
      </c>
      <c r="AB51" s="71">
        <v>34</v>
      </c>
      <c r="AC51" s="59">
        <v>28</v>
      </c>
      <c r="AD51" s="60">
        <f t="shared" si="7"/>
        <v>62</v>
      </c>
      <c r="AE51" s="71">
        <f t="shared" si="22"/>
        <v>173</v>
      </c>
      <c r="AF51" s="59">
        <f t="shared" si="22"/>
        <v>199</v>
      </c>
      <c r="AG51" s="72">
        <f t="shared" si="22"/>
        <v>372</v>
      </c>
      <c r="AH51" s="65">
        <v>6</v>
      </c>
      <c r="AI51" s="59">
        <v>2</v>
      </c>
      <c r="AJ51" s="73">
        <f t="shared" si="23"/>
        <v>8</v>
      </c>
      <c r="AK51" s="49" t="s">
        <v>79</v>
      </c>
    </row>
    <row r="52" spans="1:37" ht="15.75" customHeight="1" thickBot="1">
      <c r="A52" s="93"/>
      <c r="B52" s="94" t="s">
        <v>80</v>
      </c>
      <c r="C52" s="95">
        <v>1</v>
      </c>
      <c r="D52" s="96">
        <v>1</v>
      </c>
      <c r="E52" s="96">
        <v>0</v>
      </c>
      <c r="F52" s="97">
        <v>0</v>
      </c>
      <c r="G52" s="97">
        <v>0</v>
      </c>
      <c r="H52" s="98">
        <v>0</v>
      </c>
      <c r="I52" s="99">
        <f t="shared" si="24"/>
        <v>2</v>
      </c>
      <c r="J52" s="100">
        <v>2</v>
      </c>
      <c r="K52" s="100">
        <v>0</v>
      </c>
      <c r="L52" s="101">
        <f t="shared" si="25"/>
        <v>4</v>
      </c>
      <c r="M52" s="102">
        <v>1</v>
      </c>
      <c r="N52" s="98">
        <v>4</v>
      </c>
      <c r="O52" s="103">
        <f t="shared" si="2"/>
        <v>5</v>
      </c>
      <c r="P52" s="104">
        <v>7</v>
      </c>
      <c r="Q52" s="98">
        <v>1</v>
      </c>
      <c r="R52" s="103">
        <f t="shared" si="3"/>
        <v>8</v>
      </c>
      <c r="S52" s="104">
        <v>3</v>
      </c>
      <c r="T52" s="98">
        <v>1</v>
      </c>
      <c r="U52" s="103">
        <f t="shared" si="4"/>
        <v>4</v>
      </c>
      <c r="V52" s="102">
        <v>3</v>
      </c>
      <c r="W52" s="98">
        <v>2</v>
      </c>
      <c r="X52" s="99">
        <f t="shared" si="5"/>
        <v>5</v>
      </c>
      <c r="Y52" s="104">
        <v>1</v>
      </c>
      <c r="Z52" s="98">
        <v>5</v>
      </c>
      <c r="AA52" s="103">
        <f t="shared" si="6"/>
        <v>6</v>
      </c>
      <c r="AB52" s="104">
        <v>5</v>
      </c>
      <c r="AC52" s="98">
        <v>1</v>
      </c>
      <c r="AD52" s="103">
        <f t="shared" si="7"/>
        <v>6</v>
      </c>
      <c r="AE52" s="104">
        <f t="shared" si="22"/>
        <v>20</v>
      </c>
      <c r="AF52" s="98">
        <f t="shared" si="22"/>
        <v>14</v>
      </c>
      <c r="AG52" s="105">
        <f t="shared" si="22"/>
        <v>34</v>
      </c>
      <c r="AH52" s="95">
        <v>0</v>
      </c>
      <c r="AI52" s="98">
        <v>0</v>
      </c>
      <c r="AJ52" s="106">
        <f t="shared" si="23"/>
        <v>0</v>
      </c>
      <c r="AK52" s="94" t="s">
        <v>80</v>
      </c>
    </row>
    <row r="53" spans="1:37" ht="15.75" customHeight="1">
      <c r="A53" s="48"/>
      <c r="B53" s="76" t="s">
        <v>81</v>
      </c>
      <c r="C53" s="65">
        <v>1</v>
      </c>
      <c r="D53" s="66">
        <v>1</v>
      </c>
      <c r="E53" s="66">
        <v>1</v>
      </c>
      <c r="F53" s="66">
        <v>1</v>
      </c>
      <c r="G53" s="66">
        <v>1</v>
      </c>
      <c r="H53" s="59">
        <v>1</v>
      </c>
      <c r="I53" s="67">
        <f t="shared" si="24"/>
        <v>6</v>
      </c>
      <c r="J53" s="68">
        <v>0</v>
      </c>
      <c r="K53" s="68">
        <v>2</v>
      </c>
      <c r="L53" s="107">
        <f t="shared" si="25"/>
        <v>8</v>
      </c>
      <c r="M53" s="70">
        <v>8</v>
      </c>
      <c r="N53" s="59">
        <v>8</v>
      </c>
      <c r="O53" s="60">
        <f t="shared" si="2"/>
        <v>16</v>
      </c>
      <c r="P53" s="71">
        <v>8</v>
      </c>
      <c r="Q53" s="59">
        <v>9</v>
      </c>
      <c r="R53" s="60">
        <f t="shared" si="3"/>
        <v>17</v>
      </c>
      <c r="S53" s="71">
        <v>8</v>
      </c>
      <c r="T53" s="59">
        <v>3</v>
      </c>
      <c r="U53" s="60">
        <f t="shared" si="4"/>
        <v>11</v>
      </c>
      <c r="V53" s="70">
        <v>10</v>
      </c>
      <c r="W53" s="59">
        <v>5</v>
      </c>
      <c r="X53" s="67">
        <f t="shared" si="5"/>
        <v>15</v>
      </c>
      <c r="Y53" s="71">
        <v>9</v>
      </c>
      <c r="Z53" s="59">
        <v>9</v>
      </c>
      <c r="AA53" s="60">
        <f t="shared" si="6"/>
        <v>18</v>
      </c>
      <c r="AB53" s="71">
        <v>17</v>
      </c>
      <c r="AC53" s="59">
        <v>10</v>
      </c>
      <c r="AD53" s="60">
        <f t="shared" si="7"/>
        <v>27</v>
      </c>
      <c r="AE53" s="71">
        <f t="shared" si="22"/>
        <v>60</v>
      </c>
      <c r="AF53" s="59">
        <f t="shared" si="22"/>
        <v>44</v>
      </c>
      <c r="AG53" s="72">
        <f t="shared" si="22"/>
        <v>104</v>
      </c>
      <c r="AH53" s="65">
        <v>5</v>
      </c>
      <c r="AI53" s="59">
        <v>1</v>
      </c>
      <c r="AJ53" s="73">
        <f t="shared" si="23"/>
        <v>6</v>
      </c>
      <c r="AK53" s="49" t="s">
        <v>81</v>
      </c>
    </row>
    <row r="54" spans="1:37" ht="15.75" customHeight="1">
      <c r="A54" s="48"/>
      <c r="B54" s="49" t="s">
        <v>82</v>
      </c>
      <c r="C54" s="65">
        <v>2</v>
      </c>
      <c r="D54" s="66">
        <v>2</v>
      </c>
      <c r="E54" s="66">
        <v>2</v>
      </c>
      <c r="F54" s="66">
        <v>2</v>
      </c>
      <c r="G54" s="66">
        <v>2</v>
      </c>
      <c r="H54" s="59">
        <v>2</v>
      </c>
      <c r="I54" s="67">
        <f>SUM(C54:H54)</f>
        <v>12</v>
      </c>
      <c r="J54" s="68">
        <v>0</v>
      </c>
      <c r="K54" s="68">
        <v>3</v>
      </c>
      <c r="L54" s="69">
        <f>SUM(I54:K54)</f>
        <v>15</v>
      </c>
      <c r="M54" s="70">
        <v>29</v>
      </c>
      <c r="N54" s="59">
        <v>30</v>
      </c>
      <c r="O54" s="60">
        <f>SUM(M54,N54)</f>
        <v>59</v>
      </c>
      <c r="P54" s="71">
        <v>25</v>
      </c>
      <c r="Q54" s="59">
        <v>27</v>
      </c>
      <c r="R54" s="60">
        <f>SUM(P54,Q54)</f>
        <v>52</v>
      </c>
      <c r="S54" s="71">
        <v>28</v>
      </c>
      <c r="T54" s="59">
        <v>29</v>
      </c>
      <c r="U54" s="60">
        <f>SUM(S54,T54)</f>
        <v>57</v>
      </c>
      <c r="V54" s="70">
        <v>31</v>
      </c>
      <c r="W54" s="59">
        <v>30</v>
      </c>
      <c r="X54" s="67">
        <f>SUM(V54,W54)</f>
        <v>61</v>
      </c>
      <c r="Y54" s="71">
        <v>35</v>
      </c>
      <c r="Z54" s="59">
        <v>39</v>
      </c>
      <c r="AA54" s="60">
        <f>SUM(Y54,Z54)</f>
        <v>74</v>
      </c>
      <c r="AB54" s="71">
        <v>39</v>
      </c>
      <c r="AC54" s="59">
        <v>30</v>
      </c>
      <c r="AD54" s="60">
        <f>SUM(AB54,AC54)</f>
        <v>69</v>
      </c>
      <c r="AE54" s="71">
        <f t="shared" si="22"/>
        <v>187</v>
      </c>
      <c r="AF54" s="59">
        <f t="shared" si="22"/>
        <v>185</v>
      </c>
      <c r="AG54" s="72">
        <f t="shared" si="22"/>
        <v>372</v>
      </c>
      <c r="AH54" s="65">
        <v>9</v>
      </c>
      <c r="AI54" s="59">
        <v>4</v>
      </c>
      <c r="AJ54" s="73">
        <f>SUM(AH54:AI54)</f>
        <v>13</v>
      </c>
      <c r="AK54" s="49" t="s">
        <v>82</v>
      </c>
    </row>
    <row r="55" spans="1:37" ht="15.75" customHeight="1">
      <c r="A55" s="48"/>
      <c r="B55" s="49" t="s">
        <v>83</v>
      </c>
      <c r="C55" s="65">
        <v>3</v>
      </c>
      <c r="D55" s="66">
        <v>3</v>
      </c>
      <c r="E55" s="66">
        <v>2</v>
      </c>
      <c r="F55" s="66">
        <v>2</v>
      </c>
      <c r="G55" s="66">
        <v>3</v>
      </c>
      <c r="H55" s="59">
        <v>3</v>
      </c>
      <c r="I55" s="67">
        <f>SUM(C55:H55)</f>
        <v>16</v>
      </c>
      <c r="J55" s="68">
        <v>0</v>
      </c>
      <c r="K55" s="68">
        <v>3</v>
      </c>
      <c r="L55" s="69">
        <f>SUM(I55:K55)</f>
        <v>19</v>
      </c>
      <c r="M55" s="78">
        <v>43</v>
      </c>
      <c r="N55" s="59">
        <v>37</v>
      </c>
      <c r="O55" s="60">
        <f>SUM(M55,N55)</f>
        <v>80</v>
      </c>
      <c r="P55" s="71">
        <v>35</v>
      </c>
      <c r="Q55" s="59">
        <v>48</v>
      </c>
      <c r="R55" s="60">
        <f>SUM(P55,Q55)</f>
        <v>83</v>
      </c>
      <c r="S55" s="71">
        <v>35</v>
      </c>
      <c r="T55" s="59">
        <v>38</v>
      </c>
      <c r="U55" s="60">
        <f>SUM(S55,T55)</f>
        <v>73</v>
      </c>
      <c r="V55" s="70">
        <v>41</v>
      </c>
      <c r="W55" s="59">
        <v>38</v>
      </c>
      <c r="X55" s="67">
        <f>SUM(V55,W55)</f>
        <v>79</v>
      </c>
      <c r="Y55" s="71">
        <v>42</v>
      </c>
      <c r="Z55" s="59">
        <v>42</v>
      </c>
      <c r="AA55" s="60">
        <f>SUM(Y55,Z55)</f>
        <v>84</v>
      </c>
      <c r="AB55" s="71">
        <v>45</v>
      </c>
      <c r="AC55" s="59">
        <v>33</v>
      </c>
      <c r="AD55" s="60">
        <f>SUM(AB55,AC55)</f>
        <v>78</v>
      </c>
      <c r="AE55" s="71">
        <f t="shared" si="22"/>
        <v>241</v>
      </c>
      <c r="AF55" s="59">
        <f t="shared" si="22"/>
        <v>236</v>
      </c>
      <c r="AG55" s="72">
        <f t="shared" si="22"/>
        <v>477</v>
      </c>
      <c r="AH55" s="65">
        <v>7</v>
      </c>
      <c r="AI55" s="59">
        <v>2</v>
      </c>
      <c r="AJ55" s="73">
        <f>SUM(AH55:AI55)</f>
        <v>9</v>
      </c>
      <c r="AK55" s="49" t="s">
        <v>83</v>
      </c>
    </row>
    <row r="56" spans="1:37" ht="15.75" customHeight="1">
      <c r="A56" s="48"/>
      <c r="B56" s="49" t="s">
        <v>84</v>
      </c>
      <c r="C56" s="65">
        <v>4</v>
      </c>
      <c r="D56" s="66">
        <v>4</v>
      </c>
      <c r="E56" s="66">
        <v>3</v>
      </c>
      <c r="F56" s="66">
        <v>3</v>
      </c>
      <c r="G56" s="66">
        <v>3</v>
      </c>
      <c r="H56" s="59">
        <v>4</v>
      </c>
      <c r="I56" s="67">
        <f t="shared" si="24"/>
        <v>21</v>
      </c>
      <c r="J56" s="68">
        <v>0</v>
      </c>
      <c r="K56" s="68">
        <v>4</v>
      </c>
      <c r="L56" s="69">
        <f t="shared" si="25"/>
        <v>25</v>
      </c>
      <c r="M56" s="70">
        <v>54</v>
      </c>
      <c r="N56" s="59">
        <v>55</v>
      </c>
      <c r="O56" s="60">
        <f t="shared" si="2"/>
        <v>109</v>
      </c>
      <c r="P56" s="71">
        <v>56</v>
      </c>
      <c r="Q56" s="59">
        <v>80</v>
      </c>
      <c r="R56" s="60">
        <f t="shared" si="3"/>
        <v>136</v>
      </c>
      <c r="S56" s="71">
        <v>56</v>
      </c>
      <c r="T56" s="59">
        <v>46</v>
      </c>
      <c r="U56" s="60">
        <f t="shared" si="4"/>
        <v>102</v>
      </c>
      <c r="V56" s="70">
        <v>58</v>
      </c>
      <c r="W56" s="59">
        <v>53</v>
      </c>
      <c r="X56" s="67">
        <f t="shared" si="5"/>
        <v>111</v>
      </c>
      <c r="Y56" s="71">
        <v>51</v>
      </c>
      <c r="Z56" s="59">
        <v>63</v>
      </c>
      <c r="AA56" s="60">
        <f t="shared" si="6"/>
        <v>114</v>
      </c>
      <c r="AB56" s="71">
        <v>74</v>
      </c>
      <c r="AC56" s="59">
        <v>58</v>
      </c>
      <c r="AD56" s="60">
        <f t="shared" si="7"/>
        <v>132</v>
      </c>
      <c r="AE56" s="71">
        <f t="shared" si="22"/>
        <v>349</v>
      </c>
      <c r="AF56" s="59">
        <f t="shared" si="22"/>
        <v>355</v>
      </c>
      <c r="AG56" s="72">
        <f t="shared" si="22"/>
        <v>704</v>
      </c>
      <c r="AH56" s="65">
        <v>8</v>
      </c>
      <c r="AI56" s="59">
        <v>9</v>
      </c>
      <c r="AJ56" s="73">
        <f t="shared" si="23"/>
        <v>17</v>
      </c>
      <c r="AK56" s="49" t="s">
        <v>84</v>
      </c>
    </row>
    <row r="57" spans="1:37" s="122" customFormat="1" ht="15.75" customHeight="1">
      <c r="A57" s="108"/>
      <c r="B57" s="109" t="s">
        <v>85</v>
      </c>
      <c r="C57" s="110">
        <v>0</v>
      </c>
      <c r="D57" s="111">
        <v>0</v>
      </c>
      <c r="E57" s="111">
        <v>0</v>
      </c>
      <c r="F57" s="111">
        <v>0</v>
      </c>
      <c r="G57" s="111">
        <v>0</v>
      </c>
      <c r="H57" s="112">
        <v>0</v>
      </c>
      <c r="I57" s="113">
        <f t="shared" si="24"/>
        <v>0</v>
      </c>
      <c r="J57" s="114">
        <v>0</v>
      </c>
      <c r="K57" s="114">
        <v>1</v>
      </c>
      <c r="L57" s="115">
        <f t="shared" si="25"/>
        <v>1</v>
      </c>
      <c r="M57" s="116">
        <v>0</v>
      </c>
      <c r="N57" s="112">
        <v>0</v>
      </c>
      <c r="O57" s="117">
        <f t="shared" si="2"/>
        <v>0</v>
      </c>
      <c r="P57" s="118">
        <v>0</v>
      </c>
      <c r="Q57" s="112">
        <v>0</v>
      </c>
      <c r="R57" s="117">
        <f t="shared" si="3"/>
        <v>0</v>
      </c>
      <c r="S57" s="118">
        <v>1</v>
      </c>
      <c r="T57" s="112">
        <v>0</v>
      </c>
      <c r="U57" s="117">
        <f t="shared" si="4"/>
        <v>1</v>
      </c>
      <c r="V57" s="116">
        <v>0</v>
      </c>
      <c r="W57" s="112">
        <v>0</v>
      </c>
      <c r="X57" s="113">
        <f t="shared" si="5"/>
        <v>0</v>
      </c>
      <c r="Y57" s="118">
        <v>0</v>
      </c>
      <c r="Z57" s="112">
        <v>0</v>
      </c>
      <c r="AA57" s="117">
        <f t="shared" si="6"/>
        <v>0</v>
      </c>
      <c r="AB57" s="118">
        <v>0</v>
      </c>
      <c r="AC57" s="112">
        <v>0</v>
      </c>
      <c r="AD57" s="117">
        <f t="shared" si="7"/>
        <v>0</v>
      </c>
      <c r="AE57" s="118">
        <f t="shared" si="22"/>
        <v>1</v>
      </c>
      <c r="AF57" s="112">
        <f t="shared" si="22"/>
        <v>0</v>
      </c>
      <c r="AG57" s="119">
        <f t="shared" si="22"/>
        <v>1</v>
      </c>
      <c r="AH57" s="110">
        <v>1</v>
      </c>
      <c r="AI57" s="112">
        <v>0</v>
      </c>
      <c r="AJ57" s="120">
        <f t="shared" si="23"/>
        <v>1</v>
      </c>
      <c r="AK57" s="121" t="s">
        <v>85</v>
      </c>
    </row>
    <row r="58" spans="1:37" ht="15.75" customHeight="1">
      <c r="A58" s="48"/>
      <c r="B58" s="123" t="s">
        <v>86</v>
      </c>
      <c r="C58" s="65">
        <v>1</v>
      </c>
      <c r="D58" s="66">
        <v>1</v>
      </c>
      <c r="E58" s="66">
        <v>1</v>
      </c>
      <c r="F58" s="66">
        <v>1</v>
      </c>
      <c r="G58" s="66">
        <v>1</v>
      </c>
      <c r="H58" s="59">
        <v>1</v>
      </c>
      <c r="I58" s="67">
        <f t="shared" si="24"/>
        <v>6</v>
      </c>
      <c r="J58" s="68">
        <v>0</v>
      </c>
      <c r="K58" s="68">
        <v>2</v>
      </c>
      <c r="L58" s="69">
        <f t="shared" si="25"/>
        <v>8</v>
      </c>
      <c r="M58" s="70">
        <v>7</v>
      </c>
      <c r="N58" s="59">
        <v>3</v>
      </c>
      <c r="O58" s="60">
        <f t="shared" si="2"/>
        <v>10</v>
      </c>
      <c r="P58" s="71">
        <v>3</v>
      </c>
      <c r="Q58" s="59">
        <v>8</v>
      </c>
      <c r="R58" s="60">
        <f t="shared" si="3"/>
        <v>11</v>
      </c>
      <c r="S58" s="71">
        <v>6</v>
      </c>
      <c r="T58" s="59">
        <v>6</v>
      </c>
      <c r="U58" s="60">
        <f t="shared" si="4"/>
        <v>12</v>
      </c>
      <c r="V58" s="70">
        <v>11</v>
      </c>
      <c r="W58" s="59">
        <v>6</v>
      </c>
      <c r="X58" s="67">
        <f t="shared" si="5"/>
        <v>17</v>
      </c>
      <c r="Y58" s="71">
        <v>6</v>
      </c>
      <c r="Z58" s="59">
        <v>6</v>
      </c>
      <c r="AA58" s="60">
        <f t="shared" si="6"/>
        <v>12</v>
      </c>
      <c r="AB58" s="71">
        <v>5</v>
      </c>
      <c r="AC58" s="59">
        <v>6</v>
      </c>
      <c r="AD58" s="60">
        <f t="shared" si="7"/>
        <v>11</v>
      </c>
      <c r="AE58" s="71">
        <f t="shared" si="22"/>
        <v>38</v>
      </c>
      <c r="AF58" s="59">
        <f t="shared" si="22"/>
        <v>35</v>
      </c>
      <c r="AG58" s="72">
        <f t="shared" si="22"/>
        <v>73</v>
      </c>
      <c r="AH58" s="65">
        <v>1</v>
      </c>
      <c r="AI58" s="59">
        <v>1</v>
      </c>
      <c r="AJ58" s="73">
        <f t="shared" si="23"/>
        <v>2</v>
      </c>
      <c r="AK58" s="123" t="s">
        <v>86</v>
      </c>
    </row>
    <row r="59" spans="1:37" ht="15.75" customHeight="1">
      <c r="A59" s="48"/>
      <c r="B59" s="49" t="s">
        <v>87</v>
      </c>
      <c r="C59" s="65">
        <v>1</v>
      </c>
      <c r="D59" s="66">
        <v>1</v>
      </c>
      <c r="E59" s="66">
        <v>0</v>
      </c>
      <c r="F59" s="66">
        <v>0</v>
      </c>
      <c r="G59" s="66">
        <v>1</v>
      </c>
      <c r="H59" s="59">
        <v>1</v>
      </c>
      <c r="I59" s="67">
        <f t="shared" si="24"/>
        <v>4</v>
      </c>
      <c r="J59" s="68">
        <v>1</v>
      </c>
      <c r="K59" s="68">
        <v>1</v>
      </c>
      <c r="L59" s="69">
        <f t="shared" si="25"/>
        <v>6</v>
      </c>
      <c r="M59" s="70">
        <v>2</v>
      </c>
      <c r="N59" s="59">
        <v>5</v>
      </c>
      <c r="O59" s="60">
        <f t="shared" si="2"/>
        <v>7</v>
      </c>
      <c r="P59" s="71">
        <v>6</v>
      </c>
      <c r="Q59" s="59">
        <v>2</v>
      </c>
      <c r="R59" s="60">
        <f t="shared" si="3"/>
        <v>8</v>
      </c>
      <c r="S59" s="71">
        <v>4</v>
      </c>
      <c r="T59" s="59">
        <v>4</v>
      </c>
      <c r="U59" s="60">
        <f t="shared" si="4"/>
        <v>8</v>
      </c>
      <c r="V59" s="70">
        <v>3</v>
      </c>
      <c r="W59" s="59">
        <v>4</v>
      </c>
      <c r="X59" s="67">
        <f t="shared" si="5"/>
        <v>7</v>
      </c>
      <c r="Y59" s="71">
        <v>8</v>
      </c>
      <c r="Z59" s="59">
        <v>6</v>
      </c>
      <c r="AA59" s="60">
        <f t="shared" si="6"/>
        <v>14</v>
      </c>
      <c r="AB59" s="71">
        <v>6</v>
      </c>
      <c r="AC59" s="59">
        <v>1</v>
      </c>
      <c r="AD59" s="60">
        <f t="shared" si="7"/>
        <v>7</v>
      </c>
      <c r="AE59" s="71">
        <f t="shared" si="22"/>
        <v>29</v>
      </c>
      <c r="AF59" s="59">
        <f t="shared" si="22"/>
        <v>22</v>
      </c>
      <c r="AG59" s="72">
        <f t="shared" si="22"/>
        <v>51</v>
      </c>
      <c r="AH59" s="65">
        <v>3</v>
      </c>
      <c r="AI59" s="59">
        <v>0</v>
      </c>
      <c r="AJ59" s="73">
        <f t="shared" si="23"/>
        <v>3</v>
      </c>
      <c r="AK59" s="49" t="s">
        <v>87</v>
      </c>
    </row>
    <row r="60" spans="1:37" ht="15.75" customHeight="1">
      <c r="A60" s="48"/>
      <c r="B60" s="49" t="s">
        <v>88</v>
      </c>
      <c r="C60" s="65">
        <v>1</v>
      </c>
      <c r="D60" s="66">
        <v>1</v>
      </c>
      <c r="E60" s="66">
        <v>1</v>
      </c>
      <c r="F60" s="66">
        <v>1</v>
      </c>
      <c r="G60" s="66">
        <v>1</v>
      </c>
      <c r="H60" s="59">
        <v>1</v>
      </c>
      <c r="I60" s="67">
        <f t="shared" si="24"/>
        <v>6</v>
      </c>
      <c r="J60" s="68">
        <v>0</v>
      </c>
      <c r="K60" s="68">
        <v>2</v>
      </c>
      <c r="L60" s="69">
        <f t="shared" si="25"/>
        <v>8</v>
      </c>
      <c r="M60" s="70">
        <v>5</v>
      </c>
      <c r="N60" s="59">
        <v>8</v>
      </c>
      <c r="O60" s="60">
        <f t="shared" si="2"/>
        <v>13</v>
      </c>
      <c r="P60" s="71">
        <v>8</v>
      </c>
      <c r="Q60" s="59">
        <v>4</v>
      </c>
      <c r="R60" s="60">
        <f>SUM(P60,Q60)</f>
        <v>12</v>
      </c>
      <c r="S60" s="71">
        <v>8</v>
      </c>
      <c r="T60" s="59">
        <v>9</v>
      </c>
      <c r="U60" s="60">
        <f t="shared" si="4"/>
        <v>17</v>
      </c>
      <c r="V60" s="70">
        <v>8</v>
      </c>
      <c r="W60" s="59">
        <v>2</v>
      </c>
      <c r="X60" s="67">
        <f t="shared" si="5"/>
        <v>10</v>
      </c>
      <c r="Y60" s="71">
        <v>14</v>
      </c>
      <c r="Z60" s="59">
        <v>7</v>
      </c>
      <c r="AA60" s="60">
        <f t="shared" si="6"/>
        <v>21</v>
      </c>
      <c r="AB60" s="71">
        <v>7</v>
      </c>
      <c r="AC60" s="59">
        <v>8</v>
      </c>
      <c r="AD60" s="60">
        <f t="shared" si="7"/>
        <v>15</v>
      </c>
      <c r="AE60" s="71">
        <f t="shared" si="22"/>
        <v>50</v>
      </c>
      <c r="AF60" s="59">
        <f t="shared" si="22"/>
        <v>38</v>
      </c>
      <c r="AG60" s="72">
        <f t="shared" si="22"/>
        <v>88</v>
      </c>
      <c r="AH60" s="65">
        <v>2</v>
      </c>
      <c r="AI60" s="59">
        <v>2</v>
      </c>
      <c r="AJ60" s="73">
        <f t="shared" si="23"/>
        <v>4</v>
      </c>
      <c r="AK60" s="49" t="s">
        <v>88</v>
      </c>
    </row>
    <row r="61" spans="1:37" ht="15.75" customHeight="1">
      <c r="A61" s="48"/>
      <c r="B61" s="123" t="s">
        <v>89</v>
      </c>
      <c r="C61" s="65">
        <v>1</v>
      </c>
      <c r="D61" s="66">
        <v>1</v>
      </c>
      <c r="E61" s="66">
        <v>1</v>
      </c>
      <c r="F61" s="66">
        <v>1</v>
      </c>
      <c r="G61" s="66">
        <v>1</v>
      </c>
      <c r="H61" s="59">
        <v>1</v>
      </c>
      <c r="I61" s="67">
        <f t="shared" si="24"/>
        <v>6</v>
      </c>
      <c r="J61" s="68">
        <v>0</v>
      </c>
      <c r="K61" s="68">
        <v>2</v>
      </c>
      <c r="L61" s="69">
        <f t="shared" si="25"/>
        <v>8</v>
      </c>
      <c r="M61" s="70">
        <v>7</v>
      </c>
      <c r="N61" s="59">
        <v>8</v>
      </c>
      <c r="O61" s="60">
        <f t="shared" si="2"/>
        <v>15</v>
      </c>
      <c r="P61" s="71">
        <v>1</v>
      </c>
      <c r="Q61" s="59">
        <v>4</v>
      </c>
      <c r="R61" s="60">
        <f t="shared" si="3"/>
        <v>5</v>
      </c>
      <c r="S61" s="71">
        <v>6</v>
      </c>
      <c r="T61" s="59">
        <v>9</v>
      </c>
      <c r="U61" s="60">
        <f t="shared" si="4"/>
        <v>15</v>
      </c>
      <c r="V61" s="70">
        <v>5</v>
      </c>
      <c r="W61" s="59">
        <v>5</v>
      </c>
      <c r="X61" s="67">
        <f t="shared" si="5"/>
        <v>10</v>
      </c>
      <c r="Y61" s="71">
        <v>10</v>
      </c>
      <c r="Z61" s="59">
        <v>6</v>
      </c>
      <c r="AA61" s="60">
        <f t="shared" si="6"/>
        <v>16</v>
      </c>
      <c r="AB61" s="71">
        <v>9</v>
      </c>
      <c r="AC61" s="59">
        <v>7</v>
      </c>
      <c r="AD61" s="60">
        <f t="shared" si="7"/>
        <v>16</v>
      </c>
      <c r="AE61" s="71">
        <f t="shared" si="22"/>
        <v>38</v>
      </c>
      <c r="AF61" s="59">
        <f t="shared" si="22"/>
        <v>39</v>
      </c>
      <c r="AG61" s="72">
        <f t="shared" si="22"/>
        <v>77</v>
      </c>
      <c r="AH61" s="65">
        <v>4</v>
      </c>
      <c r="AI61" s="59">
        <v>0</v>
      </c>
      <c r="AJ61" s="73">
        <f t="shared" si="23"/>
        <v>4</v>
      </c>
      <c r="AK61" s="123" t="s">
        <v>89</v>
      </c>
    </row>
    <row r="62" spans="1:37" ht="15.75" customHeight="1">
      <c r="A62" s="48"/>
      <c r="B62" s="49" t="s">
        <v>90</v>
      </c>
      <c r="C62" s="65">
        <v>1</v>
      </c>
      <c r="D62" s="66">
        <v>2</v>
      </c>
      <c r="E62" s="66">
        <v>2</v>
      </c>
      <c r="F62" s="66">
        <v>2</v>
      </c>
      <c r="G62" s="66">
        <v>2</v>
      </c>
      <c r="H62" s="59">
        <v>2</v>
      </c>
      <c r="I62" s="67">
        <f t="shared" si="24"/>
        <v>11</v>
      </c>
      <c r="J62" s="68">
        <v>0</v>
      </c>
      <c r="K62" s="68">
        <v>3</v>
      </c>
      <c r="L62" s="69">
        <f t="shared" si="25"/>
        <v>14</v>
      </c>
      <c r="M62" s="70">
        <v>15</v>
      </c>
      <c r="N62" s="59">
        <v>19</v>
      </c>
      <c r="O62" s="60">
        <f t="shared" si="2"/>
        <v>34</v>
      </c>
      <c r="P62" s="71">
        <v>28</v>
      </c>
      <c r="Q62" s="59">
        <v>21</v>
      </c>
      <c r="R62" s="60">
        <f t="shared" si="3"/>
        <v>49</v>
      </c>
      <c r="S62" s="71">
        <v>21</v>
      </c>
      <c r="T62" s="59">
        <v>24</v>
      </c>
      <c r="U62" s="60">
        <f t="shared" si="4"/>
        <v>45</v>
      </c>
      <c r="V62" s="70">
        <v>19</v>
      </c>
      <c r="W62" s="59">
        <v>28</v>
      </c>
      <c r="X62" s="67">
        <f t="shared" si="5"/>
        <v>47</v>
      </c>
      <c r="Y62" s="71">
        <v>28</v>
      </c>
      <c r="Z62" s="59">
        <v>30</v>
      </c>
      <c r="AA62" s="60">
        <f t="shared" si="6"/>
        <v>58</v>
      </c>
      <c r="AB62" s="71">
        <v>25</v>
      </c>
      <c r="AC62" s="59">
        <v>24</v>
      </c>
      <c r="AD62" s="60">
        <f t="shared" si="7"/>
        <v>49</v>
      </c>
      <c r="AE62" s="71">
        <f t="shared" si="22"/>
        <v>136</v>
      </c>
      <c r="AF62" s="59">
        <f t="shared" si="22"/>
        <v>146</v>
      </c>
      <c r="AG62" s="72">
        <f t="shared" si="22"/>
        <v>282</v>
      </c>
      <c r="AH62" s="65">
        <v>9</v>
      </c>
      <c r="AI62" s="59">
        <v>3</v>
      </c>
      <c r="AJ62" s="73">
        <f t="shared" si="23"/>
        <v>12</v>
      </c>
      <c r="AK62" s="49" t="s">
        <v>90</v>
      </c>
    </row>
    <row r="63" spans="1:37" ht="15.75" customHeight="1">
      <c r="A63" s="48"/>
      <c r="B63" s="49" t="s">
        <v>91</v>
      </c>
      <c r="C63" s="65">
        <v>1</v>
      </c>
      <c r="D63" s="66">
        <v>0</v>
      </c>
      <c r="E63" s="66">
        <v>0</v>
      </c>
      <c r="F63" s="66">
        <v>0</v>
      </c>
      <c r="G63" s="66">
        <v>0</v>
      </c>
      <c r="H63" s="59">
        <v>1</v>
      </c>
      <c r="I63" s="67">
        <f t="shared" si="24"/>
        <v>2</v>
      </c>
      <c r="J63" s="68">
        <v>2</v>
      </c>
      <c r="K63" s="68">
        <v>1</v>
      </c>
      <c r="L63" s="69">
        <f t="shared" si="25"/>
        <v>5</v>
      </c>
      <c r="M63" s="70">
        <v>1</v>
      </c>
      <c r="N63" s="59">
        <v>6</v>
      </c>
      <c r="O63" s="60">
        <f t="shared" si="2"/>
        <v>7</v>
      </c>
      <c r="P63" s="71">
        <v>3</v>
      </c>
      <c r="Q63" s="59">
        <v>2</v>
      </c>
      <c r="R63" s="60">
        <f t="shared" si="3"/>
        <v>5</v>
      </c>
      <c r="S63" s="71">
        <v>3</v>
      </c>
      <c r="T63" s="59">
        <v>5</v>
      </c>
      <c r="U63" s="60">
        <f t="shared" si="4"/>
        <v>8</v>
      </c>
      <c r="V63" s="70">
        <v>5</v>
      </c>
      <c r="W63" s="59">
        <v>5</v>
      </c>
      <c r="X63" s="67">
        <f t="shared" si="5"/>
        <v>10</v>
      </c>
      <c r="Y63" s="71">
        <v>6</v>
      </c>
      <c r="Z63" s="59">
        <v>1</v>
      </c>
      <c r="AA63" s="60">
        <f t="shared" si="6"/>
        <v>7</v>
      </c>
      <c r="AB63" s="71">
        <v>6</v>
      </c>
      <c r="AC63" s="59">
        <v>5</v>
      </c>
      <c r="AD63" s="60">
        <f t="shared" si="7"/>
        <v>11</v>
      </c>
      <c r="AE63" s="71">
        <f t="shared" si="22"/>
        <v>24</v>
      </c>
      <c r="AF63" s="59">
        <f t="shared" si="22"/>
        <v>24</v>
      </c>
      <c r="AG63" s="72">
        <f t="shared" si="22"/>
        <v>48</v>
      </c>
      <c r="AH63" s="65">
        <v>1</v>
      </c>
      <c r="AI63" s="59">
        <v>0</v>
      </c>
      <c r="AJ63" s="73">
        <f t="shared" si="23"/>
        <v>1</v>
      </c>
      <c r="AK63" s="49" t="s">
        <v>91</v>
      </c>
    </row>
    <row r="64" spans="1:37" ht="15.75" customHeight="1">
      <c r="A64" s="48"/>
      <c r="B64" s="49" t="s">
        <v>92</v>
      </c>
      <c r="C64" s="65">
        <v>2</v>
      </c>
      <c r="D64" s="66">
        <v>1</v>
      </c>
      <c r="E64" s="66">
        <v>2</v>
      </c>
      <c r="F64" s="66">
        <v>1</v>
      </c>
      <c r="G64" s="66">
        <v>2</v>
      </c>
      <c r="H64" s="59">
        <v>2</v>
      </c>
      <c r="I64" s="67">
        <f t="shared" si="24"/>
        <v>10</v>
      </c>
      <c r="J64" s="68">
        <v>0</v>
      </c>
      <c r="K64" s="68">
        <v>2</v>
      </c>
      <c r="L64" s="69">
        <f t="shared" si="25"/>
        <v>12</v>
      </c>
      <c r="M64" s="70">
        <v>27</v>
      </c>
      <c r="N64" s="59">
        <v>18</v>
      </c>
      <c r="O64" s="60">
        <f t="shared" si="2"/>
        <v>45</v>
      </c>
      <c r="P64" s="71">
        <v>18</v>
      </c>
      <c r="Q64" s="59">
        <v>15</v>
      </c>
      <c r="R64" s="60">
        <f t="shared" si="3"/>
        <v>33</v>
      </c>
      <c r="S64" s="71">
        <v>15</v>
      </c>
      <c r="T64" s="59">
        <v>28</v>
      </c>
      <c r="U64" s="60">
        <f t="shared" si="4"/>
        <v>43</v>
      </c>
      <c r="V64" s="70">
        <v>17</v>
      </c>
      <c r="W64" s="59">
        <v>22</v>
      </c>
      <c r="X64" s="67">
        <f t="shared" si="5"/>
        <v>39</v>
      </c>
      <c r="Y64" s="71">
        <v>26</v>
      </c>
      <c r="Z64" s="59">
        <v>20</v>
      </c>
      <c r="AA64" s="60">
        <f t="shared" si="6"/>
        <v>46</v>
      </c>
      <c r="AB64" s="71">
        <v>19</v>
      </c>
      <c r="AC64" s="59">
        <v>21</v>
      </c>
      <c r="AD64" s="60">
        <f t="shared" si="7"/>
        <v>40</v>
      </c>
      <c r="AE64" s="71">
        <f t="shared" si="22"/>
        <v>122</v>
      </c>
      <c r="AF64" s="59">
        <f t="shared" si="22"/>
        <v>124</v>
      </c>
      <c r="AG64" s="72">
        <f t="shared" si="22"/>
        <v>246</v>
      </c>
      <c r="AH64" s="65">
        <v>5</v>
      </c>
      <c r="AI64" s="59">
        <v>5</v>
      </c>
      <c r="AJ64" s="73">
        <f t="shared" si="23"/>
        <v>10</v>
      </c>
      <c r="AK64" s="49" t="s">
        <v>92</v>
      </c>
    </row>
    <row r="65" spans="1:37" ht="15.75" customHeight="1">
      <c r="A65" s="48"/>
      <c r="B65" s="49" t="s">
        <v>93</v>
      </c>
      <c r="C65" s="65">
        <v>1</v>
      </c>
      <c r="D65" s="66">
        <v>0</v>
      </c>
      <c r="E65" s="66">
        <v>0</v>
      </c>
      <c r="F65" s="66">
        <v>1</v>
      </c>
      <c r="G65" s="66">
        <v>0</v>
      </c>
      <c r="H65" s="59">
        <v>0</v>
      </c>
      <c r="I65" s="67">
        <f t="shared" si="24"/>
        <v>2</v>
      </c>
      <c r="J65" s="68">
        <v>2</v>
      </c>
      <c r="K65" s="68">
        <v>2</v>
      </c>
      <c r="L65" s="69">
        <f t="shared" si="25"/>
        <v>6</v>
      </c>
      <c r="M65" s="70">
        <v>4</v>
      </c>
      <c r="N65" s="59">
        <v>5</v>
      </c>
      <c r="O65" s="60">
        <f t="shared" si="2"/>
        <v>9</v>
      </c>
      <c r="P65" s="71">
        <v>4</v>
      </c>
      <c r="Q65" s="59">
        <v>1</v>
      </c>
      <c r="R65" s="60">
        <f t="shared" si="3"/>
        <v>5</v>
      </c>
      <c r="S65" s="71">
        <v>5</v>
      </c>
      <c r="T65" s="59">
        <v>4</v>
      </c>
      <c r="U65" s="60">
        <f t="shared" si="4"/>
        <v>9</v>
      </c>
      <c r="V65" s="70">
        <v>3</v>
      </c>
      <c r="W65" s="59">
        <v>7</v>
      </c>
      <c r="X65" s="67">
        <f t="shared" si="5"/>
        <v>10</v>
      </c>
      <c r="Y65" s="71">
        <v>8</v>
      </c>
      <c r="Z65" s="59">
        <v>3</v>
      </c>
      <c r="AA65" s="60">
        <f t="shared" si="6"/>
        <v>11</v>
      </c>
      <c r="AB65" s="71">
        <v>2</v>
      </c>
      <c r="AC65" s="59">
        <v>2</v>
      </c>
      <c r="AD65" s="60">
        <f t="shared" si="7"/>
        <v>4</v>
      </c>
      <c r="AE65" s="71">
        <f t="shared" si="22"/>
        <v>26</v>
      </c>
      <c r="AF65" s="59">
        <f t="shared" si="22"/>
        <v>22</v>
      </c>
      <c r="AG65" s="72">
        <f t="shared" si="22"/>
        <v>48</v>
      </c>
      <c r="AH65" s="65">
        <v>1</v>
      </c>
      <c r="AI65" s="59">
        <v>1</v>
      </c>
      <c r="AJ65" s="73">
        <f t="shared" si="23"/>
        <v>2</v>
      </c>
      <c r="AK65" s="49" t="s">
        <v>93</v>
      </c>
    </row>
    <row r="66" spans="1:37" ht="15.75" customHeight="1">
      <c r="A66" s="48"/>
      <c r="B66" s="49" t="s">
        <v>94</v>
      </c>
      <c r="C66" s="65">
        <v>1</v>
      </c>
      <c r="D66" s="66">
        <v>1</v>
      </c>
      <c r="E66" s="66">
        <v>1</v>
      </c>
      <c r="F66" s="66">
        <v>1</v>
      </c>
      <c r="G66" s="66">
        <v>1</v>
      </c>
      <c r="H66" s="59">
        <v>1</v>
      </c>
      <c r="I66" s="67">
        <f t="shared" si="24"/>
        <v>6</v>
      </c>
      <c r="J66" s="68">
        <v>0</v>
      </c>
      <c r="K66" s="68">
        <v>1</v>
      </c>
      <c r="L66" s="69">
        <f t="shared" si="25"/>
        <v>7</v>
      </c>
      <c r="M66" s="70">
        <v>3</v>
      </c>
      <c r="N66" s="59">
        <v>7</v>
      </c>
      <c r="O66" s="60">
        <f t="shared" si="2"/>
        <v>10</v>
      </c>
      <c r="P66" s="71">
        <v>6</v>
      </c>
      <c r="Q66" s="59">
        <v>6</v>
      </c>
      <c r="R66" s="60">
        <f t="shared" si="3"/>
        <v>12</v>
      </c>
      <c r="S66" s="71">
        <v>5</v>
      </c>
      <c r="T66" s="59">
        <v>6</v>
      </c>
      <c r="U66" s="60">
        <f t="shared" si="4"/>
        <v>11</v>
      </c>
      <c r="V66" s="70">
        <v>2</v>
      </c>
      <c r="W66" s="59">
        <v>7</v>
      </c>
      <c r="X66" s="67">
        <f t="shared" si="5"/>
        <v>9</v>
      </c>
      <c r="Y66" s="71">
        <v>4</v>
      </c>
      <c r="Z66" s="59">
        <v>11</v>
      </c>
      <c r="AA66" s="60">
        <f t="shared" si="6"/>
        <v>15</v>
      </c>
      <c r="AB66" s="71">
        <v>9</v>
      </c>
      <c r="AC66" s="59">
        <v>6</v>
      </c>
      <c r="AD66" s="60">
        <f t="shared" si="7"/>
        <v>15</v>
      </c>
      <c r="AE66" s="71">
        <f t="shared" si="22"/>
        <v>29</v>
      </c>
      <c r="AF66" s="59">
        <f t="shared" si="22"/>
        <v>43</v>
      </c>
      <c r="AG66" s="72">
        <f t="shared" si="22"/>
        <v>72</v>
      </c>
      <c r="AH66" s="65">
        <v>0</v>
      </c>
      <c r="AI66" s="59">
        <v>2</v>
      </c>
      <c r="AJ66" s="73">
        <f t="shared" si="23"/>
        <v>2</v>
      </c>
      <c r="AK66" s="49" t="s">
        <v>94</v>
      </c>
    </row>
    <row r="67" spans="1:37" s="122" customFormat="1" ht="15.75" customHeight="1">
      <c r="A67" s="108"/>
      <c r="B67" s="124" t="s">
        <v>95</v>
      </c>
      <c r="C67" s="110">
        <v>0</v>
      </c>
      <c r="D67" s="111">
        <v>0</v>
      </c>
      <c r="E67" s="111">
        <v>0</v>
      </c>
      <c r="F67" s="111">
        <v>0</v>
      </c>
      <c r="G67" s="111">
        <v>0</v>
      </c>
      <c r="H67" s="112">
        <v>0</v>
      </c>
      <c r="I67" s="113">
        <f t="shared" si="24"/>
        <v>0</v>
      </c>
      <c r="J67" s="114">
        <v>0</v>
      </c>
      <c r="K67" s="114">
        <v>0</v>
      </c>
      <c r="L67" s="115">
        <f t="shared" si="25"/>
        <v>0</v>
      </c>
      <c r="M67" s="116">
        <v>0</v>
      </c>
      <c r="N67" s="112">
        <v>0</v>
      </c>
      <c r="O67" s="117">
        <f t="shared" si="2"/>
        <v>0</v>
      </c>
      <c r="P67" s="118">
        <v>0</v>
      </c>
      <c r="Q67" s="112">
        <v>0</v>
      </c>
      <c r="R67" s="117">
        <f t="shared" si="3"/>
        <v>0</v>
      </c>
      <c r="S67" s="118">
        <v>0</v>
      </c>
      <c r="T67" s="112">
        <v>0</v>
      </c>
      <c r="U67" s="117">
        <f t="shared" si="4"/>
        <v>0</v>
      </c>
      <c r="V67" s="116">
        <v>0</v>
      </c>
      <c r="W67" s="112">
        <v>0</v>
      </c>
      <c r="X67" s="113">
        <f t="shared" si="5"/>
        <v>0</v>
      </c>
      <c r="Y67" s="118">
        <v>0</v>
      </c>
      <c r="Z67" s="112">
        <v>0</v>
      </c>
      <c r="AA67" s="117">
        <f t="shared" si="6"/>
        <v>0</v>
      </c>
      <c r="AB67" s="118">
        <v>0</v>
      </c>
      <c r="AC67" s="112">
        <v>0</v>
      </c>
      <c r="AD67" s="117">
        <f t="shared" si="7"/>
        <v>0</v>
      </c>
      <c r="AE67" s="118">
        <f t="shared" si="22"/>
        <v>0</v>
      </c>
      <c r="AF67" s="112">
        <f t="shared" si="22"/>
        <v>0</v>
      </c>
      <c r="AG67" s="119">
        <f t="shared" si="22"/>
        <v>0</v>
      </c>
      <c r="AH67" s="110">
        <v>0</v>
      </c>
      <c r="AI67" s="112">
        <v>0</v>
      </c>
      <c r="AJ67" s="120">
        <f t="shared" si="23"/>
        <v>0</v>
      </c>
      <c r="AK67" s="124" t="s">
        <v>95</v>
      </c>
    </row>
    <row r="68" spans="1:37" ht="15.75" customHeight="1">
      <c r="A68" s="48"/>
      <c r="B68" s="49" t="s">
        <v>96</v>
      </c>
      <c r="C68" s="65">
        <v>1</v>
      </c>
      <c r="D68" s="66">
        <v>1</v>
      </c>
      <c r="E68" s="66">
        <v>1</v>
      </c>
      <c r="F68" s="66">
        <v>1</v>
      </c>
      <c r="G68" s="66">
        <v>1</v>
      </c>
      <c r="H68" s="59">
        <v>1</v>
      </c>
      <c r="I68" s="67">
        <f t="shared" si="24"/>
        <v>6</v>
      </c>
      <c r="J68" s="68">
        <v>0</v>
      </c>
      <c r="K68" s="68">
        <v>1</v>
      </c>
      <c r="L68" s="69">
        <f t="shared" si="25"/>
        <v>7</v>
      </c>
      <c r="M68" s="70">
        <v>3</v>
      </c>
      <c r="N68" s="59">
        <v>7</v>
      </c>
      <c r="O68" s="60">
        <f t="shared" si="2"/>
        <v>10</v>
      </c>
      <c r="P68" s="71">
        <v>2</v>
      </c>
      <c r="Q68" s="59">
        <v>8</v>
      </c>
      <c r="R68" s="60">
        <f t="shared" si="3"/>
        <v>10</v>
      </c>
      <c r="S68" s="71">
        <v>6</v>
      </c>
      <c r="T68" s="59">
        <v>4</v>
      </c>
      <c r="U68" s="60">
        <f t="shared" si="4"/>
        <v>10</v>
      </c>
      <c r="V68" s="70">
        <v>11</v>
      </c>
      <c r="W68" s="59">
        <v>7</v>
      </c>
      <c r="X68" s="67">
        <f t="shared" si="5"/>
        <v>18</v>
      </c>
      <c r="Y68" s="71">
        <v>9</v>
      </c>
      <c r="Z68" s="59">
        <v>3</v>
      </c>
      <c r="AA68" s="60">
        <f t="shared" si="6"/>
        <v>12</v>
      </c>
      <c r="AB68" s="71">
        <v>6</v>
      </c>
      <c r="AC68" s="59">
        <v>10</v>
      </c>
      <c r="AD68" s="60">
        <f t="shared" si="7"/>
        <v>16</v>
      </c>
      <c r="AE68" s="71">
        <f t="shared" si="22"/>
        <v>37</v>
      </c>
      <c r="AF68" s="59">
        <f t="shared" si="22"/>
        <v>39</v>
      </c>
      <c r="AG68" s="72">
        <f t="shared" si="22"/>
        <v>76</v>
      </c>
      <c r="AH68" s="65">
        <v>1</v>
      </c>
      <c r="AI68" s="59">
        <v>0</v>
      </c>
      <c r="AJ68" s="73">
        <f t="shared" si="23"/>
        <v>1</v>
      </c>
      <c r="AK68" s="49" t="s">
        <v>96</v>
      </c>
    </row>
    <row r="69" spans="1:37" ht="15.75" customHeight="1">
      <c r="A69" s="48"/>
      <c r="B69" s="49" t="s">
        <v>97</v>
      </c>
      <c r="C69" s="65">
        <v>1</v>
      </c>
      <c r="D69" s="66">
        <v>1</v>
      </c>
      <c r="E69" s="66">
        <v>1</v>
      </c>
      <c r="F69" s="66">
        <v>1</v>
      </c>
      <c r="G69" s="66">
        <v>1</v>
      </c>
      <c r="H69" s="59">
        <v>1</v>
      </c>
      <c r="I69" s="67">
        <f t="shared" si="24"/>
        <v>6</v>
      </c>
      <c r="J69" s="68">
        <v>0</v>
      </c>
      <c r="K69" s="68">
        <v>1</v>
      </c>
      <c r="L69" s="69">
        <f t="shared" si="25"/>
        <v>7</v>
      </c>
      <c r="M69" s="70">
        <v>4</v>
      </c>
      <c r="N69" s="59">
        <v>1</v>
      </c>
      <c r="O69" s="60">
        <f t="shared" si="2"/>
        <v>5</v>
      </c>
      <c r="P69" s="71">
        <v>10</v>
      </c>
      <c r="Q69" s="59">
        <v>4</v>
      </c>
      <c r="R69" s="60">
        <f t="shared" si="3"/>
        <v>14</v>
      </c>
      <c r="S69" s="71">
        <v>4</v>
      </c>
      <c r="T69" s="59">
        <v>6</v>
      </c>
      <c r="U69" s="60">
        <f t="shared" si="4"/>
        <v>10</v>
      </c>
      <c r="V69" s="70">
        <v>2</v>
      </c>
      <c r="W69" s="59">
        <v>7</v>
      </c>
      <c r="X69" s="67">
        <f t="shared" si="5"/>
        <v>9</v>
      </c>
      <c r="Y69" s="71">
        <v>4</v>
      </c>
      <c r="Z69" s="59">
        <v>5</v>
      </c>
      <c r="AA69" s="60">
        <f t="shared" si="6"/>
        <v>9</v>
      </c>
      <c r="AB69" s="71">
        <v>6</v>
      </c>
      <c r="AC69" s="59">
        <v>6</v>
      </c>
      <c r="AD69" s="60">
        <f t="shared" si="7"/>
        <v>12</v>
      </c>
      <c r="AE69" s="71">
        <f t="shared" si="22"/>
        <v>30</v>
      </c>
      <c r="AF69" s="59">
        <f t="shared" si="22"/>
        <v>29</v>
      </c>
      <c r="AG69" s="72">
        <f t="shared" si="22"/>
        <v>59</v>
      </c>
      <c r="AH69" s="65">
        <v>2</v>
      </c>
      <c r="AI69" s="59">
        <v>0</v>
      </c>
      <c r="AJ69" s="73">
        <f t="shared" si="23"/>
        <v>2</v>
      </c>
      <c r="AK69" s="49" t="s">
        <v>97</v>
      </c>
    </row>
    <row r="70" spans="1:37" ht="15.75" customHeight="1">
      <c r="A70" s="48"/>
      <c r="B70" s="49" t="s">
        <v>98</v>
      </c>
      <c r="C70" s="65">
        <v>1</v>
      </c>
      <c r="D70" s="66">
        <v>1</v>
      </c>
      <c r="E70" s="66">
        <v>1</v>
      </c>
      <c r="F70" s="66">
        <v>1</v>
      </c>
      <c r="G70" s="66">
        <v>1</v>
      </c>
      <c r="H70" s="59">
        <v>1</v>
      </c>
      <c r="I70" s="67">
        <f t="shared" si="24"/>
        <v>6</v>
      </c>
      <c r="J70" s="68">
        <v>0</v>
      </c>
      <c r="K70" s="68">
        <v>2</v>
      </c>
      <c r="L70" s="69">
        <f t="shared" si="25"/>
        <v>8</v>
      </c>
      <c r="M70" s="70">
        <v>7</v>
      </c>
      <c r="N70" s="59">
        <v>5</v>
      </c>
      <c r="O70" s="60">
        <f t="shared" si="2"/>
        <v>12</v>
      </c>
      <c r="P70" s="71">
        <v>9</v>
      </c>
      <c r="Q70" s="59">
        <v>8</v>
      </c>
      <c r="R70" s="60">
        <f t="shared" si="3"/>
        <v>17</v>
      </c>
      <c r="S70" s="71">
        <v>4</v>
      </c>
      <c r="T70" s="59">
        <v>9</v>
      </c>
      <c r="U70" s="60">
        <f t="shared" si="4"/>
        <v>13</v>
      </c>
      <c r="V70" s="70">
        <v>10</v>
      </c>
      <c r="W70" s="59">
        <v>12</v>
      </c>
      <c r="X70" s="67">
        <f t="shared" si="5"/>
        <v>22</v>
      </c>
      <c r="Y70" s="71">
        <v>10</v>
      </c>
      <c r="Z70" s="59">
        <v>6</v>
      </c>
      <c r="AA70" s="60">
        <f t="shared" si="6"/>
        <v>16</v>
      </c>
      <c r="AB70" s="71">
        <v>6</v>
      </c>
      <c r="AC70" s="59">
        <v>9</v>
      </c>
      <c r="AD70" s="60">
        <f t="shared" si="7"/>
        <v>15</v>
      </c>
      <c r="AE70" s="71">
        <f t="shared" si="22"/>
        <v>46</v>
      </c>
      <c r="AF70" s="59">
        <f t="shared" si="22"/>
        <v>49</v>
      </c>
      <c r="AG70" s="72">
        <f t="shared" si="22"/>
        <v>95</v>
      </c>
      <c r="AH70" s="65">
        <v>4</v>
      </c>
      <c r="AI70" s="59">
        <v>0</v>
      </c>
      <c r="AJ70" s="73">
        <f t="shared" si="23"/>
        <v>4</v>
      </c>
      <c r="AK70" s="49" t="s">
        <v>98</v>
      </c>
    </row>
    <row r="71" spans="1:37" ht="15.75" customHeight="1">
      <c r="A71" s="48"/>
      <c r="B71" s="49" t="s">
        <v>99</v>
      </c>
      <c r="C71" s="65">
        <v>0</v>
      </c>
      <c r="D71" s="66">
        <v>0</v>
      </c>
      <c r="E71" s="66">
        <v>0</v>
      </c>
      <c r="F71" s="66">
        <v>0</v>
      </c>
      <c r="G71" s="66">
        <v>0</v>
      </c>
      <c r="H71" s="59">
        <v>0</v>
      </c>
      <c r="I71" s="67">
        <f t="shared" si="24"/>
        <v>0</v>
      </c>
      <c r="J71" s="68">
        <v>3</v>
      </c>
      <c r="K71" s="68">
        <v>0</v>
      </c>
      <c r="L71" s="69">
        <f t="shared" si="25"/>
        <v>3</v>
      </c>
      <c r="M71" s="70">
        <v>0</v>
      </c>
      <c r="N71" s="59">
        <v>2</v>
      </c>
      <c r="O71" s="60">
        <f t="shared" ref="O71:O101" si="26">SUM(M71,N71)</f>
        <v>2</v>
      </c>
      <c r="P71" s="71">
        <v>2</v>
      </c>
      <c r="Q71" s="59">
        <v>1</v>
      </c>
      <c r="R71" s="60">
        <f t="shared" ref="R71:R101" si="27">SUM(P71,Q71)</f>
        <v>3</v>
      </c>
      <c r="S71" s="71">
        <v>1</v>
      </c>
      <c r="T71" s="59">
        <v>1</v>
      </c>
      <c r="U71" s="60">
        <f t="shared" ref="U71:U101" si="28">SUM(S71,T71)</f>
        <v>2</v>
      </c>
      <c r="V71" s="70">
        <v>5</v>
      </c>
      <c r="W71" s="59">
        <v>2</v>
      </c>
      <c r="X71" s="67">
        <f t="shared" ref="X71:X101" si="29">SUM(V71,W71)</f>
        <v>7</v>
      </c>
      <c r="Y71" s="71">
        <v>2</v>
      </c>
      <c r="Z71" s="59">
        <v>0</v>
      </c>
      <c r="AA71" s="60">
        <f t="shared" ref="AA71:AA101" si="30">SUM(Y71,Z71)</f>
        <v>2</v>
      </c>
      <c r="AB71" s="71">
        <v>1</v>
      </c>
      <c r="AC71" s="59">
        <v>3</v>
      </c>
      <c r="AD71" s="60">
        <f t="shared" ref="AD71:AD101" si="31">SUM(AB71,AC71)</f>
        <v>4</v>
      </c>
      <c r="AE71" s="71">
        <f t="shared" si="22"/>
        <v>11</v>
      </c>
      <c r="AF71" s="59">
        <f t="shared" si="22"/>
        <v>9</v>
      </c>
      <c r="AG71" s="72">
        <f t="shared" si="22"/>
        <v>20</v>
      </c>
      <c r="AH71" s="65">
        <v>0</v>
      </c>
      <c r="AI71" s="59">
        <v>0</v>
      </c>
      <c r="AJ71" s="73">
        <f t="shared" si="23"/>
        <v>0</v>
      </c>
      <c r="AK71" s="49" t="s">
        <v>99</v>
      </c>
    </row>
    <row r="72" spans="1:37" ht="15.75" customHeight="1">
      <c r="A72" s="48"/>
      <c r="B72" s="49" t="s">
        <v>100</v>
      </c>
      <c r="C72" s="65">
        <v>0</v>
      </c>
      <c r="D72" s="66">
        <v>0</v>
      </c>
      <c r="E72" s="66">
        <v>0</v>
      </c>
      <c r="F72" s="66">
        <v>0</v>
      </c>
      <c r="G72" s="66">
        <v>0</v>
      </c>
      <c r="H72" s="59">
        <v>0</v>
      </c>
      <c r="I72" s="67">
        <f t="shared" si="24"/>
        <v>0</v>
      </c>
      <c r="J72" s="68">
        <v>2</v>
      </c>
      <c r="K72" s="68">
        <v>0</v>
      </c>
      <c r="L72" s="69">
        <f t="shared" ref="L72:L75" si="32">SUM(I72:K72)</f>
        <v>2</v>
      </c>
      <c r="M72" s="70">
        <v>1</v>
      </c>
      <c r="N72" s="59">
        <v>0</v>
      </c>
      <c r="O72" s="60">
        <f t="shared" si="26"/>
        <v>1</v>
      </c>
      <c r="P72" s="71">
        <v>0</v>
      </c>
      <c r="Q72" s="59">
        <v>0</v>
      </c>
      <c r="R72" s="60">
        <f t="shared" si="27"/>
        <v>0</v>
      </c>
      <c r="S72" s="71">
        <v>0</v>
      </c>
      <c r="T72" s="59">
        <v>1</v>
      </c>
      <c r="U72" s="60">
        <f t="shared" si="28"/>
        <v>1</v>
      </c>
      <c r="V72" s="70">
        <v>0</v>
      </c>
      <c r="W72" s="59">
        <v>0</v>
      </c>
      <c r="X72" s="67">
        <f t="shared" si="29"/>
        <v>0</v>
      </c>
      <c r="Y72" s="71">
        <v>0</v>
      </c>
      <c r="Z72" s="59">
        <v>1</v>
      </c>
      <c r="AA72" s="60">
        <f t="shared" si="30"/>
        <v>1</v>
      </c>
      <c r="AB72" s="71">
        <v>0</v>
      </c>
      <c r="AC72" s="59">
        <v>1</v>
      </c>
      <c r="AD72" s="60">
        <f t="shared" si="31"/>
        <v>1</v>
      </c>
      <c r="AE72" s="71">
        <f t="shared" ref="AE72:AG87" si="33">SUM(M72,P72,S72,V72,Y72,AB72)</f>
        <v>1</v>
      </c>
      <c r="AF72" s="59">
        <f t="shared" si="33"/>
        <v>3</v>
      </c>
      <c r="AG72" s="72">
        <f t="shared" si="33"/>
        <v>4</v>
      </c>
      <c r="AH72" s="65">
        <v>0</v>
      </c>
      <c r="AI72" s="59">
        <v>0</v>
      </c>
      <c r="AJ72" s="73">
        <f t="shared" si="23"/>
        <v>0</v>
      </c>
      <c r="AK72" s="49" t="s">
        <v>100</v>
      </c>
    </row>
    <row r="73" spans="1:37" s="122" customFormat="1" ht="15.75" customHeight="1">
      <c r="A73" s="108"/>
      <c r="B73" s="124" t="s">
        <v>101</v>
      </c>
      <c r="C73" s="110">
        <v>0</v>
      </c>
      <c r="D73" s="111">
        <v>0</v>
      </c>
      <c r="E73" s="111">
        <v>0</v>
      </c>
      <c r="F73" s="111">
        <v>0</v>
      </c>
      <c r="G73" s="111">
        <v>0</v>
      </c>
      <c r="H73" s="112">
        <v>0</v>
      </c>
      <c r="I73" s="113">
        <f t="shared" si="24"/>
        <v>0</v>
      </c>
      <c r="J73" s="114">
        <v>0</v>
      </c>
      <c r="K73" s="114">
        <v>0</v>
      </c>
      <c r="L73" s="115">
        <f t="shared" si="32"/>
        <v>0</v>
      </c>
      <c r="M73" s="116">
        <v>0</v>
      </c>
      <c r="N73" s="112">
        <v>0</v>
      </c>
      <c r="O73" s="117">
        <f t="shared" si="26"/>
        <v>0</v>
      </c>
      <c r="P73" s="118">
        <v>0</v>
      </c>
      <c r="Q73" s="112">
        <v>0</v>
      </c>
      <c r="R73" s="117">
        <f t="shared" si="27"/>
        <v>0</v>
      </c>
      <c r="S73" s="118">
        <v>0</v>
      </c>
      <c r="T73" s="112">
        <v>0</v>
      </c>
      <c r="U73" s="117">
        <f t="shared" si="28"/>
        <v>0</v>
      </c>
      <c r="V73" s="116">
        <v>0</v>
      </c>
      <c r="W73" s="112">
        <v>0</v>
      </c>
      <c r="X73" s="113">
        <f t="shared" si="29"/>
        <v>0</v>
      </c>
      <c r="Y73" s="118">
        <v>0</v>
      </c>
      <c r="Z73" s="112">
        <v>0</v>
      </c>
      <c r="AA73" s="117">
        <f t="shared" si="30"/>
        <v>0</v>
      </c>
      <c r="AB73" s="118">
        <v>0</v>
      </c>
      <c r="AC73" s="112">
        <v>0</v>
      </c>
      <c r="AD73" s="117">
        <f t="shared" si="31"/>
        <v>0</v>
      </c>
      <c r="AE73" s="118">
        <f t="shared" si="33"/>
        <v>0</v>
      </c>
      <c r="AF73" s="112">
        <f t="shared" si="33"/>
        <v>0</v>
      </c>
      <c r="AG73" s="119">
        <f t="shared" si="33"/>
        <v>0</v>
      </c>
      <c r="AH73" s="110">
        <v>0</v>
      </c>
      <c r="AI73" s="112">
        <v>0</v>
      </c>
      <c r="AJ73" s="120">
        <f t="shared" si="23"/>
        <v>0</v>
      </c>
      <c r="AK73" s="124" t="s">
        <v>101</v>
      </c>
    </row>
    <row r="74" spans="1:37" ht="15.75" customHeight="1">
      <c r="A74" s="48"/>
      <c r="B74" s="49" t="s">
        <v>102</v>
      </c>
      <c r="C74" s="65">
        <v>1</v>
      </c>
      <c r="D74" s="66">
        <v>1</v>
      </c>
      <c r="E74" s="66">
        <v>1</v>
      </c>
      <c r="F74" s="66">
        <v>1</v>
      </c>
      <c r="G74" s="66">
        <v>1</v>
      </c>
      <c r="H74" s="59">
        <v>1</v>
      </c>
      <c r="I74" s="67">
        <f t="shared" si="24"/>
        <v>6</v>
      </c>
      <c r="J74" s="68">
        <v>0</v>
      </c>
      <c r="K74" s="68">
        <v>2</v>
      </c>
      <c r="L74" s="69">
        <f t="shared" si="32"/>
        <v>8</v>
      </c>
      <c r="M74" s="70">
        <v>7</v>
      </c>
      <c r="N74" s="59">
        <v>15</v>
      </c>
      <c r="O74" s="60">
        <f t="shared" si="26"/>
        <v>22</v>
      </c>
      <c r="P74" s="71">
        <v>8</v>
      </c>
      <c r="Q74" s="59">
        <v>10</v>
      </c>
      <c r="R74" s="60">
        <f t="shared" si="27"/>
        <v>18</v>
      </c>
      <c r="S74" s="71">
        <v>10</v>
      </c>
      <c r="T74" s="59">
        <v>8</v>
      </c>
      <c r="U74" s="60">
        <f t="shared" si="28"/>
        <v>18</v>
      </c>
      <c r="V74" s="70">
        <v>14</v>
      </c>
      <c r="W74" s="59">
        <v>11</v>
      </c>
      <c r="X74" s="67">
        <f t="shared" si="29"/>
        <v>25</v>
      </c>
      <c r="Y74" s="71">
        <v>13</v>
      </c>
      <c r="Z74" s="59">
        <v>11</v>
      </c>
      <c r="AA74" s="60">
        <f t="shared" si="30"/>
        <v>24</v>
      </c>
      <c r="AB74" s="71">
        <v>12</v>
      </c>
      <c r="AC74" s="59">
        <v>14</v>
      </c>
      <c r="AD74" s="60">
        <f t="shared" si="31"/>
        <v>26</v>
      </c>
      <c r="AE74" s="71">
        <f t="shared" si="33"/>
        <v>64</v>
      </c>
      <c r="AF74" s="59">
        <f t="shared" si="33"/>
        <v>69</v>
      </c>
      <c r="AG74" s="72">
        <f t="shared" si="33"/>
        <v>133</v>
      </c>
      <c r="AH74" s="65">
        <v>2</v>
      </c>
      <c r="AI74" s="59">
        <v>0</v>
      </c>
      <c r="AJ74" s="73">
        <f t="shared" si="23"/>
        <v>2</v>
      </c>
      <c r="AK74" s="49" t="s">
        <v>102</v>
      </c>
    </row>
    <row r="75" spans="1:37" ht="15.75" customHeight="1">
      <c r="A75" s="48"/>
      <c r="B75" s="49" t="s">
        <v>103</v>
      </c>
      <c r="C75" s="65">
        <v>1</v>
      </c>
      <c r="D75" s="66">
        <v>1</v>
      </c>
      <c r="E75" s="66">
        <v>1</v>
      </c>
      <c r="F75" s="66">
        <v>1</v>
      </c>
      <c r="G75" s="66">
        <v>2</v>
      </c>
      <c r="H75" s="59">
        <v>2</v>
      </c>
      <c r="I75" s="67">
        <f t="shared" si="24"/>
        <v>8</v>
      </c>
      <c r="J75" s="68">
        <v>0</v>
      </c>
      <c r="K75" s="68">
        <v>3</v>
      </c>
      <c r="L75" s="69">
        <f t="shared" si="32"/>
        <v>11</v>
      </c>
      <c r="M75" s="70">
        <v>13</v>
      </c>
      <c r="N75" s="59">
        <v>11</v>
      </c>
      <c r="O75" s="60">
        <f t="shared" si="26"/>
        <v>24</v>
      </c>
      <c r="P75" s="71">
        <v>22</v>
      </c>
      <c r="Q75" s="59">
        <v>13</v>
      </c>
      <c r="R75" s="60">
        <f t="shared" si="27"/>
        <v>35</v>
      </c>
      <c r="S75" s="71">
        <v>12</v>
      </c>
      <c r="T75" s="59">
        <v>16</v>
      </c>
      <c r="U75" s="60">
        <f t="shared" si="28"/>
        <v>28</v>
      </c>
      <c r="V75" s="70">
        <v>16</v>
      </c>
      <c r="W75" s="59">
        <v>23</v>
      </c>
      <c r="X75" s="67">
        <f t="shared" si="29"/>
        <v>39</v>
      </c>
      <c r="Y75" s="71">
        <v>16</v>
      </c>
      <c r="Z75" s="59">
        <v>21</v>
      </c>
      <c r="AA75" s="60">
        <f t="shared" si="30"/>
        <v>37</v>
      </c>
      <c r="AB75" s="71">
        <v>23</v>
      </c>
      <c r="AC75" s="59">
        <v>23</v>
      </c>
      <c r="AD75" s="60">
        <f t="shared" si="31"/>
        <v>46</v>
      </c>
      <c r="AE75" s="71">
        <f t="shared" si="33"/>
        <v>102</v>
      </c>
      <c r="AF75" s="59">
        <f t="shared" si="33"/>
        <v>107</v>
      </c>
      <c r="AG75" s="72">
        <f t="shared" si="33"/>
        <v>209</v>
      </c>
      <c r="AH75" s="65">
        <v>9</v>
      </c>
      <c r="AI75" s="59">
        <v>3</v>
      </c>
      <c r="AJ75" s="73">
        <f t="shared" si="23"/>
        <v>12</v>
      </c>
      <c r="AK75" s="49" t="s">
        <v>103</v>
      </c>
    </row>
    <row r="76" spans="1:37" ht="15.75" customHeight="1">
      <c r="A76" s="48"/>
      <c r="B76" s="49" t="s">
        <v>104</v>
      </c>
      <c r="C76" s="65">
        <v>0</v>
      </c>
      <c r="D76" s="66">
        <v>0</v>
      </c>
      <c r="E76" s="66">
        <v>0</v>
      </c>
      <c r="F76" s="66">
        <v>0</v>
      </c>
      <c r="G76" s="66">
        <v>0</v>
      </c>
      <c r="H76" s="59">
        <v>0</v>
      </c>
      <c r="I76" s="67">
        <f t="shared" si="24"/>
        <v>0</v>
      </c>
      <c r="J76" s="68">
        <v>2</v>
      </c>
      <c r="K76" s="68">
        <v>0</v>
      </c>
      <c r="L76" s="69">
        <f t="shared" ref="L76:L77" si="34">SUM(I76:K76)</f>
        <v>2</v>
      </c>
      <c r="M76" s="70">
        <v>0</v>
      </c>
      <c r="N76" s="59">
        <v>0</v>
      </c>
      <c r="O76" s="60">
        <f t="shared" si="26"/>
        <v>0</v>
      </c>
      <c r="P76" s="71">
        <v>0</v>
      </c>
      <c r="Q76" s="59">
        <v>1</v>
      </c>
      <c r="R76" s="60">
        <f t="shared" si="27"/>
        <v>1</v>
      </c>
      <c r="S76" s="71">
        <v>1</v>
      </c>
      <c r="T76" s="59">
        <v>0</v>
      </c>
      <c r="U76" s="60">
        <f t="shared" si="28"/>
        <v>1</v>
      </c>
      <c r="V76" s="70">
        <v>0</v>
      </c>
      <c r="W76" s="59">
        <v>1</v>
      </c>
      <c r="X76" s="67">
        <f t="shared" si="29"/>
        <v>1</v>
      </c>
      <c r="Y76" s="71">
        <v>0</v>
      </c>
      <c r="Z76" s="59">
        <v>1</v>
      </c>
      <c r="AA76" s="60">
        <f t="shared" si="30"/>
        <v>1</v>
      </c>
      <c r="AB76" s="71">
        <v>0</v>
      </c>
      <c r="AC76" s="59">
        <v>0</v>
      </c>
      <c r="AD76" s="60">
        <f t="shared" si="31"/>
        <v>0</v>
      </c>
      <c r="AE76" s="71">
        <f t="shared" si="33"/>
        <v>1</v>
      </c>
      <c r="AF76" s="59">
        <f t="shared" si="33"/>
        <v>3</v>
      </c>
      <c r="AG76" s="72">
        <f t="shared" si="33"/>
        <v>4</v>
      </c>
      <c r="AH76" s="65">
        <v>0</v>
      </c>
      <c r="AI76" s="59">
        <v>0</v>
      </c>
      <c r="AJ76" s="73">
        <f t="shared" si="23"/>
        <v>0</v>
      </c>
      <c r="AK76" s="49" t="s">
        <v>104</v>
      </c>
    </row>
    <row r="77" spans="1:37" ht="15.75" customHeight="1">
      <c r="A77" s="48"/>
      <c r="B77" s="49" t="s">
        <v>105</v>
      </c>
      <c r="C77" s="65">
        <v>1</v>
      </c>
      <c r="D77" s="66">
        <v>1</v>
      </c>
      <c r="E77" s="66">
        <v>1</v>
      </c>
      <c r="F77" s="66">
        <v>1</v>
      </c>
      <c r="G77" s="66">
        <v>1</v>
      </c>
      <c r="H77" s="59">
        <v>1</v>
      </c>
      <c r="I77" s="67">
        <f t="shared" si="24"/>
        <v>6</v>
      </c>
      <c r="J77" s="68">
        <v>0</v>
      </c>
      <c r="K77" s="68">
        <v>3</v>
      </c>
      <c r="L77" s="69">
        <f t="shared" si="34"/>
        <v>9</v>
      </c>
      <c r="M77" s="70">
        <v>9</v>
      </c>
      <c r="N77" s="59">
        <v>7</v>
      </c>
      <c r="O77" s="60">
        <f t="shared" si="26"/>
        <v>16</v>
      </c>
      <c r="P77" s="71">
        <v>6</v>
      </c>
      <c r="Q77" s="59">
        <v>10</v>
      </c>
      <c r="R77" s="60">
        <f t="shared" si="27"/>
        <v>16</v>
      </c>
      <c r="S77" s="71">
        <v>6</v>
      </c>
      <c r="T77" s="59">
        <v>8</v>
      </c>
      <c r="U77" s="60">
        <f t="shared" si="28"/>
        <v>14</v>
      </c>
      <c r="V77" s="70">
        <v>10</v>
      </c>
      <c r="W77" s="59">
        <v>6</v>
      </c>
      <c r="X77" s="67">
        <f t="shared" si="29"/>
        <v>16</v>
      </c>
      <c r="Y77" s="71">
        <v>11</v>
      </c>
      <c r="Z77" s="59">
        <v>8</v>
      </c>
      <c r="AA77" s="60">
        <f t="shared" si="30"/>
        <v>19</v>
      </c>
      <c r="AB77" s="71">
        <v>8</v>
      </c>
      <c r="AC77" s="59">
        <v>7</v>
      </c>
      <c r="AD77" s="60">
        <f t="shared" si="31"/>
        <v>15</v>
      </c>
      <c r="AE77" s="71">
        <f t="shared" si="33"/>
        <v>50</v>
      </c>
      <c r="AF77" s="59">
        <f t="shared" si="33"/>
        <v>46</v>
      </c>
      <c r="AG77" s="72">
        <f t="shared" si="33"/>
        <v>96</v>
      </c>
      <c r="AH77" s="65">
        <v>5</v>
      </c>
      <c r="AI77" s="59">
        <v>3</v>
      </c>
      <c r="AJ77" s="73">
        <f t="shared" si="23"/>
        <v>8</v>
      </c>
      <c r="AK77" s="49" t="s">
        <v>105</v>
      </c>
    </row>
    <row r="78" spans="1:37" ht="15.75" customHeight="1" thickBot="1">
      <c r="A78" s="125" t="s">
        <v>106</v>
      </c>
      <c r="B78" s="126"/>
      <c r="C78" s="127">
        <f t="shared" ref="C78:H78" si="35">SUM(C42:C77)</f>
        <v>48</v>
      </c>
      <c r="D78" s="128">
        <f t="shared" si="35"/>
        <v>46</v>
      </c>
      <c r="E78" s="128">
        <f t="shared" si="35"/>
        <v>43</v>
      </c>
      <c r="F78" s="128">
        <f t="shared" si="35"/>
        <v>42</v>
      </c>
      <c r="G78" s="128">
        <f t="shared" si="35"/>
        <v>44</v>
      </c>
      <c r="H78" s="129">
        <f t="shared" si="35"/>
        <v>46</v>
      </c>
      <c r="I78" s="130">
        <f>SUM(I42:I77)</f>
        <v>269</v>
      </c>
      <c r="J78" s="130">
        <f>SUM(J42:J77)</f>
        <v>17</v>
      </c>
      <c r="K78" s="130">
        <f>SUM(K42:K77)</f>
        <v>73</v>
      </c>
      <c r="L78" s="131">
        <f>SUM(I78:K78)</f>
        <v>359</v>
      </c>
      <c r="M78" s="132">
        <f>SUM(M42:M77)</f>
        <v>521</v>
      </c>
      <c r="N78" s="129">
        <f>SUM(N42:N77)</f>
        <v>565</v>
      </c>
      <c r="O78" s="130">
        <f t="shared" si="26"/>
        <v>1086</v>
      </c>
      <c r="P78" s="133">
        <f>SUM(P42:P77)</f>
        <v>591</v>
      </c>
      <c r="Q78" s="129">
        <f>SUM(Q42:Q77)</f>
        <v>559</v>
      </c>
      <c r="R78" s="134">
        <f t="shared" si="27"/>
        <v>1150</v>
      </c>
      <c r="S78" s="133">
        <f>SUM(S42:S77)</f>
        <v>579</v>
      </c>
      <c r="T78" s="129">
        <f>SUM(T42:T77)</f>
        <v>548</v>
      </c>
      <c r="U78" s="134">
        <f t="shared" si="28"/>
        <v>1127</v>
      </c>
      <c r="V78" s="132">
        <f>SUM(V42:V77)</f>
        <v>550</v>
      </c>
      <c r="W78" s="129">
        <f>SUM(W42:W77)</f>
        <v>570</v>
      </c>
      <c r="X78" s="130">
        <f t="shared" si="29"/>
        <v>1120</v>
      </c>
      <c r="Y78" s="133">
        <f>SUM(Y42:Y77)</f>
        <v>619</v>
      </c>
      <c r="Z78" s="129">
        <f>SUM(Z42:Z77)</f>
        <v>606</v>
      </c>
      <c r="AA78" s="130">
        <f t="shared" si="30"/>
        <v>1225</v>
      </c>
      <c r="AB78" s="133">
        <f>SUM(AB42:AB77)</f>
        <v>625</v>
      </c>
      <c r="AC78" s="129">
        <f>SUM(AC42:AC77)</f>
        <v>543</v>
      </c>
      <c r="AD78" s="130">
        <f t="shared" si="31"/>
        <v>1168</v>
      </c>
      <c r="AE78" s="133">
        <f t="shared" si="33"/>
        <v>3485</v>
      </c>
      <c r="AF78" s="129">
        <f t="shared" si="33"/>
        <v>3391</v>
      </c>
      <c r="AG78" s="135">
        <f t="shared" si="33"/>
        <v>6876</v>
      </c>
      <c r="AH78" s="127">
        <f>SUM(AH42:AH77)</f>
        <v>154</v>
      </c>
      <c r="AI78" s="129">
        <f>SUM(AI42:AI77)</f>
        <v>64</v>
      </c>
      <c r="AJ78" s="136">
        <f>SUM(AJ42:AJ77)</f>
        <v>218</v>
      </c>
      <c r="AK78" s="126" t="s">
        <v>106</v>
      </c>
    </row>
    <row r="79" spans="1:37" ht="15.75" customHeight="1">
      <c r="A79" s="48" t="s">
        <v>107</v>
      </c>
      <c r="B79" s="49" t="s">
        <v>108</v>
      </c>
      <c r="C79" s="65">
        <v>3</v>
      </c>
      <c r="D79" s="66">
        <v>3</v>
      </c>
      <c r="E79" s="66">
        <v>3</v>
      </c>
      <c r="F79" s="66">
        <v>3</v>
      </c>
      <c r="G79" s="66">
        <v>3</v>
      </c>
      <c r="H79" s="59">
        <v>4</v>
      </c>
      <c r="I79" s="67">
        <f>SUM(C79:H79)</f>
        <v>19</v>
      </c>
      <c r="J79" s="68">
        <v>0</v>
      </c>
      <c r="K79" s="68">
        <v>12</v>
      </c>
      <c r="L79" s="69">
        <f t="shared" ref="L79:L100" si="36">SUM(I79:K79)</f>
        <v>31</v>
      </c>
      <c r="M79" s="56">
        <v>60</v>
      </c>
      <c r="N79" s="52">
        <v>57</v>
      </c>
      <c r="O79" s="57">
        <f t="shared" si="26"/>
        <v>117</v>
      </c>
      <c r="P79" s="58">
        <v>62</v>
      </c>
      <c r="Q79" s="52">
        <v>52</v>
      </c>
      <c r="R79" s="57">
        <f t="shared" si="27"/>
        <v>114</v>
      </c>
      <c r="S79" s="58">
        <v>68</v>
      </c>
      <c r="T79" s="52">
        <v>57</v>
      </c>
      <c r="U79" s="57">
        <f t="shared" si="28"/>
        <v>125</v>
      </c>
      <c r="V79" s="56">
        <v>64</v>
      </c>
      <c r="W79" s="52">
        <v>57</v>
      </c>
      <c r="X79" s="53">
        <f t="shared" si="29"/>
        <v>121</v>
      </c>
      <c r="Y79" s="58">
        <v>52</v>
      </c>
      <c r="Z79" s="52">
        <v>63</v>
      </c>
      <c r="AA79" s="57">
        <f t="shared" si="30"/>
        <v>115</v>
      </c>
      <c r="AB79" s="58">
        <v>56</v>
      </c>
      <c r="AC79" s="52">
        <v>65</v>
      </c>
      <c r="AD79" s="57">
        <f t="shared" si="31"/>
        <v>121</v>
      </c>
      <c r="AE79" s="71">
        <f>SUM(M79,P79,S79,V79,Y79,AB79)</f>
        <v>362</v>
      </c>
      <c r="AF79" s="59">
        <f t="shared" si="33"/>
        <v>351</v>
      </c>
      <c r="AG79" s="72">
        <f t="shared" si="33"/>
        <v>713</v>
      </c>
      <c r="AH79" s="65">
        <v>44</v>
      </c>
      <c r="AI79" s="59">
        <v>14</v>
      </c>
      <c r="AJ79" s="73">
        <f t="shared" ref="AJ79:AJ86" si="37">SUM(AH79:AI79)</f>
        <v>58</v>
      </c>
      <c r="AK79" s="49" t="s">
        <v>108</v>
      </c>
    </row>
    <row r="80" spans="1:37" ht="15.75" customHeight="1">
      <c r="A80" s="64">
        <v>8</v>
      </c>
      <c r="B80" s="49" t="s">
        <v>109</v>
      </c>
      <c r="C80" s="65">
        <v>4</v>
      </c>
      <c r="D80" s="66">
        <v>4</v>
      </c>
      <c r="E80" s="66">
        <v>4</v>
      </c>
      <c r="F80" s="66">
        <v>4</v>
      </c>
      <c r="G80" s="66">
        <v>3</v>
      </c>
      <c r="H80" s="59">
        <v>4</v>
      </c>
      <c r="I80" s="67">
        <f t="shared" ref="I80:I85" si="38">SUM(C80:H80)</f>
        <v>23</v>
      </c>
      <c r="J80" s="68">
        <v>0</v>
      </c>
      <c r="K80" s="68">
        <v>13</v>
      </c>
      <c r="L80" s="69">
        <f t="shared" si="36"/>
        <v>36</v>
      </c>
      <c r="M80" s="70">
        <v>70</v>
      </c>
      <c r="N80" s="59">
        <v>49</v>
      </c>
      <c r="O80" s="60">
        <f t="shared" si="26"/>
        <v>119</v>
      </c>
      <c r="P80" s="71">
        <v>70</v>
      </c>
      <c r="Q80" s="59">
        <v>57</v>
      </c>
      <c r="R80" s="60">
        <f t="shared" si="27"/>
        <v>127</v>
      </c>
      <c r="S80" s="71">
        <v>59</v>
      </c>
      <c r="T80" s="59">
        <v>55</v>
      </c>
      <c r="U80" s="60">
        <f t="shared" si="28"/>
        <v>114</v>
      </c>
      <c r="V80" s="70">
        <v>75</v>
      </c>
      <c r="W80" s="59">
        <v>63</v>
      </c>
      <c r="X80" s="67">
        <f t="shared" si="29"/>
        <v>138</v>
      </c>
      <c r="Y80" s="71">
        <v>54</v>
      </c>
      <c r="Z80" s="59">
        <v>59</v>
      </c>
      <c r="AA80" s="60">
        <f t="shared" si="30"/>
        <v>113</v>
      </c>
      <c r="AB80" s="71">
        <v>69</v>
      </c>
      <c r="AC80" s="59">
        <v>71</v>
      </c>
      <c r="AD80" s="60">
        <f t="shared" si="31"/>
        <v>140</v>
      </c>
      <c r="AE80" s="71">
        <f t="shared" si="33"/>
        <v>397</v>
      </c>
      <c r="AF80" s="59">
        <f t="shared" si="33"/>
        <v>354</v>
      </c>
      <c r="AG80" s="72">
        <f t="shared" si="33"/>
        <v>751</v>
      </c>
      <c r="AH80" s="65">
        <v>52</v>
      </c>
      <c r="AI80" s="59">
        <v>11</v>
      </c>
      <c r="AJ80" s="73">
        <f t="shared" si="37"/>
        <v>63</v>
      </c>
      <c r="AK80" s="49" t="s">
        <v>109</v>
      </c>
    </row>
    <row r="81" spans="1:37" ht="15.75" customHeight="1">
      <c r="A81" s="48"/>
      <c r="B81" s="49" t="s">
        <v>110</v>
      </c>
      <c r="C81" s="65">
        <v>2</v>
      </c>
      <c r="D81" s="66">
        <v>2</v>
      </c>
      <c r="E81" s="66">
        <v>2</v>
      </c>
      <c r="F81" s="66">
        <v>2</v>
      </c>
      <c r="G81" s="66">
        <v>2</v>
      </c>
      <c r="H81" s="59">
        <v>2</v>
      </c>
      <c r="I81" s="67">
        <f t="shared" si="38"/>
        <v>12</v>
      </c>
      <c r="J81" s="68">
        <v>0</v>
      </c>
      <c r="K81" s="68">
        <v>9</v>
      </c>
      <c r="L81" s="69">
        <f t="shared" si="36"/>
        <v>21</v>
      </c>
      <c r="M81" s="70">
        <v>32</v>
      </c>
      <c r="N81" s="59">
        <v>36</v>
      </c>
      <c r="O81" s="60">
        <f t="shared" si="26"/>
        <v>68</v>
      </c>
      <c r="P81" s="71">
        <v>36</v>
      </c>
      <c r="Q81" s="59">
        <v>29</v>
      </c>
      <c r="R81" s="60">
        <f t="shared" si="27"/>
        <v>65</v>
      </c>
      <c r="S81" s="71">
        <v>30</v>
      </c>
      <c r="T81" s="59">
        <v>32</v>
      </c>
      <c r="U81" s="60">
        <f t="shared" si="28"/>
        <v>62</v>
      </c>
      <c r="V81" s="70">
        <v>32</v>
      </c>
      <c r="W81" s="59">
        <v>24</v>
      </c>
      <c r="X81" s="67">
        <f t="shared" si="29"/>
        <v>56</v>
      </c>
      <c r="Y81" s="71">
        <v>33</v>
      </c>
      <c r="Z81" s="59">
        <v>25</v>
      </c>
      <c r="AA81" s="60">
        <f t="shared" si="30"/>
        <v>58</v>
      </c>
      <c r="AB81" s="71">
        <v>42</v>
      </c>
      <c r="AC81" s="59">
        <v>25</v>
      </c>
      <c r="AD81" s="60">
        <f t="shared" si="31"/>
        <v>67</v>
      </c>
      <c r="AE81" s="71">
        <f t="shared" si="33"/>
        <v>205</v>
      </c>
      <c r="AF81" s="59">
        <f t="shared" si="33"/>
        <v>171</v>
      </c>
      <c r="AG81" s="72">
        <f t="shared" si="33"/>
        <v>376</v>
      </c>
      <c r="AH81" s="65">
        <v>39</v>
      </c>
      <c r="AI81" s="59">
        <v>11</v>
      </c>
      <c r="AJ81" s="73">
        <f t="shared" si="37"/>
        <v>50</v>
      </c>
      <c r="AK81" s="49" t="s">
        <v>110</v>
      </c>
    </row>
    <row r="82" spans="1:37" ht="15.75" customHeight="1">
      <c r="A82" s="48"/>
      <c r="B82" s="49" t="s">
        <v>111</v>
      </c>
      <c r="C82" s="65">
        <v>3</v>
      </c>
      <c r="D82" s="66">
        <v>2</v>
      </c>
      <c r="E82" s="66">
        <v>2</v>
      </c>
      <c r="F82" s="66">
        <v>2</v>
      </c>
      <c r="G82" s="66">
        <v>2</v>
      </c>
      <c r="H82" s="59">
        <v>2</v>
      </c>
      <c r="I82" s="67">
        <f t="shared" si="38"/>
        <v>13</v>
      </c>
      <c r="J82" s="68">
        <v>0</v>
      </c>
      <c r="K82" s="68">
        <v>5</v>
      </c>
      <c r="L82" s="69">
        <f t="shared" si="36"/>
        <v>18</v>
      </c>
      <c r="M82" s="70">
        <v>42</v>
      </c>
      <c r="N82" s="59">
        <v>32</v>
      </c>
      <c r="O82" s="60">
        <f t="shared" si="26"/>
        <v>74</v>
      </c>
      <c r="P82" s="71">
        <v>29</v>
      </c>
      <c r="Q82" s="59">
        <v>28</v>
      </c>
      <c r="R82" s="60">
        <f t="shared" si="27"/>
        <v>57</v>
      </c>
      <c r="S82" s="71">
        <v>27</v>
      </c>
      <c r="T82" s="59">
        <v>32</v>
      </c>
      <c r="U82" s="60">
        <f t="shared" si="28"/>
        <v>59</v>
      </c>
      <c r="V82" s="70">
        <v>21</v>
      </c>
      <c r="W82" s="59">
        <v>32</v>
      </c>
      <c r="X82" s="67">
        <f t="shared" si="29"/>
        <v>53</v>
      </c>
      <c r="Y82" s="71">
        <v>35</v>
      </c>
      <c r="Z82" s="59">
        <v>22</v>
      </c>
      <c r="AA82" s="60">
        <f t="shared" si="30"/>
        <v>57</v>
      </c>
      <c r="AB82" s="71">
        <v>34</v>
      </c>
      <c r="AC82" s="59">
        <v>16</v>
      </c>
      <c r="AD82" s="60">
        <f t="shared" si="31"/>
        <v>50</v>
      </c>
      <c r="AE82" s="71">
        <f t="shared" si="33"/>
        <v>188</v>
      </c>
      <c r="AF82" s="59">
        <f t="shared" si="33"/>
        <v>162</v>
      </c>
      <c r="AG82" s="72">
        <f t="shared" si="33"/>
        <v>350</v>
      </c>
      <c r="AH82" s="65">
        <v>20</v>
      </c>
      <c r="AI82" s="59">
        <v>2</v>
      </c>
      <c r="AJ82" s="73">
        <f t="shared" si="37"/>
        <v>22</v>
      </c>
      <c r="AK82" s="49" t="s">
        <v>111</v>
      </c>
    </row>
    <row r="83" spans="1:37" ht="15.75" customHeight="1">
      <c r="A83" s="48"/>
      <c r="B83" s="49" t="s">
        <v>112</v>
      </c>
      <c r="C83" s="65">
        <v>3</v>
      </c>
      <c r="D83" s="66">
        <v>3</v>
      </c>
      <c r="E83" s="66">
        <v>3</v>
      </c>
      <c r="F83" s="66">
        <v>3</v>
      </c>
      <c r="G83" s="66">
        <v>3</v>
      </c>
      <c r="H83" s="59">
        <v>3</v>
      </c>
      <c r="I83" s="67">
        <f t="shared" si="38"/>
        <v>18</v>
      </c>
      <c r="J83" s="68">
        <v>0</v>
      </c>
      <c r="K83" s="68">
        <v>6</v>
      </c>
      <c r="L83" s="69">
        <f t="shared" si="36"/>
        <v>24</v>
      </c>
      <c r="M83" s="70">
        <v>46</v>
      </c>
      <c r="N83" s="59">
        <v>39</v>
      </c>
      <c r="O83" s="60">
        <f t="shared" si="26"/>
        <v>85</v>
      </c>
      <c r="P83" s="71">
        <v>49</v>
      </c>
      <c r="Q83" s="59">
        <v>48</v>
      </c>
      <c r="R83" s="60">
        <f t="shared" si="27"/>
        <v>97</v>
      </c>
      <c r="S83" s="71">
        <v>40</v>
      </c>
      <c r="T83" s="59">
        <v>52</v>
      </c>
      <c r="U83" s="60">
        <f t="shared" si="28"/>
        <v>92</v>
      </c>
      <c r="V83" s="70">
        <v>44</v>
      </c>
      <c r="W83" s="59">
        <v>42</v>
      </c>
      <c r="X83" s="67">
        <f t="shared" si="29"/>
        <v>86</v>
      </c>
      <c r="Y83" s="71">
        <v>50</v>
      </c>
      <c r="Z83" s="59">
        <v>48</v>
      </c>
      <c r="AA83" s="60">
        <f t="shared" si="30"/>
        <v>98</v>
      </c>
      <c r="AB83" s="71">
        <v>53</v>
      </c>
      <c r="AC83" s="59">
        <v>51</v>
      </c>
      <c r="AD83" s="60">
        <f t="shared" si="31"/>
        <v>104</v>
      </c>
      <c r="AE83" s="71">
        <f t="shared" si="33"/>
        <v>282</v>
      </c>
      <c r="AF83" s="59">
        <f t="shared" si="33"/>
        <v>280</v>
      </c>
      <c r="AG83" s="72">
        <f t="shared" si="33"/>
        <v>562</v>
      </c>
      <c r="AH83" s="65">
        <v>25</v>
      </c>
      <c r="AI83" s="59">
        <v>9</v>
      </c>
      <c r="AJ83" s="73">
        <f t="shared" si="37"/>
        <v>34</v>
      </c>
      <c r="AK83" s="49" t="s">
        <v>112</v>
      </c>
    </row>
    <row r="84" spans="1:37" ht="15.75" customHeight="1">
      <c r="A84" s="48"/>
      <c r="B84" s="49" t="s">
        <v>113</v>
      </c>
      <c r="C84" s="65">
        <v>3</v>
      </c>
      <c r="D84" s="66">
        <v>4</v>
      </c>
      <c r="E84" s="66">
        <v>4</v>
      </c>
      <c r="F84" s="66">
        <v>4</v>
      </c>
      <c r="G84" s="66">
        <v>4</v>
      </c>
      <c r="H84" s="59">
        <v>4</v>
      </c>
      <c r="I84" s="67">
        <f t="shared" si="38"/>
        <v>23</v>
      </c>
      <c r="J84" s="68">
        <v>0</v>
      </c>
      <c r="K84" s="68">
        <v>12</v>
      </c>
      <c r="L84" s="69">
        <f t="shared" si="36"/>
        <v>35</v>
      </c>
      <c r="M84" s="70">
        <v>55</v>
      </c>
      <c r="N84" s="59">
        <v>59</v>
      </c>
      <c r="O84" s="60">
        <f t="shared" si="26"/>
        <v>114</v>
      </c>
      <c r="P84" s="71">
        <v>73</v>
      </c>
      <c r="Q84" s="59">
        <v>67</v>
      </c>
      <c r="R84" s="60">
        <f t="shared" si="27"/>
        <v>140</v>
      </c>
      <c r="S84" s="71">
        <v>80</v>
      </c>
      <c r="T84" s="59">
        <v>61</v>
      </c>
      <c r="U84" s="60">
        <f t="shared" si="28"/>
        <v>141</v>
      </c>
      <c r="V84" s="70">
        <v>48</v>
      </c>
      <c r="W84" s="59">
        <v>81</v>
      </c>
      <c r="X84" s="67">
        <f t="shared" si="29"/>
        <v>129</v>
      </c>
      <c r="Y84" s="71">
        <v>70</v>
      </c>
      <c r="Z84" s="59">
        <v>72</v>
      </c>
      <c r="AA84" s="60">
        <f t="shared" si="30"/>
        <v>142</v>
      </c>
      <c r="AB84" s="71">
        <v>79</v>
      </c>
      <c r="AC84" s="59">
        <v>82</v>
      </c>
      <c r="AD84" s="60">
        <f t="shared" si="31"/>
        <v>161</v>
      </c>
      <c r="AE84" s="71">
        <f t="shared" si="33"/>
        <v>405</v>
      </c>
      <c r="AF84" s="59">
        <f t="shared" si="33"/>
        <v>422</v>
      </c>
      <c r="AG84" s="72">
        <f t="shared" si="33"/>
        <v>827</v>
      </c>
      <c r="AH84" s="65">
        <v>54</v>
      </c>
      <c r="AI84" s="59">
        <v>17</v>
      </c>
      <c r="AJ84" s="73">
        <f t="shared" si="37"/>
        <v>71</v>
      </c>
      <c r="AK84" s="49" t="s">
        <v>113</v>
      </c>
    </row>
    <row r="85" spans="1:37" ht="15.75" customHeight="1">
      <c r="A85" s="48"/>
      <c r="B85" s="49" t="s">
        <v>114</v>
      </c>
      <c r="C85" s="65">
        <v>2</v>
      </c>
      <c r="D85" s="66">
        <v>2</v>
      </c>
      <c r="E85" s="66">
        <v>2</v>
      </c>
      <c r="F85" s="66">
        <v>2</v>
      </c>
      <c r="G85" s="66">
        <v>2</v>
      </c>
      <c r="H85" s="59">
        <v>2</v>
      </c>
      <c r="I85" s="67">
        <f t="shared" si="38"/>
        <v>12</v>
      </c>
      <c r="J85" s="68">
        <v>0</v>
      </c>
      <c r="K85" s="68">
        <v>8</v>
      </c>
      <c r="L85" s="69">
        <f t="shared" si="36"/>
        <v>20</v>
      </c>
      <c r="M85" s="70">
        <v>35</v>
      </c>
      <c r="N85" s="59">
        <v>35</v>
      </c>
      <c r="O85" s="60">
        <f t="shared" si="26"/>
        <v>70</v>
      </c>
      <c r="P85" s="71">
        <v>36</v>
      </c>
      <c r="Q85" s="59">
        <v>34</v>
      </c>
      <c r="R85" s="60">
        <f t="shared" si="27"/>
        <v>70</v>
      </c>
      <c r="S85" s="71">
        <v>38</v>
      </c>
      <c r="T85" s="59">
        <v>18</v>
      </c>
      <c r="U85" s="60">
        <f t="shared" si="28"/>
        <v>56</v>
      </c>
      <c r="V85" s="70">
        <v>31</v>
      </c>
      <c r="W85" s="59">
        <v>37</v>
      </c>
      <c r="X85" s="67">
        <f t="shared" si="29"/>
        <v>68</v>
      </c>
      <c r="Y85" s="71">
        <v>35</v>
      </c>
      <c r="Z85" s="59">
        <v>41</v>
      </c>
      <c r="AA85" s="60">
        <f t="shared" si="30"/>
        <v>76</v>
      </c>
      <c r="AB85" s="71">
        <v>35</v>
      </c>
      <c r="AC85" s="59">
        <v>31</v>
      </c>
      <c r="AD85" s="60">
        <f t="shared" si="31"/>
        <v>66</v>
      </c>
      <c r="AE85" s="71">
        <f t="shared" si="33"/>
        <v>210</v>
      </c>
      <c r="AF85" s="59">
        <f t="shared" si="33"/>
        <v>196</v>
      </c>
      <c r="AG85" s="72">
        <f t="shared" si="33"/>
        <v>406</v>
      </c>
      <c r="AH85" s="65">
        <v>29</v>
      </c>
      <c r="AI85" s="59">
        <v>6</v>
      </c>
      <c r="AJ85" s="73">
        <f t="shared" si="37"/>
        <v>35</v>
      </c>
      <c r="AK85" s="49" t="s">
        <v>114</v>
      </c>
    </row>
    <row r="86" spans="1:37" ht="15.75" customHeight="1">
      <c r="A86" s="48"/>
      <c r="B86" s="49" t="s">
        <v>115</v>
      </c>
      <c r="C86" s="65">
        <v>4</v>
      </c>
      <c r="D86" s="66">
        <v>4</v>
      </c>
      <c r="E86" s="66">
        <v>4</v>
      </c>
      <c r="F86" s="66">
        <v>5</v>
      </c>
      <c r="G86" s="66">
        <v>4</v>
      </c>
      <c r="H86" s="59">
        <v>5</v>
      </c>
      <c r="I86" s="67">
        <f>SUM(C86:H86)</f>
        <v>26</v>
      </c>
      <c r="J86" s="68">
        <v>0</v>
      </c>
      <c r="K86" s="68">
        <v>9</v>
      </c>
      <c r="L86" s="69">
        <f t="shared" si="36"/>
        <v>35</v>
      </c>
      <c r="M86" s="137">
        <v>49</v>
      </c>
      <c r="N86" s="138">
        <v>66</v>
      </c>
      <c r="O86" s="139">
        <f t="shared" si="26"/>
        <v>115</v>
      </c>
      <c r="P86" s="140">
        <v>68</v>
      </c>
      <c r="Q86" s="138">
        <v>66</v>
      </c>
      <c r="R86" s="139">
        <f t="shared" si="27"/>
        <v>134</v>
      </c>
      <c r="S86" s="140">
        <v>68</v>
      </c>
      <c r="T86" s="138">
        <v>66</v>
      </c>
      <c r="U86" s="139">
        <f t="shared" si="28"/>
        <v>134</v>
      </c>
      <c r="V86" s="137">
        <v>97</v>
      </c>
      <c r="W86" s="138">
        <v>81</v>
      </c>
      <c r="X86" s="141">
        <f t="shared" si="29"/>
        <v>178</v>
      </c>
      <c r="Y86" s="140">
        <v>85</v>
      </c>
      <c r="Z86" s="138">
        <v>68</v>
      </c>
      <c r="AA86" s="139">
        <f t="shared" si="30"/>
        <v>153</v>
      </c>
      <c r="AB86" s="140">
        <v>93</v>
      </c>
      <c r="AC86" s="138">
        <v>93</v>
      </c>
      <c r="AD86" s="139">
        <f t="shared" si="31"/>
        <v>186</v>
      </c>
      <c r="AE86" s="71">
        <f t="shared" si="33"/>
        <v>460</v>
      </c>
      <c r="AF86" s="59">
        <f t="shared" si="33"/>
        <v>440</v>
      </c>
      <c r="AG86" s="72">
        <f t="shared" si="33"/>
        <v>900</v>
      </c>
      <c r="AH86" s="65">
        <v>37</v>
      </c>
      <c r="AI86" s="59">
        <v>10</v>
      </c>
      <c r="AJ86" s="73">
        <f t="shared" si="37"/>
        <v>47</v>
      </c>
      <c r="AK86" s="49" t="s">
        <v>115</v>
      </c>
    </row>
    <row r="87" spans="1:37" ht="15.75" customHeight="1" thickBot="1">
      <c r="A87" s="79" t="s">
        <v>116</v>
      </c>
      <c r="B87" s="80"/>
      <c r="C87" s="142">
        <f>SUM(C79:C86)</f>
        <v>24</v>
      </c>
      <c r="D87" s="143">
        <f t="shared" ref="D87:N87" si="39">SUM(D79:D86)</f>
        <v>24</v>
      </c>
      <c r="E87" s="143">
        <f t="shared" si="39"/>
        <v>24</v>
      </c>
      <c r="F87" s="143">
        <f t="shared" si="39"/>
        <v>25</v>
      </c>
      <c r="G87" s="143">
        <f t="shared" si="39"/>
        <v>23</v>
      </c>
      <c r="H87" s="144">
        <f t="shared" si="39"/>
        <v>26</v>
      </c>
      <c r="I87" s="145">
        <f t="shared" si="39"/>
        <v>146</v>
      </c>
      <c r="J87" s="145">
        <f t="shared" si="39"/>
        <v>0</v>
      </c>
      <c r="K87" s="145">
        <f t="shared" si="39"/>
        <v>74</v>
      </c>
      <c r="L87" s="146">
        <f>SUM(I87:K87)</f>
        <v>220</v>
      </c>
      <c r="M87" s="147">
        <f t="shared" si="39"/>
        <v>389</v>
      </c>
      <c r="N87" s="144">
        <f t="shared" si="39"/>
        <v>373</v>
      </c>
      <c r="O87" s="145">
        <f t="shared" si="26"/>
        <v>762</v>
      </c>
      <c r="P87" s="148">
        <f>SUM(P79:P86)</f>
        <v>423</v>
      </c>
      <c r="Q87" s="144">
        <f>SUM(Q79:Q86)</f>
        <v>381</v>
      </c>
      <c r="R87" s="149">
        <f t="shared" si="27"/>
        <v>804</v>
      </c>
      <c r="S87" s="148">
        <f>SUM(S79:S86)</f>
        <v>410</v>
      </c>
      <c r="T87" s="144">
        <f>SUM(T79:T86)</f>
        <v>373</v>
      </c>
      <c r="U87" s="149">
        <f t="shared" si="28"/>
        <v>783</v>
      </c>
      <c r="V87" s="147">
        <f>SUM(V79:V86)</f>
        <v>412</v>
      </c>
      <c r="W87" s="144">
        <f>SUM(W79:W86)</f>
        <v>417</v>
      </c>
      <c r="X87" s="145">
        <f t="shared" si="29"/>
        <v>829</v>
      </c>
      <c r="Y87" s="148">
        <f>SUM(Y79:Y86)</f>
        <v>414</v>
      </c>
      <c r="Z87" s="144">
        <f>SUM(Z79:Z86)</f>
        <v>398</v>
      </c>
      <c r="AA87" s="145">
        <f t="shared" si="30"/>
        <v>812</v>
      </c>
      <c r="AB87" s="148">
        <f>SUM(AB79:AB86)</f>
        <v>461</v>
      </c>
      <c r="AC87" s="144">
        <f>SUM(AC79:AC86)</f>
        <v>434</v>
      </c>
      <c r="AD87" s="145">
        <f t="shared" si="31"/>
        <v>895</v>
      </c>
      <c r="AE87" s="148">
        <f t="shared" si="33"/>
        <v>2509</v>
      </c>
      <c r="AF87" s="144">
        <f t="shared" si="33"/>
        <v>2376</v>
      </c>
      <c r="AG87" s="150">
        <f t="shared" si="33"/>
        <v>4885</v>
      </c>
      <c r="AH87" s="142">
        <f>SUM(AH79:AH86)</f>
        <v>300</v>
      </c>
      <c r="AI87" s="144">
        <f>SUM(AI79:AI86)</f>
        <v>80</v>
      </c>
      <c r="AJ87" s="151">
        <f>SUM(AJ79:AJ86)</f>
        <v>380</v>
      </c>
      <c r="AK87" s="80" t="s">
        <v>116</v>
      </c>
    </row>
    <row r="88" spans="1:37" ht="15.75" customHeight="1">
      <c r="A88" s="91" t="s">
        <v>117</v>
      </c>
      <c r="B88" s="63" t="s">
        <v>118</v>
      </c>
      <c r="C88" s="50">
        <v>3</v>
      </c>
      <c r="D88" s="51">
        <v>3</v>
      </c>
      <c r="E88" s="51">
        <v>3</v>
      </c>
      <c r="F88" s="51">
        <v>3</v>
      </c>
      <c r="G88" s="51">
        <v>3</v>
      </c>
      <c r="H88" s="52">
        <v>3</v>
      </c>
      <c r="I88" s="53">
        <f>SUM(C88:H88)</f>
        <v>18</v>
      </c>
      <c r="J88" s="54">
        <v>0</v>
      </c>
      <c r="K88" s="54">
        <v>3</v>
      </c>
      <c r="L88" s="55">
        <f t="shared" si="36"/>
        <v>21</v>
      </c>
      <c r="M88" s="56">
        <v>52</v>
      </c>
      <c r="N88" s="52">
        <v>47</v>
      </c>
      <c r="O88" s="57">
        <f t="shared" si="26"/>
        <v>99</v>
      </c>
      <c r="P88" s="58">
        <v>34</v>
      </c>
      <c r="Q88" s="52">
        <v>56</v>
      </c>
      <c r="R88" s="57">
        <f t="shared" si="27"/>
        <v>90</v>
      </c>
      <c r="S88" s="58">
        <v>44</v>
      </c>
      <c r="T88" s="52">
        <v>47</v>
      </c>
      <c r="U88" s="57">
        <f t="shared" si="28"/>
        <v>91</v>
      </c>
      <c r="V88" s="56">
        <v>44</v>
      </c>
      <c r="W88" s="52">
        <v>48</v>
      </c>
      <c r="X88" s="53">
        <f t="shared" si="29"/>
        <v>92</v>
      </c>
      <c r="Y88" s="58">
        <v>37</v>
      </c>
      <c r="Z88" s="52">
        <v>43</v>
      </c>
      <c r="AA88" s="57">
        <f t="shared" si="30"/>
        <v>80</v>
      </c>
      <c r="AB88" s="58">
        <v>52</v>
      </c>
      <c r="AC88" s="52">
        <v>49</v>
      </c>
      <c r="AD88" s="57">
        <f t="shared" si="31"/>
        <v>101</v>
      </c>
      <c r="AE88" s="58">
        <f t="shared" ref="AE88:AG101" si="40">SUM(M88,P88,S88,V88,Y88,AB88)</f>
        <v>263</v>
      </c>
      <c r="AF88" s="52">
        <f t="shared" si="40"/>
        <v>290</v>
      </c>
      <c r="AG88" s="61">
        <f t="shared" si="40"/>
        <v>553</v>
      </c>
      <c r="AH88" s="50">
        <v>15</v>
      </c>
      <c r="AI88" s="52">
        <v>7</v>
      </c>
      <c r="AJ88" s="62">
        <f t="shared" ref="AJ88:AJ101" si="41">SUM(AH88:AI88)</f>
        <v>22</v>
      </c>
      <c r="AK88" s="152" t="s">
        <v>118</v>
      </c>
    </row>
    <row r="89" spans="1:37" ht="15.75" customHeight="1">
      <c r="A89" s="64">
        <v>14</v>
      </c>
      <c r="B89" s="49" t="s">
        <v>119</v>
      </c>
      <c r="C89" s="65">
        <v>1</v>
      </c>
      <c r="D89" s="66">
        <v>1</v>
      </c>
      <c r="E89" s="66">
        <v>0</v>
      </c>
      <c r="F89" s="66">
        <v>0</v>
      </c>
      <c r="G89" s="66">
        <v>1</v>
      </c>
      <c r="H89" s="59">
        <v>1</v>
      </c>
      <c r="I89" s="67">
        <f t="shared" ref="I89:I101" si="42">SUM(C89:H89)</f>
        <v>4</v>
      </c>
      <c r="J89" s="68">
        <v>1</v>
      </c>
      <c r="K89" s="68">
        <v>2</v>
      </c>
      <c r="L89" s="69">
        <f t="shared" si="36"/>
        <v>7</v>
      </c>
      <c r="M89" s="70">
        <v>4</v>
      </c>
      <c r="N89" s="59">
        <v>4</v>
      </c>
      <c r="O89" s="60">
        <f t="shared" si="26"/>
        <v>8</v>
      </c>
      <c r="P89" s="71">
        <v>3</v>
      </c>
      <c r="Q89" s="59">
        <v>4</v>
      </c>
      <c r="R89" s="60">
        <f t="shared" si="27"/>
        <v>7</v>
      </c>
      <c r="S89" s="71">
        <v>5</v>
      </c>
      <c r="T89" s="59">
        <v>5</v>
      </c>
      <c r="U89" s="60">
        <f t="shared" si="28"/>
        <v>10</v>
      </c>
      <c r="V89" s="70">
        <v>7</v>
      </c>
      <c r="W89" s="59">
        <v>3</v>
      </c>
      <c r="X89" s="67">
        <f t="shared" si="29"/>
        <v>10</v>
      </c>
      <c r="Y89" s="71">
        <v>7</v>
      </c>
      <c r="Z89" s="59">
        <v>5</v>
      </c>
      <c r="AA89" s="60">
        <f t="shared" si="30"/>
        <v>12</v>
      </c>
      <c r="AB89" s="71">
        <v>10</v>
      </c>
      <c r="AC89" s="59">
        <v>6</v>
      </c>
      <c r="AD89" s="60">
        <f t="shared" si="31"/>
        <v>16</v>
      </c>
      <c r="AE89" s="71">
        <f t="shared" si="40"/>
        <v>36</v>
      </c>
      <c r="AF89" s="59">
        <f t="shared" si="40"/>
        <v>27</v>
      </c>
      <c r="AG89" s="72">
        <f t="shared" si="40"/>
        <v>63</v>
      </c>
      <c r="AH89" s="65">
        <v>5</v>
      </c>
      <c r="AI89" s="59">
        <v>2</v>
      </c>
      <c r="AJ89" s="73">
        <f t="shared" si="41"/>
        <v>7</v>
      </c>
      <c r="AK89" s="153" t="s">
        <v>119</v>
      </c>
    </row>
    <row r="90" spans="1:37" ht="15.75" customHeight="1">
      <c r="A90" s="48"/>
      <c r="B90" s="49" t="s">
        <v>120</v>
      </c>
      <c r="C90" s="65">
        <v>3</v>
      </c>
      <c r="D90" s="66">
        <v>3</v>
      </c>
      <c r="E90" s="66">
        <v>3</v>
      </c>
      <c r="F90" s="66">
        <v>3</v>
      </c>
      <c r="G90" s="66">
        <v>3</v>
      </c>
      <c r="H90" s="59">
        <v>3</v>
      </c>
      <c r="I90" s="67">
        <f t="shared" si="42"/>
        <v>18</v>
      </c>
      <c r="J90" s="68">
        <v>0</v>
      </c>
      <c r="K90" s="68">
        <v>5</v>
      </c>
      <c r="L90" s="69">
        <f t="shared" si="36"/>
        <v>23</v>
      </c>
      <c r="M90" s="70">
        <v>46</v>
      </c>
      <c r="N90" s="59">
        <v>29</v>
      </c>
      <c r="O90" s="60">
        <f t="shared" si="26"/>
        <v>75</v>
      </c>
      <c r="P90" s="71">
        <v>37</v>
      </c>
      <c r="Q90" s="59">
        <v>45</v>
      </c>
      <c r="R90" s="60">
        <f t="shared" si="27"/>
        <v>82</v>
      </c>
      <c r="S90" s="71">
        <v>41</v>
      </c>
      <c r="T90" s="59">
        <v>54</v>
      </c>
      <c r="U90" s="60">
        <f t="shared" si="28"/>
        <v>95</v>
      </c>
      <c r="V90" s="70">
        <v>45</v>
      </c>
      <c r="W90" s="59">
        <v>44</v>
      </c>
      <c r="X90" s="67">
        <f t="shared" si="29"/>
        <v>89</v>
      </c>
      <c r="Y90" s="71">
        <v>50</v>
      </c>
      <c r="Z90" s="59">
        <v>35</v>
      </c>
      <c r="AA90" s="60">
        <f t="shared" si="30"/>
        <v>85</v>
      </c>
      <c r="AB90" s="71">
        <v>40</v>
      </c>
      <c r="AC90" s="59">
        <v>44</v>
      </c>
      <c r="AD90" s="60">
        <f t="shared" si="31"/>
        <v>84</v>
      </c>
      <c r="AE90" s="71">
        <f t="shared" si="40"/>
        <v>259</v>
      </c>
      <c r="AF90" s="59">
        <f t="shared" si="40"/>
        <v>251</v>
      </c>
      <c r="AG90" s="72">
        <f t="shared" si="40"/>
        <v>510</v>
      </c>
      <c r="AH90" s="65">
        <v>18</v>
      </c>
      <c r="AI90" s="59">
        <v>7</v>
      </c>
      <c r="AJ90" s="73">
        <f t="shared" si="41"/>
        <v>25</v>
      </c>
      <c r="AK90" s="153" t="s">
        <v>120</v>
      </c>
    </row>
    <row r="91" spans="1:37" ht="15.75" customHeight="1">
      <c r="A91" s="48"/>
      <c r="B91" s="49" t="s">
        <v>121</v>
      </c>
      <c r="C91" s="65">
        <v>1</v>
      </c>
      <c r="D91" s="66">
        <v>1</v>
      </c>
      <c r="E91" s="66">
        <v>1</v>
      </c>
      <c r="F91" s="66">
        <v>1</v>
      </c>
      <c r="G91" s="66">
        <v>1</v>
      </c>
      <c r="H91" s="59">
        <v>1</v>
      </c>
      <c r="I91" s="67">
        <f t="shared" si="42"/>
        <v>6</v>
      </c>
      <c r="J91" s="68">
        <v>0</v>
      </c>
      <c r="K91" s="68">
        <v>2</v>
      </c>
      <c r="L91" s="69">
        <f t="shared" si="36"/>
        <v>8</v>
      </c>
      <c r="M91" s="70">
        <v>10</v>
      </c>
      <c r="N91" s="59">
        <v>5</v>
      </c>
      <c r="O91" s="60">
        <f t="shared" si="26"/>
        <v>15</v>
      </c>
      <c r="P91" s="71">
        <v>8</v>
      </c>
      <c r="Q91" s="59">
        <v>6</v>
      </c>
      <c r="R91" s="60">
        <f t="shared" si="27"/>
        <v>14</v>
      </c>
      <c r="S91" s="71">
        <v>8</v>
      </c>
      <c r="T91" s="59">
        <v>10</v>
      </c>
      <c r="U91" s="60">
        <f t="shared" si="28"/>
        <v>18</v>
      </c>
      <c r="V91" s="70">
        <v>8</v>
      </c>
      <c r="W91" s="59">
        <v>4</v>
      </c>
      <c r="X91" s="67">
        <f t="shared" si="29"/>
        <v>12</v>
      </c>
      <c r="Y91" s="71">
        <v>4</v>
      </c>
      <c r="Z91" s="59">
        <v>8</v>
      </c>
      <c r="AA91" s="60">
        <f t="shared" si="30"/>
        <v>12</v>
      </c>
      <c r="AB91" s="71">
        <v>5</v>
      </c>
      <c r="AC91" s="59">
        <v>14</v>
      </c>
      <c r="AD91" s="60">
        <f t="shared" si="31"/>
        <v>19</v>
      </c>
      <c r="AE91" s="71">
        <f t="shared" si="40"/>
        <v>43</v>
      </c>
      <c r="AF91" s="59">
        <f t="shared" si="40"/>
        <v>47</v>
      </c>
      <c r="AG91" s="72">
        <f t="shared" si="40"/>
        <v>90</v>
      </c>
      <c r="AH91" s="65">
        <v>1</v>
      </c>
      <c r="AI91" s="59">
        <v>1</v>
      </c>
      <c r="AJ91" s="73">
        <f t="shared" si="41"/>
        <v>2</v>
      </c>
      <c r="AK91" s="153" t="s">
        <v>121</v>
      </c>
    </row>
    <row r="92" spans="1:37" ht="15.75" customHeight="1">
      <c r="A92" s="48"/>
      <c r="B92" s="49" t="s">
        <v>122</v>
      </c>
      <c r="C92" s="65">
        <v>1</v>
      </c>
      <c r="D92" s="66">
        <v>1</v>
      </c>
      <c r="E92" s="66">
        <v>1</v>
      </c>
      <c r="F92" s="66">
        <v>1</v>
      </c>
      <c r="G92" s="66">
        <v>1</v>
      </c>
      <c r="H92" s="59">
        <v>1</v>
      </c>
      <c r="I92" s="67">
        <f t="shared" si="42"/>
        <v>6</v>
      </c>
      <c r="J92" s="68">
        <v>0</v>
      </c>
      <c r="K92" s="68">
        <v>2</v>
      </c>
      <c r="L92" s="69">
        <f t="shared" si="36"/>
        <v>8</v>
      </c>
      <c r="M92" s="70">
        <v>10</v>
      </c>
      <c r="N92" s="59">
        <v>15</v>
      </c>
      <c r="O92" s="60">
        <f t="shared" si="26"/>
        <v>25</v>
      </c>
      <c r="P92" s="71">
        <v>14</v>
      </c>
      <c r="Q92" s="59">
        <v>9</v>
      </c>
      <c r="R92" s="60">
        <f t="shared" si="27"/>
        <v>23</v>
      </c>
      <c r="S92" s="71">
        <v>8</v>
      </c>
      <c r="T92" s="59">
        <v>10</v>
      </c>
      <c r="U92" s="60">
        <f t="shared" si="28"/>
        <v>18</v>
      </c>
      <c r="V92" s="70">
        <v>8</v>
      </c>
      <c r="W92" s="59">
        <v>13</v>
      </c>
      <c r="X92" s="67">
        <f t="shared" si="29"/>
        <v>21</v>
      </c>
      <c r="Y92" s="71">
        <v>10</v>
      </c>
      <c r="Z92" s="59">
        <v>12</v>
      </c>
      <c r="AA92" s="60">
        <f t="shared" si="30"/>
        <v>22</v>
      </c>
      <c r="AB92" s="71">
        <v>10</v>
      </c>
      <c r="AC92" s="59">
        <v>13</v>
      </c>
      <c r="AD92" s="60">
        <f t="shared" si="31"/>
        <v>23</v>
      </c>
      <c r="AE92" s="71">
        <f t="shared" si="40"/>
        <v>60</v>
      </c>
      <c r="AF92" s="59">
        <f t="shared" si="40"/>
        <v>72</v>
      </c>
      <c r="AG92" s="72">
        <f t="shared" si="40"/>
        <v>132</v>
      </c>
      <c r="AH92" s="65">
        <v>3</v>
      </c>
      <c r="AI92" s="59">
        <v>2</v>
      </c>
      <c r="AJ92" s="73">
        <f t="shared" si="41"/>
        <v>5</v>
      </c>
      <c r="AK92" s="153" t="s">
        <v>122</v>
      </c>
    </row>
    <row r="93" spans="1:37" ht="15.75" customHeight="1">
      <c r="A93" s="48"/>
      <c r="B93" s="49" t="s">
        <v>123</v>
      </c>
      <c r="C93" s="65">
        <v>1</v>
      </c>
      <c r="D93" s="66">
        <v>1</v>
      </c>
      <c r="E93" s="66">
        <v>1</v>
      </c>
      <c r="F93" s="66">
        <v>1</v>
      </c>
      <c r="G93" s="66">
        <v>1</v>
      </c>
      <c r="H93" s="59">
        <v>1</v>
      </c>
      <c r="I93" s="67">
        <f>SUM(C93:H93)</f>
        <v>6</v>
      </c>
      <c r="J93" s="68">
        <v>0</v>
      </c>
      <c r="K93" s="68">
        <v>2</v>
      </c>
      <c r="L93" s="69">
        <f>SUM(I93:K93)</f>
        <v>8</v>
      </c>
      <c r="M93" s="78">
        <v>5</v>
      </c>
      <c r="N93" s="59">
        <v>7</v>
      </c>
      <c r="O93" s="60">
        <f t="shared" si="26"/>
        <v>12</v>
      </c>
      <c r="P93" s="71">
        <v>6</v>
      </c>
      <c r="Q93" s="59">
        <v>7</v>
      </c>
      <c r="R93" s="60">
        <f t="shared" si="27"/>
        <v>13</v>
      </c>
      <c r="S93" s="71">
        <v>11</v>
      </c>
      <c r="T93" s="59">
        <v>9</v>
      </c>
      <c r="U93" s="60">
        <f t="shared" si="28"/>
        <v>20</v>
      </c>
      <c r="V93" s="70">
        <v>9</v>
      </c>
      <c r="W93" s="59">
        <v>10</v>
      </c>
      <c r="X93" s="67">
        <f t="shared" si="29"/>
        <v>19</v>
      </c>
      <c r="Y93" s="71">
        <v>5</v>
      </c>
      <c r="Z93" s="59">
        <v>6</v>
      </c>
      <c r="AA93" s="60">
        <f t="shared" si="30"/>
        <v>11</v>
      </c>
      <c r="AB93" s="71">
        <v>8</v>
      </c>
      <c r="AC93" s="59">
        <v>3</v>
      </c>
      <c r="AD93" s="60">
        <f t="shared" si="31"/>
        <v>11</v>
      </c>
      <c r="AE93" s="71">
        <f t="shared" si="40"/>
        <v>44</v>
      </c>
      <c r="AF93" s="59">
        <f t="shared" si="40"/>
        <v>42</v>
      </c>
      <c r="AG93" s="72">
        <f t="shared" si="40"/>
        <v>86</v>
      </c>
      <c r="AH93" s="65">
        <v>4</v>
      </c>
      <c r="AI93" s="59">
        <v>1</v>
      </c>
      <c r="AJ93" s="73">
        <f t="shared" si="41"/>
        <v>5</v>
      </c>
      <c r="AK93" s="153" t="s">
        <v>123</v>
      </c>
    </row>
    <row r="94" spans="1:37" ht="15.75" customHeight="1">
      <c r="A94" s="48"/>
      <c r="B94" s="49" t="s">
        <v>124</v>
      </c>
      <c r="C94" s="65">
        <v>1</v>
      </c>
      <c r="D94" s="66">
        <v>1</v>
      </c>
      <c r="E94" s="66">
        <v>1</v>
      </c>
      <c r="F94" s="66">
        <v>1</v>
      </c>
      <c r="G94" s="66">
        <v>1</v>
      </c>
      <c r="H94" s="59">
        <v>1</v>
      </c>
      <c r="I94" s="67">
        <f t="shared" si="42"/>
        <v>6</v>
      </c>
      <c r="J94" s="68">
        <v>0</v>
      </c>
      <c r="K94" s="68">
        <v>2</v>
      </c>
      <c r="L94" s="69">
        <f t="shared" si="36"/>
        <v>8</v>
      </c>
      <c r="M94" s="70">
        <v>4</v>
      </c>
      <c r="N94" s="59">
        <v>9</v>
      </c>
      <c r="O94" s="60">
        <f t="shared" si="26"/>
        <v>13</v>
      </c>
      <c r="P94" s="71">
        <v>12</v>
      </c>
      <c r="Q94" s="59">
        <v>8</v>
      </c>
      <c r="R94" s="60">
        <f t="shared" si="27"/>
        <v>20</v>
      </c>
      <c r="S94" s="71">
        <v>17</v>
      </c>
      <c r="T94" s="59">
        <v>9</v>
      </c>
      <c r="U94" s="60">
        <f t="shared" si="28"/>
        <v>26</v>
      </c>
      <c r="V94" s="70">
        <v>11</v>
      </c>
      <c r="W94" s="59">
        <v>7</v>
      </c>
      <c r="X94" s="67">
        <f t="shared" si="29"/>
        <v>18</v>
      </c>
      <c r="Y94" s="71">
        <v>9</v>
      </c>
      <c r="Z94" s="59">
        <v>7</v>
      </c>
      <c r="AA94" s="60">
        <f t="shared" si="30"/>
        <v>16</v>
      </c>
      <c r="AB94" s="71">
        <v>17</v>
      </c>
      <c r="AC94" s="59">
        <v>7</v>
      </c>
      <c r="AD94" s="60">
        <f t="shared" si="31"/>
        <v>24</v>
      </c>
      <c r="AE94" s="71">
        <f t="shared" si="40"/>
        <v>70</v>
      </c>
      <c r="AF94" s="59">
        <f t="shared" si="40"/>
        <v>47</v>
      </c>
      <c r="AG94" s="72">
        <f t="shared" si="40"/>
        <v>117</v>
      </c>
      <c r="AH94" s="65">
        <v>2</v>
      </c>
      <c r="AI94" s="59">
        <v>2</v>
      </c>
      <c r="AJ94" s="73">
        <f t="shared" si="41"/>
        <v>4</v>
      </c>
      <c r="AK94" s="153" t="s">
        <v>124</v>
      </c>
    </row>
    <row r="95" spans="1:37" ht="15.75" customHeight="1" thickBot="1">
      <c r="A95" s="93"/>
      <c r="B95" s="94" t="s">
        <v>125</v>
      </c>
      <c r="C95" s="95">
        <v>1</v>
      </c>
      <c r="D95" s="97">
        <v>1</v>
      </c>
      <c r="E95" s="97">
        <v>1</v>
      </c>
      <c r="F95" s="97">
        <v>1</v>
      </c>
      <c r="G95" s="97">
        <v>1</v>
      </c>
      <c r="H95" s="98">
        <v>1</v>
      </c>
      <c r="I95" s="99">
        <f t="shared" si="42"/>
        <v>6</v>
      </c>
      <c r="J95" s="100">
        <v>0</v>
      </c>
      <c r="K95" s="100">
        <v>2</v>
      </c>
      <c r="L95" s="101">
        <f t="shared" si="36"/>
        <v>8</v>
      </c>
      <c r="M95" s="102">
        <v>13</v>
      </c>
      <c r="N95" s="98">
        <v>9</v>
      </c>
      <c r="O95" s="103">
        <f t="shared" si="26"/>
        <v>22</v>
      </c>
      <c r="P95" s="104">
        <v>9</v>
      </c>
      <c r="Q95" s="98">
        <v>9</v>
      </c>
      <c r="R95" s="103">
        <f t="shared" si="27"/>
        <v>18</v>
      </c>
      <c r="S95" s="104">
        <v>11</v>
      </c>
      <c r="T95" s="98">
        <v>10</v>
      </c>
      <c r="U95" s="103">
        <f t="shared" si="28"/>
        <v>21</v>
      </c>
      <c r="V95" s="102">
        <v>12</v>
      </c>
      <c r="W95" s="98">
        <v>10</v>
      </c>
      <c r="X95" s="99">
        <f t="shared" si="29"/>
        <v>22</v>
      </c>
      <c r="Y95" s="104">
        <v>5</v>
      </c>
      <c r="Z95" s="98">
        <v>4</v>
      </c>
      <c r="AA95" s="103">
        <f t="shared" si="30"/>
        <v>9</v>
      </c>
      <c r="AB95" s="104">
        <v>8</v>
      </c>
      <c r="AC95" s="98">
        <v>9</v>
      </c>
      <c r="AD95" s="103">
        <f t="shared" si="31"/>
        <v>17</v>
      </c>
      <c r="AE95" s="104">
        <f t="shared" si="40"/>
        <v>58</v>
      </c>
      <c r="AF95" s="98">
        <f t="shared" si="40"/>
        <v>51</v>
      </c>
      <c r="AG95" s="105">
        <f t="shared" si="40"/>
        <v>109</v>
      </c>
      <c r="AH95" s="95">
        <v>4</v>
      </c>
      <c r="AI95" s="98">
        <v>2</v>
      </c>
      <c r="AJ95" s="106">
        <f t="shared" si="41"/>
        <v>6</v>
      </c>
      <c r="AK95" s="154" t="s">
        <v>125</v>
      </c>
    </row>
    <row r="96" spans="1:37" ht="15.75" customHeight="1">
      <c r="A96" s="48"/>
      <c r="B96" s="76" t="s">
        <v>126</v>
      </c>
      <c r="C96" s="65">
        <v>1</v>
      </c>
      <c r="D96" s="66">
        <v>2</v>
      </c>
      <c r="E96" s="66">
        <v>1</v>
      </c>
      <c r="F96" s="66">
        <v>2</v>
      </c>
      <c r="G96" s="66">
        <v>2</v>
      </c>
      <c r="H96" s="59">
        <v>2</v>
      </c>
      <c r="I96" s="60">
        <f t="shared" si="42"/>
        <v>10</v>
      </c>
      <c r="J96" s="68">
        <v>0</v>
      </c>
      <c r="K96" s="68">
        <v>3</v>
      </c>
      <c r="L96" s="69">
        <f>SUM(I96:K96)</f>
        <v>13</v>
      </c>
      <c r="M96" s="70">
        <v>26</v>
      </c>
      <c r="N96" s="59">
        <v>9</v>
      </c>
      <c r="O96" s="60">
        <f t="shared" si="26"/>
        <v>35</v>
      </c>
      <c r="P96" s="71">
        <v>28</v>
      </c>
      <c r="Q96" s="59">
        <v>19</v>
      </c>
      <c r="R96" s="60">
        <f t="shared" si="27"/>
        <v>47</v>
      </c>
      <c r="S96" s="71">
        <v>15</v>
      </c>
      <c r="T96" s="59">
        <v>18</v>
      </c>
      <c r="U96" s="60">
        <f t="shared" si="28"/>
        <v>33</v>
      </c>
      <c r="V96" s="70">
        <v>26</v>
      </c>
      <c r="W96" s="59">
        <v>16</v>
      </c>
      <c r="X96" s="67">
        <f t="shared" si="29"/>
        <v>42</v>
      </c>
      <c r="Y96" s="71">
        <v>22</v>
      </c>
      <c r="Z96" s="59">
        <v>28</v>
      </c>
      <c r="AA96" s="60">
        <f t="shared" si="30"/>
        <v>50</v>
      </c>
      <c r="AB96" s="71">
        <v>18</v>
      </c>
      <c r="AC96" s="59">
        <v>25</v>
      </c>
      <c r="AD96" s="60">
        <f t="shared" si="31"/>
        <v>43</v>
      </c>
      <c r="AE96" s="71">
        <f t="shared" si="40"/>
        <v>135</v>
      </c>
      <c r="AF96" s="59">
        <f t="shared" si="40"/>
        <v>115</v>
      </c>
      <c r="AG96" s="72">
        <f t="shared" si="40"/>
        <v>250</v>
      </c>
      <c r="AH96" s="65">
        <v>5</v>
      </c>
      <c r="AI96" s="59">
        <v>5</v>
      </c>
      <c r="AJ96" s="73">
        <f t="shared" si="41"/>
        <v>10</v>
      </c>
      <c r="AK96" s="153" t="s">
        <v>126</v>
      </c>
    </row>
    <row r="97" spans="1:37" ht="15.75" customHeight="1">
      <c r="A97" s="48"/>
      <c r="B97" s="49" t="s">
        <v>127</v>
      </c>
      <c r="C97" s="65">
        <v>2</v>
      </c>
      <c r="D97" s="66">
        <v>2</v>
      </c>
      <c r="E97" s="66">
        <v>2</v>
      </c>
      <c r="F97" s="66">
        <v>3</v>
      </c>
      <c r="G97" s="66">
        <v>2</v>
      </c>
      <c r="H97" s="59">
        <v>2</v>
      </c>
      <c r="I97" s="67">
        <f t="shared" si="42"/>
        <v>13</v>
      </c>
      <c r="J97" s="68">
        <v>0</v>
      </c>
      <c r="K97" s="68">
        <v>4</v>
      </c>
      <c r="L97" s="69">
        <f t="shared" si="36"/>
        <v>17</v>
      </c>
      <c r="M97" s="70">
        <v>26</v>
      </c>
      <c r="N97" s="59">
        <v>32</v>
      </c>
      <c r="O97" s="60">
        <f t="shared" si="26"/>
        <v>58</v>
      </c>
      <c r="P97" s="71">
        <v>28</v>
      </c>
      <c r="Q97" s="59">
        <v>27</v>
      </c>
      <c r="R97" s="60">
        <f t="shared" si="27"/>
        <v>55</v>
      </c>
      <c r="S97" s="71">
        <v>32</v>
      </c>
      <c r="T97" s="59">
        <v>31</v>
      </c>
      <c r="U97" s="60">
        <f t="shared" si="28"/>
        <v>63</v>
      </c>
      <c r="V97" s="70">
        <v>44</v>
      </c>
      <c r="W97" s="59">
        <v>31</v>
      </c>
      <c r="X97" s="67">
        <f t="shared" si="29"/>
        <v>75</v>
      </c>
      <c r="Y97" s="71">
        <v>26</v>
      </c>
      <c r="Z97" s="59">
        <v>34</v>
      </c>
      <c r="AA97" s="60">
        <f t="shared" si="30"/>
        <v>60</v>
      </c>
      <c r="AB97" s="71">
        <v>26</v>
      </c>
      <c r="AC97" s="59">
        <v>36</v>
      </c>
      <c r="AD97" s="60">
        <f t="shared" si="31"/>
        <v>62</v>
      </c>
      <c r="AE97" s="71">
        <f t="shared" si="40"/>
        <v>182</v>
      </c>
      <c r="AF97" s="59">
        <f t="shared" si="40"/>
        <v>191</v>
      </c>
      <c r="AG97" s="72">
        <f>SUM(O97,R97,U97,X97,AA97,AD97)</f>
        <v>373</v>
      </c>
      <c r="AH97" s="65">
        <v>9</v>
      </c>
      <c r="AI97" s="59">
        <v>5</v>
      </c>
      <c r="AJ97" s="73">
        <f t="shared" si="41"/>
        <v>14</v>
      </c>
      <c r="AK97" s="153" t="s">
        <v>127</v>
      </c>
    </row>
    <row r="98" spans="1:37" ht="15.75" customHeight="1">
      <c r="A98" s="48"/>
      <c r="B98" s="49" t="s">
        <v>128</v>
      </c>
      <c r="C98" s="65">
        <v>0</v>
      </c>
      <c r="D98" s="66">
        <v>0</v>
      </c>
      <c r="E98" s="66">
        <v>0</v>
      </c>
      <c r="F98" s="66">
        <v>0</v>
      </c>
      <c r="G98" s="66">
        <v>0</v>
      </c>
      <c r="H98" s="59">
        <v>0</v>
      </c>
      <c r="I98" s="67">
        <f t="shared" si="42"/>
        <v>0</v>
      </c>
      <c r="J98" s="68">
        <v>3</v>
      </c>
      <c r="K98" s="68">
        <v>0</v>
      </c>
      <c r="L98" s="69">
        <f t="shared" si="36"/>
        <v>3</v>
      </c>
      <c r="M98" s="70">
        <v>0</v>
      </c>
      <c r="N98" s="59">
        <v>1</v>
      </c>
      <c r="O98" s="60">
        <f t="shared" si="26"/>
        <v>1</v>
      </c>
      <c r="P98" s="71">
        <v>2</v>
      </c>
      <c r="Q98" s="59">
        <v>1</v>
      </c>
      <c r="R98" s="60">
        <f t="shared" si="27"/>
        <v>3</v>
      </c>
      <c r="S98" s="71">
        <v>1</v>
      </c>
      <c r="T98" s="59">
        <v>1</v>
      </c>
      <c r="U98" s="60">
        <f t="shared" si="28"/>
        <v>2</v>
      </c>
      <c r="V98" s="70">
        <v>1</v>
      </c>
      <c r="W98" s="59">
        <v>0</v>
      </c>
      <c r="X98" s="67">
        <f t="shared" si="29"/>
        <v>1</v>
      </c>
      <c r="Y98" s="71">
        <v>0</v>
      </c>
      <c r="Z98" s="59">
        <v>1</v>
      </c>
      <c r="AA98" s="60">
        <f t="shared" si="30"/>
        <v>1</v>
      </c>
      <c r="AB98" s="71">
        <v>3</v>
      </c>
      <c r="AC98" s="59">
        <v>0</v>
      </c>
      <c r="AD98" s="60">
        <f t="shared" si="31"/>
        <v>3</v>
      </c>
      <c r="AE98" s="71">
        <f t="shared" si="40"/>
        <v>7</v>
      </c>
      <c r="AF98" s="59">
        <f t="shared" si="40"/>
        <v>4</v>
      </c>
      <c r="AG98" s="72">
        <f t="shared" si="40"/>
        <v>11</v>
      </c>
      <c r="AH98" s="65">
        <v>0</v>
      </c>
      <c r="AI98" s="59">
        <v>0</v>
      </c>
      <c r="AJ98" s="73">
        <f t="shared" si="41"/>
        <v>0</v>
      </c>
      <c r="AK98" s="153" t="s">
        <v>128</v>
      </c>
    </row>
    <row r="99" spans="1:37" ht="15.75" customHeight="1">
      <c r="A99" s="48"/>
      <c r="B99" s="49" t="s">
        <v>129</v>
      </c>
      <c r="C99" s="65">
        <v>1</v>
      </c>
      <c r="D99" s="66">
        <v>1</v>
      </c>
      <c r="E99" s="66">
        <v>1</v>
      </c>
      <c r="F99" s="66">
        <v>1</v>
      </c>
      <c r="G99" s="66">
        <v>1</v>
      </c>
      <c r="H99" s="59">
        <v>1</v>
      </c>
      <c r="I99" s="67">
        <f t="shared" si="42"/>
        <v>6</v>
      </c>
      <c r="J99" s="68">
        <v>0</v>
      </c>
      <c r="K99" s="68">
        <v>3</v>
      </c>
      <c r="L99" s="69">
        <f t="shared" si="36"/>
        <v>9</v>
      </c>
      <c r="M99" s="70">
        <v>13</v>
      </c>
      <c r="N99" s="59">
        <v>11</v>
      </c>
      <c r="O99" s="60">
        <f t="shared" si="26"/>
        <v>24</v>
      </c>
      <c r="P99" s="71">
        <v>17</v>
      </c>
      <c r="Q99" s="59">
        <v>17</v>
      </c>
      <c r="R99" s="60">
        <f t="shared" si="27"/>
        <v>34</v>
      </c>
      <c r="S99" s="71">
        <v>11</v>
      </c>
      <c r="T99" s="59">
        <v>20</v>
      </c>
      <c r="U99" s="60">
        <f t="shared" si="28"/>
        <v>31</v>
      </c>
      <c r="V99" s="70">
        <v>21</v>
      </c>
      <c r="W99" s="59">
        <v>16</v>
      </c>
      <c r="X99" s="67">
        <f t="shared" si="29"/>
        <v>37</v>
      </c>
      <c r="Y99" s="71">
        <v>15</v>
      </c>
      <c r="Z99" s="59">
        <v>10</v>
      </c>
      <c r="AA99" s="60">
        <f t="shared" si="30"/>
        <v>25</v>
      </c>
      <c r="AB99" s="71">
        <v>19</v>
      </c>
      <c r="AC99" s="59">
        <v>15</v>
      </c>
      <c r="AD99" s="60">
        <f t="shared" si="31"/>
        <v>34</v>
      </c>
      <c r="AE99" s="71">
        <f t="shared" si="40"/>
        <v>96</v>
      </c>
      <c r="AF99" s="59">
        <f t="shared" si="40"/>
        <v>89</v>
      </c>
      <c r="AG99" s="72">
        <f t="shared" si="40"/>
        <v>185</v>
      </c>
      <c r="AH99" s="65">
        <v>7</v>
      </c>
      <c r="AI99" s="59">
        <v>3</v>
      </c>
      <c r="AJ99" s="73">
        <f t="shared" si="41"/>
        <v>10</v>
      </c>
      <c r="AK99" s="153" t="s">
        <v>129</v>
      </c>
    </row>
    <row r="100" spans="1:37" ht="15.75" customHeight="1">
      <c r="A100" s="48"/>
      <c r="B100" s="49" t="s">
        <v>130</v>
      </c>
      <c r="C100" s="65">
        <v>0</v>
      </c>
      <c r="D100" s="66">
        <v>0</v>
      </c>
      <c r="E100" s="66">
        <v>1</v>
      </c>
      <c r="F100" s="66">
        <v>1</v>
      </c>
      <c r="G100" s="66">
        <v>1</v>
      </c>
      <c r="H100" s="59">
        <v>1</v>
      </c>
      <c r="I100" s="67">
        <f t="shared" si="42"/>
        <v>4</v>
      </c>
      <c r="J100" s="68">
        <v>1</v>
      </c>
      <c r="K100" s="68">
        <v>0</v>
      </c>
      <c r="L100" s="69">
        <f t="shared" si="36"/>
        <v>5</v>
      </c>
      <c r="M100" s="70">
        <v>1</v>
      </c>
      <c r="N100" s="59">
        <v>4</v>
      </c>
      <c r="O100" s="60">
        <f t="shared" si="26"/>
        <v>5</v>
      </c>
      <c r="P100" s="71">
        <v>2</v>
      </c>
      <c r="Q100" s="59">
        <v>1</v>
      </c>
      <c r="R100" s="60">
        <f t="shared" si="27"/>
        <v>3</v>
      </c>
      <c r="S100" s="71">
        <v>9</v>
      </c>
      <c r="T100" s="59">
        <v>5</v>
      </c>
      <c r="U100" s="60">
        <f t="shared" si="28"/>
        <v>14</v>
      </c>
      <c r="V100" s="70">
        <v>3</v>
      </c>
      <c r="W100" s="59">
        <v>3</v>
      </c>
      <c r="X100" s="67">
        <f t="shared" si="29"/>
        <v>6</v>
      </c>
      <c r="Y100" s="71">
        <v>4</v>
      </c>
      <c r="Z100" s="59">
        <v>8</v>
      </c>
      <c r="AA100" s="60">
        <f t="shared" si="30"/>
        <v>12</v>
      </c>
      <c r="AB100" s="71">
        <v>3</v>
      </c>
      <c r="AC100" s="59">
        <v>2</v>
      </c>
      <c r="AD100" s="60">
        <f t="shared" si="31"/>
        <v>5</v>
      </c>
      <c r="AE100" s="71">
        <f t="shared" si="40"/>
        <v>22</v>
      </c>
      <c r="AF100" s="59">
        <f t="shared" si="40"/>
        <v>23</v>
      </c>
      <c r="AG100" s="72">
        <f t="shared" si="40"/>
        <v>45</v>
      </c>
      <c r="AH100" s="65">
        <v>0</v>
      </c>
      <c r="AI100" s="59">
        <v>0</v>
      </c>
      <c r="AJ100" s="73">
        <f t="shared" si="41"/>
        <v>0</v>
      </c>
      <c r="AK100" s="153" t="s">
        <v>130</v>
      </c>
    </row>
    <row r="101" spans="1:37" ht="15.75" customHeight="1">
      <c r="A101" s="48"/>
      <c r="B101" s="49" t="s">
        <v>131</v>
      </c>
      <c r="C101" s="65">
        <v>3</v>
      </c>
      <c r="D101" s="66">
        <v>3</v>
      </c>
      <c r="E101" s="66">
        <v>3</v>
      </c>
      <c r="F101" s="66">
        <v>3</v>
      </c>
      <c r="G101" s="66">
        <v>3</v>
      </c>
      <c r="H101" s="59">
        <v>3</v>
      </c>
      <c r="I101" s="67">
        <f t="shared" si="42"/>
        <v>18</v>
      </c>
      <c r="J101" s="68">
        <v>0</v>
      </c>
      <c r="K101" s="68">
        <v>6</v>
      </c>
      <c r="L101" s="69">
        <f>SUM(I101:K101)</f>
        <v>24</v>
      </c>
      <c r="M101" s="70">
        <v>47</v>
      </c>
      <c r="N101" s="59">
        <v>45</v>
      </c>
      <c r="O101" s="60">
        <f t="shared" si="26"/>
        <v>92</v>
      </c>
      <c r="P101" s="71">
        <v>49</v>
      </c>
      <c r="Q101" s="59">
        <v>50</v>
      </c>
      <c r="R101" s="60">
        <f t="shared" si="27"/>
        <v>99</v>
      </c>
      <c r="S101" s="71">
        <v>49</v>
      </c>
      <c r="T101" s="59">
        <v>46</v>
      </c>
      <c r="U101" s="60">
        <f t="shared" si="28"/>
        <v>95</v>
      </c>
      <c r="V101" s="70">
        <v>50</v>
      </c>
      <c r="W101" s="59">
        <v>42</v>
      </c>
      <c r="X101" s="67">
        <f t="shared" si="29"/>
        <v>92</v>
      </c>
      <c r="Y101" s="71">
        <v>34</v>
      </c>
      <c r="Z101" s="59">
        <v>46</v>
      </c>
      <c r="AA101" s="60">
        <f t="shared" si="30"/>
        <v>80</v>
      </c>
      <c r="AB101" s="71">
        <v>45</v>
      </c>
      <c r="AC101" s="59">
        <v>55</v>
      </c>
      <c r="AD101" s="60">
        <f t="shared" si="31"/>
        <v>100</v>
      </c>
      <c r="AE101" s="71">
        <f t="shared" si="40"/>
        <v>274</v>
      </c>
      <c r="AF101" s="59">
        <f t="shared" si="40"/>
        <v>284</v>
      </c>
      <c r="AG101" s="72">
        <f t="shared" si="40"/>
        <v>558</v>
      </c>
      <c r="AH101" s="65">
        <v>20</v>
      </c>
      <c r="AI101" s="59">
        <v>8</v>
      </c>
      <c r="AJ101" s="73">
        <f t="shared" si="41"/>
        <v>28</v>
      </c>
      <c r="AK101" s="153" t="s">
        <v>131</v>
      </c>
    </row>
    <row r="102" spans="1:37" ht="15.75" customHeight="1" thickBot="1">
      <c r="A102" s="125" t="s">
        <v>132</v>
      </c>
      <c r="B102" s="126"/>
      <c r="C102" s="155">
        <f t="shared" ref="C102:AI102" si="43">SUM(C88:C101)</f>
        <v>19</v>
      </c>
      <c r="D102" s="156">
        <f t="shared" si="43"/>
        <v>20</v>
      </c>
      <c r="E102" s="156">
        <f t="shared" si="43"/>
        <v>19</v>
      </c>
      <c r="F102" s="156">
        <f t="shared" si="43"/>
        <v>21</v>
      </c>
      <c r="G102" s="156">
        <f t="shared" si="43"/>
        <v>21</v>
      </c>
      <c r="H102" s="157">
        <f t="shared" si="43"/>
        <v>21</v>
      </c>
      <c r="I102" s="158">
        <f t="shared" si="43"/>
        <v>121</v>
      </c>
      <c r="J102" s="158">
        <f t="shared" si="43"/>
        <v>5</v>
      </c>
      <c r="K102" s="158">
        <f t="shared" si="43"/>
        <v>36</v>
      </c>
      <c r="L102" s="159">
        <f>SUM(I102:K102)</f>
        <v>162</v>
      </c>
      <c r="M102" s="160">
        <f t="shared" si="43"/>
        <v>257</v>
      </c>
      <c r="N102" s="157">
        <f t="shared" si="43"/>
        <v>227</v>
      </c>
      <c r="O102" s="158">
        <f t="shared" si="43"/>
        <v>484</v>
      </c>
      <c r="P102" s="161">
        <f t="shared" si="43"/>
        <v>249</v>
      </c>
      <c r="Q102" s="157">
        <f t="shared" si="43"/>
        <v>259</v>
      </c>
      <c r="R102" s="162">
        <f t="shared" si="43"/>
        <v>508</v>
      </c>
      <c r="S102" s="161">
        <f t="shared" si="43"/>
        <v>262</v>
      </c>
      <c r="T102" s="157">
        <f t="shared" si="43"/>
        <v>275</v>
      </c>
      <c r="U102" s="162">
        <f t="shared" si="43"/>
        <v>537</v>
      </c>
      <c r="V102" s="160">
        <f t="shared" si="43"/>
        <v>289</v>
      </c>
      <c r="W102" s="157">
        <f t="shared" si="43"/>
        <v>247</v>
      </c>
      <c r="X102" s="158">
        <f t="shared" si="43"/>
        <v>536</v>
      </c>
      <c r="Y102" s="161">
        <f t="shared" si="43"/>
        <v>228</v>
      </c>
      <c r="Z102" s="157">
        <f t="shared" si="43"/>
        <v>247</v>
      </c>
      <c r="AA102" s="158">
        <f t="shared" si="43"/>
        <v>475</v>
      </c>
      <c r="AB102" s="161">
        <f t="shared" si="43"/>
        <v>264</v>
      </c>
      <c r="AC102" s="157">
        <f t="shared" si="43"/>
        <v>278</v>
      </c>
      <c r="AD102" s="158">
        <f t="shared" si="43"/>
        <v>542</v>
      </c>
      <c r="AE102" s="161">
        <f t="shared" si="43"/>
        <v>1549</v>
      </c>
      <c r="AF102" s="157">
        <f t="shared" si="43"/>
        <v>1533</v>
      </c>
      <c r="AG102" s="163">
        <f t="shared" si="43"/>
        <v>3082</v>
      </c>
      <c r="AH102" s="155">
        <f t="shared" si="43"/>
        <v>93</v>
      </c>
      <c r="AI102" s="157">
        <f t="shared" si="43"/>
        <v>45</v>
      </c>
      <c r="AJ102" s="164">
        <f>SUM(AJ88:AJ101)</f>
        <v>138</v>
      </c>
      <c r="AK102" s="165" t="s">
        <v>132</v>
      </c>
    </row>
    <row r="103" spans="1:37" ht="15.75" customHeight="1">
      <c r="A103" s="48" t="s">
        <v>133</v>
      </c>
      <c r="B103" s="49" t="s">
        <v>134</v>
      </c>
      <c r="C103" s="65">
        <v>2</v>
      </c>
      <c r="D103" s="66">
        <v>2</v>
      </c>
      <c r="E103" s="66">
        <v>2</v>
      </c>
      <c r="F103" s="66">
        <v>2</v>
      </c>
      <c r="G103" s="66">
        <v>2</v>
      </c>
      <c r="H103" s="59">
        <v>2</v>
      </c>
      <c r="I103" s="67">
        <f t="shared" ref="I103:I116" si="44">SUM(C103:H103)</f>
        <v>12</v>
      </c>
      <c r="J103" s="68">
        <v>0</v>
      </c>
      <c r="K103" s="68">
        <v>3</v>
      </c>
      <c r="L103" s="69">
        <f>SUM(I103:K103)</f>
        <v>15</v>
      </c>
      <c r="M103" s="56">
        <v>20</v>
      </c>
      <c r="N103" s="52">
        <v>37</v>
      </c>
      <c r="O103" s="53">
        <f t="shared" ref="O103:O144" si="45">SUM(M103,N103)</f>
        <v>57</v>
      </c>
      <c r="P103" s="58">
        <v>34</v>
      </c>
      <c r="Q103" s="52">
        <v>20</v>
      </c>
      <c r="R103" s="57">
        <f t="shared" ref="R103:R144" si="46">SUM(P103,Q103)</f>
        <v>54</v>
      </c>
      <c r="S103" s="58">
        <v>33</v>
      </c>
      <c r="T103" s="52">
        <v>16</v>
      </c>
      <c r="U103" s="57">
        <f t="shared" ref="U103:U144" si="47">SUM(S103,T103)</f>
        <v>49</v>
      </c>
      <c r="V103" s="56">
        <v>20</v>
      </c>
      <c r="W103" s="52">
        <v>33</v>
      </c>
      <c r="X103" s="53">
        <f t="shared" ref="X103:X144" si="48">SUM(V103,W103)</f>
        <v>53</v>
      </c>
      <c r="Y103" s="58">
        <v>36</v>
      </c>
      <c r="Z103" s="52">
        <v>32</v>
      </c>
      <c r="AA103" s="53">
        <f t="shared" ref="AA103:AA142" si="49">SUM(Y103,Z103)</f>
        <v>68</v>
      </c>
      <c r="AB103" s="58">
        <v>32</v>
      </c>
      <c r="AC103" s="52">
        <v>32</v>
      </c>
      <c r="AD103" s="53">
        <f t="shared" ref="AD103:AD144" si="50">SUM(AB103,AC103)</f>
        <v>64</v>
      </c>
      <c r="AE103" s="71">
        <f t="shared" ref="AE103:AG118" si="51">SUM(M103,P103,S103,V103,Y103,AB103)</f>
        <v>175</v>
      </c>
      <c r="AF103" s="59">
        <f t="shared" si="51"/>
        <v>170</v>
      </c>
      <c r="AG103" s="72">
        <f t="shared" si="51"/>
        <v>345</v>
      </c>
      <c r="AH103" s="65">
        <v>12</v>
      </c>
      <c r="AI103" s="59">
        <v>1</v>
      </c>
      <c r="AJ103" s="73">
        <f t="shared" ref="AJ103:AJ115" si="52">SUM(AH103,AI103)</f>
        <v>13</v>
      </c>
      <c r="AK103" s="153" t="s">
        <v>134</v>
      </c>
    </row>
    <row r="104" spans="1:37" ht="15.75" customHeight="1">
      <c r="A104" s="64">
        <v>14</v>
      </c>
      <c r="B104" s="49" t="s">
        <v>135</v>
      </c>
      <c r="C104" s="65">
        <v>2</v>
      </c>
      <c r="D104" s="66">
        <v>3</v>
      </c>
      <c r="E104" s="66">
        <v>2</v>
      </c>
      <c r="F104" s="66">
        <v>2</v>
      </c>
      <c r="G104" s="66">
        <v>2</v>
      </c>
      <c r="H104" s="59">
        <v>3</v>
      </c>
      <c r="I104" s="67">
        <f t="shared" si="44"/>
        <v>14</v>
      </c>
      <c r="J104" s="68">
        <v>0</v>
      </c>
      <c r="K104" s="68">
        <v>4</v>
      </c>
      <c r="L104" s="69">
        <f t="shared" ref="L104:L116" si="53">SUM(I104:K104)</f>
        <v>18</v>
      </c>
      <c r="M104" s="70">
        <v>35</v>
      </c>
      <c r="N104" s="59">
        <v>39</v>
      </c>
      <c r="O104" s="67">
        <f t="shared" si="45"/>
        <v>74</v>
      </c>
      <c r="P104" s="71">
        <v>40</v>
      </c>
      <c r="Q104" s="59">
        <v>47</v>
      </c>
      <c r="R104" s="60">
        <f t="shared" si="46"/>
        <v>87</v>
      </c>
      <c r="S104" s="71">
        <v>36</v>
      </c>
      <c r="T104" s="59">
        <v>30</v>
      </c>
      <c r="U104" s="60">
        <f t="shared" si="47"/>
        <v>66</v>
      </c>
      <c r="V104" s="70">
        <v>40</v>
      </c>
      <c r="W104" s="59">
        <v>25</v>
      </c>
      <c r="X104" s="67">
        <f t="shared" si="48"/>
        <v>65</v>
      </c>
      <c r="Y104" s="71">
        <v>38</v>
      </c>
      <c r="Z104" s="59">
        <v>42</v>
      </c>
      <c r="AA104" s="67">
        <f t="shared" si="49"/>
        <v>80</v>
      </c>
      <c r="AB104" s="71">
        <v>42</v>
      </c>
      <c r="AC104" s="59">
        <v>41</v>
      </c>
      <c r="AD104" s="67">
        <f t="shared" si="50"/>
        <v>83</v>
      </c>
      <c r="AE104" s="71">
        <f t="shared" si="51"/>
        <v>231</v>
      </c>
      <c r="AF104" s="59">
        <f t="shared" si="51"/>
        <v>224</v>
      </c>
      <c r="AG104" s="72">
        <f t="shared" si="51"/>
        <v>455</v>
      </c>
      <c r="AH104" s="65">
        <v>13</v>
      </c>
      <c r="AI104" s="59">
        <v>8</v>
      </c>
      <c r="AJ104" s="73">
        <f t="shared" si="52"/>
        <v>21</v>
      </c>
      <c r="AK104" s="153" t="s">
        <v>135</v>
      </c>
    </row>
    <row r="105" spans="1:37" ht="15.75" customHeight="1">
      <c r="A105" s="92" t="s">
        <v>71</v>
      </c>
      <c r="B105" s="49" t="s">
        <v>136</v>
      </c>
      <c r="C105" s="65">
        <v>1</v>
      </c>
      <c r="D105" s="66">
        <v>1</v>
      </c>
      <c r="E105" s="66">
        <v>1</v>
      </c>
      <c r="F105" s="66">
        <v>1</v>
      </c>
      <c r="G105" s="66">
        <v>1</v>
      </c>
      <c r="H105" s="59">
        <v>1</v>
      </c>
      <c r="I105" s="67">
        <f t="shared" si="44"/>
        <v>6</v>
      </c>
      <c r="J105" s="68">
        <v>0</v>
      </c>
      <c r="K105" s="68">
        <v>2</v>
      </c>
      <c r="L105" s="69">
        <f t="shared" si="53"/>
        <v>8</v>
      </c>
      <c r="M105" s="70">
        <v>11</v>
      </c>
      <c r="N105" s="59">
        <v>7</v>
      </c>
      <c r="O105" s="67">
        <f t="shared" si="45"/>
        <v>18</v>
      </c>
      <c r="P105" s="71">
        <v>6</v>
      </c>
      <c r="Q105" s="59">
        <v>7</v>
      </c>
      <c r="R105" s="60">
        <f t="shared" si="46"/>
        <v>13</v>
      </c>
      <c r="S105" s="71">
        <v>5</v>
      </c>
      <c r="T105" s="59">
        <v>6</v>
      </c>
      <c r="U105" s="60">
        <f t="shared" si="47"/>
        <v>11</v>
      </c>
      <c r="V105" s="70">
        <v>8</v>
      </c>
      <c r="W105" s="59">
        <v>8</v>
      </c>
      <c r="X105" s="67">
        <f t="shared" si="48"/>
        <v>16</v>
      </c>
      <c r="Y105" s="71">
        <v>5</v>
      </c>
      <c r="Z105" s="59">
        <v>4</v>
      </c>
      <c r="AA105" s="67">
        <f t="shared" si="49"/>
        <v>9</v>
      </c>
      <c r="AB105" s="71">
        <v>10</v>
      </c>
      <c r="AC105" s="59">
        <v>3</v>
      </c>
      <c r="AD105" s="67">
        <f t="shared" si="50"/>
        <v>13</v>
      </c>
      <c r="AE105" s="71">
        <f t="shared" si="51"/>
        <v>45</v>
      </c>
      <c r="AF105" s="59">
        <f t="shared" si="51"/>
        <v>35</v>
      </c>
      <c r="AG105" s="72">
        <f t="shared" si="51"/>
        <v>80</v>
      </c>
      <c r="AH105" s="65">
        <v>3</v>
      </c>
      <c r="AI105" s="59">
        <v>0</v>
      </c>
      <c r="AJ105" s="73">
        <f t="shared" si="52"/>
        <v>3</v>
      </c>
      <c r="AK105" s="153" t="s">
        <v>136</v>
      </c>
    </row>
    <row r="106" spans="1:37" ht="15.75" customHeight="1">
      <c r="A106" s="48"/>
      <c r="B106" s="49" t="s">
        <v>137</v>
      </c>
      <c r="C106" s="65">
        <v>1</v>
      </c>
      <c r="D106" s="66">
        <v>1</v>
      </c>
      <c r="E106" s="66">
        <v>1</v>
      </c>
      <c r="F106" s="66">
        <v>1</v>
      </c>
      <c r="G106" s="66">
        <v>1</v>
      </c>
      <c r="H106" s="59">
        <v>1</v>
      </c>
      <c r="I106" s="67">
        <f t="shared" si="44"/>
        <v>6</v>
      </c>
      <c r="J106" s="68">
        <v>0</v>
      </c>
      <c r="K106" s="68">
        <v>1</v>
      </c>
      <c r="L106" s="69">
        <f t="shared" si="53"/>
        <v>7</v>
      </c>
      <c r="M106" s="70">
        <v>10</v>
      </c>
      <c r="N106" s="59">
        <v>9</v>
      </c>
      <c r="O106" s="67">
        <f t="shared" si="45"/>
        <v>19</v>
      </c>
      <c r="P106" s="71">
        <v>10</v>
      </c>
      <c r="Q106" s="59">
        <v>12</v>
      </c>
      <c r="R106" s="60">
        <f t="shared" si="46"/>
        <v>22</v>
      </c>
      <c r="S106" s="71">
        <v>13</v>
      </c>
      <c r="T106" s="59">
        <v>13</v>
      </c>
      <c r="U106" s="60">
        <f t="shared" si="47"/>
        <v>26</v>
      </c>
      <c r="V106" s="70">
        <v>9</v>
      </c>
      <c r="W106" s="59">
        <v>6</v>
      </c>
      <c r="X106" s="67">
        <f t="shared" si="48"/>
        <v>15</v>
      </c>
      <c r="Y106" s="71">
        <v>5</v>
      </c>
      <c r="Z106" s="59">
        <v>16</v>
      </c>
      <c r="AA106" s="67">
        <f t="shared" si="49"/>
        <v>21</v>
      </c>
      <c r="AB106" s="71">
        <v>14</v>
      </c>
      <c r="AC106" s="59">
        <v>13</v>
      </c>
      <c r="AD106" s="67">
        <f t="shared" si="50"/>
        <v>27</v>
      </c>
      <c r="AE106" s="71">
        <f t="shared" si="51"/>
        <v>61</v>
      </c>
      <c r="AF106" s="59">
        <f t="shared" si="51"/>
        <v>69</v>
      </c>
      <c r="AG106" s="72">
        <f t="shared" si="51"/>
        <v>130</v>
      </c>
      <c r="AH106" s="65">
        <v>3</v>
      </c>
      <c r="AI106" s="59">
        <v>0</v>
      </c>
      <c r="AJ106" s="73">
        <f t="shared" si="52"/>
        <v>3</v>
      </c>
      <c r="AK106" s="153" t="s">
        <v>137</v>
      </c>
    </row>
    <row r="107" spans="1:37" ht="15.75" customHeight="1">
      <c r="A107" s="48"/>
      <c r="B107" s="49" t="s">
        <v>138</v>
      </c>
      <c r="C107" s="65">
        <v>1</v>
      </c>
      <c r="D107" s="66">
        <v>1</v>
      </c>
      <c r="E107" s="66">
        <v>1</v>
      </c>
      <c r="F107" s="66">
        <v>1</v>
      </c>
      <c r="G107" s="66">
        <v>1</v>
      </c>
      <c r="H107" s="59">
        <v>1</v>
      </c>
      <c r="I107" s="67">
        <f t="shared" si="44"/>
        <v>6</v>
      </c>
      <c r="J107" s="68">
        <v>0</v>
      </c>
      <c r="K107" s="68">
        <v>3</v>
      </c>
      <c r="L107" s="69">
        <f t="shared" si="53"/>
        <v>9</v>
      </c>
      <c r="M107" s="70">
        <v>8</v>
      </c>
      <c r="N107" s="59">
        <v>6</v>
      </c>
      <c r="O107" s="67">
        <f t="shared" si="45"/>
        <v>14</v>
      </c>
      <c r="P107" s="71">
        <v>10</v>
      </c>
      <c r="Q107" s="59">
        <v>5</v>
      </c>
      <c r="R107" s="60">
        <f t="shared" si="46"/>
        <v>15</v>
      </c>
      <c r="S107" s="71">
        <v>8</v>
      </c>
      <c r="T107" s="59">
        <v>5</v>
      </c>
      <c r="U107" s="60">
        <f t="shared" si="47"/>
        <v>13</v>
      </c>
      <c r="V107" s="70">
        <v>5</v>
      </c>
      <c r="W107" s="59">
        <v>6</v>
      </c>
      <c r="X107" s="67">
        <f t="shared" si="48"/>
        <v>11</v>
      </c>
      <c r="Y107" s="71">
        <v>8</v>
      </c>
      <c r="Z107" s="59">
        <v>6</v>
      </c>
      <c r="AA107" s="67">
        <f t="shared" si="49"/>
        <v>14</v>
      </c>
      <c r="AB107" s="71">
        <v>12</v>
      </c>
      <c r="AC107" s="59">
        <v>9</v>
      </c>
      <c r="AD107" s="67">
        <f t="shared" si="50"/>
        <v>21</v>
      </c>
      <c r="AE107" s="71">
        <f t="shared" si="51"/>
        <v>51</v>
      </c>
      <c r="AF107" s="59">
        <f t="shared" si="51"/>
        <v>37</v>
      </c>
      <c r="AG107" s="72">
        <f t="shared" si="51"/>
        <v>88</v>
      </c>
      <c r="AH107" s="65">
        <v>5</v>
      </c>
      <c r="AI107" s="59">
        <v>1</v>
      </c>
      <c r="AJ107" s="73">
        <f t="shared" si="52"/>
        <v>6</v>
      </c>
      <c r="AK107" s="153" t="s">
        <v>138</v>
      </c>
    </row>
    <row r="108" spans="1:37" ht="16.5" customHeight="1">
      <c r="A108" s="48"/>
      <c r="B108" s="49" t="s">
        <v>139</v>
      </c>
      <c r="C108" s="65">
        <v>1</v>
      </c>
      <c r="D108" s="66">
        <v>1</v>
      </c>
      <c r="E108" s="66">
        <v>1</v>
      </c>
      <c r="F108" s="66">
        <v>1</v>
      </c>
      <c r="G108" s="66">
        <v>1</v>
      </c>
      <c r="H108" s="59">
        <v>1</v>
      </c>
      <c r="I108" s="67">
        <f t="shared" si="44"/>
        <v>6</v>
      </c>
      <c r="J108" s="68">
        <v>0</v>
      </c>
      <c r="K108" s="68">
        <v>2</v>
      </c>
      <c r="L108" s="69">
        <f t="shared" si="53"/>
        <v>8</v>
      </c>
      <c r="M108" s="70">
        <v>9</v>
      </c>
      <c r="N108" s="59">
        <v>9</v>
      </c>
      <c r="O108" s="67">
        <f t="shared" si="45"/>
        <v>18</v>
      </c>
      <c r="P108" s="71">
        <v>9</v>
      </c>
      <c r="Q108" s="59">
        <v>7</v>
      </c>
      <c r="R108" s="60">
        <f t="shared" si="46"/>
        <v>16</v>
      </c>
      <c r="S108" s="71">
        <v>8</v>
      </c>
      <c r="T108" s="59">
        <v>11</v>
      </c>
      <c r="U108" s="60">
        <f t="shared" si="47"/>
        <v>19</v>
      </c>
      <c r="V108" s="70">
        <v>7</v>
      </c>
      <c r="W108" s="59">
        <v>7</v>
      </c>
      <c r="X108" s="67">
        <f t="shared" si="48"/>
        <v>14</v>
      </c>
      <c r="Y108" s="71">
        <v>9</v>
      </c>
      <c r="Z108" s="59">
        <v>6</v>
      </c>
      <c r="AA108" s="67">
        <f t="shared" si="49"/>
        <v>15</v>
      </c>
      <c r="AB108" s="71">
        <v>11</v>
      </c>
      <c r="AC108" s="59">
        <v>7</v>
      </c>
      <c r="AD108" s="67">
        <f t="shared" si="50"/>
        <v>18</v>
      </c>
      <c r="AE108" s="71">
        <f t="shared" si="51"/>
        <v>53</v>
      </c>
      <c r="AF108" s="59">
        <f t="shared" si="51"/>
        <v>47</v>
      </c>
      <c r="AG108" s="72">
        <f t="shared" si="51"/>
        <v>100</v>
      </c>
      <c r="AH108" s="65">
        <v>3</v>
      </c>
      <c r="AI108" s="59">
        <v>2</v>
      </c>
      <c r="AJ108" s="73">
        <f t="shared" si="52"/>
        <v>5</v>
      </c>
      <c r="AK108" s="153" t="s">
        <v>139</v>
      </c>
    </row>
    <row r="109" spans="1:37" ht="15.75" customHeight="1">
      <c r="A109" s="48"/>
      <c r="B109" s="49" t="s">
        <v>140</v>
      </c>
      <c r="C109" s="65">
        <v>1</v>
      </c>
      <c r="D109" s="66">
        <v>1</v>
      </c>
      <c r="E109" s="66">
        <v>1</v>
      </c>
      <c r="F109" s="66">
        <v>1</v>
      </c>
      <c r="G109" s="66">
        <v>1</v>
      </c>
      <c r="H109" s="59">
        <v>1</v>
      </c>
      <c r="I109" s="67">
        <f t="shared" si="44"/>
        <v>6</v>
      </c>
      <c r="J109" s="68">
        <v>0</v>
      </c>
      <c r="K109" s="68">
        <v>2</v>
      </c>
      <c r="L109" s="69">
        <f t="shared" si="53"/>
        <v>8</v>
      </c>
      <c r="M109" s="70">
        <v>15</v>
      </c>
      <c r="N109" s="59">
        <v>16</v>
      </c>
      <c r="O109" s="67">
        <f t="shared" si="45"/>
        <v>31</v>
      </c>
      <c r="P109" s="71">
        <v>12</v>
      </c>
      <c r="Q109" s="59">
        <v>15</v>
      </c>
      <c r="R109" s="60">
        <f t="shared" si="46"/>
        <v>27</v>
      </c>
      <c r="S109" s="71">
        <v>12</v>
      </c>
      <c r="T109" s="59">
        <v>11</v>
      </c>
      <c r="U109" s="60">
        <f t="shared" si="47"/>
        <v>23</v>
      </c>
      <c r="V109" s="70">
        <v>12</v>
      </c>
      <c r="W109" s="59">
        <v>13</v>
      </c>
      <c r="X109" s="67">
        <f t="shared" si="48"/>
        <v>25</v>
      </c>
      <c r="Y109" s="71">
        <v>9</v>
      </c>
      <c r="Z109" s="59">
        <v>11</v>
      </c>
      <c r="AA109" s="67">
        <f t="shared" si="49"/>
        <v>20</v>
      </c>
      <c r="AB109" s="71">
        <v>9</v>
      </c>
      <c r="AC109" s="59">
        <v>10</v>
      </c>
      <c r="AD109" s="67">
        <f t="shared" si="50"/>
        <v>19</v>
      </c>
      <c r="AE109" s="71">
        <f t="shared" si="51"/>
        <v>69</v>
      </c>
      <c r="AF109" s="59">
        <f t="shared" si="51"/>
        <v>76</v>
      </c>
      <c r="AG109" s="72">
        <f t="shared" si="51"/>
        <v>145</v>
      </c>
      <c r="AH109" s="65">
        <v>5</v>
      </c>
      <c r="AI109" s="59">
        <v>2</v>
      </c>
      <c r="AJ109" s="73">
        <f t="shared" si="52"/>
        <v>7</v>
      </c>
      <c r="AK109" s="153" t="s">
        <v>140</v>
      </c>
    </row>
    <row r="110" spans="1:37" ht="15.75" customHeight="1">
      <c r="A110" s="48"/>
      <c r="B110" s="49" t="s">
        <v>141</v>
      </c>
      <c r="C110" s="65">
        <v>3</v>
      </c>
      <c r="D110" s="66">
        <v>3</v>
      </c>
      <c r="E110" s="66">
        <v>3</v>
      </c>
      <c r="F110" s="66">
        <v>4</v>
      </c>
      <c r="G110" s="66">
        <v>3</v>
      </c>
      <c r="H110" s="59">
        <v>3</v>
      </c>
      <c r="I110" s="67">
        <f t="shared" si="44"/>
        <v>19</v>
      </c>
      <c r="J110" s="68">
        <v>0</v>
      </c>
      <c r="K110" s="68">
        <v>7</v>
      </c>
      <c r="L110" s="69">
        <f t="shared" si="53"/>
        <v>26</v>
      </c>
      <c r="M110" s="78">
        <v>42</v>
      </c>
      <c r="N110" s="59">
        <v>47</v>
      </c>
      <c r="O110" s="67">
        <f t="shared" si="45"/>
        <v>89</v>
      </c>
      <c r="P110" s="71">
        <v>52</v>
      </c>
      <c r="Q110" s="59">
        <v>51</v>
      </c>
      <c r="R110" s="60">
        <f t="shared" si="46"/>
        <v>103</v>
      </c>
      <c r="S110" s="71">
        <v>61</v>
      </c>
      <c r="T110" s="59">
        <v>44</v>
      </c>
      <c r="U110" s="60">
        <f t="shared" si="47"/>
        <v>105</v>
      </c>
      <c r="V110" s="70">
        <v>63</v>
      </c>
      <c r="W110" s="59">
        <v>62</v>
      </c>
      <c r="X110" s="67">
        <f t="shared" si="48"/>
        <v>125</v>
      </c>
      <c r="Y110" s="71">
        <v>60</v>
      </c>
      <c r="Z110" s="59">
        <v>45</v>
      </c>
      <c r="AA110" s="67">
        <f t="shared" si="49"/>
        <v>105</v>
      </c>
      <c r="AB110" s="71">
        <v>47</v>
      </c>
      <c r="AC110" s="59">
        <v>45</v>
      </c>
      <c r="AD110" s="67">
        <f t="shared" si="50"/>
        <v>92</v>
      </c>
      <c r="AE110" s="71">
        <f t="shared" si="51"/>
        <v>325</v>
      </c>
      <c r="AF110" s="59">
        <f t="shared" si="51"/>
        <v>294</v>
      </c>
      <c r="AG110" s="72">
        <f t="shared" si="51"/>
        <v>619</v>
      </c>
      <c r="AH110" s="65">
        <v>18</v>
      </c>
      <c r="AI110" s="59">
        <v>11</v>
      </c>
      <c r="AJ110" s="73">
        <f t="shared" si="52"/>
        <v>29</v>
      </c>
      <c r="AK110" s="153" t="s">
        <v>141</v>
      </c>
    </row>
    <row r="111" spans="1:37" ht="15.75" customHeight="1">
      <c r="A111" s="48"/>
      <c r="B111" s="49" t="s">
        <v>142</v>
      </c>
      <c r="C111" s="65">
        <v>1</v>
      </c>
      <c r="D111" s="66">
        <v>1</v>
      </c>
      <c r="E111" s="66">
        <v>1</v>
      </c>
      <c r="F111" s="66">
        <v>2</v>
      </c>
      <c r="G111" s="66">
        <v>2</v>
      </c>
      <c r="H111" s="59">
        <v>2</v>
      </c>
      <c r="I111" s="67">
        <f t="shared" si="44"/>
        <v>9</v>
      </c>
      <c r="J111" s="68">
        <v>0</v>
      </c>
      <c r="K111" s="68">
        <v>2</v>
      </c>
      <c r="L111" s="69">
        <f t="shared" si="53"/>
        <v>11</v>
      </c>
      <c r="M111" s="70">
        <v>11</v>
      </c>
      <c r="N111" s="59">
        <v>10</v>
      </c>
      <c r="O111" s="67">
        <f t="shared" si="45"/>
        <v>21</v>
      </c>
      <c r="P111" s="71">
        <v>14</v>
      </c>
      <c r="Q111" s="59">
        <v>17</v>
      </c>
      <c r="R111" s="60">
        <f t="shared" si="46"/>
        <v>31</v>
      </c>
      <c r="S111" s="71">
        <v>22</v>
      </c>
      <c r="T111" s="59">
        <v>15</v>
      </c>
      <c r="U111" s="60">
        <f t="shared" si="47"/>
        <v>37</v>
      </c>
      <c r="V111" s="70">
        <v>18</v>
      </c>
      <c r="W111" s="59">
        <v>29</v>
      </c>
      <c r="X111" s="67">
        <f t="shared" si="48"/>
        <v>47</v>
      </c>
      <c r="Y111" s="71">
        <v>20</v>
      </c>
      <c r="Z111" s="59">
        <v>22</v>
      </c>
      <c r="AA111" s="67">
        <f t="shared" si="49"/>
        <v>42</v>
      </c>
      <c r="AB111" s="71">
        <v>21</v>
      </c>
      <c r="AC111" s="59">
        <v>20</v>
      </c>
      <c r="AD111" s="67">
        <f t="shared" si="50"/>
        <v>41</v>
      </c>
      <c r="AE111" s="71">
        <f t="shared" si="51"/>
        <v>106</v>
      </c>
      <c r="AF111" s="59">
        <f t="shared" si="51"/>
        <v>113</v>
      </c>
      <c r="AG111" s="72">
        <f t="shared" si="51"/>
        <v>219</v>
      </c>
      <c r="AH111" s="65">
        <v>8</v>
      </c>
      <c r="AI111" s="59">
        <v>4</v>
      </c>
      <c r="AJ111" s="73">
        <f t="shared" si="52"/>
        <v>12</v>
      </c>
      <c r="AK111" s="153" t="s">
        <v>142</v>
      </c>
    </row>
    <row r="112" spans="1:37" s="122" customFormat="1" ht="15.75" customHeight="1">
      <c r="A112" s="108"/>
      <c r="B112" s="124" t="s">
        <v>143</v>
      </c>
      <c r="C112" s="110">
        <v>0</v>
      </c>
      <c r="D112" s="111">
        <v>0</v>
      </c>
      <c r="E112" s="111">
        <v>0</v>
      </c>
      <c r="F112" s="111">
        <v>0</v>
      </c>
      <c r="G112" s="111">
        <v>0</v>
      </c>
      <c r="H112" s="112">
        <v>0</v>
      </c>
      <c r="I112" s="113">
        <f t="shared" si="44"/>
        <v>0</v>
      </c>
      <c r="J112" s="114">
        <v>0</v>
      </c>
      <c r="K112" s="114">
        <v>0</v>
      </c>
      <c r="L112" s="115">
        <f t="shared" si="53"/>
        <v>0</v>
      </c>
      <c r="M112" s="116">
        <v>0</v>
      </c>
      <c r="N112" s="112">
        <v>0</v>
      </c>
      <c r="O112" s="113">
        <f t="shared" si="45"/>
        <v>0</v>
      </c>
      <c r="P112" s="118">
        <v>0</v>
      </c>
      <c r="Q112" s="112">
        <v>0</v>
      </c>
      <c r="R112" s="117">
        <f t="shared" si="46"/>
        <v>0</v>
      </c>
      <c r="S112" s="118">
        <v>0</v>
      </c>
      <c r="T112" s="112">
        <v>0</v>
      </c>
      <c r="U112" s="117">
        <f t="shared" si="47"/>
        <v>0</v>
      </c>
      <c r="V112" s="116">
        <v>0</v>
      </c>
      <c r="W112" s="112">
        <v>0</v>
      </c>
      <c r="X112" s="113">
        <f t="shared" si="48"/>
        <v>0</v>
      </c>
      <c r="Y112" s="118">
        <v>0</v>
      </c>
      <c r="Z112" s="112">
        <v>0</v>
      </c>
      <c r="AA112" s="113">
        <f t="shared" si="49"/>
        <v>0</v>
      </c>
      <c r="AB112" s="118">
        <v>0</v>
      </c>
      <c r="AC112" s="112">
        <v>0</v>
      </c>
      <c r="AD112" s="113">
        <f t="shared" si="50"/>
        <v>0</v>
      </c>
      <c r="AE112" s="118">
        <f t="shared" si="51"/>
        <v>0</v>
      </c>
      <c r="AF112" s="112">
        <f t="shared" si="51"/>
        <v>0</v>
      </c>
      <c r="AG112" s="119">
        <f t="shared" si="51"/>
        <v>0</v>
      </c>
      <c r="AH112" s="110">
        <v>0</v>
      </c>
      <c r="AI112" s="112">
        <v>0</v>
      </c>
      <c r="AJ112" s="120">
        <f t="shared" si="52"/>
        <v>0</v>
      </c>
      <c r="AK112" s="166" t="s">
        <v>143</v>
      </c>
    </row>
    <row r="113" spans="1:37" s="122" customFormat="1" ht="15.75" customHeight="1">
      <c r="A113" s="108"/>
      <c r="B113" s="124" t="s">
        <v>144</v>
      </c>
      <c r="C113" s="110">
        <v>0</v>
      </c>
      <c r="D113" s="111">
        <v>0</v>
      </c>
      <c r="E113" s="111">
        <v>0</v>
      </c>
      <c r="F113" s="111">
        <v>0</v>
      </c>
      <c r="G113" s="111">
        <v>0</v>
      </c>
      <c r="H113" s="112">
        <v>0</v>
      </c>
      <c r="I113" s="113">
        <f t="shared" si="44"/>
        <v>0</v>
      </c>
      <c r="J113" s="114">
        <v>1</v>
      </c>
      <c r="K113" s="114">
        <v>0</v>
      </c>
      <c r="L113" s="115">
        <f t="shared" si="53"/>
        <v>1</v>
      </c>
      <c r="M113" s="116">
        <v>2</v>
      </c>
      <c r="N113" s="112">
        <v>1</v>
      </c>
      <c r="O113" s="113">
        <f t="shared" si="45"/>
        <v>3</v>
      </c>
      <c r="P113" s="118">
        <v>2</v>
      </c>
      <c r="Q113" s="112">
        <v>3</v>
      </c>
      <c r="R113" s="117">
        <f t="shared" si="46"/>
        <v>5</v>
      </c>
      <c r="S113" s="118">
        <v>0</v>
      </c>
      <c r="T113" s="112">
        <v>0</v>
      </c>
      <c r="U113" s="117">
        <f t="shared" si="47"/>
        <v>0</v>
      </c>
      <c r="V113" s="116">
        <v>0</v>
      </c>
      <c r="W113" s="112">
        <v>0</v>
      </c>
      <c r="X113" s="113">
        <f t="shared" si="48"/>
        <v>0</v>
      </c>
      <c r="Y113" s="118">
        <v>0</v>
      </c>
      <c r="Z113" s="112">
        <v>0</v>
      </c>
      <c r="AA113" s="113">
        <f t="shared" si="49"/>
        <v>0</v>
      </c>
      <c r="AB113" s="118">
        <v>0</v>
      </c>
      <c r="AC113" s="112">
        <v>0</v>
      </c>
      <c r="AD113" s="113">
        <f t="shared" si="50"/>
        <v>0</v>
      </c>
      <c r="AE113" s="118">
        <f t="shared" si="51"/>
        <v>4</v>
      </c>
      <c r="AF113" s="112">
        <f t="shared" si="51"/>
        <v>4</v>
      </c>
      <c r="AG113" s="119">
        <f t="shared" si="51"/>
        <v>8</v>
      </c>
      <c r="AH113" s="110">
        <v>0</v>
      </c>
      <c r="AI113" s="112">
        <v>0</v>
      </c>
      <c r="AJ113" s="120">
        <f t="shared" si="52"/>
        <v>0</v>
      </c>
      <c r="AK113" s="166" t="s">
        <v>144</v>
      </c>
    </row>
    <row r="114" spans="1:37" ht="15.75" customHeight="1">
      <c r="A114" s="48"/>
      <c r="B114" s="49" t="s">
        <v>145</v>
      </c>
      <c r="C114" s="65">
        <v>1</v>
      </c>
      <c r="D114" s="66">
        <v>2</v>
      </c>
      <c r="E114" s="66">
        <v>1</v>
      </c>
      <c r="F114" s="66">
        <v>1</v>
      </c>
      <c r="G114" s="66">
        <v>1</v>
      </c>
      <c r="H114" s="59">
        <v>2</v>
      </c>
      <c r="I114" s="67">
        <f t="shared" si="44"/>
        <v>8</v>
      </c>
      <c r="J114" s="68">
        <v>0</v>
      </c>
      <c r="K114" s="68">
        <v>3</v>
      </c>
      <c r="L114" s="69">
        <f t="shared" si="53"/>
        <v>11</v>
      </c>
      <c r="M114" s="70">
        <v>13</v>
      </c>
      <c r="N114" s="59">
        <v>20</v>
      </c>
      <c r="O114" s="67">
        <f t="shared" si="45"/>
        <v>33</v>
      </c>
      <c r="P114" s="71">
        <v>11</v>
      </c>
      <c r="Q114" s="59">
        <v>27</v>
      </c>
      <c r="R114" s="60">
        <f t="shared" si="46"/>
        <v>38</v>
      </c>
      <c r="S114" s="71">
        <v>26</v>
      </c>
      <c r="T114" s="59">
        <v>19</v>
      </c>
      <c r="U114" s="60">
        <f t="shared" si="47"/>
        <v>45</v>
      </c>
      <c r="V114" s="70">
        <v>14</v>
      </c>
      <c r="W114" s="59">
        <v>25</v>
      </c>
      <c r="X114" s="67">
        <f t="shared" si="48"/>
        <v>39</v>
      </c>
      <c r="Y114" s="71">
        <v>19</v>
      </c>
      <c r="Z114" s="59">
        <v>16</v>
      </c>
      <c r="AA114" s="67">
        <f t="shared" si="49"/>
        <v>35</v>
      </c>
      <c r="AB114" s="71">
        <v>21</v>
      </c>
      <c r="AC114" s="59">
        <v>21</v>
      </c>
      <c r="AD114" s="67">
        <f t="shared" si="50"/>
        <v>42</v>
      </c>
      <c r="AE114" s="71">
        <f t="shared" si="51"/>
        <v>104</v>
      </c>
      <c r="AF114" s="59">
        <f t="shared" si="51"/>
        <v>128</v>
      </c>
      <c r="AG114" s="72">
        <f t="shared" si="51"/>
        <v>232</v>
      </c>
      <c r="AH114" s="65">
        <v>11</v>
      </c>
      <c r="AI114" s="59">
        <v>3</v>
      </c>
      <c r="AJ114" s="73">
        <f t="shared" si="52"/>
        <v>14</v>
      </c>
      <c r="AK114" s="153" t="s">
        <v>145</v>
      </c>
    </row>
    <row r="115" spans="1:37" s="122" customFormat="1" ht="15.75" customHeight="1">
      <c r="A115" s="108"/>
      <c r="B115" s="109" t="s">
        <v>146</v>
      </c>
      <c r="C115" s="110">
        <v>1</v>
      </c>
      <c r="D115" s="111">
        <v>1</v>
      </c>
      <c r="E115" s="111">
        <v>0</v>
      </c>
      <c r="F115" s="111">
        <v>0</v>
      </c>
      <c r="G115" s="111">
        <v>0</v>
      </c>
      <c r="H115" s="112">
        <v>0</v>
      </c>
      <c r="I115" s="113">
        <f t="shared" si="44"/>
        <v>2</v>
      </c>
      <c r="J115" s="114">
        <v>0</v>
      </c>
      <c r="K115" s="114">
        <v>0</v>
      </c>
      <c r="L115" s="115">
        <f t="shared" si="53"/>
        <v>2</v>
      </c>
      <c r="M115" s="116">
        <v>2</v>
      </c>
      <c r="N115" s="112">
        <v>7</v>
      </c>
      <c r="O115" s="113">
        <f t="shared" si="45"/>
        <v>9</v>
      </c>
      <c r="P115" s="118">
        <v>4</v>
      </c>
      <c r="Q115" s="112">
        <v>0</v>
      </c>
      <c r="R115" s="117">
        <f t="shared" si="46"/>
        <v>4</v>
      </c>
      <c r="S115" s="118">
        <v>0</v>
      </c>
      <c r="T115" s="112">
        <v>0</v>
      </c>
      <c r="U115" s="117">
        <f t="shared" si="47"/>
        <v>0</v>
      </c>
      <c r="V115" s="116">
        <v>0</v>
      </c>
      <c r="W115" s="112">
        <v>0</v>
      </c>
      <c r="X115" s="113">
        <f t="shared" si="48"/>
        <v>0</v>
      </c>
      <c r="Y115" s="118">
        <v>0</v>
      </c>
      <c r="Z115" s="112">
        <v>0</v>
      </c>
      <c r="AA115" s="113">
        <f t="shared" si="49"/>
        <v>0</v>
      </c>
      <c r="AB115" s="118">
        <v>0</v>
      </c>
      <c r="AC115" s="112">
        <v>0</v>
      </c>
      <c r="AD115" s="113">
        <f t="shared" si="50"/>
        <v>0</v>
      </c>
      <c r="AE115" s="118">
        <f t="shared" si="51"/>
        <v>6</v>
      </c>
      <c r="AF115" s="112">
        <f t="shared" si="51"/>
        <v>7</v>
      </c>
      <c r="AG115" s="119">
        <f t="shared" si="51"/>
        <v>13</v>
      </c>
      <c r="AH115" s="110">
        <v>0</v>
      </c>
      <c r="AI115" s="112">
        <v>0</v>
      </c>
      <c r="AJ115" s="120">
        <f t="shared" si="52"/>
        <v>0</v>
      </c>
      <c r="AK115" s="167" t="s">
        <v>146</v>
      </c>
    </row>
    <row r="116" spans="1:37" ht="15.75" customHeight="1">
      <c r="A116" s="48"/>
      <c r="B116" s="123" t="s">
        <v>147</v>
      </c>
      <c r="C116" s="65">
        <v>2</v>
      </c>
      <c r="D116" s="66">
        <v>2</v>
      </c>
      <c r="E116" s="66">
        <v>2</v>
      </c>
      <c r="F116" s="66">
        <v>2</v>
      </c>
      <c r="G116" s="66">
        <v>2</v>
      </c>
      <c r="H116" s="59">
        <v>2</v>
      </c>
      <c r="I116" s="67">
        <f t="shared" si="44"/>
        <v>12</v>
      </c>
      <c r="J116" s="68">
        <v>0</v>
      </c>
      <c r="K116" s="68">
        <v>3</v>
      </c>
      <c r="L116" s="69">
        <f t="shared" si="53"/>
        <v>15</v>
      </c>
      <c r="M116" s="70">
        <v>29</v>
      </c>
      <c r="N116" s="59">
        <v>25</v>
      </c>
      <c r="O116" s="67">
        <f t="shared" si="45"/>
        <v>54</v>
      </c>
      <c r="P116" s="71">
        <v>34</v>
      </c>
      <c r="Q116" s="59">
        <v>24</v>
      </c>
      <c r="R116" s="60">
        <f t="shared" si="46"/>
        <v>58</v>
      </c>
      <c r="S116" s="71">
        <v>32</v>
      </c>
      <c r="T116" s="59">
        <v>27</v>
      </c>
      <c r="U116" s="60">
        <f t="shared" si="47"/>
        <v>59</v>
      </c>
      <c r="V116" s="70">
        <v>27</v>
      </c>
      <c r="W116" s="59">
        <v>27</v>
      </c>
      <c r="X116" s="67">
        <f t="shared" si="48"/>
        <v>54</v>
      </c>
      <c r="Y116" s="71">
        <v>33</v>
      </c>
      <c r="Z116" s="59">
        <v>31</v>
      </c>
      <c r="AA116" s="67">
        <f t="shared" si="49"/>
        <v>64</v>
      </c>
      <c r="AB116" s="71">
        <v>35</v>
      </c>
      <c r="AC116" s="59">
        <v>31</v>
      </c>
      <c r="AD116" s="67">
        <f t="shared" si="50"/>
        <v>66</v>
      </c>
      <c r="AE116" s="71">
        <f t="shared" si="51"/>
        <v>190</v>
      </c>
      <c r="AF116" s="59">
        <f t="shared" si="51"/>
        <v>165</v>
      </c>
      <c r="AG116" s="72">
        <f t="shared" si="51"/>
        <v>355</v>
      </c>
      <c r="AH116" s="65">
        <v>14</v>
      </c>
      <c r="AI116" s="59">
        <v>7</v>
      </c>
      <c r="AJ116" s="73">
        <f>SUM(AH116:AI116)</f>
        <v>21</v>
      </c>
      <c r="AK116" s="168" t="s">
        <v>147</v>
      </c>
    </row>
    <row r="117" spans="1:37" ht="15.75" customHeight="1" thickBot="1">
      <c r="A117" s="125" t="s">
        <v>148</v>
      </c>
      <c r="B117" s="126"/>
      <c r="C117" s="155">
        <f t="shared" ref="C117:H117" si="54">SUM(C103:C116)</f>
        <v>17</v>
      </c>
      <c r="D117" s="156">
        <f t="shared" si="54"/>
        <v>19</v>
      </c>
      <c r="E117" s="156">
        <f t="shared" si="54"/>
        <v>16</v>
      </c>
      <c r="F117" s="156">
        <f t="shared" si="54"/>
        <v>18</v>
      </c>
      <c r="G117" s="156">
        <f t="shared" si="54"/>
        <v>17</v>
      </c>
      <c r="H117" s="157">
        <f t="shared" si="54"/>
        <v>19</v>
      </c>
      <c r="I117" s="158">
        <f>SUM(I103:I116)</f>
        <v>106</v>
      </c>
      <c r="J117" s="158">
        <f>SUM(J103:J116)</f>
        <v>1</v>
      </c>
      <c r="K117" s="158">
        <f>SUM(K103:K116)</f>
        <v>32</v>
      </c>
      <c r="L117" s="159">
        <f>SUM(I117:K117)</f>
        <v>139</v>
      </c>
      <c r="M117" s="160">
        <f>SUM(M103:M116)</f>
        <v>207</v>
      </c>
      <c r="N117" s="157">
        <f>SUM(N103:N116)</f>
        <v>233</v>
      </c>
      <c r="O117" s="158">
        <f t="shared" si="45"/>
        <v>440</v>
      </c>
      <c r="P117" s="161">
        <f>SUM(P103:P116)</f>
        <v>238</v>
      </c>
      <c r="Q117" s="157">
        <f>SUM(Q103:Q116)</f>
        <v>235</v>
      </c>
      <c r="R117" s="162">
        <f t="shared" si="46"/>
        <v>473</v>
      </c>
      <c r="S117" s="161">
        <f>SUM(S103:S116)</f>
        <v>256</v>
      </c>
      <c r="T117" s="157">
        <f>SUM(T103:T116)</f>
        <v>197</v>
      </c>
      <c r="U117" s="162">
        <f t="shared" si="47"/>
        <v>453</v>
      </c>
      <c r="V117" s="160">
        <f>SUM(V103:V116)</f>
        <v>223</v>
      </c>
      <c r="W117" s="157">
        <f>SUM(W103:W116)</f>
        <v>241</v>
      </c>
      <c r="X117" s="158">
        <f t="shared" si="48"/>
        <v>464</v>
      </c>
      <c r="Y117" s="161">
        <f>SUM(Y103:Y116)</f>
        <v>242</v>
      </c>
      <c r="Z117" s="157">
        <f>SUM(Z103:Z116)</f>
        <v>231</v>
      </c>
      <c r="AA117" s="158">
        <f t="shared" si="49"/>
        <v>473</v>
      </c>
      <c r="AB117" s="161">
        <f>SUM(AB103:AB116)</f>
        <v>254</v>
      </c>
      <c r="AC117" s="157">
        <f>SUM(AC103:AC116)</f>
        <v>232</v>
      </c>
      <c r="AD117" s="158">
        <f t="shared" si="50"/>
        <v>486</v>
      </c>
      <c r="AE117" s="161">
        <f t="shared" si="51"/>
        <v>1420</v>
      </c>
      <c r="AF117" s="157">
        <f t="shared" si="51"/>
        <v>1369</v>
      </c>
      <c r="AG117" s="163">
        <f t="shared" si="51"/>
        <v>2789</v>
      </c>
      <c r="AH117" s="155">
        <f>SUM(AH103:AH116)</f>
        <v>95</v>
      </c>
      <c r="AI117" s="157">
        <f>SUM(AI103:AI116)</f>
        <v>39</v>
      </c>
      <c r="AJ117" s="164">
        <f>SUM(AJ103:AJ116)</f>
        <v>134</v>
      </c>
      <c r="AK117" s="165" t="s">
        <v>148</v>
      </c>
    </row>
    <row r="118" spans="1:37" ht="15.75" customHeight="1">
      <c r="A118" s="48" t="s">
        <v>149</v>
      </c>
      <c r="B118" s="49" t="s">
        <v>150</v>
      </c>
      <c r="C118" s="65">
        <v>2</v>
      </c>
      <c r="D118" s="66">
        <v>2</v>
      </c>
      <c r="E118" s="66">
        <v>2</v>
      </c>
      <c r="F118" s="66">
        <v>2</v>
      </c>
      <c r="G118" s="66">
        <v>2</v>
      </c>
      <c r="H118" s="59">
        <v>2</v>
      </c>
      <c r="I118" s="67">
        <f t="shared" ref="I118:I125" si="55">SUM(C118:H118)</f>
        <v>12</v>
      </c>
      <c r="J118" s="68">
        <v>0</v>
      </c>
      <c r="K118" s="68">
        <v>5</v>
      </c>
      <c r="L118" s="69">
        <f t="shared" ref="L118:L144" si="56">SUM(I118:K118)</f>
        <v>17</v>
      </c>
      <c r="M118" s="56">
        <v>20</v>
      </c>
      <c r="N118" s="52">
        <v>24</v>
      </c>
      <c r="O118" s="57">
        <f t="shared" si="45"/>
        <v>44</v>
      </c>
      <c r="P118" s="58">
        <v>40</v>
      </c>
      <c r="Q118" s="52">
        <v>27</v>
      </c>
      <c r="R118" s="57">
        <f t="shared" si="46"/>
        <v>67</v>
      </c>
      <c r="S118" s="58">
        <v>37</v>
      </c>
      <c r="T118" s="52">
        <v>32</v>
      </c>
      <c r="U118" s="57">
        <f t="shared" si="47"/>
        <v>69</v>
      </c>
      <c r="V118" s="56">
        <v>29</v>
      </c>
      <c r="W118" s="52">
        <v>40</v>
      </c>
      <c r="X118" s="53">
        <f t="shared" si="48"/>
        <v>69</v>
      </c>
      <c r="Y118" s="58">
        <v>24</v>
      </c>
      <c r="Z118" s="52">
        <v>37</v>
      </c>
      <c r="AA118" s="57">
        <f t="shared" si="49"/>
        <v>61</v>
      </c>
      <c r="AB118" s="58">
        <v>27</v>
      </c>
      <c r="AC118" s="52">
        <v>31</v>
      </c>
      <c r="AD118" s="57">
        <f t="shared" si="50"/>
        <v>58</v>
      </c>
      <c r="AE118" s="71">
        <f t="shared" si="51"/>
        <v>177</v>
      </c>
      <c r="AF118" s="59">
        <f t="shared" si="51"/>
        <v>191</v>
      </c>
      <c r="AG118" s="61">
        <f t="shared" si="51"/>
        <v>368</v>
      </c>
      <c r="AH118" s="65">
        <v>20</v>
      </c>
      <c r="AI118" s="59">
        <v>4</v>
      </c>
      <c r="AJ118" s="62">
        <f t="shared" ref="AJ118:AJ125" si="57">SUM(AH118:AI118)</f>
        <v>24</v>
      </c>
      <c r="AK118" s="153" t="s">
        <v>150</v>
      </c>
    </row>
    <row r="119" spans="1:37" ht="15.75" customHeight="1">
      <c r="A119" s="64">
        <v>8</v>
      </c>
      <c r="B119" s="49" t="s">
        <v>151</v>
      </c>
      <c r="C119" s="65">
        <v>1</v>
      </c>
      <c r="D119" s="66">
        <v>1</v>
      </c>
      <c r="E119" s="66">
        <v>1</v>
      </c>
      <c r="F119" s="66">
        <v>1</v>
      </c>
      <c r="G119" s="66">
        <v>1</v>
      </c>
      <c r="H119" s="59">
        <v>1</v>
      </c>
      <c r="I119" s="67">
        <f t="shared" si="55"/>
        <v>6</v>
      </c>
      <c r="J119" s="68">
        <v>0</v>
      </c>
      <c r="K119" s="68">
        <v>2</v>
      </c>
      <c r="L119" s="69">
        <f t="shared" si="56"/>
        <v>8</v>
      </c>
      <c r="M119" s="70">
        <v>18</v>
      </c>
      <c r="N119" s="59">
        <v>11</v>
      </c>
      <c r="O119" s="60">
        <f t="shared" si="45"/>
        <v>29</v>
      </c>
      <c r="P119" s="71">
        <v>10</v>
      </c>
      <c r="Q119" s="59">
        <v>14</v>
      </c>
      <c r="R119" s="60">
        <f>SUM(P119,Q119)</f>
        <v>24</v>
      </c>
      <c r="S119" s="71">
        <v>12</v>
      </c>
      <c r="T119" s="59">
        <v>14</v>
      </c>
      <c r="U119" s="60">
        <f t="shared" si="47"/>
        <v>26</v>
      </c>
      <c r="V119" s="70">
        <v>9</v>
      </c>
      <c r="W119" s="59">
        <v>13</v>
      </c>
      <c r="X119" s="67">
        <f t="shared" si="48"/>
        <v>22</v>
      </c>
      <c r="Y119" s="71">
        <v>14</v>
      </c>
      <c r="Z119" s="59">
        <v>16</v>
      </c>
      <c r="AA119" s="60">
        <f t="shared" si="49"/>
        <v>30</v>
      </c>
      <c r="AB119" s="71">
        <v>17</v>
      </c>
      <c r="AC119" s="59">
        <v>15</v>
      </c>
      <c r="AD119" s="60">
        <f t="shared" si="50"/>
        <v>32</v>
      </c>
      <c r="AE119" s="71">
        <f t="shared" ref="AE119:AG134" si="58">SUM(M119,P119,S119,V119,Y119,AB119)</f>
        <v>80</v>
      </c>
      <c r="AF119" s="59">
        <f t="shared" si="58"/>
        <v>83</v>
      </c>
      <c r="AG119" s="72">
        <f t="shared" si="58"/>
        <v>163</v>
      </c>
      <c r="AH119" s="65">
        <v>4</v>
      </c>
      <c r="AI119" s="59">
        <v>0</v>
      </c>
      <c r="AJ119" s="73">
        <f t="shared" si="57"/>
        <v>4</v>
      </c>
      <c r="AK119" s="153" t="s">
        <v>151</v>
      </c>
    </row>
    <row r="120" spans="1:37" ht="15.75" customHeight="1">
      <c r="A120" s="92" t="s">
        <v>152</v>
      </c>
      <c r="B120" s="49" t="s">
        <v>153</v>
      </c>
      <c r="C120" s="65">
        <v>1</v>
      </c>
      <c r="D120" s="66">
        <v>2</v>
      </c>
      <c r="E120" s="66">
        <v>1</v>
      </c>
      <c r="F120" s="66">
        <v>1</v>
      </c>
      <c r="G120" s="66">
        <v>1</v>
      </c>
      <c r="H120" s="59">
        <v>1</v>
      </c>
      <c r="I120" s="67">
        <f t="shared" si="55"/>
        <v>7</v>
      </c>
      <c r="J120" s="68">
        <v>0</v>
      </c>
      <c r="K120" s="68">
        <v>3</v>
      </c>
      <c r="L120" s="69">
        <f t="shared" si="56"/>
        <v>10</v>
      </c>
      <c r="M120" s="70">
        <v>19</v>
      </c>
      <c r="N120" s="59">
        <v>15</v>
      </c>
      <c r="O120" s="60">
        <f t="shared" si="45"/>
        <v>34</v>
      </c>
      <c r="P120" s="71">
        <v>18</v>
      </c>
      <c r="Q120" s="59">
        <v>20</v>
      </c>
      <c r="R120" s="60">
        <f t="shared" si="46"/>
        <v>38</v>
      </c>
      <c r="S120" s="71">
        <v>13</v>
      </c>
      <c r="T120" s="59">
        <v>14</v>
      </c>
      <c r="U120" s="60">
        <f t="shared" si="47"/>
        <v>27</v>
      </c>
      <c r="V120" s="70">
        <v>17</v>
      </c>
      <c r="W120" s="59">
        <v>14</v>
      </c>
      <c r="X120" s="67">
        <f t="shared" si="48"/>
        <v>31</v>
      </c>
      <c r="Y120" s="71">
        <v>17</v>
      </c>
      <c r="Z120" s="59">
        <v>16</v>
      </c>
      <c r="AA120" s="60">
        <f t="shared" si="49"/>
        <v>33</v>
      </c>
      <c r="AB120" s="71">
        <v>16</v>
      </c>
      <c r="AC120" s="59">
        <v>17</v>
      </c>
      <c r="AD120" s="60">
        <f t="shared" si="50"/>
        <v>33</v>
      </c>
      <c r="AE120" s="71">
        <f t="shared" si="58"/>
        <v>100</v>
      </c>
      <c r="AF120" s="59">
        <f t="shared" si="58"/>
        <v>96</v>
      </c>
      <c r="AG120" s="72">
        <f t="shared" si="58"/>
        <v>196</v>
      </c>
      <c r="AH120" s="65">
        <v>7</v>
      </c>
      <c r="AI120" s="59">
        <v>4</v>
      </c>
      <c r="AJ120" s="73">
        <f t="shared" si="57"/>
        <v>11</v>
      </c>
      <c r="AK120" s="153" t="s">
        <v>153</v>
      </c>
    </row>
    <row r="121" spans="1:37" ht="15.75" customHeight="1">
      <c r="A121" s="48"/>
      <c r="B121" s="49" t="s">
        <v>154</v>
      </c>
      <c r="C121" s="65">
        <v>1</v>
      </c>
      <c r="D121" s="66">
        <v>1</v>
      </c>
      <c r="E121" s="66">
        <v>1</v>
      </c>
      <c r="F121" s="66">
        <v>1</v>
      </c>
      <c r="G121" s="66">
        <v>1</v>
      </c>
      <c r="H121" s="59">
        <v>1</v>
      </c>
      <c r="I121" s="67">
        <f t="shared" si="55"/>
        <v>6</v>
      </c>
      <c r="J121" s="68">
        <v>0</v>
      </c>
      <c r="K121" s="68">
        <v>2</v>
      </c>
      <c r="L121" s="69">
        <f t="shared" si="56"/>
        <v>8</v>
      </c>
      <c r="M121" s="70">
        <v>9</v>
      </c>
      <c r="N121" s="59">
        <v>14</v>
      </c>
      <c r="O121" s="60">
        <f t="shared" si="45"/>
        <v>23</v>
      </c>
      <c r="P121" s="71">
        <v>10</v>
      </c>
      <c r="Q121" s="59">
        <v>13</v>
      </c>
      <c r="R121" s="60">
        <f t="shared" si="46"/>
        <v>23</v>
      </c>
      <c r="S121" s="71">
        <v>17</v>
      </c>
      <c r="T121" s="59">
        <v>7</v>
      </c>
      <c r="U121" s="60">
        <f t="shared" si="47"/>
        <v>24</v>
      </c>
      <c r="V121" s="70">
        <v>16</v>
      </c>
      <c r="W121" s="59">
        <v>14</v>
      </c>
      <c r="X121" s="67">
        <f t="shared" si="48"/>
        <v>30</v>
      </c>
      <c r="Y121" s="71">
        <v>11</v>
      </c>
      <c r="Z121" s="59">
        <v>11</v>
      </c>
      <c r="AA121" s="60">
        <f t="shared" si="49"/>
        <v>22</v>
      </c>
      <c r="AB121" s="71">
        <v>8</v>
      </c>
      <c r="AC121" s="59">
        <v>17</v>
      </c>
      <c r="AD121" s="60">
        <f t="shared" si="50"/>
        <v>25</v>
      </c>
      <c r="AE121" s="71">
        <f t="shared" si="58"/>
        <v>71</v>
      </c>
      <c r="AF121" s="59">
        <f t="shared" si="58"/>
        <v>76</v>
      </c>
      <c r="AG121" s="72">
        <f t="shared" si="58"/>
        <v>147</v>
      </c>
      <c r="AH121" s="65">
        <v>6</v>
      </c>
      <c r="AI121" s="59">
        <v>3</v>
      </c>
      <c r="AJ121" s="73">
        <f t="shared" si="57"/>
        <v>9</v>
      </c>
      <c r="AK121" s="153" t="s">
        <v>154</v>
      </c>
    </row>
    <row r="122" spans="1:37" ht="15.75" customHeight="1">
      <c r="A122" s="48"/>
      <c r="B122" s="49" t="s">
        <v>155</v>
      </c>
      <c r="C122" s="65">
        <v>1</v>
      </c>
      <c r="D122" s="66">
        <v>1</v>
      </c>
      <c r="E122" s="66">
        <v>1</v>
      </c>
      <c r="F122" s="66">
        <v>1</v>
      </c>
      <c r="G122" s="66">
        <v>1</v>
      </c>
      <c r="H122" s="59">
        <v>1</v>
      </c>
      <c r="I122" s="67">
        <f t="shared" si="55"/>
        <v>6</v>
      </c>
      <c r="J122" s="68">
        <v>0</v>
      </c>
      <c r="K122" s="68">
        <v>2</v>
      </c>
      <c r="L122" s="69">
        <f t="shared" si="56"/>
        <v>8</v>
      </c>
      <c r="M122" s="70">
        <v>17</v>
      </c>
      <c r="N122" s="59">
        <v>15</v>
      </c>
      <c r="O122" s="60">
        <f t="shared" si="45"/>
        <v>32</v>
      </c>
      <c r="P122" s="71">
        <v>11</v>
      </c>
      <c r="Q122" s="59">
        <v>14</v>
      </c>
      <c r="R122" s="60">
        <f>SUM(P122,Q122)</f>
        <v>25</v>
      </c>
      <c r="S122" s="71">
        <v>15</v>
      </c>
      <c r="T122" s="59">
        <v>15</v>
      </c>
      <c r="U122" s="60">
        <f t="shared" si="47"/>
        <v>30</v>
      </c>
      <c r="V122" s="70">
        <v>14</v>
      </c>
      <c r="W122" s="59">
        <v>11</v>
      </c>
      <c r="X122" s="67">
        <f t="shared" si="48"/>
        <v>25</v>
      </c>
      <c r="Y122" s="71">
        <v>22</v>
      </c>
      <c r="Z122" s="59">
        <v>13</v>
      </c>
      <c r="AA122" s="60">
        <f t="shared" si="49"/>
        <v>35</v>
      </c>
      <c r="AB122" s="71">
        <v>17</v>
      </c>
      <c r="AC122" s="59">
        <v>15</v>
      </c>
      <c r="AD122" s="60">
        <f t="shared" si="50"/>
        <v>32</v>
      </c>
      <c r="AE122" s="71">
        <f t="shared" si="58"/>
        <v>96</v>
      </c>
      <c r="AF122" s="59">
        <f t="shared" si="58"/>
        <v>83</v>
      </c>
      <c r="AG122" s="72">
        <f t="shared" si="58"/>
        <v>179</v>
      </c>
      <c r="AH122" s="65">
        <v>4</v>
      </c>
      <c r="AI122" s="59">
        <v>2</v>
      </c>
      <c r="AJ122" s="73">
        <f t="shared" si="57"/>
        <v>6</v>
      </c>
      <c r="AK122" s="153" t="s">
        <v>155</v>
      </c>
    </row>
    <row r="123" spans="1:37" ht="15.75" customHeight="1">
      <c r="A123" s="48"/>
      <c r="B123" s="49" t="s">
        <v>156</v>
      </c>
      <c r="C123" s="65">
        <v>1</v>
      </c>
      <c r="D123" s="66">
        <v>1</v>
      </c>
      <c r="E123" s="66">
        <v>1</v>
      </c>
      <c r="F123" s="66">
        <v>1</v>
      </c>
      <c r="G123" s="66">
        <v>1</v>
      </c>
      <c r="H123" s="59">
        <v>1</v>
      </c>
      <c r="I123" s="67">
        <f t="shared" si="55"/>
        <v>6</v>
      </c>
      <c r="J123" s="68">
        <v>0</v>
      </c>
      <c r="K123" s="68">
        <v>2</v>
      </c>
      <c r="L123" s="69">
        <f t="shared" si="56"/>
        <v>8</v>
      </c>
      <c r="M123" s="70">
        <v>8</v>
      </c>
      <c r="N123" s="59">
        <v>6</v>
      </c>
      <c r="O123" s="60">
        <f t="shared" si="45"/>
        <v>14</v>
      </c>
      <c r="P123" s="71">
        <v>5</v>
      </c>
      <c r="Q123" s="59">
        <v>5</v>
      </c>
      <c r="R123" s="60">
        <f t="shared" si="46"/>
        <v>10</v>
      </c>
      <c r="S123" s="71">
        <v>9</v>
      </c>
      <c r="T123" s="59">
        <v>6</v>
      </c>
      <c r="U123" s="60">
        <f t="shared" si="47"/>
        <v>15</v>
      </c>
      <c r="V123" s="70">
        <v>9</v>
      </c>
      <c r="W123" s="59">
        <v>4</v>
      </c>
      <c r="X123" s="67">
        <f t="shared" si="48"/>
        <v>13</v>
      </c>
      <c r="Y123" s="71">
        <v>11</v>
      </c>
      <c r="Z123" s="59">
        <v>11</v>
      </c>
      <c r="AA123" s="60">
        <f t="shared" si="49"/>
        <v>22</v>
      </c>
      <c r="AB123" s="71">
        <v>13</v>
      </c>
      <c r="AC123" s="59">
        <v>11</v>
      </c>
      <c r="AD123" s="60">
        <f t="shared" si="50"/>
        <v>24</v>
      </c>
      <c r="AE123" s="71">
        <f t="shared" si="58"/>
        <v>55</v>
      </c>
      <c r="AF123" s="59">
        <f t="shared" si="58"/>
        <v>43</v>
      </c>
      <c r="AG123" s="72">
        <f t="shared" si="58"/>
        <v>98</v>
      </c>
      <c r="AH123" s="65">
        <v>2</v>
      </c>
      <c r="AI123" s="59">
        <v>0</v>
      </c>
      <c r="AJ123" s="73">
        <f t="shared" si="57"/>
        <v>2</v>
      </c>
      <c r="AK123" s="153" t="s">
        <v>156</v>
      </c>
    </row>
    <row r="124" spans="1:37" s="122" customFormat="1" ht="15.75" customHeight="1">
      <c r="A124" s="108"/>
      <c r="B124" s="124" t="s">
        <v>157</v>
      </c>
      <c r="C124" s="110">
        <v>1</v>
      </c>
      <c r="D124" s="111">
        <v>1</v>
      </c>
      <c r="E124" s="111">
        <v>0</v>
      </c>
      <c r="F124" s="111">
        <v>0</v>
      </c>
      <c r="G124" s="111">
        <v>0</v>
      </c>
      <c r="H124" s="112">
        <v>0</v>
      </c>
      <c r="I124" s="113">
        <f t="shared" si="55"/>
        <v>2</v>
      </c>
      <c r="J124" s="114">
        <v>0</v>
      </c>
      <c r="K124" s="114">
        <v>0</v>
      </c>
      <c r="L124" s="115">
        <f t="shared" si="56"/>
        <v>2</v>
      </c>
      <c r="M124" s="116">
        <v>6</v>
      </c>
      <c r="N124" s="112">
        <v>2</v>
      </c>
      <c r="O124" s="117">
        <f t="shared" si="45"/>
        <v>8</v>
      </c>
      <c r="P124" s="118">
        <v>6</v>
      </c>
      <c r="Q124" s="112">
        <v>4</v>
      </c>
      <c r="R124" s="117">
        <f t="shared" si="46"/>
        <v>10</v>
      </c>
      <c r="S124" s="118">
        <v>0</v>
      </c>
      <c r="T124" s="112">
        <v>0</v>
      </c>
      <c r="U124" s="117">
        <f t="shared" si="47"/>
        <v>0</v>
      </c>
      <c r="V124" s="116">
        <v>0</v>
      </c>
      <c r="W124" s="112">
        <v>0</v>
      </c>
      <c r="X124" s="113">
        <f t="shared" si="48"/>
        <v>0</v>
      </c>
      <c r="Y124" s="118">
        <v>0</v>
      </c>
      <c r="Z124" s="112">
        <v>0</v>
      </c>
      <c r="AA124" s="117">
        <f t="shared" si="49"/>
        <v>0</v>
      </c>
      <c r="AB124" s="118">
        <v>0</v>
      </c>
      <c r="AC124" s="112">
        <v>0</v>
      </c>
      <c r="AD124" s="117">
        <f t="shared" si="50"/>
        <v>0</v>
      </c>
      <c r="AE124" s="118">
        <f t="shared" si="58"/>
        <v>12</v>
      </c>
      <c r="AF124" s="112">
        <f t="shared" si="58"/>
        <v>6</v>
      </c>
      <c r="AG124" s="119">
        <f t="shared" si="58"/>
        <v>18</v>
      </c>
      <c r="AH124" s="110">
        <v>0</v>
      </c>
      <c r="AI124" s="112">
        <v>0</v>
      </c>
      <c r="AJ124" s="120">
        <f t="shared" si="57"/>
        <v>0</v>
      </c>
      <c r="AK124" s="166" t="s">
        <v>157</v>
      </c>
    </row>
    <row r="125" spans="1:37" ht="15.75" customHeight="1">
      <c r="A125" s="48"/>
      <c r="B125" s="49" t="s">
        <v>158</v>
      </c>
      <c r="C125" s="65">
        <v>3</v>
      </c>
      <c r="D125" s="66">
        <v>2</v>
      </c>
      <c r="E125" s="66">
        <v>3</v>
      </c>
      <c r="F125" s="66">
        <v>2</v>
      </c>
      <c r="G125" s="66">
        <v>2</v>
      </c>
      <c r="H125" s="59">
        <v>2</v>
      </c>
      <c r="I125" s="67">
        <f t="shared" si="55"/>
        <v>14</v>
      </c>
      <c r="J125" s="68">
        <v>0</v>
      </c>
      <c r="K125" s="68">
        <v>2</v>
      </c>
      <c r="L125" s="69">
        <f t="shared" si="56"/>
        <v>16</v>
      </c>
      <c r="M125" s="137">
        <v>45</v>
      </c>
      <c r="N125" s="138">
        <v>37</v>
      </c>
      <c r="O125" s="139">
        <f t="shared" si="45"/>
        <v>82</v>
      </c>
      <c r="P125" s="140">
        <v>33</v>
      </c>
      <c r="Q125" s="138">
        <v>38</v>
      </c>
      <c r="R125" s="139">
        <f t="shared" si="46"/>
        <v>71</v>
      </c>
      <c r="S125" s="140">
        <v>41</v>
      </c>
      <c r="T125" s="138">
        <v>45</v>
      </c>
      <c r="U125" s="139">
        <f t="shared" si="47"/>
        <v>86</v>
      </c>
      <c r="V125" s="137">
        <v>29</v>
      </c>
      <c r="W125" s="138">
        <v>30</v>
      </c>
      <c r="X125" s="141">
        <f t="shared" si="48"/>
        <v>59</v>
      </c>
      <c r="Y125" s="140">
        <v>35</v>
      </c>
      <c r="Z125" s="138">
        <v>35</v>
      </c>
      <c r="AA125" s="139">
        <f t="shared" si="49"/>
        <v>70</v>
      </c>
      <c r="AB125" s="140">
        <v>38</v>
      </c>
      <c r="AC125" s="138">
        <v>36</v>
      </c>
      <c r="AD125" s="139">
        <f t="shared" si="50"/>
        <v>74</v>
      </c>
      <c r="AE125" s="71">
        <f t="shared" si="58"/>
        <v>221</v>
      </c>
      <c r="AF125" s="59">
        <f t="shared" si="58"/>
        <v>221</v>
      </c>
      <c r="AG125" s="169">
        <f t="shared" si="58"/>
        <v>442</v>
      </c>
      <c r="AH125" s="65">
        <v>5</v>
      </c>
      <c r="AI125" s="59">
        <v>3</v>
      </c>
      <c r="AJ125" s="170">
        <f t="shared" si="57"/>
        <v>8</v>
      </c>
      <c r="AK125" s="153" t="s">
        <v>158</v>
      </c>
    </row>
    <row r="126" spans="1:37" ht="15.75" customHeight="1" thickBot="1">
      <c r="A126" s="125" t="s">
        <v>159</v>
      </c>
      <c r="B126" s="126"/>
      <c r="C126" s="155">
        <f t="shared" ref="C126:H126" si="59">SUM(C118:C125)</f>
        <v>11</v>
      </c>
      <c r="D126" s="156">
        <f t="shared" si="59"/>
        <v>11</v>
      </c>
      <c r="E126" s="156">
        <f t="shared" si="59"/>
        <v>10</v>
      </c>
      <c r="F126" s="156">
        <f t="shared" si="59"/>
        <v>9</v>
      </c>
      <c r="G126" s="156">
        <f t="shared" si="59"/>
        <v>9</v>
      </c>
      <c r="H126" s="157">
        <f t="shared" si="59"/>
        <v>9</v>
      </c>
      <c r="I126" s="158">
        <f t="shared" ref="I126:K126" si="60">SUM(I118:I125)</f>
        <v>59</v>
      </c>
      <c r="J126" s="158">
        <f t="shared" si="60"/>
        <v>0</v>
      </c>
      <c r="K126" s="158">
        <f t="shared" si="60"/>
        <v>18</v>
      </c>
      <c r="L126" s="159">
        <f t="shared" si="56"/>
        <v>77</v>
      </c>
      <c r="M126" s="160">
        <f>SUM(M118:M125)</f>
        <v>142</v>
      </c>
      <c r="N126" s="157">
        <f>SUM(N118:N125)</f>
        <v>124</v>
      </c>
      <c r="O126" s="158">
        <f t="shared" si="45"/>
        <v>266</v>
      </c>
      <c r="P126" s="161">
        <f>SUM(P118:P125)</f>
        <v>133</v>
      </c>
      <c r="Q126" s="157">
        <f>SUM(Q118:Q125)</f>
        <v>135</v>
      </c>
      <c r="R126" s="162">
        <f t="shared" si="46"/>
        <v>268</v>
      </c>
      <c r="S126" s="161">
        <f>SUM(S118:S125)</f>
        <v>144</v>
      </c>
      <c r="T126" s="157">
        <f>SUM(T118:T125)</f>
        <v>133</v>
      </c>
      <c r="U126" s="162">
        <f t="shared" si="47"/>
        <v>277</v>
      </c>
      <c r="V126" s="160">
        <f>SUM(V118:V125)</f>
        <v>123</v>
      </c>
      <c r="W126" s="157">
        <f>SUM(W118:W125)</f>
        <v>126</v>
      </c>
      <c r="X126" s="158">
        <f t="shared" si="48"/>
        <v>249</v>
      </c>
      <c r="Y126" s="161">
        <f>SUM(Y118:Y125)</f>
        <v>134</v>
      </c>
      <c r="Z126" s="157">
        <f>SUM(Z118:Z125)</f>
        <v>139</v>
      </c>
      <c r="AA126" s="158">
        <f t="shared" si="49"/>
        <v>273</v>
      </c>
      <c r="AB126" s="161">
        <f>SUM(AB118:AB125)</f>
        <v>136</v>
      </c>
      <c r="AC126" s="157">
        <f>SUM(AC118:AC125)</f>
        <v>142</v>
      </c>
      <c r="AD126" s="158">
        <f t="shared" si="50"/>
        <v>278</v>
      </c>
      <c r="AE126" s="161">
        <f t="shared" si="58"/>
        <v>812</v>
      </c>
      <c r="AF126" s="157">
        <f t="shared" si="58"/>
        <v>799</v>
      </c>
      <c r="AG126" s="163">
        <f t="shared" si="58"/>
        <v>1611</v>
      </c>
      <c r="AH126" s="155">
        <f>SUM(AH118:AH125)</f>
        <v>48</v>
      </c>
      <c r="AI126" s="157">
        <f>SUM(AI118:AI125)</f>
        <v>16</v>
      </c>
      <c r="AJ126" s="164">
        <f>SUM(AJ118:AJ125)</f>
        <v>64</v>
      </c>
      <c r="AK126" s="165" t="s">
        <v>159</v>
      </c>
    </row>
    <row r="127" spans="1:37" ht="15.75" customHeight="1">
      <c r="A127" s="48" t="s">
        <v>160</v>
      </c>
      <c r="B127" s="49" t="s">
        <v>161</v>
      </c>
      <c r="C127" s="65">
        <v>2</v>
      </c>
      <c r="D127" s="66">
        <v>2</v>
      </c>
      <c r="E127" s="66">
        <v>2</v>
      </c>
      <c r="F127" s="66">
        <v>2</v>
      </c>
      <c r="G127" s="66">
        <v>2</v>
      </c>
      <c r="H127" s="59">
        <v>2</v>
      </c>
      <c r="I127" s="67">
        <f>SUM(C127:H127)</f>
        <v>12</v>
      </c>
      <c r="J127" s="68">
        <v>0</v>
      </c>
      <c r="K127" s="68">
        <v>7</v>
      </c>
      <c r="L127" s="69">
        <f t="shared" si="56"/>
        <v>19</v>
      </c>
      <c r="M127" s="56">
        <v>41</v>
      </c>
      <c r="N127" s="52">
        <v>36</v>
      </c>
      <c r="O127" s="57">
        <f t="shared" si="45"/>
        <v>77</v>
      </c>
      <c r="P127" s="58">
        <v>34</v>
      </c>
      <c r="Q127" s="52">
        <v>38</v>
      </c>
      <c r="R127" s="57">
        <f t="shared" si="46"/>
        <v>72</v>
      </c>
      <c r="S127" s="58">
        <v>46</v>
      </c>
      <c r="T127" s="52">
        <v>38</v>
      </c>
      <c r="U127" s="57">
        <f t="shared" si="47"/>
        <v>84</v>
      </c>
      <c r="V127" s="56">
        <v>34</v>
      </c>
      <c r="W127" s="52">
        <v>36</v>
      </c>
      <c r="X127" s="53">
        <f t="shared" si="48"/>
        <v>70</v>
      </c>
      <c r="Y127" s="58">
        <v>45</v>
      </c>
      <c r="Z127" s="52">
        <v>33</v>
      </c>
      <c r="AA127" s="53">
        <f t="shared" si="49"/>
        <v>78</v>
      </c>
      <c r="AB127" s="58">
        <v>45</v>
      </c>
      <c r="AC127" s="52">
        <v>31</v>
      </c>
      <c r="AD127" s="53">
        <f t="shared" si="50"/>
        <v>76</v>
      </c>
      <c r="AE127" s="71">
        <f t="shared" si="58"/>
        <v>245</v>
      </c>
      <c r="AF127" s="59">
        <f t="shared" si="58"/>
        <v>212</v>
      </c>
      <c r="AG127" s="72">
        <f t="shared" si="58"/>
        <v>457</v>
      </c>
      <c r="AH127" s="65">
        <v>31</v>
      </c>
      <c r="AI127" s="59">
        <v>10</v>
      </c>
      <c r="AJ127" s="73">
        <f t="shared" ref="AJ127:AJ134" si="61">SUM(AH127:AI127)</f>
        <v>41</v>
      </c>
      <c r="AK127" s="153" t="s">
        <v>161</v>
      </c>
    </row>
    <row r="128" spans="1:37" ht="15.75" customHeight="1">
      <c r="A128" s="64">
        <v>8</v>
      </c>
      <c r="B128" s="49" t="s">
        <v>162</v>
      </c>
      <c r="C128" s="65">
        <v>1</v>
      </c>
      <c r="D128" s="66">
        <v>1</v>
      </c>
      <c r="E128" s="66">
        <v>0</v>
      </c>
      <c r="F128" s="66">
        <v>0</v>
      </c>
      <c r="G128" s="66">
        <v>1</v>
      </c>
      <c r="H128" s="59">
        <v>1</v>
      </c>
      <c r="I128" s="67">
        <f t="shared" ref="I128:I134" si="62">SUM(C128:H128)</f>
        <v>4</v>
      </c>
      <c r="J128" s="68">
        <v>1</v>
      </c>
      <c r="K128" s="68">
        <v>2</v>
      </c>
      <c r="L128" s="69">
        <f t="shared" si="56"/>
        <v>7</v>
      </c>
      <c r="M128" s="70">
        <v>7</v>
      </c>
      <c r="N128" s="59">
        <v>9</v>
      </c>
      <c r="O128" s="60">
        <f t="shared" si="45"/>
        <v>16</v>
      </c>
      <c r="P128" s="71">
        <v>6</v>
      </c>
      <c r="Q128" s="59">
        <v>3</v>
      </c>
      <c r="R128" s="60">
        <f t="shared" si="46"/>
        <v>9</v>
      </c>
      <c r="S128" s="71">
        <v>5</v>
      </c>
      <c r="T128" s="59">
        <v>3</v>
      </c>
      <c r="U128" s="60">
        <f t="shared" si="47"/>
        <v>8</v>
      </c>
      <c r="V128" s="70">
        <v>4</v>
      </c>
      <c r="W128" s="59">
        <v>6</v>
      </c>
      <c r="X128" s="67">
        <f t="shared" si="48"/>
        <v>10</v>
      </c>
      <c r="Y128" s="71">
        <v>7</v>
      </c>
      <c r="Z128" s="59">
        <v>5</v>
      </c>
      <c r="AA128" s="67">
        <f t="shared" si="49"/>
        <v>12</v>
      </c>
      <c r="AB128" s="71">
        <v>2</v>
      </c>
      <c r="AC128" s="59">
        <v>9</v>
      </c>
      <c r="AD128" s="67">
        <f t="shared" si="50"/>
        <v>11</v>
      </c>
      <c r="AE128" s="71">
        <f t="shared" si="58"/>
        <v>31</v>
      </c>
      <c r="AF128" s="59">
        <f t="shared" si="58"/>
        <v>35</v>
      </c>
      <c r="AG128" s="72">
        <f t="shared" si="58"/>
        <v>66</v>
      </c>
      <c r="AH128" s="65">
        <v>2</v>
      </c>
      <c r="AI128" s="59">
        <v>2</v>
      </c>
      <c r="AJ128" s="73">
        <f t="shared" si="61"/>
        <v>4</v>
      </c>
      <c r="AK128" s="153" t="s">
        <v>162</v>
      </c>
    </row>
    <row r="129" spans="1:37" ht="15.75" customHeight="1">
      <c r="A129" s="48"/>
      <c r="B129" s="49" t="s">
        <v>163</v>
      </c>
      <c r="C129" s="65">
        <v>2</v>
      </c>
      <c r="D129" s="66">
        <v>2</v>
      </c>
      <c r="E129" s="66">
        <v>2</v>
      </c>
      <c r="F129" s="66">
        <v>2</v>
      </c>
      <c r="G129" s="66">
        <v>2</v>
      </c>
      <c r="H129" s="59">
        <v>2</v>
      </c>
      <c r="I129" s="67">
        <f t="shared" si="62"/>
        <v>12</v>
      </c>
      <c r="J129" s="68">
        <v>0</v>
      </c>
      <c r="K129" s="68">
        <v>3</v>
      </c>
      <c r="L129" s="69">
        <f t="shared" si="56"/>
        <v>15</v>
      </c>
      <c r="M129" s="70">
        <v>27</v>
      </c>
      <c r="N129" s="59">
        <v>25</v>
      </c>
      <c r="O129" s="60">
        <f t="shared" si="45"/>
        <v>52</v>
      </c>
      <c r="P129" s="71">
        <v>24</v>
      </c>
      <c r="Q129" s="59">
        <v>28</v>
      </c>
      <c r="R129" s="60">
        <f t="shared" si="46"/>
        <v>52</v>
      </c>
      <c r="S129" s="71">
        <v>22</v>
      </c>
      <c r="T129" s="59">
        <v>22</v>
      </c>
      <c r="U129" s="60">
        <f t="shared" si="47"/>
        <v>44</v>
      </c>
      <c r="V129" s="70">
        <v>25</v>
      </c>
      <c r="W129" s="59">
        <v>36</v>
      </c>
      <c r="X129" s="67">
        <f t="shared" si="48"/>
        <v>61</v>
      </c>
      <c r="Y129" s="71">
        <v>27</v>
      </c>
      <c r="Z129" s="59">
        <v>27</v>
      </c>
      <c r="AA129" s="67">
        <f t="shared" si="49"/>
        <v>54</v>
      </c>
      <c r="AB129" s="71">
        <v>26</v>
      </c>
      <c r="AC129" s="59">
        <v>29</v>
      </c>
      <c r="AD129" s="67">
        <f t="shared" si="50"/>
        <v>55</v>
      </c>
      <c r="AE129" s="71">
        <f t="shared" si="58"/>
        <v>151</v>
      </c>
      <c r="AF129" s="59">
        <f t="shared" si="58"/>
        <v>167</v>
      </c>
      <c r="AG129" s="72">
        <f t="shared" si="58"/>
        <v>318</v>
      </c>
      <c r="AH129" s="65">
        <v>16</v>
      </c>
      <c r="AI129" s="59">
        <v>5</v>
      </c>
      <c r="AJ129" s="73">
        <f t="shared" si="61"/>
        <v>21</v>
      </c>
      <c r="AK129" s="153" t="s">
        <v>163</v>
      </c>
    </row>
    <row r="130" spans="1:37" ht="15.75" customHeight="1">
      <c r="A130" s="48"/>
      <c r="B130" s="49" t="s">
        <v>164</v>
      </c>
      <c r="C130" s="65">
        <v>1</v>
      </c>
      <c r="D130" s="66">
        <v>1</v>
      </c>
      <c r="E130" s="66">
        <v>1</v>
      </c>
      <c r="F130" s="66">
        <v>1</v>
      </c>
      <c r="G130" s="66">
        <v>1</v>
      </c>
      <c r="H130" s="59">
        <v>1</v>
      </c>
      <c r="I130" s="67">
        <f t="shared" si="62"/>
        <v>6</v>
      </c>
      <c r="J130" s="68">
        <v>0</v>
      </c>
      <c r="K130" s="68">
        <v>4</v>
      </c>
      <c r="L130" s="69">
        <f t="shared" si="56"/>
        <v>10</v>
      </c>
      <c r="M130" s="70">
        <v>10</v>
      </c>
      <c r="N130" s="59">
        <v>20</v>
      </c>
      <c r="O130" s="60">
        <f t="shared" si="45"/>
        <v>30</v>
      </c>
      <c r="P130" s="71">
        <v>10</v>
      </c>
      <c r="Q130" s="59">
        <v>16</v>
      </c>
      <c r="R130" s="60">
        <f t="shared" si="46"/>
        <v>26</v>
      </c>
      <c r="S130" s="71">
        <v>18</v>
      </c>
      <c r="T130" s="59">
        <v>11</v>
      </c>
      <c r="U130" s="60">
        <f t="shared" si="47"/>
        <v>29</v>
      </c>
      <c r="V130" s="70">
        <v>14</v>
      </c>
      <c r="W130" s="59">
        <v>12</v>
      </c>
      <c r="X130" s="67">
        <f t="shared" si="48"/>
        <v>26</v>
      </c>
      <c r="Y130" s="71">
        <v>15</v>
      </c>
      <c r="Z130" s="59">
        <v>19</v>
      </c>
      <c r="AA130" s="67">
        <f t="shared" si="49"/>
        <v>34</v>
      </c>
      <c r="AB130" s="71">
        <v>17</v>
      </c>
      <c r="AC130" s="59">
        <v>23</v>
      </c>
      <c r="AD130" s="67">
        <f t="shared" si="50"/>
        <v>40</v>
      </c>
      <c r="AE130" s="71">
        <f t="shared" si="58"/>
        <v>84</v>
      </c>
      <c r="AF130" s="59">
        <f t="shared" si="58"/>
        <v>101</v>
      </c>
      <c r="AG130" s="72">
        <f t="shared" si="58"/>
        <v>185</v>
      </c>
      <c r="AH130" s="65">
        <v>8</v>
      </c>
      <c r="AI130" s="59">
        <v>3</v>
      </c>
      <c r="AJ130" s="73">
        <f t="shared" si="61"/>
        <v>11</v>
      </c>
      <c r="AK130" s="153" t="s">
        <v>164</v>
      </c>
    </row>
    <row r="131" spans="1:37" ht="15.75" customHeight="1">
      <c r="A131" s="48"/>
      <c r="B131" s="49" t="s">
        <v>165</v>
      </c>
      <c r="C131" s="65">
        <v>4</v>
      </c>
      <c r="D131" s="66">
        <v>4</v>
      </c>
      <c r="E131" s="66">
        <v>4</v>
      </c>
      <c r="F131" s="66">
        <v>4</v>
      </c>
      <c r="G131" s="66">
        <v>4</v>
      </c>
      <c r="H131" s="59">
        <v>4</v>
      </c>
      <c r="I131" s="67">
        <f t="shared" si="62"/>
        <v>24</v>
      </c>
      <c r="J131" s="68">
        <v>0</v>
      </c>
      <c r="K131" s="68">
        <v>9</v>
      </c>
      <c r="L131" s="69">
        <f t="shared" si="56"/>
        <v>33</v>
      </c>
      <c r="M131" s="70">
        <v>61</v>
      </c>
      <c r="N131" s="59">
        <v>54</v>
      </c>
      <c r="O131" s="60">
        <f t="shared" si="45"/>
        <v>115</v>
      </c>
      <c r="P131" s="71">
        <v>58</v>
      </c>
      <c r="Q131" s="59">
        <v>64</v>
      </c>
      <c r="R131" s="60">
        <f t="shared" si="46"/>
        <v>122</v>
      </c>
      <c r="S131" s="71">
        <v>59</v>
      </c>
      <c r="T131" s="59">
        <v>69</v>
      </c>
      <c r="U131" s="60">
        <f t="shared" si="47"/>
        <v>128</v>
      </c>
      <c r="V131" s="70">
        <v>69</v>
      </c>
      <c r="W131" s="59">
        <v>59</v>
      </c>
      <c r="X131" s="67">
        <f t="shared" si="48"/>
        <v>128</v>
      </c>
      <c r="Y131" s="71">
        <v>57</v>
      </c>
      <c r="Z131" s="59">
        <v>74</v>
      </c>
      <c r="AA131" s="67">
        <f t="shared" si="49"/>
        <v>131</v>
      </c>
      <c r="AB131" s="71">
        <v>73</v>
      </c>
      <c r="AC131" s="59">
        <v>52</v>
      </c>
      <c r="AD131" s="67">
        <f t="shared" si="50"/>
        <v>125</v>
      </c>
      <c r="AE131" s="71">
        <f t="shared" si="58"/>
        <v>377</v>
      </c>
      <c r="AF131" s="59">
        <f t="shared" si="58"/>
        <v>372</v>
      </c>
      <c r="AG131" s="72">
        <f t="shared" si="58"/>
        <v>749</v>
      </c>
      <c r="AH131" s="65">
        <v>33</v>
      </c>
      <c r="AI131" s="59">
        <v>13</v>
      </c>
      <c r="AJ131" s="73">
        <f t="shared" si="61"/>
        <v>46</v>
      </c>
      <c r="AK131" s="153" t="s">
        <v>165</v>
      </c>
    </row>
    <row r="132" spans="1:37" ht="15.75" customHeight="1">
      <c r="A132" s="48"/>
      <c r="B132" s="49" t="s">
        <v>166</v>
      </c>
      <c r="C132" s="65">
        <v>3</v>
      </c>
      <c r="D132" s="66">
        <v>2</v>
      </c>
      <c r="E132" s="66">
        <v>2</v>
      </c>
      <c r="F132" s="66">
        <v>2</v>
      </c>
      <c r="G132" s="66">
        <v>2</v>
      </c>
      <c r="H132" s="59">
        <v>3</v>
      </c>
      <c r="I132" s="67">
        <f t="shared" si="62"/>
        <v>14</v>
      </c>
      <c r="J132" s="68">
        <v>0</v>
      </c>
      <c r="K132" s="68">
        <v>8</v>
      </c>
      <c r="L132" s="69">
        <f t="shared" si="56"/>
        <v>22</v>
      </c>
      <c r="M132" s="70">
        <v>37</v>
      </c>
      <c r="N132" s="59">
        <v>37</v>
      </c>
      <c r="O132" s="60">
        <f t="shared" si="45"/>
        <v>74</v>
      </c>
      <c r="P132" s="71">
        <v>31</v>
      </c>
      <c r="Q132" s="59">
        <v>28</v>
      </c>
      <c r="R132" s="60">
        <f t="shared" si="46"/>
        <v>59</v>
      </c>
      <c r="S132" s="71">
        <v>39</v>
      </c>
      <c r="T132" s="59">
        <v>35</v>
      </c>
      <c r="U132" s="60">
        <f t="shared" si="47"/>
        <v>74</v>
      </c>
      <c r="V132" s="70">
        <v>42</v>
      </c>
      <c r="W132" s="59">
        <v>32</v>
      </c>
      <c r="X132" s="67">
        <f t="shared" si="48"/>
        <v>74</v>
      </c>
      <c r="Y132" s="71">
        <v>34</v>
      </c>
      <c r="Z132" s="59">
        <v>40</v>
      </c>
      <c r="AA132" s="67">
        <f t="shared" si="49"/>
        <v>74</v>
      </c>
      <c r="AB132" s="71">
        <v>40</v>
      </c>
      <c r="AC132" s="59">
        <v>44</v>
      </c>
      <c r="AD132" s="67">
        <f t="shared" si="50"/>
        <v>84</v>
      </c>
      <c r="AE132" s="71">
        <f t="shared" si="58"/>
        <v>223</v>
      </c>
      <c r="AF132" s="59">
        <f t="shared" si="58"/>
        <v>216</v>
      </c>
      <c r="AG132" s="72">
        <f t="shared" si="58"/>
        <v>439</v>
      </c>
      <c r="AH132" s="65">
        <v>28</v>
      </c>
      <c r="AI132" s="59">
        <v>9</v>
      </c>
      <c r="AJ132" s="73">
        <f t="shared" si="61"/>
        <v>37</v>
      </c>
      <c r="AK132" s="153" t="s">
        <v>166</v>
      </c>
    </row>
    <row r="133" spans="1:37" ht="15.75" customHeight="1">
      <c r="A133" s="48"/>
      <c r="B133" s="49" t="s">
        <v>167</v>
      </c>
      <c r="C133" s="65">
        <v>1</v>
      </c>
      <c r="D133" s="66">
        <v>1</v>
      </c>
      <c r="E133" s="66">
        <v>1</v>
      </c>
      <c r="F133" s="66">
        <v>1</v>
      </c>
      <c r="G133" s="66">
        <v>1</v>
      </c>
      <c r="H133" s="59">
        <v>1</v>
      </c>
      <c r="I133" s="67">
        <f t="shared" si="62"/>
        <v>6</v>
      </c>
      <c r="J133" s="68">
        <v>0</v>
      </c>
      <c r="K133" s="68">
        <v>5</v>
      </c>
      <c r="L133" s="69">
        <f t="shared" si="56"/>
        <v>11</v>
      </c>
      <c r="M133" s="70">
        <v>10</v>
      </c>
      <c r="N133" s="59">
        <v>10</v>
      </c>
      <c r="O133" s="60">
        <f t="shared" si="45"/>
        <v>20</v>
      </c>
      <c r="P133" s="71">
        <v>10</v>
      </c>
      <c r="Q133" s="59">
        <v>13</v>
      </c>
      <c r="R133" s="60">
        <f t="shared" si="46"/>
        <v>23</v>
      </c>
      <c r="S133" s="71">
        <v>12</v>
      </c>
      <c r="T133" s="59">
        <v>12</v>
      </c>
      <c r="U133" s="60">
        <f t="shared" si="47"/>
        <v>24</v>
      </c>
      <c r="V133" s="70">
        <v>19</v>
      </c>
      <c r="W133" s="59">
        <v>10</v>
      </c>
      <c r="X133" s="67">
        <f t="shared" si="48"/>
        <v>29</v>
      </c>
      <c r="Y133" s="71">
        <v>9</v>
      </c>
      <c r="Z133" s="59">
        <v>8</v>
      </c>
      <c r="AA133" s="67">
        <f t="shared" si="49"/>
        <v>17</v>
      </c>
      <c r="AB133" s="71">
        <v>17</v>
      </c>
      <c r="AC133" s="59">
        <v>15</v>
      </c>
      <c r="AD133" s="67">
        <f t="shared" si="50"/>
        <v>32</v>
      </c>
      <c r="AE133" s="71">
        <f t="shared" si="58"/>
        <v>77</v>
      </c>
      <c r="AF133" s="59">
        <f t="shared" si="58"/>
        <v>68</v>
      </c>
      <c r="AG133" s="72">
        <f t="shared" si="58"/>
        <v>145</v>
      </c>
      <c r="AH133" s="65">
        <v>14</v>
      </c>
      <c r="AI133" s="59">
        <v>9</v>
      </c>
      <c r="AJ133" s="73">
        <f t="shared" si="61"/>
        <v>23</v>
      </c>
      <c r="AK133" s="153" t="s">
        <v>167</v>
      </c>
    </row>
    <row r="134" spans="1:37" ht="15.75" customHeight="1">
      <c r="A134" s="48"/>
      <c r="B134" s="49" t="s">
        <v>168</v>
      </c>
      <c r="C134" s="65">
        <v>2</v>
      </c>
      <c r="D134" s="66">
        <v>1</v>
      </c>
      <c r="E134" s="66">
        <v>1</v>
      </c>
      <c r="F134" s="66">
        <v>1</v>
      </c>
      <c r="G134" s="66">
        <v>2</v>
      </c>
      <c r="H134" s="59">
        <v>1</v>
      </c>
      <c r="I134" s="67">
        <f t="shared" si="62"/>
        <v>8</v>
      </c>
      <c r="J134" s="68">
        <v>0</v>
      </c>
      <c r="K134" s="68">
        <v>4</v>
      </c>
      <c r="L134" s="69">
        <f t="shared" si="56"/>
        <v>12</v>
      </c>
      <c r="M134" s="137">
        <v>22</v>
      </c>
      <c r="N134" s="138">
        <v>27</v>
      </c>
      <c r="O134" s="139">
        <f t="shared" si="45"/>
        <v>49</v>
      </c>
      <c r="P134" s="140">
        <v>22</v>
      </c>
      <c r="Q134" s="138">
        <v>11</v>
      </c>
      <c r="R134" s="139">
        <f t="shared" si="46"/>
        <v>33</v>
      </c>
      <c r="S134" s="140">
        <v>14</v>
      </c>
      <c r="T134" s="138">
        <v>23</v>
      </c>
      <c r="U134" s="139">
        <f t="shared" si="47"/>
        <v>37</v>
      </c>
      <c r="V134" s="137">
        <v>21</v>
      </c>
      <c r="W134" s="138">
        <v>22</v>
      </c>
      <c r="X134" s="141">
        <f t="shared" si="48"/>
        <v>43</v>
      </c>
      <c r="Y134" s="140">
        <v>25</v>
      </c>
      <c r="Z134" s="138">
        <v>19</v>
      </c>
      <c r="AA134" s="141">
        <f t="shared" si="49"/>
        <v>44</v>
      </c>
      <c r="AB134" s="140">
        <v>24</v>
      </c>
      <c r="AC134" s="138">
        <v>19</v>
      </c>
      <c r="AD134" s="141">
        <f t="shared" si="50"/>
        <v>43</v>
      </c>
      <c r="AE134" s="71">
        <f t="shared" si="58"/>
        <v>128</v>
      </c>
      <c r="AF134" s="59">
        <f t="shared" si="58"/>
        <v>121</v>
      </c>
      <c r="AG134" s="72">
        <f t="shared" si="58"/>
        <v>249</v>
      </c>
      <c r="AH134" s="65">
        <v>20</v>
      </c>
      <c r="AI134" s="59">
        <v>7</v>
      </c>
      <c r="AJ134" s="73">
        <f t="shared" si="61"/>
        <v>27</v>
      </c>
      <c r="AK134" s="153" t="s">
        <v>168</v>
      </c>
    </row>
    <row r="135" spans="1:37" ht="15.75" customHeight="1" thickBot="1">
      <c r="A135" s="125" t="s">
        <v>169</v>
      </c>
      <c r="B135" s="126"/>
      <c r="C135" s="155">
        <f>SUM(C127:C134)</f>
        <v>16</v>
      </c>
      <c r="D135" s="156">
        <f t="shared" ref="D135:AC135" si="63">SUM(D127:D134)</f>
        <v>14</v>
      </c>
      <c r="E135" s="156">
        <f t="shared" si="63"/>
        <v>13</v>
      </c>
      <c r="F135" s="156">
        <f t="shared" si="63"/>
        <v>13</v>
      </c>
      <c r="G135" s="156">
        <f t="shared" si="63"/>
        <v>15</v>
      </c>
      <c r="H135" s="157">
        <f t="shared" si="63"/>
        <v>15</v>
      </c>
      <c r="I135" s="158">
        <f t="shared" si="63"/>
        <v>86</v>
      </c>
      <c r="J135" s="158">
        <f t="shared" si="63"/>
        <v>1</v>
      </c>
      <c r="K135" s="158">
        <f t="shared" si="63"/>
        <v>42</v>
      </c>
      <c r="L135" s="159">
        <f t="shared" si="56"/>
        <v>129</v>
      </c>
      <c r="M135" s="160">
        <f t="shared" si="63"/>
        <v>215</v>
      </c>
      <c r="N135" s="157">
        <f t="shared" si="63"/>
        <v>218</v>
      </c>
      <c r="O135" s="158">
        <f t="shared" si="45"/>
        <v>433</v>
      </c>
      <c r="P135" s="161">
        <f t="shared" si="63"/>
        <v>195</v>
      </c>
      <c r="Q135" s="157">
        <f t="shared" si="63"/>
        <v>201</v>
      </c>
      <c r="R135" s="162">
        <f t="shared" si="46"/>
        <v>396</v>
      </c>
      <c r="S135" s="161">
        <f t="shared" si="63"/>
        <v>215</v>
      </c>
      <c r="T135" s="157">
        <f t="shared" si="63"/>
        <v>213</v>
      </c>
      <c r="U135" s="162">
        <f t="shared" si="47"/>
        <v>428</v>
      </c>
      <c r="V135" s="160">
        <f t="shared" si="63"/>
        <v>228</v>
      </c>
      <c r="W135" s="157">
        <f t="shared" si="63"/>
        <v>213</v>
      </c>
      <c r="X135" s="158">
        <f t="shared" si="48"/>
        <v>441</v>
      </c>
      <c r="Y135" s="161">
        <f t="shared" si="63"/>
        <v>219</v>
      </c>
      <c r="Z135" s="157">
        <f t="shared" si="63"/>
        <v>225</v>
      </c>
      <c r="AA135" s="158">
        <f t="shared" si="49"/>
        <v>444</v>
      </c>
      <c r="AB135" s="161">
        <f t="shared" si="63"/>
        <v>244</v>
      </c>
      <c r="AC135" s="157">
        <f t="shared" si="63"/>
        <v>222</v>
      </c>
      <c r="AD135" s="158">
        <f t="shared" si="50"/>
        <v>466</v>
      </c>
      <c r="AE135" s="161">
        <f t="shared" ref="AE135:AG144" si="64">SUM(M135,P135,S135,V135,Y135,AB135)</f>
        <v>1316</v>
      </c>
      <c r="AF135" s="157">
        <f t="shared" si="64"/>
        <v>1292</v>
      </c>
      <c r="AG135" s="163">
        <f t="shared" si="64"/>
        <v>2608</v>
      </c>
      <c r="AH135" s="155">
        <f>SUM(AH127:AH134)</f>
        <v>152</v>
      </c>
      <c r="AI135" s="157">
        <f>SUM(AI127:AI134)</f>
        <v>58</v>
      </c>
      <c r="AJ135" s="164">
        <f>SUM(AJ127:AJ134)</f>
        <v>210</v>
      </c>
      <c r="AK135" s="165" t="s">
        <v>169</v>
      </c>
    </row>
    <row r="136" spans="1:37" ht="15.75" customHeight="1">
      <c r="A136" s="48" t="s">
        <v>170</v>
      </c>
      <c r="B136" s="49" t="s">
        <v>171</v>
      </c>
      <c r="C136" s="65">
        <v>2</v>
      </c>
      <c r="D136" s="66">
        <v>3</v>
      </c>
      <c r="E136" s="66">
        <v>2</v>
      </c>
      <c r="F136" s="66">
        <v>2</v>
      </c>
      <c r="G136" s="66">
        <v>3</v>
      </c>
      <c r="H136" s="59">
        <v>2</v>
      </c>
      <c r="I136" s="67">
        <f>SUM(C136:H136)</f>
        <v>14</v>
      </c>
      <c r="J136" s="68">
        <v>0</v>
      </c>
      <c r="K136" s="68">
        <v>4</v>
      </c>
      <c r="L136" s="69">
        <f t="shared" si="56"/>
        <v>18</v>
      </c>
      <c r="M136" s="56">
        <v>25</v>
      </c>
      <c r="N136" s="52">
        <v>35</v>
      </c>
      <c r="O136" s="57">
        <f t="shared" si="45"/>
        <v>60</v>
      </c>
      <c r="P136" s="58">
        <v>40</v>
      </c>
      <c r="Q136" s="52">
        <v>41</v>
      </c>
      <c r="R136" s="57">
        <f t="shared" si="46"/>
        <v>81</v>
      </c>
      <c r="S136" s="58">
        <v>36</v>
      </c>
      <c r="T136" s="52">
        <v>31</v>
      </c>
      <c r="U136" s="57">
        <f t="shared" si="47"/>
        <v>67</v>
      </c>
      <c r="V136" s="56">
        <v>38</v>
      </c>
      <c r="W136" s="52">
        <v>34</v>
      </c>
      <c r="X136" s="53">
        <f t="shared" si="48"/>
        <v>72</v>
      </c>
      <c r="Y136" s="58">
        <v>44</v>
      </c>
      <c r="Z136" s="52">
        <v>44</v>
      </c>
      <c r="AA136" s="53">
        <f t="shared" si="49"/>
        <v>88</v>
      </c>
      <c r="AB136" s="58">
        <v>33</v>
      </c>
      <c r="AC136" s="52">
        <v>39</v>
      </c>
      <c r="AD136" s="53">
        <f t="shared" si="50"/>
        <v>72</v>
      </c>
      <c r="AE136" s="71">
        <f t="shared" si="64"/>
        <v>216</v>
      </c>
      <c r="AF136" s="59">
        <f t="shared" si="64"/>
        <v>224</v>
      </c>
      <c r="AG136" s="72">
        <f t="shared" si="64"/>
        <v>440</v>
      </c>
      <c r="AH136" s="65">
        <v>16</v>
      </c>
      <c r="AI136" s="59">
        <v>8</v>
      </c>
      <c r="AJ136" s="73">
        <f t="shared" ref="AJ136:AJ144" si="65">SUM(AH136:AI136)</f>
        <v>24</v>
      </c>
      <c r="AK136" s="153" t="s">
        <v>172</v>
      </c>
    </row>
    <row r="137" spans="1:37" ht="15.75" customHeight="1">
      <c r="A137" s="64">
        <v>9</v>
      </c>
      <c r="B137" s="49" t="s">
        <v>173</v>
      </c>
      <c r="C137" s="65">
        <v>0</v>
      </c>
      <c r="D137" s="66">
        <v>0</v>
      </c>
      <c r="E137" s="66">
        <v>0</v>
      </c>
      <c r="F137" s="66">
        <v>0</v>
      </c>
      <c r="G137" s="66">
        <v>0</v>
      </c>
      <c r="H137" s="59">
        <v>0</v>
      </c>
      <c r="I137" s="67">
        <f t="shared" ref="I137:I144" si="66">SUM(C137:H137)</f>
        <v>0</v>
      </c>
      <c r="J137" s="68">
        <v>3</v>
      </c>
      <c r="K137" s="68">
        <v>1</v>
      </c>
      <c r="L137" s="69">
        <f t="shared" si="56"/>
        <v>4</v>
      </c>
      <c r="M137" s="70">
        <v>1</v>
      </c>
      <c r="N137" s="59">
        <v>2</v>
      </c>
      <c r="O137" s="60">
        <f t="shared" si="45"/>
        <v>3</v>
      </c>
      <c r="P137" s="71">
        <v>1</v>
      </c>
      <c r="Q137" s="59">
        <v>1</v>
      </c>
      <c r="R137" s="60">
        <f t="shared" si="46"/>
        <v>2</v>
      </c>
      <c r="S137" s="71">
        <v>2</v>
      </c>
      <c r="T137" s="59">
        <v>4</v>
      </c>
      <c r="U137" s="60">
        <f t="shared" si="47"/>
        <v>6</v>
      </c>
      <c r="V137" s="70">
        <v>1</v>
      </c>
      <c r="W137" s="59">
        <v>1</v>
      </c>
      <c r="X137" s="67">
        <f t="shared" si="48"/>
        <v>2</v>
      </c>
      <c r="Y137" s="71">
        <v>1</v>
      </c>
      <c r="Z137" s="59">
        <v>1</v>
      </c>
      <c r="AA137" s="67">
        <f t="shared" si="49"/>
        <v>2</v>
      </c>
      <c r="AB137" s="71">
        <v>1</v>
      </c>
      <c r="AC137" s="59">
        <v>2</v>
      </c>
      <c r="AD137" s="67">
        <f t="shared" si="50"/>
        <v>3</v>
      </c>
      <c r="AE137" s="71">
        <f t="shared" si="64"/>
        <v>7</v>
      </c>
      <c r="AF137" s="59">
        <f t="shared" si="64"/>
        <v>11</v>
      </c>
      <c r="AG137" s="72">
        <f t="shared" si="64"/>
        <v>18</v>
      </c>
      <c r="AH137" s="65">
        <v>1</v>
      </c>
      <c r="AI137" s="59">
        <v>1</v>
      </c>
      <c r="AJ137" s="73">
        <f t="shared" si="65"/>
        <v>2</v>
      </c>
      <c r="AK137" s="153" t="s">
        <v>173</v>
      </c>
    </row>
    <row r="138" spans="1:37" ht="15.75" customHeight="1">
      <c r="A138" s="92" t="s">
        <v>152</v>
      </c>
      <c r="B138" s="49" t="s">
        <v>174</v>
      </c>
      <c r="C138" s="65">
        <v>1</v>
      </c>
      <c r="D138" s="66">
        <v>1</v>
      </c>
      <c r="E138" s="66">
        <v>1</v>
      </c>
      <c r="F138" s="66">
        <v>1</v>
      </c>
      <c r="G138" s="66">
        <v>1</v>
      </c>
      <c r="H138" s="59">
        <v>1</v>
      </c>
      <c r="I138" s="67">
        <f t="shared" si="66"/>
        <v>6</v>
      </c>
      <c r="J138" s="68">
        <v>0</v>
      </c>
      <c r="K138" s="68">
        <v>2</v>
      </c>
      <c r="L138" s="69">
        <f t="shared" si="56"/>
        <v>8</v>
      </c>
      <c r="M138" s="70">
        <v>10</v>
      </c>
      <c r="N138" s="59">
        <v>5</v>
      </c>
      <c r="O138" s="60">
        <f t="shared" si="45"/>
        <v>15</v>
      </c>
      <c r="P138" s="71">
        <v>8</v>
      </c>
      <c r="Q138" s="59">
        <v>4</v>
      </c>
      <c r="R138" s="60">
        <f t="shared" si="46"/>
        <v>12</v>
      </c>
      <c r="S138" s="71">
        <v>14</v>
      </c>
      <c r="T138" s="59">
        <v>5</v>
      </c>
      <c r="U138" s="60">
        <f t="shared" si="47"/>
        <v>19</v>
      </c>
      <c r="V138" s="70">
        <v>6</v>
      </c>
      <c r="W138" s="59">
        <v>8</v>
      </c>
      <c r="X138" s="67">
        <f t="shared" si="48"/>
        <v>14</v>
      </c>
      <c r="Y138" s="71">
        <v>16</v>
      </c>
      <c r="Z138" s="59">
        <v>7</v>
      </c>
      <c r="AA138" s="67">
        <f t="shared" si="49"/>
        <v>23</v>
      </c>
      <c r="AB138" s="71">
        <v>10</v>
      </c>
      <c r="AC138" s="59">
        <v>10</v>
      </c>
      <c r="AD138" s="67">
        <f t="shared" si="50"/>
        <v>20</v>
      </c>
      <c r="AE138" s="71">
        <f t="shared" si="64"/>
        <v>64</v>
      </c>
      <c r="AF138" s="59">
        <f t="shared" si="64"/>
        <v>39</v>
      </c>
      <c r="AG138" s="72">
        <f t="shared" si="64"/>
        <v>103</v>
      </c>
      <c r="AH138" s="65">
        <v>7</v>
      </c>
      <c r="AI138" s="59">
        <v>0</v>
      </c>
      <c r="AJ138" s="73">
        <f t="shared" si="65"/>
        <v>7</v>
      </c>
      <c r="AK138" s="153" t="s">
        <v>174</v>
      </c>
    </row>
    <row r="139" spans="1:37" ht="15.75" customHeight="1">
      <c r="A139" s="48"/>
      <c r="B139" s="76" t="s">
        <v>175</v>
      </c>
      <c r="C139" s="65">
        <v>1</v>
      </c>
      <c r="D139" s="66">
        <v>1</v>
      </c>
      <c r="E139" s="66">
        <v>1</v>
      </c>
      <c r="F139" s="66">
        <v>1</v>
      </c>
      <c r="G139" s="66">
        <v>1</v>
      </c>
      <c r="H139" s="59">
        <v>1</v>
      </c>
      <c r="I139" s="60">
        <f t="shared" si="66"/>
        <v>6</v>
      </c>
      <c r="J139" s="68">
        <v>0</v>
      </c>
      <c r="K139" s="68">
        <v>2</v>
      </c>
      <c r="L139" s="69">
        <f t="shared" si="56"/>
        <v>8</v>
      </c>
      <c r="M139" s="70">
        <v>14</v>
      </c>
      <c r="N139" s="59">
        <v>11</v>
      </c>
      <c r="O139" s="60">
        <f t="shared" si="45"/>
        <v>25</v>
      </c>
      <c r="P139" s="71">
        <v>14</v>
      </c>
      <c r="Q139" s="59">
        <v>14</v>
      </c>
      <c r="R139" s="60">
        <f t="shared" si="46"/>
        <v>28</v>
      </c>
      <c r="S139" s="71">
        <v>15</v>
      </c>
      <c r="T139" s="59">
        <v>17</v>
      </c>
      <c r="U139" s="60">
        <f t="shared" si="47"/>
        <v>32</v>
      </c>
      <c r="V139" s="70">
        <v>12</v>
      </c>
      <c r="W139" s="59">
        <v>13</v>
      </c>
      <c r="X139" s="67">
        <f t="shared" si="48"/>
        <v>25</v>
      </c>
      <c r="Y139" s="71">
        <v>13</v>
      </c>
      <c r="Z139" s="59">
        <v>11</v>
      </c>
      <c r="AA139" s="67">
        <f t="shared" si="49"/>
        <v>24</v>
      </c>
      <c r="AB139" s="71">
        <v>14</v>
      </c>
      <c r="AC139" s="59">
        <v>13</v>
      </c>
      <c r="AD139" s="67">
        <f t="shared" si="50"/>
        <v>27</v>
      </c>
      <c r="AE139" s="71">
        <f t="shared" si="64"/>
        <v>82</v>
      </c>
      <c r="AF139" s="59">
        <f t="shared" si="64"/>
        <v>79</v>
      </c>
      <c r="AG139" s="72">
        <f t="shared" si="64"/>
        <v>161</v>
      </c>
      <c r="AH139" s="65">
        <v>7</v>
      </c>
      <c r="AI139" s="59">
        <v>0</v>
      </c>
      <c r="AJ139" s="73">
        <f t="shared" si="65"/>
        <v>7</v>
      </c>
      <c r="AK139" s="153" t="s">
        <v>175</v>
      </c>
    </row>
    <row r="140" spans="1:37" ht="15.75" customHeight="1">
      <c r="A140" s="48"/>
      <c r="B140" s="49" t="s">
        <v>176</v>
      </c>
      <c r="C140" s="65">
        <v>1</v>
      </c>
      <c r="D140" s="66">
        <v>1</v>
      </c>
      <c r="E140" s="66">
        <v>2</v>
      </c>
      <c r="F140" s="66">
        <v>1</v>
      </c>
      <c r="G140" s="66">
        <v>1</v>
      </c>
      <c r="H140" s="59">
        <v>1</v>
      </c>
      <c r="I140" s="67">
        <f t="shared" si="66"/>
        <v>7</v>
      </c>
      <c r="J140" s="68">
        <v>0</v>
      </c>
      <c r="K140" s="68">
        <v>4</v>
      </c>
      <c r="L140" s="69">
        <f t="shared" si="56"/>
        <v>11</v>
      </c>
      <c r="M140" s="70">
        <v>17</v>
      </c>
      <c r="N140" s="59">
        <v>14</v>
      </c>
      <c r="O140" s="60">
        <f t="shared" si="45"/>
        <v>31</v>
      </c>
      <c r="P140" s="71">
        <v>9</v>
      </c>
      <c r="Q140" s="59">
        <v>14</v>
      </c>
      <c r="R140" s="60">
        <f t="shared" si="46"/>
        <v>23</v>
      </c>
      <c r="S140" s="71">
        <v>18</v>
      </c>
      <c r="T140" s="59">
        <v>28</v>
      </c>
      <c r="U140" s="60">
        <f t="shared" si="47"/>
        <v>46</v>
      </c>
      <c r="V140" s="70">
        <v>17</v>
      </c>
      <c r="W140" s="59">
        <v>13</v>
      </c>
      <c r="X140" s="67">
        <f t="shared" si="48"/>
        <v>30</v>
      </c>
      <c r="Y140" s="71">
        <v>16</v>
      </c>
      <c r="Z140" s="59">
        <v>13</v>
      </c>
      <c r="AA140" s="67">
        <f t="shared" si="49"/>
        <v>29</v>
      </c>
      <c r="AB140" s="71">
        <v>20</v>
      </c>
      <c r="AC140" s="59">
        <v>17</v>
      </c>
      <c r="AD140" s="67">
        <f t="shared" si="50"/>
        <v>37</v>
      </c>
      <c r="AE140" s="71">
        <f t="shared" si="64"/>
        <v>97</v>
      </c>
      <c r="AF140" s="59">
        <f t="shared" si="64"/>
        <v>99</v>
      </c>
      <c r="AG140" s="72">
        <f t="shared" si="64"/>
        <v>196</v>
      </c>
      <c r="AH140" s="65">
        <v>14</v>
      </c>
      <c r="AI140" s="59">
        <v>5</v>
      </c>
      <c r="AJ140" s="73">
        <f t="shared" si="65"/>
        <v>19</v>
      </c>
      <c r="AK140" s="153" t="s">
        <v>176</v>
      </c>
    </row>
    <row r="141" spans="1:37" s="122" customFormat="1" ht="15.75" customHeight="1" thickBot="1">
      <c r="A141" s="171"/>
      <c r="B141" s="172" t="s">
        <v>177</v>
      </c>
      <c r="C141" s="173">
        <v>1</v>
      </c>
      <c r="D141" s="174">
        <v>1</v>
      </c>
      <c r="E141" s="174">
        <v>0</v>
      </c>
      <c r="F141" s="174">
        <v>0</v>
      </c>
      <c r="G141" s="174">
        <v>0</v>
      </c>
      <c r="H141" s="175">
        <v>0</v>
      </c>
      <c r="I141" s="176">
        <f t="shared" si="66"/>
        <v>2</v>
      </c>
      <c r="J141" s="177">
        <v>0</v>
      </c>
      <c r="K141" s="177">
        <v>0</v>
      </c>
      <c r="L141" s="178">
        <f t="shared" si="56"/>
        <v>2</v>
      </c>
      <c r="M141" s="179">
        <v>3</v>
      </c>
      <c r="N141" s="175">
        <v>3</v>
      </c>
      <c r="O141" s="180">
        <f t="shared" si="45"/>
        <v>6</v>
      </c>
      <c r="P141" s="181">
        <v>2</v>
      </c>
      <c r="Q141" s="175">
        <v>3</v>
      </c>
      <c r="R141" s="180">
        <f t="shared" si="46"/>
        <v>5</v>
      </c>
      <c r="S141" s="181">
        <v>0</v>
      </c>
      <c r="T141" s="175">
        <v>0</v>
      </c>
      <c r="U141" s="180">
        <f t="shared" si="47"/>
        <v>0</v>
      </c>
      <c r="V141" s="179">
        <v>0</v>
      </c>
      <c r="W141" s="175">
        <v>0</v>
      </c>
      <c r="X141" s="176">
        <f t="shared" si="48"/>
        <v>0</v>
      </c>
      <c r="Y141" s="181">
        <v>0</v>
      </c>
      <c r="Z141" s="175">
        <v>0</v>
      </c>
      <c r="AA141" s="176">
        <f t="shared" si="49"/>
        <v>0</v>
      </c>
      <c r="AB141" s="181">
        <v>0</v>
      </c>
      <c r="AC141" s="175">
        <v>0</v>
      </c>
      <c r="AD141" s="176">
        <f t="shared" si="50"/>
        <v>0</v>
      </c>
      <c r="AE141" s="181">
        <f t="shared" si="64"/>
        <v>5</v>
      </c>
      <c r="AF141" s="175">
        <f t="shared" si="64"/>
        <v>6</v>
      </c>
      <c r="AG141" s="182">
        <f t="shared" si="64"/>
        <v>11</v>
      </c>
      <c r="AH141" s="173">
        <v>0</v>
      </c>
      <c r="AI141" s="175">
        <v>0</v>
      </c>
      <c r="AJ141" s="183">
        <f t="shared" si="65"/>
        <v>0</v>
      </c>
      <c r="AK141" s="184" t="s">
        <v>177</v>
      </c>
    </row>
    <row r="142" spans="1:37" ht="15.75" customHeight="1">
      <c r="A142" s="48"/>
      <c r="B142" s="49" t="s">
        <v>178</v>
      </c>
      <c r="C142" s="65">
        <v>2</v>
      </c>
      <c r="D142" s="66">
        <v>1</v>
      </c>
      <c r="E142" s="66">
        <v>1</v>
      </c>
      <c r="F142" s="66">
        <v>1</v>
      </c>
      <c r="G142" s="66">
        <v>1</v>
      </c>
      <c r="H142" s="59">
        <v>1</v>
      </c>
      <c r="I142" s="60">
        <f t="shared" si="66"/>
        <v>7</v>
      </c>
      <c r="J142" s="68">
        <v>0</v>
      </c>
      <c r="K142" s="68">
        <v>2</v>
      </c>
      <c r="L142" s="69">
        <f t="shared" si="56"/>
        <v>9</v>
      </c>
      <c r="M142" s="70">
        <v>20</v>
      </c>
      <c r="N142" s="59">
        <v>19</v>
      </c>
      <c r="O142" s="60">
        <f t="shared" si="45"/>
        <v>39</v>
      </c>
      <c r="P142" s="71">
        <v>13</v>
      </c>
      <c r="Q142" s="59">
        <v>13</v>
      </c>
      <c r="R142" s="60">
        <f t="shared" si="46"/>
        <v>26</v>
      </c>
      <c r="S142" s="71">
        <v>12</v>
      </c>
      <c r="T142" s="59">
        <v>17</v>
      </c>
      <c r="U142" s="60">
        <f t="shared" si="47"/>
        <v>29</v>
      </c>
      <c r="V142" s="70">
        <v>20</v>
      </c>
      <c r="W142" s="59">
        <v>20</v>
      </c>
      <c r="X142" s="67">
        <f t="shared" si="48"/>
        <v>40</v>
      </c>
      <c r="Y142" s="71">
        <v>15</v>
      </c>
      <c r="Z142" s="59">
        <v>18</v>
      </c>
      <c r="AA142" s="67">
        <f t="shared" si="49"/>
        <v>33</v>
      </c>
      <c r="AB142" s="71">
        <v>18</v>
      </c>
      <c r="AC142" s="59">
        <v>9</v>
      </c>
      <c r="AD142" s="67">
        <f t="shared" si="50"/>
        <v>27</v>
      </c>
      <c r="AE142" s="71">
        <f t="shared" si="64"/>
        <v>98</v>
      </c>
      <c r="AF142" s="59">
        <f t="shared" si="64"/>
        <v>96</v>
      </c>
      <c r="AG142" s="72">
        <f t="shared" si="64"/>
        <v>194</v>
      </c>
      <c r="AH142" s="65">
        <v>5</v>
      </c>
      <c r="AI142" s="59">
        <v>1</v>
      </c>
      <c r="AJ142" s="73">
        <f t="shared" si="65"/>
        <v>6</v>
      </c>
      <c r="AK142" s="153" t="s">
        <v>178</v>
      </c>
    </row>
    <row r="143" spans="1:37" ht="15.75" customHeight="1">
      <c r="A143" s="48"/>
      <c r="B143" s="49" t="s">
        <v>179</v>
      </c>
      <c r="C143" s="65">
        <v>1</v>
      </c>
      <c r="D143" s="66">
        <v>1</v>
      </c>
      <c r="E143" s="66">
        <v>1</v>
      </c>
      <c r="F143" s="66">
        <v>1</v>
      </c>
      <c r="G143" s="66">
        <v>1</v>
      </c>
      <c r="H143" s="59">
        <v>1</v>
      </c>
      <c r="I143" s="67">
        <f t="shared" si="66"/>
        <v>6</v>
      </c>
      <c r="J143" s="68">
        <v>0</v>
      </c>
      <c r="K143" s="68">
        <v>5</v>
      </c>
      <c r="L143" s="69">
        <f t="shared" si="56"/>
        <v>11</v>
      </c>
      <c r="M143" s="70">
        <v>13</v>
      </c>
      <c r="N143" s="59">
        <v>10</v>
      </c>
      <c r="O143" s="60">
        <f t="shared" si="45"/>
        <v>23</v>
      </c>
      <c r="P143" s="71">
        <v>10</v>
      </c>
      <c r="Q143" s="59">
        <v>12</v>
      </c>
      <c r="R143" s="60">
        <f t="shared" si="46"/>
        <v>22</v>
      </c>
      <c r="S143" s="71">
        <v>16</v>
      </c>
      <c r="T143" s="59">
        <v>13</v>
      </c>
      <c r="U143" s="60">
        <f t="shared" si="47"/>
        <v>29</v>
      </c>
      <c r="V143" s="70">
        <v>14</v>
      </c>
      <c r="W143" s="59">
        <v>12</v>
      </c>
      <c r="X143" s="67">
        <f t="shared" si="48"/>
        <v>26</v>
      </c>
      <c r="Y143" s="71">
        <v>13</v>
      </c>
      <c r="Z143" s="59">
        <v>6</v>
      </c>
      <c r="AA143" s="67">
        <f>SUM(Y143,Z143)</f>
        <v>19</v>
      </c>
      <c r="AB143" s="71">
        <v>16</v>
      </c>
      <c r="AC143" s="59">
        <v>7</v>
      </c>
      <c r="AD143" s="67">
        <f t="shared" si="50"/>
        <v>23</v>
      </c>
      <c r="AE143" s="71">
        <f t="shared" si="64"/>
        <v>82</v>
      </c>
      <c r="AF143" s="59">
        <f t="shared" si="64"/>
        <v>60</v>
      </c>
      <c r="AG143" s="72">
        <f t="shared" si="64"/>
        <v>142</v>
      </c>
      <c r="AH143" s="65">
        <v>14</v>
      </c>
      <c r="AI143" s="59">
        <v>3</v>
      </c>
      <c r="AJ143" s="73">
        <f t="shared" si="65"/>
        <v>17</v>
      </c>
      <c r="AK143" s="153" t="s">
        <v>179</v>
      </c>
    </row>
    <row r="144" spans="1:37" ht="15.75" customHeight="1">
      <c r="A144" s="48"/>
      <c r="B144" s="49" t="s">
        <v>180</v>
      </c>
      <c r="C144" s="65">
        <v>1</v>
      </c>
      <c r="D144" s="66">
        <v>1</v>
      </c>
      <c r="E144" s="66">
        <v>1</v>
      </c>
      <c r="F144" s="66">
        <v>1</v>
      </c>
      <c r="G144" s="66">
        <v>1</v>
      </c>
      <c r="H144" s="59">
        <v>1</v>
      </c>
      <c r="I144" s="67">
        <f t="shared" si="66"/>
        <v>6</v>
      </c>
      <c r="J144" s="68">
        <v>0</v>
      </c>
      <c r="K144" s="68">
        <v>2</v>
      </c>
      <c r="L144" s="69">
        <f t="shared" si="56"/>
        <v>8</v>
      </c>
      <c r="M144" s="70">
        <v>12</v>
      </c>
      <c r="N144" s="59">
        <v>13</v>
      </c>
      <c r="O144" s="60">
        <f t="shared" si="45"/>
        <v>25</v>
      </c>
      <c r="P144" s="71">
        <v>10</v>
      </c>
      <c r="Q144" s="59">
        <v>13</v>
      </c>
      <c r="R144" s="60">
        <f t="shared" si="46"/>
        <v>23</v>
      </c>
      <c r="S144" s="71">
        <v>13</v>
      </c>
      <c r="T144" s="59">
        <v>6</v>
      </c>
      <c r="U144" s="60">
        <f t="shared" si="47"/>
        <v>19</v>
      </c>
      <c r="V144" s="70">
        <v>5</v>
      </c>
      <c r="W144" s="59">
        <v>8</v>
      </c>
      <c r="X144" s="67">
        <f t="shared" si="48"/>
        <v>13</v>
      </c>
      <c r="Y144" s="71">
        <v>13</v>
      </c>
      <c r="Z144" s="59">
        <v>8</v>
      </c>
      <c r="AA144" s="67">
        <f>SUM(Y144,Z144)</f>
        <v>21</v>
      </c>
      <c r="AB144" s="71">
        <v>14</v>
      </c>
      <c r="AC144" s="59">
        <v>6</v>
      </c>
      <c r="AD144" s="67">
        <f t="shared" si="50"/>
        <v>20</v>
      </c>
      <c r="AE144" s="71">
        <f t="shared" si="64"/>
        <v>67</v>
      </c>
      <c r="AF144" s="59">
        <f>SUM(N144,Q144,T144,W144,Z144,AC144)</f>
        <v>54</v>
      </c>
      <c r="AG144" s="72">
        <f t="shared" si="64"/>
        <v>121</v>
      </c>
      <c r="AH144" s="65">
        <v>6</v>
      </c>
      <c r="AI144" s="59">
        <v>3</v>
      </c>
      <c r="AJ144" s="73">
        <f t="shared" si="65"/>
        <v>9</v>
      </c>
      <c r="AK144" s="153" t="s">
        <v>180</v>
      </c>
    </row>
    <row r="145" spans="1:37" ht="15.75" customHeight="1" thickBot="1">
      <c r="A145" s="125" t="s">
        <v>181</v>
      </c>
      <c r="B145" s="126"/>
      <c r="C145" s="155">
        <f t="shared" ref="C145:AJ145" si="67">SUM(C136:C144)</f>
        <v>10</v>
      </c>
      <c r="D145" s="156">
        <f t="shared" si="67"/>
        <v>10</v>
      </c>
      <c r="E145" s="156">
        <f t="shared" si="67"/>
        <v>9</v>
      </c>
      <c r="F145" s="156">
        <f t="shared" si="67"/>
        <v>8</v>
      </c>
      <c r="G145" s="156">
        <f t="shared" si="67"/>
        <v>9</v>
      </c>
      <c r="H145" s="157">
        <f t="shared" si="67"/>
        <v>8</v>
      </c>
      <c r="I145" s="158">
        <f t="shared" si="67"/>
        <v>54</v>
      </c>
      <c r="J145" s="158">
        <f t="shared" si="67"/>
        <v>3</v>
      </c>
      <c r="K145" s="158">
        <f t="shared" si="67"/>
        <v>22</v>
      </c>
      <c r="L145" s="159">
        <f t="shared" si="67"/>
        <v>79</v>
      </c>
      <c r="M145" s="160">
        <f t="shared" si="67"/>
        <v>115</v>
      </c>
      <c r="N145" s="157">
        <f t="shared" si="67"/>
        <v>112</v>
      </c>
      <c r="O145" s="158">
        <f t="shared" si="67"/>
        <v>227</v>
      </c>
      <c r="P145" s="161">
        <f t="shared" si="67"/>
        <v>107</v>
      </c>
      <c r="Q145" s="157">
        <f t="shared" si="67"/>
        <v>115</v>
      </c>
      <c r="R145" s="162">
        <f t="shared" si="67"/>
        <v>222</v>
      </c>
      <c r="S145" s="161">
        <f t="shared" si="67"/>
        <v>126</v>
      </c>
      <c r="T145" s="157">
        <f t="shared" si="67"/>
        <v>121</v>
      </c>
      <c r="U145" s="162">
        <f t="shared" si="67"/>
        <v>247</v>
      </c>
      <c r="V145" s="160">
        <f t="shared" si="67"/>
        <v>113</v>
      </c>
      <c r="W145" s="157">
        <f t="shared" si="67"/>
        <v>109</v>
      </c>
      <c r="X145" s="158">
        <f t="shared" si="67"/>
        <v>222</v>
      </c>
      <c r="Y145" s="161">
        <f t="shared" si="67"/>
        <v>131</v>
      </c>
      <c r="Z145" s="157">
        <f t="shared" si="67"/>
        <v>108</v>
      </c>
      <c r="AA145" s="158">
        <f t="shared" si="67"/>
        <v>239</v>
      </c>
      <c r="AB145" s="161">
        <f t="shared" si="67"/>
        <v>126</v>
      </c>
      <c r="AC145" s="157">
        <f t="shared" si="67"/>
        <v>103</v>
      </c>
      <c r="AD145" s="158">
        <f t="shared" si="67"/>
        <v>229</v>
      </c>
      <c r="AE145" s="161">
        <f t="shared" si="67"/>
        <v>718</v>
      </c>
      <c r="AF145" s="157">
        <f t="shared" si="67"/>
        <v>668</v>
      </c>
      <c r="AG145" s="163">
        <f t="shared" si="67"/>
        <v>1386</v>
      </c>
      <c r="AH145" s="155">
        <f t="shared" si="67"/>
        <v>70</v>
      </c>
      <c r="AI145" s="157">
        <f t="shared" si="67"/>
        <v>21</v>
      </c>
      <c r="AJ145" s="164">
        <f t="shared" si="67"/>
        <v>91</v>
      </c>
      <c r="AK145" s="165" t="s">
        <v>181</v>
      </c>
    </row>
    <row r="146" spans="1:37" ht="15.75" customHeight="1">
      <c r="A146" s="48" t="s">
        <v>182</v>
      </c>
      <c r="B146" s="49" t="s">
        <v>183</v>
      </c>
      <c r="C146" s="65">
        <v>3</v>
      </c>
      <c r="D146" s="66">
        <v>3</v>
      </c>
      <c r="E146" s="66">
        <v>3</v>
      </c>
      <c r="F146" s="66">
        <v>3</v>
      </c>
      <c r="G146" s="66">
        <v>4</v>
      </c>
      <c r="H146" s="59">
        <v>3</v>
      </c>
      <c r="I146" s="67">
        <f>SUM(C146:H146)</f>
        <v>19</v>
      </c>
      <c r="J146" s="68">
        <v>0</v>
      </c>
      <c r="K146" s="68">
        <v>3</v>
      </c>
      <c r="L146" s="69">
        <f t="shared" ref="L146:L185" si="68">SUM(I146:K146)</f>
        <v>22</v>
      </c>
      <c r="M146" s="56">
        <v>53</v>
      </c>
      <c r="N146" s="52">
        <v>47</v>
      </c>
      <c r="O146" s="57">
        <f t="shared" ref="O146:O185" si="69">SUM(M146,N146)</f>
        <v>100</v>
      </c>
      <c r="P146" s="58">
        <v>45</v>
      </c>
      <c r="Q146" s="52">
        <v>53</v>
      </c>
      <c r="R146" s="57">
        <f t="shared" ref="R146:R185" si="70">SUM(P146,Q146)</f>
        <v>98</v>
      </c>
      <c r="S146" s="58">
        <v>62</v>
      </c>
      <c r="T146" s="52">
        <v>60</v>
      </c>
      <c r="U146" s="57">
        <f t="shared" ref="U146:U185" si="71">SUM(S146,T146)</f>
        <v>122</v>
      </c>
      <c r="V146" s="56">
        <v>50</v>
      </c>
      <c r="W146" s="52">
        <v>41</v>
      </c>
      <c r="X146" s="53">
        <f t="shared" ref="X146:X185" si="72">SUM(V146,W146)</f>
        <v>91</v>
      </c>
      <c r="Y146" s="58">
        <v>55</v>
      </c>
      <c r="Z146" s="52">
        <v>58</v>
      </c>
      <c r="AA146" s="53">
        <f t="shared" ref="AA146:AA185" si="73">SUM(Y146,Z146)</f>
        <v>113</v>
      </c>
      <c r="AB146" s="58">
        <v>57</v>
      </c>
      <c r="AC146" s="52">
        <v>46</v>
      </c>
      <c r="AD146" s="53">
        <f t="shared" ref="AD146:AD185" si="74">SUM(AB146,AC146)</f>
        <v>103</v>
      </c>
      <c r="AE146" s="71">
        <f t="shared" ref="AE146:AG161" si="75">SUM(M146,P146,S146,V146,Y146,AB146)</f>
        <v>322</v>
      </c>
      <c r="AF146" s="59">
        <f t="shared" si="75"/>
        <v>305</v>
      </c>
      <c r="AG146" s="72">
        <f t="shared" si="75"/>
        <v>627</v>
      </c>
      <c r="AH146" s="65">
        <v>11</v>
      </c>
      <c r="AI146" s="59">
        <v>5</v>
      </c>
      <c r="AJ146" s="73">
        <f t="shared" ref="AJ146:AJ152" si="76">SUM(AH146:AI146)</f>
        <v>16</v>
      </c>
      <c r="AK146" s="153" t="s">
        <v>183</v>
      </c>
    </row>
    <row r="147" spans="1:37" ht="15.75" customHeight="1">
      <c r="A147" s="64">
        <v>7</v>
      </c>
      <c r="B147" s="49" t="s">
        <v>184</v>
      </c>
      <c r="C147" s="65">
        <v>1</v>
      </c>
      <c r="D147" s="66">
        <v>1</v>
      </c>
      <c r="E147" s="66">
        <v>1</v>
      </c>
      <c r="F147" s="66">
        <v>1</v>
      </c>
      <c r="G147" s="66">
        <v>2</v>
      </c>
      <c r="H147" s="59">
        <v>1</v>
      </c>
      <c r="I147" s="67">
        <f t="shared" ref="I147:I152" si="77">SUM(C147:H147)</f>
        <v>7</v>
      </c>
      <c r="J147" s="68">
        <v>0</v>
      </c>
      <c r="K147" s="68">
        <v>3</v>
      </c>
      <c r="L147" s="69">
        <f t="shared" si="68"/>
        <v>10</v>
      </c>
      <c r="M147" s="70">
        <v>16</v>
      </c>
      <c r="N147" s="59">
        <v>20</v>
      </c>
      <c r="O147" s="60">
        <f t="shared" si="69"/>
        <v>36</v>
      </c>
      <c r="P147" s="71">
        <v>17</v>
      </c>
      <c r="Q147" s="59">
        <v>14</v>
      </c>
      <c r="R147" s="60">
        <f t="shared" si="70"/>
        <v>31</v>
      </c>
      <c r="S147" s="71">
        <v>27</v>
      </c>
      <c r="T147" s="59">
        <v>12</v>
      </c>
      <c r="U147" s="60">
        <f t="shared" si="71"/>
        <v>39</v>
      </c>
      <c r="V147" s="70">
        <v>22</v>
      </c>
      <c r="W147" s="59">
        <v>16</v>
      </c>
      <c r="X147" s="67">
        <f t="shared" si="72"/>
        <v>38</v>
      </c>
      <c r="Y147" s="71">
        <v>17</v>
      </c>
      <c r="Z147" s="59">
        <v>26</v>
      </c>
      <c r="AA147" s="67">
        <f t="shared" si="73"/>
        <v>43</v>
      </c>
      <c r="AB147" s="71">
        <v>21</v>
      </c>
      <c r="AC147" s="59">
        <v>13</v>
      </c>
      <c r="AD147" s="67">
        <f t="shared" si="74"/>
        <v>34</v>
      </c>
      <c r="AE147" s="71">
        <f t="shared" si="75"/>
        <v>120</v>
      </c>
      <c r="AF147" s="59">
        <f t="shared" si="75"/>
        <v>101</v>
      </c>
      <c r="AG147" s="72">
        <f t="shared" si="75"/>
        <v>221</v>
      </c>
      <c r="AH147" s="65">
        <v>9</v>
      </c>
      <c r="AI147" s="59">
        <v>4</v>
      </c>
      <c r="AJ147" s="73">
        <f t="shared" si="76"/>
        <v>13</v>
      </c>
      <c r="AK147" s="153" t="s">
        <v>184</v>
      </c>
    </row>
    <row r="148" spans="1:37" ht="15.75" customHeight="1">
      <c r="A148" s="48"/>
      <c r="B148" s="49" t="s">
        <v>185</v>
      </c>
      <c r="C148" s="65">
        <v>2</v>
      </c>
      <c r="D148" s="66">
        <v>1</v>
      </c>
      <c r="E148" s="66">
        <v>1</v>
      </c>
      <c r="F148" s="66">
        <v>1</v>
      </c>
      <c r="G148" s="66">
        <v>2</v>
      </c>
      <c r="H148" s="59">
        <v>1</v>
      </c>
      <c r="I148" s="67">
        <f t="shared" si="77"/>
        <v>8</v>
      </c>
      <c r="J148" s="68">
        <v>0</v>
      </c>
      <c r="K148" s="68">
        <v>3</v>
      </c>
      <c r="L148" s="69">
        <f t="shared" si="68"/>
        <v>11</v>
      </c>
      <c r="M148" s="70">
        <v>20</v>
      </c>
      <c r="N148" s="59">
        <v>20</v>
      </c>
      <c r="O148" s="60">
        <f t="shared" si="69"/>
        <v>40</v>
      </c>
      <c r="P148" s="71">
        <v>16</v>
      </c>
      <c r="Q148" s="59">
        <v>19</v>
      </c>
      <c r="R148" s="60">
        <f t="shared" si="70"/>
        <v>35</v>
      </c>
      <c r="S148" s="71">
        <v>16</v>
      </c>
      <c r="T148" s="59">
        <v>11</v>
      </c>
      <c r="U148" s="60">
        <f t="shared" si="71"/>
        <v>27</v>
      </c>
      <c r="V148" s="70">
        <v>16</v>
      </c>
      <c r="W148" s="59">
        <v>22</v>
      </c>
      <c r="X148" s="67">
        <f t="shared" si="72"/>
        <v>38</v>
      </c>
      <c r="Y148" s="71">
        <v>26</v>
      </c>
      <c r="Z148" s="59">
        <v>22</v>
      </c>
      <c r="AA148" s="67">
        <f t="shared" si="73"/>
        <v>48</v>
      </c>
      <c r="AB148" s="71">
        <v>13</v>
      </c>
      <c r="AC148" s="59">
        <v>16</v>
      </c>
      <c r="AD148" s="67">
        <f t="shared" si="74"/>
        <v>29</v>
      </c>
      <c r="AE148" s="71">
        <f t="shared" si="75"/>
        <v>107</v>
      </c>
      <c r="AF148" s="59">
        <f t="shared" si="75"/>
        <v>110</v>
      </c>
      <c r="AG148" s="72">
        <f t="shared" si="75"/>
        <v>217</v>
      </c>
      <c r="AH148" s="65">
        <v>6</v>
      </c>
      <c r="AI148" s="59">
        <v>3</v>
      </c>
      <c r="AJ148" s="73">
        <f t="shared" si="76"/>
        <v>9</v>
      </c>
      <c r="AK148" s="153" t="s">
        <v>185</v>
      </c>
    </row>
    <row r="149" spans="1:37" ht="15.75" customHeight="1">
      <c r="A149" s="48"/>
      <c r="B149" s="49" t="s">
        <v>186</v>
      </c>
      <c r="C149" s="65">
        <v>1</v>
      </c>
      <c r="D149" s="66">
        <v>1</v>
      </c>
      <c r="E149" s="66">
        <v>1</v>
      </c>
      <c r="F149" s="66">
        <v>1</v>
      </c>
      <c r="G149" s="66">
        <v>1</v>
      </c>
      <c r="H149" s="59">
        <v>1</v>
      </c>
      <c r="I149" s="67">
        <f t="shared" si="77"/>
        <v>6</v>
      </c>
      <c r="J149" s="68">
        <v>0</v>
      </c>
      <c r="K149" s="68">
        <v>2</v>
      </c>
      <c r="L149" s="69">
        <f t="shared" si="68"/>
        <v>8</v>
      </c>
      <c r="M149" s="70">
        <v>4</v>
      </c>
      <c r="N149" s="59">
        <v>7</v>
      </c>
      <c r="O149" s="60">
        <f t="shared" si="69"/>
        <v>11</v>
      </c>
      <c r="P149" s="71">
        <v>9</v>
      </c>
      <c r="Q149" s="59">
        <v>12</v>
      </c>
      <c r="R149" s="60">
        <f t="shared" si="70"/>
        <v>21</v>
      </c>
      <c r="S149" s="71">
        <v>7</v>
      </c>
      <c r="T149" s="59">
        <v>11</v>
      </c>
      <c r="U149" s="60">
        <f t="shared" si="71"/>
        <v>18</v>
      </c>
      <c r="V149" s="70">
        <v>7</v>
      </c>
      <c r="W149" s="59">
        <v>7</v>
      </c>
      <c r="X149" s="67">
        <f t="shared" si="72"/>
        <v>14</v>
      </c>
      <c r="Y149" s="71">
        <v>16</v>
      </c>
      <c r="Z149" s="59">
        <v>14</v>
      </c>
      <c r="AA149" s="67">
        <f>SUM(Y149,Z149)</f>
        <v>30</v>
      </c>
      <c r="AB149" s="71">
        <v>14</v>
      </c>
      <c r="AC149" s="59">
        <v>4</v>
      </c>
      <c r="AD149" s="67">
        <f t="shared" si="74"/>
        <v>18</v>
      </c>
      <c r="AE149" s="71">
        <f t="shared" si="75"/>
        <v>57</v>
      </c>
      <c r="AF149" s="59">
        <f t="shared" si="75"/>
        <v>55</v>
      </c>
      <c r="AG149" s="72">
        <f t="shared" si="75"/>
        <v>112</v>
      </c>
      <c r="AH149" s="65">
        <v>3</v>
      </c>
      <c r="AI149" s="59">
        <v>1</v>
      </c>
      <c r="AJ149" s="73">
        <f t="shared" si="76"/>
        <v>4</v>
      </c>
      <c r="AK149" s="153" t="s">
        <v>186</v>
      </c>
    </row>
    <row r="150" spans="1:37" ht="15.75" customHeight="1">
      <c r="A150" s="48"/>
      <c r="B150" s="49" t="s">
        <v>187</v>
      </c>
      <c r="C150" s="65">
        <v>2</v>
      </c>
      <c r="D150" s="66">
        <v>1</v>
      </c>
      <c r="E150" s="66">
        <v>1</v>
      </c>
      <c r="F150" s="66">
        <v>2</v>
      </c>
      <c r="G150" s="66">
        <v>1</v>
      </c>
      <c r="H150" s="59">
        <v>2</v>
      </c>
      <c r="I150" s="67">
        <f t="shared" si="77"/>
        <v>9</v>
      </c>
      <c r="J150" s="68">
        <v>0</v>
      </c>
      <c r="K150" s="68">
        <v>2</v>
      </c>
      <c r="L150" s="69">
        <f t="shared" si="68"/>
        <v>11</v>
      </c>
      <c r="M150" s="70">
        <v>21</v>
      </c>
      <c r="N150" s="59">
        <v>15</v>
      </c>
      <c r="O150" s="60">
        <f t="shared" si="69"/>
        <v>36</v>
      </c>
      <c r="P150" s="71">
        <v>21</v>
      </c>
      <c r="Q150" s="59">
        <v>11</v>
      </c>
      <c r="R150" s="60">
        <f t="shared" si="70"/>
        <v>32</v>
      </c>
      <c r="S150" s="71">
        <v>15</v>
      </c>
      <c r="T150" s="59">
        <v>17</v>
      </c>
      <c r="U150" s="60">
        <f t="shared" si="71"/>
        <v>32</v>
      </c>
      <c r="V150" s="70">
        <v>17</v>
      </c>
      <c r="W150" s="59">
        <v>26</v>
      </c>
      <c r="X150" s="67">
        <f t="shared" si="72"/>
        <v>43</v>
      </c>
      <c r="Y150" s="71">
        <v>17</v>
      </c>
      <c r="Z150" s="59">
        <v>16</v>
      </c>
      <c r="AA150" s="67">
        <f t="shared" si="73"/>
        <v>33</v>
      </c>
      <c r="AB150" s="71">
        <v>24</v>
      </c>
      <c r="AC150" s="59">
        <v>20</v>
      </c>
      <c r="AD150" s="67">
        <f t="shared" si="74"/>
        <v>44</v>
      </c>
      <c r="AE150" s="71">
        <f t="shared" si="75"/>
        <v>115</v>
      </c>
      <c r="AF150" s="59">
        <f t="shared" si="75"/>
        <v>105</v>
      </c>
      <c r="AG150" s="72">
        <f t="shared" si="75"/>
        <v>220</v>
      </c>
      <c r="AH150" s="65">
        <v>6</v>
      </c>
      <c r="AI150" s="59">
        <v>3</v>
      </c>
      <c r="AJ150" s="73">
        <f t="shared" si="76"/>
        <v>9</v>
      </c>
      <c r="AK150" s="153" t="s">
        <v>187</v>
      </c>
    </row>
    <row r="151" spans="1:37" ht="15.75" customHeight="1">
      <c r="A151" s="48"/>
      <c r="B151" s="49" t="s">
        <v>188</v>
      </c>
      <c r="C151" s="65">
        <v>2</v>
      </c>
      <c r="D151" s="66">
        <v>1</v>
      </c>
      <c r="E151" s="66">
        <v>1</v>
      </c>
      <c r="F151" s="66">
        <v>1</v>
      </c>
      <c r="G151" s="66">
        <v>1</v>
      </c>
      <c r="H151" s="59">
        <v>1</v>
      </c>
      <c r="I151" s="67">
        <f t="shared" si="77"/>
        <v>7</v>
      </c>
      <c r="J151" s="68">
        <v>0</v>
      </c>
      <c r="K151" s="68">
        <v>4</v>
      </c>
      <c r="L151" s="69">
        <f t="shared" si="68"/>
        <v>11</v>
      </c>
      <c r="M151" s="70">
        <v>23</v>
      </c>
      <c r="N151" s="59">
        <v>21</v>
      </c>
      <c r="O151" s="60">
        <f t="shared" si="69"/>
        <v>44</v>
      </c>
      <c r="P151" s="71">
        <v>17</v>
      </c>
      <c r="Q151" s="59">
        <v>14</v>
      </c>
      <c r="R151" s="60">
        <f t="shared" si="70"/>
        <v>31</v>
      </c>
      <c r="S151" s="71">
        <v>21</v>
      </c>
      <c r="T151" s="59">
        <v>22</v>
      </c>
      <c r="U151" s="60">
        <f t="shared" si="71"/>
        <v>43</v>
      </c>
      <c r="V151" s="70">
        <v>24</v>
      </c>
      <c r="W151" s="59">
        <v>17</v>
      </c>
      <c r="X151" s="67">
        <f t="shared" si="72"/>
        <v>41</v>
      </c>
      <c r="Y151" s="71">
        <v>10</v>
      </c>
      <c r="Z151" s="59">
        <v>23</v>
      </c>
      <c r="AA151" s="67">
        <f t="shared" si="73"/>
        <v>33</v>
      </c>
      <c r="AB151" s="71">
        <v>21</v>
      </c>
      <c r="AC151" s="59">
        <v>20</v>
      </c>
      <c r="AD151" s="67">
        <f t="shared" si="74"/>
        <v>41</v>
      </c>
      <c r="AE151" s="71">
        <f t="shared" si="75"/>
        <v>116</v>
      </c>
      <c r="AF151" s="59">
        <f t="shared" si="75"/>
        <v>117</v>
      </c>
      <c r="AG151" s="72">
        <f t="shared" si="75"/>
        <v>233</v>
      </c>
      <c r="AH151" s="65">
        <v>12</v>
      </c>
      <c r="AI151" s="59">
        <v>8</v>
      </c>
      <c r="AJ151" s="73">
        <f t="shared" si="76"/>
        <v>20</v>
      </c>
      <c r="AK151" s="153" t="s">
        <v>188</v>
      </c>
    </row>
    <row r="152" spans="1:37" ht="15.75" customHeight="1">
      <c r="A152" s="48"/>
      <c r="B152" s="49" t="s">
        <v>189</v>
      </c>
      <c r="C152" s="65">
        <v>1</v>
      </c>
      <c r="D152" s="66">
        <v>0</v>
      </c>
      <c r="E152" s="66">
        <v>0</v>
      </c>
      <c r="F152" s="66">
        <v>1</v>
      </c>
      <c r="G152" s="66">
        <v>1</v>
      </c>
      <c r="H152" s="59">
        <v>1</v>
      </c>
      <c r="I152" s="67">
        <f t="shared" si="77"/>
        <v>4</v>
      </c>
      <c r="J152" s="68">
        <v>1</v>
      </c>
      <c r="K152" s="68">
        <v>2</v>
      </c>
      <c r="L152" s="69">
        <f t="shared" si="68"/>
        <v>7</v>
      </c>
      <c r="M152" s="137">
        <v>7</v>
      </c>
      <c r="N152" s="138">
        <v>8</v>
      </c>
      <c r="O152" s="139">
        <f t="shared" si="69"/>
        <v>15</v>
      </c>
      <c r="P152" s="140">
        <v>2</v>
      </c>
      <c r="Q152" s="138">
        <v>5</v>
      </c>
      <c r="R152" s="139">
        <f t="shared" si="70"/>
        <v>7</v>
      </c>
      <c r="S152" s="140">
        <v>5</v>
      </c>
      <c r="T152" s="138">
        <v>3</v>
      </c>
      <c r="U152" s="139">
        <f t="shared" si="71"/>
        <v>8</v>
      </c>
      <c r="V152" s="137">
        <v>11</v>
      </c>
      <c r="W152" s="138">
        <v>4</v>
      </c>
      <c r="X152" s="141">
        <f t="shared" si="72"/>
        <v>15</v>
      </c>
      <c r="Y152" s="140">
        <v>5</v>
      </c>
      <c r="Z152" s="138">
        <v>3</v>
      </c>
      <c r="AA152" s="141">
        <f t="shared" si="73"/>
        <v>8</v>
      </c>
      <c r="AB152" s="140">
        <v>8</v>
      </c>
      <c r="AC152" s="138">
        <v>3</v>
      </c>
      <c r="AD152" s="141">
        <f t="shared" si="74"/>
        <v>11</v>
      </c>
      <c r="AE152" s="71">
        <f t="shared" si="75"/>
        <v>38</v>
      </c>
      <c r="AF152" s="59">
        <f t="shared" si="75"/>
        <v>26</v>
      </c>
      <c r="AG152" s="72">
        <f t="shared" si="75"/>
        <v>64</v>
      </c>
      <c r="AH152" s="65">
        <v>1</v>
      </c>
      <c r="AI152" s="59">
        <v>1</v>
      </c>
      <c r="AJ152" s="73">
        <f t="shared" si="76"/>
        <v>2</v>
      </c>
      <c r="AK152" s="153" t="s">
        <v>189</v>
      </c>
    </row>
    <row r="153" spans="1:37" ht="15.75" customHeight="1" thickBot="1">
      <c r="A153" s="125" t="s">
        <v>190</v>
      </c>
      <c r="B153" s="126"/>
      <c r="C153" s="155">
        <f>SUM(C146:C152)</f>
        <v>12</v>
      </c>
      <c r="D153" s="156">
        <f t="shared" ref="D153:AC153" si="78">SUM(D146:D152)</f>
        <v>8</v>
      </c>
      <c r="E153" s="156">
        <f t="shared" si="78"/>
        <v>8</v>
      </c>
      <c r="F153" s="156">
        <f t="shared" si="78"/>
        <v>10</v>
      </c>
      <c r="G153" s="156">
        <f t="shared" si="78"/>
        <v>12</v>
      </c>
      <c r="H153" s="157">
        <f t="shared" si="78"/>
        <v>10</v>
      </c>
      <c r="I153" s="158">
        <f t="shared" si="78"/>
        <v>60</v>
      </c>
      <c r="J153" s="158">
        <f t="shared" si="78"/>
        <v>1</v>
      </c>
      <c r="K153" s="158">
        <f t="shared" si="78"/>
        <v>19</v>
      </c>
      <c r="L153" s="159">
        <f t="shared" si="68"/>
        <v>80</v>
      </c>
      <c r="M153" s="160">
        <f t="shared" si="78"/>
        <v>144</v>
      </c>
      <c r="N153" s="157">
        <f t="shared" si="78"/>
        <v>138</v>
      </c>
      <c r="O153" s="158">
        <f t="shared" si="69"/>
        <v>282</v>
      </c>
      <c r="P153" s="161">
        <f t="shared" si="78"/>
        <v>127</v>
      </c>
      <c r="Q153" s="157">
        <f t="shared" si="78"/>
        <v>128</v>
      </c>
      <c r="R153" s="162">
        <f t="shared" si="70"/>
        <v>255</v>
      </c>
      <c r="S153" s="161">
        <f t="shared" si="78"/>
        <v>153</v>
      </c>
      <c r="T153" s="157">
        <f t="shared" si="78"/>
        <v>136</v>
      </c>
      <c r="U153" s="162">
        <f t="shared" si="71"/>
        <v>289</v>
      </c>
      <c r="V153" s="160">
        <f t="shared" si="78"/>
        <v>147</v>
      </c>
      <c r="W153" s="157">
        <f t="shared" si="78"/>
        <v>133</v>
      </c>
      <c r="X153" s="158">
        <f t="shared" si="72"/>
        <v>280</v>
      </c>
      <c r="Y153" s="161">
        <f t="shared" si="78"/>
        <v>146</v>
      </c>
      <c r="Z153" s="157">
        <f t="shared" si="78"/>
        <v>162</v>
      </c>
      <c r="AA153" s="158">
        <f t="shared" si="73"/>
        <v>308</v>
      </c>
      <c r="AB153" s="161">
        <f t="shared" si="78"/>
        <v>158</v>
      </c>
      <c r="AC153" s="157">
        <f t="shared" si="78"/>
        <v>122</v>
      </c>
      <c r="AD153" s="158">
        <f t="shared" si="74"/>
        <v>280</v>
      </c>
      <c r="AE153" s="161">
        <f t="shared" si="75"/>
        <v>875</v>
      </c>
      <c r="AF153" s="157">
        <f t="shared" si="75"/>
        <v>819</v>
      </c>
      <c r="AG153" s="163">
        <f t="shared" si="75"/>
        <v>1694</v>
      </c>
      <c r="AH153" s="155">
        <f>SUM(AH146:AH152)</f>
        <v>48</v>
      </c>
      <c r="AI153" s="157">
        <f>SUM(AI146:AI152)</f>
        <v>25</v>
      </c>
      <c r="AJ153" s="164">
        <f>SUM(AJ146:AJ152)</f>
        <v>73</v>
      </c>
      <c r="AK153" s="165" t="s">
        <v>190</v>
      </c>
    </row>
    <row r="154" spans="1:37" ht="15.75" customHeight="1">
      <c r="A154" s="185" t="s">
        <v>191</v>
      </c>
      <c r="B154" s="49" t="s">
        <v>192</v>
      </c>
      <c r="C154" s="65">
        <v>3</v>
      </c>
      <c r="D154" s="66">
        <v>3</v>
      </c>
      <c r="E154" s="66">
        <v>3</v>
      </c>
      <c r="F154" s="66">
        <v>3</v>
      </c>
      <c r="G154" s="66">
        <v>4</v>
      </c>
      <c r="H154" s="59">
        <v>3</v>
      </c>
      <c r="I154" s="67">
        <f>SUM(C154:H154)</f>
        <v>19</v>
      </c>
      <c r="J154" s="68">
        <v>0</v>
      </c>
      <c r="K154" s="68">
        <v>6</v>
      </c>
      <c r="L154" s="69">
        <f t="shared" si="68"/>
        <v>25</v>
      </c>
      <c r="M154" s="56">
        <v>50</v>
      </c>
      <c r="N154" s="52">
        <v>49</v>
      </c>
      <c r="O154" s="57">
        <f t="shared" si="69"/>
        <v>99</v>
      </c>
      <c r="P154" s="58">
        <v>67</v>
      </c>
      <c r="Q154" s="52">
        <v>46</v>
      </c>
      <c r="R154" s="57">
        <f t="shared" si="70"/>
        <v>113</v>
      </c>
      <c r="S154" s="58">
        <v>60</v>
      </c>
      <c r="T154" s="52">
        <v>60</v>
      </c>
      <c r="U154" s="57">
        <f t="shared" si="71"/>
        <v>120</v>
      </c>
      <c r="V154" s="56">
        <v>41</v>
      </c>
      <c r="W154" s="52">
        <v>50</v>
      </c>
      <c r="X154" s="53">
        <f t="shared" si="72"/>
        <v>91</v>
      </c>
      <c r="Y154" s="58">
        <v>63</v>
      </c>
      <c r="Z154" s="52">
        <v>66</v>
      </c>
      <c r="AA154" s="53">
        <f t="shared" si="73"/>
        <v>129</v>
      </c>
      <c r="AB154" s="58">
        <v>50</v>
      </c>
      <c r="AC154" s="52">
        <v>52</v>
      </c>
      <c r="AD154" s="53">
        <f t="shared" si="74"/>
        <v>102</v>
      </c>
      <c r="AE154" s="71">
        <f t="shared" si="75"/>
        <v>331</v>
      </c>
      <c r="AF154" s="59">
        <f t="shared" si="75"/>
        <v>323</v>
      </c>
      <c r="AG154" s="72">
        <f t="shared" si="75"/>
        <v>654</v>
      </c>
      <c r="AH154" s="65">
        <v>21</v>
      </c>
      <c r="AI154" s="59">
        <v>11</v>
      </c>
      <c r="AJ154" s="73">
        <f t="shared" ref="AJ154:AJ155" si="79">SUM(AH154:AI154)</f>
        <v>32</v>
      </c>
      <c r="AK154" s="153" t="s">
        <v>192</v>
      </c>
    </row>
    <row r="155" spans="1:37" ht="15.75" customHeight="1">
      <c r="A155" s="64">
        <v>2</v>
      </c>
      <c r="B155" s="49" t="s">
        <v>193</v>
      </c>
      <c r="C155" s="65">
        <v>2</v>
      </c>
      <c r="D155" s="66">
        <v>2</v>
      </c>
      <c r="E155" s="66">
        <v>2</v>
      </c>
      <c r="F155" s="66">
        <v>2</v>
      </c>
      <c r="G155" s="66">
        <v>2</v>
      </c>
      <c r="H155" s="59">
        <v>2</v>
      </c>
      <c r="I155" s="67">
        <f>SUM(C155:H155)</f>
        <v>12</v>
      </c>
      <c r="J155" s="68">
        <v>0</v>
      </c>
      <c r="K155" s="68">
        <v>6</v>
      </c>
      <c r="L155" s="69">
        <f t="shared" si="68"/>
        <v>18</v>
      </c>
      <c r="M155" s="137">
        <v>30</v>
      </c>
      <c r="N155" s="138">
        <v>26</v>
      </c>
      <c r="O155" s="139">
        <f t="shared" si="69"/>
        <v>56</v>
      </c>
      <c r="P155" s="140">
        <v>36</v>
      </c>
      <c r="Q155" s="138">
        <v>29</v>
      </c>
      <c r="R155" s="139">
        <f t="shared" si="70"/>
        <v>65</v>
      </c>
      <c r="S155" s="140">
        <v>39</v>
      </c>
      <c r="T155" s="138">
        <v>25</v>
      </c>
      <c r="U155" s="139">
        <f t="shared" si="71"/>
        <v>64</v>
      </c>
      <c r="V155" s="137">
        <v>33</v>
      </c>
      <c r="W155" s="138">
        <v>29</v>
      </c>
      <c r="X155" s="141">
        <f t="shared" si="72"/>
        <v>62</v>
      </c>
      <c r="Y155" s="140">
        <v>42</v>
      </c>
      <c r="Z155" s="138">
        <v>25</v>
      </c>
      <c r="AA155" s="141">
        <f t="shared" si="73"/>
        <v>67</v>
      </c>
      <c r="AB155" s="140">
        <v>36</v>
      </c>
      <c r="AC155" s="138">
        <v>38</v>
      </c>
      <c r="AD155" s="141">
        <f t="shared" si="74"/>
        <v>74</v>
      </c>
      <c r="AE155" s="71">
        <f t="shared" si="75"/>
        <v>216</v>
      </c>
      <c r="AF155" s="59">
        <f t="shared" si="75"/>
        <v>172</v>
      </c>
      <c r="AG155" s="72">
        <f t="shared" si="75"/>
        <v>388</v>
      </c>
      <c r="AH155" s="65">
        <v>18</v>
      </c>
      <c r="AI155" s="59">
        <v>9</v>
      </c>
      <c r="AJ155" s="73">
        <f t="shared" si="79"/>
        <v>27</v>
      </c>
      <c r="AK155" s="153" t="s">
        <v>194</v>
      </c>
    </row>
    <row r="156" spans="1:37" ht="15.75" customHeight="1" thickBot="1">
      <c r="A156" s="125" t="s">
        <v>195</v>
      </c>
      <c r="B156" s="126"/>
      <c r="C156" s="155">
        <f>SUM(C154,C155)</f>
        <v>5</v>
      </c>
      <c r="D156" s="156">
        <f t="shared" ref="D156:AC156" si="80">SUM(D154,D155)</f>
        <v>5</v>
      </c>
      <c r="E156" s="156">
        <f t="shared" si="80"/>
        <v>5</v>
      </c>
      <c r="F156" s="156">
        <f t="shared" si="80"/>
        <v>5</v>
      </c>
      <c r="G156" s="156">
        <f t="shared" si="80"/>
        <v>6</v>
      </c>
      <c r="H156" s="157">
        <f t="shared" si="80"/>
        <v>5</v>
      </c>
      <c r="I156" s="158">
        <f t="shared" si="80"/>
        <v>31</v>
      </c>
      <c r="J156" s="158">
        <f t="shared" si="80"/>
        <v>0</v>
      </c>
      <c r="K156" s="158">
        <f t="shared" si="80"/>
        <v>12</v>
      </c>
      <c r="L156" s="159">
        <f t="shared" si="68"/>
        <v>43</v>
      </c>
      <c r="M156" s="160">
        <f t="shared" si="80"/>
        <v>80</v>
      </c>
      <c r="N156" s="157">
        <f t="shared" si="80"/>
        <v>75</v>
      </c>
      <c r="O156" s="158">
        <f t="shared" si="69"/>
        <v>155</v>
      </c>
      <c r="P156" s="161">
        <f t="shared" si="80"/>
        <v>103</v>
      </c>
      <c r="Q156" s="157">
        <f t="shared" si="80"/>
        <v>75</v>
      </c>
      <c r="R156" s="162">
        <f t="shared" si="70"/>
        <v>178</v>
      </c>
      <c r="S156" s="161">
        <f t="shared" si="80"/>
        <v>99</v>
      </c>
      <c r="T156" s="157">
        <f t="shared" si="80"/>
        <v>85</v>
      </c>
      <c r="U156" s="162">
        <f t="shared" si="71"/>
        <v>184</v>
      </c>
      <c r="V156" s="160">
        <f t="shared" si="80"/>
        <v>74</v>
      </c>
      <c r="W156" s="157">
        <f t="shared" si="80"/>
        <v>79</v>
      </c>
      <c r="X156" s="158">
        <f t="shared" si="72"/>
        <v>153</v>
      </c>
      <c r="Y156" s="161">
        <f t="shared" si="80"/>
        <v>105</v>
      </c>
      <c r="Z156" s="157">
        <f t="shared" si="80"/>
        <v>91</v>
      </c>
      <c r="AA156" s="158">
        <f t="shared" si="73"/>
        <v>196</v>
      </c>
      <c r="AB156" s="161">
        <f t="shared" si="80"/>
        <v>86</v>
      </c>
      <c r="AC156" s="157">
        <f t="shared" si="80"/>
        <v>90</v>
      </c>
      <c r="AD156" s="158">
        <f t="shared" si="74"/>
        <v>176</v>
      </c>
      <c r="AE156" s="161">
        <f t="shared" si="75"/>
        <v>547</v>
      </c>
      <c r="AF156" s="157">
        <f t="shared" si="75"/>
        <v>495</v>
      </c>
      <c r="AG156" s="163">
        <f t="shared" si="75"/>
        <v>1042</v>
      </c>
      <c r="AH156" s="155">
        <f>SUM(AH154:AH155)</f>
        <v>39</v>
      </c>
      <c r="AI156" s="157">
        <f>SUM(AI154:AI155)</f>
        <v>20</v>
      </c>
      <c r="AJ156" s="164">
        <f>SUM(AJ154:AJ155)</f>
        <v>59</v>
      </c>
      <c r="AK156" s="165" t="s">
        <v>195</v>
      </c>
    </row>
    <row r="157" spans="1:37" ht="15.75" customHeight="1">
      <c r="A157" s="48" t="s">
        <v>196</v>
      </c>
      <c r="B157" s="49" t="s">
        <v>197</v>
      </c>
      <c r="C157" s="65">
        <v>4</v>
      </c>
      <c r="D157" s="66">
        <v>3</v>
      </c>
      <c r="E157" s="66">
        <v>3</v>
      </c>
      <c r="F157" s="66">
        <v>3</v>
      </c>
      <c r="G157" s="66">
        <v>3</v>
      </c>
      <c r="H157" s="59">
        <v>3</v>
      </c>
      <c r="I157" s="67">
        <f>SUM(C157:H157)</f>
        <v>19</v>
      </c>
      <c r="J157" s="68">
        <v>0</v>
      </c>
      <c r="K157" s="68">
        <v>7</v>
      </c>
      <c r="L157" s="69">
        <f t="shared" si="68"/>
        <v>26</v>
      </c>
      <c r="M157" s="56">
        <v>57</v>
      </c>
      <c r="N157" s="52">
        <v>58</v>
      </c>
      <c r="O157" s="57">
        <f t="shared" si="69"/>
        <v>115</v>
      </c>
      <c r="P157" s="58">
        <v>59</v>
      </c>
      <c r="Q157" s="52">
        <v>49</v>
      </c>
      <c r="R157" s="57">
        <f t="shared" si="70"/>
        <v>108</v>
      </c>
      <c r="S157" s="58">
        <v>45</v>
      </c>
      <c r="T157" s="52">
        <v>56</v>
      </c>
      <c r="U157" s="57">
        <f t="shared" si="71"/>
        <v>101</v>
      </c>
      <c r="V157" s="56">
        <v>44</v>
      </c>
      <c r="W157" s="52">
        <v>49</v>
      </c>
      <c r="X157" s="53">
        <f t="shared" si="72"/>
        <v>93</v>
      </c>
      <c r="Y157" s="58">
        <v>46</v>
      </c>
      <c r="Z157" s="52">
        <v>56</v>
      </c>
      <c r="AA157" s="53">
        <f t="shared" si="73"/>
        <v>102</v>
      </c>
      <c r="AB157" s="58">
        <v>57</v>
      </c>
      <c r="AC157" s="52">
        <v>57</v>
      </c>
      <c r="AD157" s="53">
        <f t="shared" si="74"/>
        <v>114</v>
      </c>
      <c r="AE157" s="71">
        <f t="shared" si="75"/>
        <v>308</v>
      </c>
      <c r="AF157" s="59">
        <f t="shared" si="75"/>
        <v>325</v>
      </c>
      <c r="AG157" s="72">
        <f t="shared" si="75"/>
        <v>633</v>
      </c>
      <c r="AH157" s="65">
        <v>26</v>
      </c>
      <c r="AI157" s="59">
        <v>16</v>
      </c>
      <c r="AJ157" s="73">
        <f t="shared" ref="AJ157:AJ158" si="81">SUM(AH157:AI157)</f>
        <v>42</v>
      </c>
      <c r="AK157" s="153" t="s">
        <v>197</v>
      </c>
    </row>
    <row r="158" spans="1:37" ht="15.75" customHeight="1">
      <c r="A158" s="64">
        <v>2</v>
      </c>
      <c r="B158" s="186" t="s">
        <v>198</v>
      </c>
      <c r="C158" s="187">
        <v>1</v>
      </c>
      <c r="D158" s="188">
        <v>1</v>
      </c>
      <c r="E158" s="188">
        <v>2</v>
      </c>
      <c r="F158" s="188">
        <v>1</v>
      </c>
      <c r="G158" s="188">
        <v>2</v>
      </c>
      <c r="H158" s="138">
        <v>1</v>
      </c>
      <c r="I158" s="141">
        <f>SUM(C158:H158)</f>
        <v>8</v>
      </c>
      <c r="J158" s="189">
        <v>0</v>
      </c>
      <c r="K158" s="189">
        <v>7</v>
      </c>
      <c r="L158" s="190">
        <f t="shared" si="68"/>
        <v>15</v>
      </c>
      <c r="M158" s="137">
        <v>20</v>
      </c>
      <c r="N158" s="138">
        <v>14</v>
      </c>
      <c r="O158" s="139">
        <f t="shared" si="69"/>
        <v>34</v>
      </c>
      <c r="P158" s="140">
        <v>24</v>
      </c>
      <c r="Q158" s="138">
        <v>19</v>
      </c>
      <c r="R158" s="139">
        <f t="shared" si="70"/>
        <v>43</v>
      </c>
      <c r="S158" s="140">
        <v>25</v>
      </c>
      <c r="T158" s="138">
        <v>16</v>
      </c>
      <c r="U158" s="139">
        <f t="shared" si="71"/>
        <v>41</v>
      </c>
      <c r="V158" s="137">
        <v>21</v>
      </c>
      <c r="W158" s="138">
        <v>22</v>
      </c>
      <c r="X158" s="141">
        <f t="shared" si="72"/>
        <v>43</v>
      </c>
      <c r="Y158" s="140">
        <v>29</v>
      </c>
      <c r="Z158" s="138">
        <v>26</v>
      </c>
      <c r="AA158" s="141">
        <f t="shared" si="73"/>
        <v>55</v>
      </c>
      <c r="AB158" s="140">
        <v>22</v>
      </c>
      <c r="AC158" s="138">
        <v>17</v>
      </c>
      <c r="AD158" s="141">
        <f t="shared" si="74"/>
        <v>39</v>
      </c>
      <c r="AE158" s="140">
        <f t="shared" si="75"/>
        <v>141</v>
      </c>
      <c r="AF158" s="138">
        <f t="shared" si="75"/>
        <v>114</v>
      </c>
      <c r="AG158" s="169">
        <f t="shared" si="75"/>
        <v>255</v>
      </c>
      <c r="AH158" s="187">
        <v>24</v>
      </c>
      <c r="AI158" s="138">
        <v>10</v>
      </c>
      <c r="AJ158" s="170">
        <f t="shared" si="81"/>
        <v>34</v>
      </c>
      <c r="AK158" s="191" t="s">
        <v>198</v>
      </c>
    </row>
    <row r="159" spans="1:37" ht="15.75" customHeight="1">
      <c r="A159" s="192"/>
      <c r="B159" s="193" t="s">
        <v>199</v>
      </c>
      <c r="C159" s="194">
        <f>SUM(C157,C158)</f>
        <v>5</v>
      </c>
      <c r="D159" s="195">
        <f t="shared" ref="D159:AC159" si="82">SUM(D157,D158)</f>
        <v>4</v>
      </c>
      <c r="E159" s="195">
        <f t="shared" si="82"/>
        <v>5</v>
      </c>
      <c r="F159" s="195">
        <f t="shared" si="82"/>
        <v>4</v>
      </c>
      <c r="G159" s="195">
        <f t="shared" si="82"/>
        <v>5</v>
      </c>
      <c r="H159" s="196">
        <f t="shared" si="82"/>
        <v>4</v>
      </c>
      <c r="I159" s="197">
        <f t="shared" si="82"/>
        <v>27</v>
      </c>
      <c r="J159" s="197">
        <f t="shared" si="82"/>
        <v>0</v>
      </c>
      <c r="K159" s="197">
        <f t="shared" si="82"/>
        <v>14</v>
      </c>
      <c r="L159" s="198">
        <f t="shared" si="68"/>
        <v>41</v>
      </c>
      <c r="M159" s="147">
        <f t="shared" si="82"/>
        <v>77</v>
      </c>
      <c r="N159" s="144">
        <f t="shared" si="82"/>
        <v>72</v>
      </c>
      <c r="O159" s="145">
        <f t="shared" si="69"/>
        <v>149</v>
      </c>
      <c r="P159" s="148">
        <f t="shared" si="82"/>
        <v>83</v>
      </c>
      <c r="Q159" s="144">
        <f t="shared" si="82"/>
        <v>68</v>
      </c>
      <c r="R159" s="149">
        <f t="shared" si="70"/>
        <v>151</v>
      </c>
      <c r="S159" s="148">
        <f t="shared" si="82"/>
        <v>70</v>
      </c>
      <c r="T159" s="144">
        <f t="shared" si="82"/>
        <v>72</v>
      </c>
      <c r="U159" s="149">
        <f t="shared" si="71"/>
        <v>142</v>
      </c>
      <c r="V159" s="147">
        <f t="shared" si="82"/>
        <v>65</v>
      </c>
      <c r="W159" s="144">
        <f t="shared" si="82"/>
        <v>71</v>
      </c>
      <c r="X159" s="145">
        <f t="shared" si="72"/>
        <v>136</v>
      </c>
      <c r="Y159" s="148">
        <f t="shared" si="82"/>
        <v>75</v>
      </c>
      <c r="Z159" s="144">
        <f t="shared" si="82"/>
        <v>82</v>
      </c>
      <c r="AA159" s="145">
        <f t="shared" si="73"/>
        <v>157</v>
      </c>
      <c r="AB159" s="148">
        <f t="shared" si="82"/>
        <v>79</v>
      </c>
      <c r="AC159" s="144">
        <f t="shared" si="82"/>
        <v>74</v>
      </c>
      <c r="AD159" s="145">
        <f t="shared" si="74"/>
        <v>153</v>
      </c>
      <c r="AE159" s="199">
        <f t="shared" si="75"/>
        <v>449</v>
      </c>
      <c r="AF159" s="196">
        <f t="shared" si="75"/>
        <v>439</v>
      </c>
      <c r="AG159" s="200">
        <f t="shared" si="75"/>
        <v>888</v>
      </c>
      <c r="AH159" s="194">
        <f>SUM(AH157:AH158)</f>
        <v>50</v>
      </c>
      <c r="AI159" s="196">
        <f>SUM(AI157:AI158)</f>
        <v>26</v>
      </c>
      <c r="AJ159" s="201">
        <f>SUM(AJ157:AJ158)</f>
        <v>76</v>
      </c>
      <c r="AK159" s="202" t="s">
        <v>199</v>
      </c>
    </row>
    <row r="160" spans="1:37" ht="15.75" customHeight="1">
      <c r="A160" s="192" t="s">
        <v>200</v>
      </c>
      <c r="B160" s="203" t="s">
        <v>201</v>
      </c>
      <c r="C160" s="204">
        <v>3</v>
      </c>
      <c r="D160" s="205">
        <v>4</v>
      </c>
      <c r="E160" s="205">
        <v>3</v>
      </c>
      <c r="F160" s="205">
        <v>3</v>
      </c>
      <c r="G160" s="205">
        <v>3</v>
      </c>
      <c r="H160" s="206">
        <v>4</v>
      </c>
      <c r="I160" s="197">
        <f>SUM(C160:H160)</f>
        <v>20</v>
      </c>
      <c r="J160" s="207">
        <v>0</v>
      </c>
      <c r="K160" s="207">
        <v>7</v>
      </c>
      <c r="L160" s="198">
        <f t="shared" si="68"/>
        <v>27</v>
      </c>
      <c r="M160" s="208">
        <v>54</v>
      </c>
      <c r="N160" s="206">
        <v>38</v>
      </c>
      <c r="O160" s="209">
        <f t="shared" si="69"/>
        <v>92</v>
      </c>
      <c r="P160" s="210">
        <v>56</v>
      </c>
      <c r="Q160" s="206">
        <v>60</v>
      </c>
      <c r="R160" s="209">
        <f t="shared" si="70"/>
        <v>116</v>
      </c>
      <c r="S160" s="210">
        <v>55</v>
      </c>
      <c r="T160" s="206">
        <v>49</v>
      </c>
      <c r="U160" s="209">
        <f t="shared" si="71"/>
        <v>104</v>
      </c>
      <c r="V160" s="208">
        <v>58</v>
      </c>
      <c r="W160" s="206">
        <v>48</v>
      </c>
      <c r="X160" s="197">
        <f t="shared" si="72"/>
        <v>106</v>
      </c>
      <c r="Y160" s="210">
        <v>50</v>
      </c>
      <c r="Z160" s="206">
        <v>46</v>
      </c>
      <c r="AA160" s="197">
        <f t="shared" si="73"/>
        <v>96</v>
      </c>
      <c r="AB160" s="210">
        <v>66</v>
      </c>
      <c r="AC160" s="206">
        <v>54</v>
      </c>
      <c r="AD160" s="197">
        <f t="shared" si="74"/>
        <v>120</v>
      </c>
      <c r="AE160" s="210">
        <f t="shared" si="75"/>
        <v>339</v>
      </c>
      <c r="AF160" s="206">
        <f t="shared" si="75"/>
        <v>295</v>
      </c>
      <c r="AG160" s="200">
        <f t="shared" si="75"/>
        <v>634</v>
      </c>
      <c r="AH160" s="204">
        <v>34</v>
      </c>
      <c r="AI160" s="206">
        <v>9</v>
      </c>
      <c r="AJ160" s="201">
        <f t="shared" ref="AJ160" si="83">SUM(AH160:AI160)</f>
        <v>43</v>
      </c>
      <c r="AK160" s="211" t="s">
        <v>201</v>
      </c>
    </row>
    <row r="161" spans="1:37" ht="15.75" customHeight="1">
      <c r="A161" s="48" t="s">
        <v>202</v>
      </c>
      <c r="B161" s="49" t="s">
        <v>203</v>
      </c>
      <c r="C161" s="65">
        <v>2</v>
      </c>
      <c r="D161" s="66">
        <v>2</v>
      </c>
      <c r="E161" s="66">
        <v>2</v>
      </c>
      <c r="F161" s="66">
        <v>2</v>
      </c>
      <c r="G161" s="66">
        <v>2</v>
      </c>
      <c r="H161" s="59">
        <v>2</v>
      </c>
      <c r="I161" s="67">
        <f>SUM(C161:H161)</f>
        <v>12</v>
      </c>
      <c r="J161" s="68">
        <v>0</v>
      </c>
      <c r="K161" s="68">
        <v>6</v>
      </c>
      <c r="L161" s="69">
        <f t="shared" si="68"/>
        <v>18</v>
      </c>
      <c r="M161" s="212">
        <v>37</v>
      </c>
      <c r="N161" s="213">
        <v>35</v>
      </c>
      <c r="O161" s="149">
        <f t="shared" si="69"/>
        <v>72</v>
      </c>
      <c r="P161" s="214">
        <v>31</v>
      </c>
      <c r="Q161" s="213">
        <v>39</v>
      </c>
      <c r="R161" s="149">
        <f t="shared" si="70"/>
        <v>70</v>
      </c>
      <c r="S161" s="214">
        <v>41</v>
      </c>
      <c r="T161" s="213">
        <v>29</v>
      </c>
      <c r="U161" s="149">
        <f t="shared" si="71"/>
        <v>70</v>
      </c>
      <c r="V161" s="212">
        <v>33</v>
      </c>
      <c r="W161" s="213">
        <v>26</v>
      </c>
      <c r="X161" s="145">
        <f t="shared" si="72"/>
        <v>59</v>
      </c>
      <c r="Y161" s="214">
        <v>32</v>
      </c>
      <c r="Z161" s="213">
        <v>31</v>
      </c>
      <c r="AA161" s="145">
        <f t="shared" si="73"/>
        <v>63</v>
      </c>
      <c r="AB161" s="214">
        <v>36</v>
      </c>
      <c r="AC161" s="213">
        <v>37</v>
      </c>
      <c r="AD161" s="145">
        <f t="shared" si="74"/>
        <v>73</v>
      </c>
      <c r="AE161" s="71">
        <f t="shared" si="75"/>
        <v>210</v>
      </c>
      <c r="AF161" s="59">
        <f t="shared" si="75"/>
        <v>197</v>
      </c>
      <c r="AG161" s="72">
        <f t="shared" si="75"/>
        <v>407</v>
      </c>
      <c r="AH161" s="65">
        <v>27</v>
      </c>
      <c r="AI161" s="59">
        <v>3</v>
      </c>
      <c r="AJ161" s="73">
        <f>SUM(AH161:AI161)</f>
        <v>30</v>
      </c>
      <c r="AK161" s="153" t="s">
        <v>203</v>
      </c>
    </row>
    <row r="162" spans="1:37" ht="15.75" customHeight="1">
      <c r="A162" s="64">
        <v>4</v>
      </c>
      <c r="B162" s="49" t="s">
        <v>204</v>
      </c>
      <c r="C162" s="65">
        <v>3</v>
      </c>
      <c r="D162" s="66">
        <v>3</v>
      </c>
      <c r="E162" s="66">
        <v>2</v>
      </c>
      <c r="F162" s="66">
        <v>2</v>
      </c>
      <c r="G162" s="66">
        <v>2</v>
      </c>
      <c r="H162" s="59">
        <v>3</v>
      </c>
      <c r="I162" s="67">
        <f>SUM(C162:H162)</f>
        <v>15</v>
      </c>
      <c r="J162" s="68">
        <v>0</v>
      </c>
      <c r="K162" s="68">
        <v>7</v>
      </c>
      <c r="L162" s="69">
        <f t="shared" si="68"/>
        <v>22</v>
      </c>
      <c r="M162" s="70">
        <v>49</v>
      </c>
      <c r="N162" s="59">
        <v>35</v>
      </c>
      <c r="O162" s="60">
        <f t="shared" si="69"/>
        <v>84</v>
      </c>
      <c r="P162" s="71">
        <v>48</v>
      </c>
      <c r="Q162" s="59">
        <v>36</v>
      </c>
      <c r="R162" s="60">
        <f t="shared" si="70"/>
        <v>84</v>
      </c>
      <c r="S162" s="71">
        <v>40</v>
      </c>
      <c r="T162" s="59">
        <v>43</v>
      </c>
      <c r="U162" s="60">
        <f t="shared" si="71"/>
        <v>83</v>
      </c>
      <c r="V162" s="70">
        <v>45</v>
      </c>
      <c r="W162" s="59">
        <v>35</v>
      </c>
      <c r="X162" s="67">
        <f t="shared" si="72"/>
        <v>80</v>
      </c>
      <c r="Y162" s="71">
        <v>37</v>
      </c>
      <c r="Z162" s="59">
        <v>47</v>
      </c>
      <c r="AA162" s="67">
        <f t="shared" si="73"/>
        <v>84</v>
      </c>
      <c r="AB162" s="71">
        <v>51</v>
      </c>
      <c r="AC162" s="59">
        <v>40</v>
      </c>
      <c r="AD162" s="67">
        <f t="shared" si="74"/>
        <v>91</v>
      </c>
      <c r="AE162" s="71">
        <f t="shared" ref="AE162:AG178" si="84">SUM(M162,P162,S162,V162,Y162,AB162)</f>
        <v>270</v>
      </c>
      <c r="AF162" s="59">
        <f t="shared" si="84"/>
        <v>236</v>
      </c>
      <c r="AG162" s="72">
        <f t="shared" si="84"/>
        <v>506</v>
      </c>
      <c r="AH162" s="65">
        <v>26</v>
      </c>
      <c r="AI162" s="59">
        <v>9</v>
      </c>
      <c r="AJ162" s="73">
        <f t="shared" ref="AJ162:AJ164" si="85">SUM(AH162:AI162)</f>
        <v>35</v>
      </c>
      <c r="AK162" s="153" t="s">
        <v>204</v>
      </c>
    </row>
    <row r="163" spans="1:37" ht="15.75" customHeight="1">
      <c r="A163" s="48"/>
      <c r="B163" s="49" t="s">
        <v>205</v>
      </c>
      <c r="C163" s="65">
        <v>1</v>
      </c>
      <c r="D163" s="66">
        <v>1</v>
      </c>
      <c r="E163" s="66">
        <v>1</v>
      </c>
      <c r="F163" s="66">
        <v>1</v>
      </c>
      <c r="G163" s="66">
        <v>1</v>
      </c>
      <c r="H163" s="59">
        <v>1</v>
      </c>
      <c r="I163" s="67">
        <f>SUM(C163:H163)</f>
        <v>6</v>
      </c>
      <c r="J163" s="68">
        <v>0</v>
      </c>
      <c r="K163" s="68">
        <v>2</v>
      </c>
      <c r="L163" s="69">
        <f t="shared" si="68"/>
        <v>8</v>
      </c>
      <c r="M163" s="70">
        <v>10</v>
      </c>
      <c r="N163" s="59">
        <v>12</v>
      </c>
      <c r="O163" s="60">
        <f t="shared" si="69"/>
        <v>22</v>
      </c>
      <c r="P163" s="71">
        <v>13</v>
      </c>
      <c r="Q163" s="59">
        <v>12</v>
      </c>
      <c r="R163" s="60">
        <f t="shared" si="70"/>
        <v>25</v>
      </c>
      <c r="S163" s="71">
        <v>16</v>
      </c>
      <c r="T163" s="59">
        <v>16</v>
      </c>
      <c r="U163" s="60">
        <f t="shared" si="71"/>
        <v>32</v>
      </c>
      <c r="V163" s="70">
        <v>8</v>
      </c>
      <c r="W163" s="59">
        <v>11</v>
      </c>
      <c r="X163" s="67">
        <f t="shared" si="72"/>
        <v>19</v>
      </c>
      <c r="Y163" s="71">
        <v>14</v>
      </c>
      <c r="Z163" s="59">
        <v>11</v>
      </c>
      <c r="AA163" s="67">
        <f t="shared" si="73"/>
        <v>25</v>
      </c>
      <c r="AB163" s="71">
        <v>15</v>
      </c>
      <c r="AC163" s="59">
        <v>11</v>
      </c>
      <c r="AD163" s="67">
        <f t="shared" si="74"/>
        <v>26</v>
      </c>
      <c r="AE163" s="71">
        <f t="shared" si="84"/>
        <v>76</v>
      </c>
      <c r="AF163" s="59">
        <f t="shared" si="84"/>
        <v>73</v>
      </c>
      <c r="AG163" s="72">
        <f t="shared" si="84"/>
        <v>149</v>
      </c>
      <c r="AH163" s="65">
        <v>3</v>
      </c>
      <c r="AI163" s="59">
        <v>3</v>
      </c>
      <c r="AJ163" s="73">
        <f t="shared" si="85"/>
        <v>6</v>
      </c>
      <c r="AK163" s="153" t="s">
        <v>205</v>
      </c>
    </row>
    <row r="164" spans="1:37" ht="15.75" customHeight="1">
      <c r="A164" s="48"/>
      <c r="B164" s="49" t="s">
        <v>206</v>
      </c>
      <c r="C164" s="65">
        <v>1</v>
      </c>
      <c r="D164" s="66">
        <v>1</v>
      </c>
      <c r="E164" s="66">
        <v>1</v>
      </c>
      <c r="F164" s="66">
        <v>1</v>
      </c>
      <c r="G164" s="66">
        <v>2</v>
      </c>
      <c r="H164" s="59">
        <v>1</v>
      </c>
      <c r="I164" s="67">
        <f>SUM(C164:H164)</f>
        <v>7</v>
      </c>
      <c r="J164" s="68">
        <v>0</v>
      </c>
      <c r="K164" s="68">
        <v>2</v>
      </c>
      <c r="L164" s="69">
        <f t="shared" si="68"/>
        <v>9</v>
      </c>
      <c r="M164" s="137">
        <v>16</v>
      </c>
      <c r="N164" s="138">
        <v>13</v>
      </c>
      <c r="O164" s="139">
        <f t="shared" si="69"/>
        <v>29</v>
      </c>
      <c r="P164" s="140">
        <v>17</v>
      </c>
      <c r="Q164" s="138">
        <v>14</v>
      </c>
      <c r="R164" s="139">
        <f t="shared" si="70"/>
        <v>31</v>
      </c>
      <c r="S164" s="140">
        <v>12</v>
      </c>
      <c r="T164" s="138">
        <v>19</v>
      </c>
      <c r="U164" s="139">
        <f t="shared" si="71"/>
        <v>31</v>
      </c>
      <c r="V164" s="137">
        <v>12</v>
      </c>
      <c r="W164" s="138">
        <v>13</v>
      </c>
      <c r="X164" s="141">
        <f t="shared" si="72"/>
        <v>25</v>
      </c>
      <c r="Y164" s="140">
        <v>19</v>
      </c>
      <c r="Z164" s="138">
        <v>29</v>
      </c>
      <c r="AA164" s="141">
        <f t="shared" si="73"/>
        <v>48</v>
      </c>
      <c r="AB164" s="140">
        <v>7</v>
      </c>
      <c r="AC164" s="138">
        <v>13</v>
      </c>
      <c r="AD164" s="141">
        <f t="shared" si="74"/>
        <v>20</v>
      </c>
      <c r="AE164" s="71">
        <f t="shared" si="84"/>
        <v>83</v>
      </c>
      <c r="AF164" s="59">
        <f t="shared" si="84"/>
        <v>101</v>
      </c>
      <c r="AG164" s="72">
        <f t="shared" si="84"/>
        <v>184</v>
      </c>
      <c r="AH164" s="65">
        <v>7</v>
      </c>
      <c r="AI164" s="59">
        <v>0</v>
      </c>
      <c r="AJ164" s="73">
        <f t="shared" si="85"/>
        <v>7</v>
      </c>
      <c r="AK164" s="153" t="s">
        <v>206</v>
      </c>
    </row>
    <row r="165" spans="1:37" ht="15.75" customHeight="1">
      <c r="A165" s="192"/>
      <c r="B165" s="193" t="s">
        <v>207</v>
      </c>
      <c r="C165" s="194">
        <f>SUM(C161:C164)</f>
        <v>7</v>
      </c>
      <c r="D165" s="195">
        <f t="shared" ref="D165:AC165" si="86">SUM(D161:D164)</f>
        <v>7</v>
      </c>
      <c r="E165" s="195">
        <f t="shared" si="86"/>
        <v>6</v>
      </c>
      <c r="F165" s="195">
        <f t="shared" si="86"/>
        <v>6</v>
      </c>
      <c r="G165" s="195">
        <f t="shared" si="86"/>
        <v>7</v>
      </c>
      <c r="H165" s="196">
        <f t="shared" si="86"/>
        <v>7</v>
      </c>
      <c r="I165" s="197">
        <f>SUM(I161:I164)</f>
        <v>40</v>
      </c>
      <c r="J165" s="197">
        <f t="shared" si="86"/>
        <v>0</v>
      </c>
      <c r="K165" s="197">
        <f t="shared" si="86"/>
        <v>17</v>
      </c>
      <c r="L165" s="198">
        <f t="shared" si="68"/>
        <v>57</v>
      </c>
      <c r="M165" s="215">
        <f t="shared" si="86"/>
        <v>112</v>
      </c>
      <c r="N165" s="196">
        <f t="shared" si="86"/>
        <v>95</v>
      </c>
      <c r="O165" s="197">
        <f t="shared" si="69"/>
        <v>207</v>
      </c>
      <c r="P165" s="199">
        <f t="shared" si="86"/>
        <v>109</v>
      </c>
      <c r="Q165" s="196">
        <f t="shared" si="86"/>
        <v>101</v>
      </c>
      <c r="R165" s="209">
        <f t="shared" si="70"/>
        <v>210</v>
      </c>
      <c r="S165" s="199">
        <f t="shared" si="86"/>
        <v>109</v>
      </c>
      <c r="T165" s="196">
        <f t="shared" si="86"/>
        <v>107</v>
      </c>
      <c r="U165" s="209">
        <f t="shared" si="71"/>
        <v>216</v>
      </c>
      <c r="V165" s="215">
        <f t="shared" si="86"/>
        <v>98</v>
      </c>
      <c r="W165" s="196">
        <f t="shared" si="86"/>
        <v>85</v>
      </c>
      <c r="X165" s="197">
        <f t="shared" si="72"/>
        <v>183</v>
      </c>
      <c r="Y165" s="199">
        <f t="shared" si="86"/>
        <v>102</v>
      </c>
      <c r="Z165" s="196">
        <f t="shared" si="86"/>
        <v>118</v>
      </c>
      <c r="AA165" s="197">
        <f t="shared" si="73"/>
        <v>220</v>
      </c>
      <c r="AB165" s="199">
        <f t="shared" si="86"/>
        <v>109</v>
      </c>
      <c r="AC165" s="196">
        <f t="shared" si="86"/>
        <v>101</v>
      </c>
      <c r="AD165" s="197">
        <f t="shared" si="74"/>
        <v>210</v>
      </c>
      <c r="AE165" s="199">
        <f t="shared" si="84"/>
        <v>639</v>
      </c>
      <c r="AF165" s="196">
        <f t="shared" si="84"/>
        <v>607</v>
      </c>
      <c r="AG165" s="200">
        <f t="shared" si="84"/>
        <v>1246</v>
      </c>
      <c r="AH165" s="194">
        <f>SUM(AH161:AH164)</f>
        <v>63</v>
      </c>
      <c r="AI165" s="196">
        <f>SUM(AI161:AI164)</f>
        <v>15</v>
      </c>
      <c r="AJ165" s="201">
        <f>SUM(AJ161:AJ164)</f>
        <v>78</v>
      </c>
      <c r="AK165" s="202" t="s">
        <v>207</v>
      </c>
    </row>
    <row r="166" spans="1:37" ht="15.75" customHeight="1" thickBot="1">
      <c r="A166" s="125" t="s">
        <v>208</v>
      </c>
      <c r="B166" s="126"/>
      <c r="C166" s="155">
        <f>SUM(C159,C160,C165)</f>
        <v>15</v>
      </c>
      <c r="D166" s="156">
        <f t="shared" ref="D166:AC166" si="87">SUM(D159,D160,D165)</f>
        <v>15</v>
      </c>
      <c r="E166" s="156">
        <f t="shared" si="87"/>
        <v>14</v>
      </c>
      <c r="F166" s="156">
        <f t="shared" si="87"/>
        <v>13</v>
      </c>
      <c r="G166" s="156">
        <f t="shared" si="87"/>
        <v>15</v>
      </c>
      <c r="H166" s="157">
        <f t="shared" si="87"/>
        <v>15</v>
      </c>
      <c r="I166" s="158">
        <f t="shared" si="87"/>
        <v>87</v>
      </c>
      <c r="J166" s="158">
        <f t="shared" si="87"/>
        <v>0</v>
      </c>
      <c r="K166" s="158">
        <f t="shared" si="87"/>
        <v>38</v>
      </c>
      <c r="L166" s="159">
        <f t="shared" ref="L166" si="88">SUM(I166:K166)</f>
        <v>125</v>
      </c>
      <c r="M166" s="160">
        <f t="shared" si="87"/>
        <v>243</v>
      </c>
      <c r="N166" s="157">
        <f t="shared" si="87"/>
        <v>205</v>
      </c>
      <c r="O166" s="161">
        <f t="shared" si="69"/>
        <v>448</v>
      </c>
      <c r="P166" s="161">
        <f t="shared" si="87"/>
        <v>248</v>
      </c>
      <c r="Q166" s="157">
        <f t="shared" si="87"/>
        <v>229</v>
      </c>
      <c r="R166" s="162">
        <f t="shared" si="70"/>
        <v>477</v>
      </c>
      <c r="S166" s="161">
        <f t="shared" si="87"/>
        <v>234</v>
      </c>
      <c r="T166" s="157">
        <f t="shared" si="87"/>
        <v>228</v>
      </c>
      <c r="U166" s="162">
        <f t="shared" si="71"/>
        <v>462</v>
      </c>
      <c r="V166" s="160">
        <f t="shared" si="87"/>
        <v>221</v>
      </c>
      <c r="W166" s="157">
        <f t="shared" si="87"/>
        <v>204</v>
      </c>
      <c r="X166" s="160">
        <f t="shared" si="72"/>
        <v>425</v>
      </c>
      <c r="Y166" s="161">
        <f t="shared" si="87"/>
        <v>227</v>
      </c>
      <c r="Z166" s="157">
        <f t="shared" si="87"/>
        <v>246</v>
      </c>
      <c r="AA166" s="161">
        <f t="shared" si="73"/>
        <v>473</v>
      </c>
      <c r="AB166" s="161">
        <f t="shared" si="87"/>
        <v>254</v>
      </c>
      <c r="AC166" s="157">
        <f t="shared" si="87"/>
        <v>229</v>
      </c>
      <c r="AD166" s="161">
        <f t="shared" si="74"/>
        <v>483</v>
      </c>
      <c r="AE166" s="161">
        <f t="shared" si="84"/>
        <v>1427</v>
      </c>
      <c r="AF166" s="157">
        <f t="shared" si="84"/>
        <v>1341</v>
      </c>
      <c r="AG166" s="163">
        <f t="shared" si="84"/>
        <v>2768</v>
      </c>
      <c r="AH166" s="155">
        <f>SUM(AH159,AH160,AH165)</f>
        <v>147</v>
      </c>
      <c r="AI166" s="157">
        <f t="shared" ref="AI166:AJ166" si="89">SUM(AI159,AI160,AI165)</f>
        <v>50</v>
      </c>
      <c r="AJ166" s="164">
        <f t="shared" si="89"/>
        <v>197</v>
      </c>
      <c r="AK166" s="165" t="s">
        <v>208</v>
      </c>
    </row>
    <row r="167" spans="1:37" ht="15.75" customHeight="1">
      <c r="A167" s="48" t="s">
        <v>209</v>
      </c>
      <c r="B167" s="49" t="s">
        <v>210</v>
      </c>
      <c r="C167" s="65">
        <v>1</v>
      </c>
      <c r="D167" s="66">
        <v>1</v>
      </c>
      <c r="E167" s="66">
        <v>1</v>
      </c>
      <c r="F167" s="66">
        <v>1</v>
      </c>
      <c r="G167" s="66">
        <v>1</v>
      </c>
      <c r="H167" s="59">
        <v>1</v>
      </c>
      <c r="I167" s="67">
        <f>SUM(C167:H167)</f>
        <v>6</v>
      </c>
      <c r="J167" s="68">
        <v>0</v>
      </c>
      <c r="K167" s="68">
        <v>3</v>
      </c>
      <c r="L167" s="69">
        <f t="shared" si="68"/>
        <v>9</v>
      </c>
      <c r="M167" s="56">
        <v>8</v>
      </c>
      <c r="N167" s="52">
        <v>6</v>
      </c>
      <c r="O167" s="57">
        <f t="shared" si="69"/>
        <v>14</v>
      </c>
      <c r="P167" s="58">
        <v>7</v>
      </c>
      <c r="Q167" s="52">
        <v>2</v>
      </c>
      <c r="R167" s="57">
        <f t="shared" si="70"/>
        <v>9</v>
      </c>
      <c r="S167" s="58">
        <v>14</v>
      </c>
      <c r="T167" s="52">
        <v>4</v>
      </c>
      <c r="U167" s="57">
        <f t="shared" si="71"/>
        <v>18</v>
      </c>
      <c r="V167" s="56">
        <v>7</v>
      </c>
      <c r="W167" s="52">
        <v>7</v>
      </c>
      <c r="X167" s="53">
        <f t="shared" si="72"/>
        <v>14</v>
      </c>
      <c r="Y167" s="58">
        <v>5</v>
      </c>
      <c r="Z167" s="52">
        <v>9</v>
      </c>
      <c r="AA167" s="53">
        <f t="shared" si="73"/>
        <v>14</v>
      </c>
      <c r="AB167" s="58">
        <v>15</v>
      </c>
      <c r="AC167" s="52">
        <v>9</v>
      </c>
      <c r="AD167" s="53">
        <f t="shared" si="74"/>
        <v>24</v>
      </c>
      <c r="AE167" s="71">
        <f>SUM(M167,P167,S167,V167,Y167,AB167)</f>
        <v>56</v>
      </c>
      <c r="AF167" s="59">
        <f t="shared" si="84"/>
        <v>37</v>
      </c>
      <c r="AG167" s="72">
        <f t="shared" si="84"/>
        <v>93</v>
      </c>
      <c r="AH167" s="65">
        <v>11</v>
      </c>
      <c r="AI167" s="59">
        <v>1</v>
      </c>
      <c r="AJ167" s="73">
        <f t="shared" ref="AJ167:AJ170" si="90">SUM(AH167:AI167)</f>
        <v>12</v>
      </c>
      <c r="AK167" s="153" t="s">
        <v>210</v>
      </c>
    </row>
    <row r="168" spans="1:37" ht="15.75" customHeight="1">
      <c r="A168" s="64">
        <v>4</v>
      </c>
      <c r="B168" s="49" t="s">
        <v>211</v>
      </c>
      <c r="C168" s="65">
        <v>2</v>
      </c>
      <c r="D168" s="66">
        <v>3</v>
      </c>
      <c r="E168" s="66">
        <v>3</v>
      </c>
      <c r="F168" s="66">
        <v>2</v>
      </c>
      <c r="G168" s="66">
        <v>2</v>
      </c>
      <c r="H168" s="59">
        <v>2</v>
      </c>
      <c r="I168" s="67">
        <f>SUM(C168:H168)</f>
        <v>14</v>
      </c>
      <c r="J168" s="68">
        <v>0</v>
      </c>
      <c r="K168" s="68">
        <v>2</v>
      </c>
      <c r="L168" s="69">
        <f t="shared" si="68"/>
        <v>16</v>
      </c>
      <c r="M168" s="70">
        <v>33</v>
      </c>
      <c r="N168" s="59">
        <v>34</v>
      </c>
      <c r="O168" s="60">
        <f t="shared" si="69"/>
        <v>67</v>
      </c>
      <c r="P168" s="71">
        <v>44</v>
      </c>
      <c r="Q168" s="59">
        <v>42</v>
      </c>
      <c r="R168" s="60">
        <f t="shared" si="70"/>
        <v>86</v>
      </c>
      <c r="S168" s="71">
        <v>36</v>
      </c>
      <c r="T168" s="59">
        <v>48</v>
      </c>
      <c r="U168" s="60">
        <f t="shared" si="71"/>
        <v>84</v>
      </c>
      <c r="V168" s="70">
        <v>32</v>
      </c>
      <c r="W168" s="59">
        <v>41</v>
      </c>
      <c r="X168" s="67">
        <f t="shared" si="72"/>
        <v>73</v>
      </c>
      <c r="Y168" s="71">
        <v>40</v>
      </c>
      <c r="Z168" s="59">
        <v>38</v>
      </c>
      <c r="AA168" s="67">
        <f t="shared" si="73"/>
        <v>78</v>
      </c>
      <c r="AB168" s="71">
        <v>35</v>
      </c>
      <c r="AC168" s="59">
        <v>46</v>
      </c>
      <c r="AD168" s="67">
        <f t="shared" si="74"/>
        <v>81</v>
      </c>
      <c r="AE168" s="71">
        <f t="shared" si="84"/>
        <v>220</v>
      </c>
      <c r="AF168" s="59">
        <f t="shared" si="84"/>
        <v>249</v>
      </c>
      <c r="AG168" s="72">
        <f t="shared" si="84"/>
        <v>469</v>
      </c>
      <c r="AH168" s="65">
        <v>8</v>
      </c>
      <c r="AI168" s="59">
        <v>7</v>
      </c>
      <c r="AJ168" s="73">
        <f t="shared" si="90"/>
        <v>15</v>
      </c>
      <c r="AK168" s="153" t="s">
        <v>211</v>
      </c>
    </row>
    <row r="169" spans="1:37" ht="15.75" customHeight="1">
      <c r="A169" s="48"/>
      <c r="B169" s="49" t="s">
        <v>212</v>
      </c>
      <c r="C169" s="65">
        <v>2</v>
      </c>
      <c r="D169" s="66">
        <v>2</v>
      </c>
      <c r="E169" s="66">
        <v>1</v>
      </c>
      <c r="F169" s="66">
        <v>2</v>
      </c>
      <c r="G169" s="66">
        <v>2</v>
      </c>
      <c r="H169" s="59">
        <v>1</v>
      </c>
      <c r="I169" s="67">
        <f>SUM(C169:H169)</f>
        <v>10</v>
      </c>
      <c r="J169" s="68">
        <v>0</v>
      </c>
      <c r="K169" s="68">
        <v>2</v>
      </c>
      <c r="L169" s="69">
        <f t="shared" si="68"/>
        <v>12</v>
      </c>
      <c r="M169" s="70">
        <v>27</v>
      </c>
      <c r="N169" s="59">
        <v>22</v>
      </c>
      <c r="O169" s="60">
        <f t="shared" si="69"/>
        <v>49</v>
      </c>
      <c r="P169" s="71">
        <v>24</v>
      </c>
      <c r="Q169" s="59">
        <v>33</v>
      </c>
      <c r="R169" s="60">
        <f t="shared" si="70"/>
        <v>57</v>
      </c>
      <c r="S169" s="71">
        <v>12</v>
      </c>
      <c r="T169" s="59">
        <v>21</v>
      </c>
      <c r="U169" s="60">
        <f t="shared" si="71"/>
        <v>33</v>
      </c>
      <c r="V169" s="70">
        <v>29</v>
      </c>
      <c r="W169" s="59">
        <v>19</v>
      </c>
      <c r="X169" s="67">
        <f t="shared" si="72"/>
        <v>48</v>
      </c>
      <c r="Y169" s="71">
        <v>38</v>
      </c>
      <c r="Z169" s="59">
        <v>26</v>
      </c>
      <c r="AA169" s="67">
        <f t="shared" si="73"/>
        <v>64</v>
      </c>
      <c r="AB169" s="71">
        <v>19</v>
      </c>
      <c r="AC169" s="59">
        <v>21</v>
      </c>
      <c r="AD169" s="67">
        <f t="shared" si="74"/>
        <v>40</v>
      </c>
      <c r="AE169" s="71">
        <f t="shared" si="84"/>
        <v>149</v>
      </c>
      <c r="AF169" s="59">
        <f t="shared" si="84"/>
        <v>142</v>
      </c>
      <c r="AG169" s="72">
        <f t="shared" si="84"/>
        <v>291</v>
      </c>
      <c r="AH169" s="65">
        <v>7</v>
      </c>
      <c r="AI169" s="59">
        <v>0</v>
      </c>
      <c r="AJ169" s="73">
        <f t="shared" si="90"/>
        <v>7</v>
      </c>
      <c r="AK169" s="153" t="s">
        <v>212</v>
      </c>
    </row>
    <row r="170" spans="1:37" ht="15.75" customHeight="1">
      <c r="A170" s="48"/>
      <c r="B170" s="49" t="s">
        <v>213</v>
      </c>
      <c r="C170" s="65">
        <v>1</v>
      </c>
      <c r="D170" s="66">
        <v>2</v>
      </c>
      <c r="E170" s="66">
        <v>1</v>
      </c>
      <c r="F170" s="66">
        <v>2</v>
      </c>
      <c r="G170" s="66">
        <v>1</v>
      </c>
      <c r="H170" s="59">
        <v>2</v>
      </c>
      <c r="I170" s="67">
        <f>SUM(C170:H170)</f>
        <v>9</v>
      </c>
      <c r="J170" s="68">
        <v>0</v>
      </c>
      <c r="K170" s="68">
        <v>3</v>
      </c>
      <c r="L170" s="69">
        <f t="shared" si="68"/>
        <v>12</v>
      </c>
      <c r="M170" s="137">
        <v>18</v>
      </c>
      <c r="N170" s="138">
        <v>14</v>
      </c>
      <c r="O170" s="139">
        <f t="shared" si="69"/>
        <v>32</v>
      </c>
      <c r="P170" s="140">
        <v>24</v>
      </c>
      <c r="Q170" s="138">
        <v>21</v>
      </c>
      <c r="R170" s="139">
        <f t="shared" si="70"/>
        <v>45</v>
      </c>
      <c r="S170" s="140">
        <v>20</v>
      </c>
      <c r="T170" s="138">
        <v>17</v>
      </c>
      <c r="U170" s="139">
        <f t="shared" si="71"/>
        <v>37</v>
      </c>
      <c r="V170" s="137">
        <v>17</v>
      </c>
      <c r="W170" s="138">
        <v>26</v>
      </c>
      <c r="X170" s="141">
        <f t="shared" si="72"/>
        <v>43</v>
      </c>
      <c r="Y170" s="140">
        <v>13</v>
      </c>
      <c r="Z170" s="138">
        <v>25</v>
      </c>
      <c r="AA170" s="141">
        <f t="shared" si="73"/>
        <v>38</v>
      </c>
      <c r="AB170" s="140">
        <v>25</v>
      </c>
      <c r="AC170" s="138">
        <v>24</v>
      </c>
      <c r="AD170" s="141">
        <f t="shared" si="74"/>
        <v>49</v>
      </c>
      <c r="AE170" s="71">
        <f t="shared" si="84"/>
        <v>117</v>
      </c>
      <c r="AF170" s="59">
        <f t="shared" si="84"/>
        <v>127</v>
      </c>
      <c r="AG170" s="72">
        <f t="shared" si="84"/>
        <v>244</v>
      </c>
      <c r="AH170" s="65">
        <v>7</v>
      </c>
      <c r="AI170" s="59">
        <v>2</v>
      </c>
      <c r="AJ170" s="73">
        <f t="shared" si="90"/>
        <v>9</v>
      </c>
      <c r="AK170" s="153" t="s">
        <v>213</v>
      </c>
    </row>
    <row r="171" spans="1:37" ht="15.75" customHeight="1" thickBot="1">
      <c r="A171" s="125" t="s">
        <v>214</v>
      </c>
      <c r="B171" s="126"/>
      <c r="C171" s="155">
        <f>SUM(C167:C170)</f>
        <v>6</v>
      </c>
      <c r="D171" s="156">
        <f t="shared" ref="D171:AC171" si="91">SUM(D167:D170)</f>
        <v>8</v>
      </c>
      <c r="E171" s="156">
        <f t="shared" si="91"/>
        <v>6</v>
      </c>
      <c r="F171" s="156">
        <f t="shared" si="91"/>
        <v>7</v>
      </c>
      <c r="G171" s="156">
        <f t="shared" si="91"/>
        <v>6</v>
      </c>
      <c r="H171" s="157">
        <f t="shared" si="91"/>
        <v>6</v>
      </c>
      <c r="I171" s="158">
        <f t="shared" si="91"/>
        <v>39</v>
      </c>
      <c r="J171" s="158">
        <f t="shared" si="91"/>
        <v>0</v>
      </c>
      <c r="K171" s="158">
        <f t="shared" si="91"/>
        <v>10</v>
      </c>
      <c r="L171" s="159">
        <f t="shared" si="68"/>
        <v>49</v>
      </c>
      <c r="M171" s="160">
        <f t="shared" si="91"/>
        <v>86</v>
      </c>
      <c r="N171" s="157">
        <f t="shared" si="91"/>
        <v>76</v>
      </c>
      <c r="O171" s="158">
        <f t="shared" si="69"/>
        <v>162</v>
      </c>
      <c r="P171" s="161">
        <f t="shared" si="91"/>
        <v>99</v>
      </c>
      <c r="Q171" s="157">
        <f t="shared" si="91"/>
        <v>98</v>
      </c>
      <c r="R171" s="162">
        <f t="shared" si="70"/>
        <v>197</v>
      </c>
      <c r="S171" s="161">
        <f t="shared" si="91"/>
        <v>82</v>
      </c>
      <c r="T171" s="157">
        <f t="shared" si="91"/>
        <v>90</v>
      </c>
      <c r="U171" s="162">
        <f t="shared" si="71"/>
        <v>172</v>
      </c>
      <c r="V171" s="160">
        <f t="shared" si="91"/>
        <v>85</v>
      </c>
      <c r="W171" s="157">
        <f t="shared" si="91"/>
        <v>93</v>
      </c>
      <c r="X171" s="158">
        <f t="shared" si="72"/>
        <v>178</v>
      </c>
      <c r="Y171" s="161">
        <f t="shared" si="91"/>
        <v>96</v>
      </c>
      <c r="Z171" s="157">
        <f t="shared" si="91"/>
        <v>98</v>
      </c>
      <c r="AA171" s="158">
        <f t="shared" si="73"/>
        <v>194</v>
      </c>
      <c r="AB171" s="161">
        <f t="shared" si="91"/>
        <v>94</v>
      </c>
      <c r="AC171" s="157">
        <f t="shared" si="91"/>
        <v>100</v>
      </c>
      <c r="AD171" s="158">
        <f t="shared" si="74"/>
        <v>194</v>
      </c>
      <c r="AE171" s="161">
        <f t="shared" si="84"/>
        <v>542</v>
      </c>
      <c r="AF171" s="157">
        <f t="shared" si="84"/>
        <v>555</v>
      </c>
      <c r="AG171" s="163">
        <f t="shared" si="84"/>
        <v>1097</v>
      </c>
      <c r="AH171" s="155">
        <f>SUM(AH167:AH170)</f>
        <v>33</v>
      </c>
      <c r="AI171" s="157">
        <f>SUM(AI167:AI170)</f>
        <v>10</v>
      </c>
      <c r="AJ171" s="164">
        <f>SUM(AJ167:AJ170)</f>
        <v>43</v>
      </c>
      <c r="AK171" s="165" t="s">
        <v>214</v>
      </c>
    </row>
    <row r="172" spans="1:37" ht="15.75" customHeight="1">
      <c r="A172" s="192" t="s">
        <v>215</v>
      </c>
      <c r="B172" s="203" t="s">
        <v>216</v>
      </c>
      <c r="C172" s="204">
        <v>3</v>
      </c>
      <c r="D172" s="205">
        <v>3</v>
      </c>
      <c r="E172" s="205">
        <v>3</v>
      </c>
      <c r="F172" s="205">
        <v>3</v>
      </c>
      <c r="G172" s="205">
        <v>3</v>
      </c>
      <c r="H172" s="206">
        <v>3</v>
      </c>
      <c r="I172" s="197">
        <f>SUM(C172:H172)</f>
        <v>18</v>
      </c>
      <c r="J172" s="207">
        <v>0</v>
      </c>
      <c r="K172" s="207">
        <v>5</v>
      </c>
      <c r="L172" s="198">
        <f t="shared" si="68"/>
        <v>23</v>
      </c>
      <c r="M172" s="208">
        <v>53</v>
      </c>
      <c r="N172" s="206">
        <v>35</v>
      </c>
      <c r="O172" s="209">
        <f t="shared" si="69"/>
        <v>88</v>
      </c>
      <c r="P172" s="210">
        <v>54</v>
      </c>
      <c r="Q172" s="206">
        <v>48</v>
      </c>
      <c r="R172" s="209">
        <f t="shared" si="70"/>
        <v>102</v>
      </c>
      <c r="S172" s="210">
        <v>48</v>
      </c>
      <c r="T172" s="206">
        <v>48</v>
      </c>
      <c r="U172" s="209">
        <f t="shared" si="71"/>
        <v>96</v>
      </c>
      <c r="V172" s="208">
        <v>40</v>
      </c>
      <c r="W172" s="206">
        <v>44</v>
      </c>
      <c r="X172" s="197">
        <f t="shared" si="72"/>
        <v>84</v>
      </c>
      <c r="Y172" s="210">
        <v>46</v>
      </c>
      <c r="Z172" s="206">
        <v>49</v>
      </c>
      <c r="AA172" s="197">
        <f t="shared" si="73"/>
        <v>95</v>
      </c>
      <c r="AB172" s="210">
        <v>55</v>
      </c>
      <c r="AC172" s="206">
        <v>45</v>
      </c>
      <c r="AD172" s="197">
        <f t="shared" si="74"/>
        <v>100</v>
      </c>
      <c r="AE172" s="210">
        <f t="shared" si="84"/>
        <v>296</v>
      </c>
      <c r="AF172" s="206">
        <f t="shared" si="84"/>
        <v>269</v>
      </c>
      <c r="AG172" s="200">
        <f t="shared" si="84"/>
        <v>565</v>
      </c>
      <c r="AH172" s="204">
        <v>20</v>
      </c>
      <c r="AI172" s="206">
        <v>7</v>
      </c>
      <c r="AJ172" s="201">
        <f>SUM(AH172:AI172)</f>
        <v>27</v>
      </c>
      <c r="AK172" s="211" t="s">
        <v>216</v>
      </c>
    </row>
    <row r="173" spans="1:37" ht="15.75" customHeight="1">
      <c r="A173" s="48" t="s">
        <v>217</v>
      </c>
      <c r="B173" s="49" t="s">
        <v>218</v>
      </c>
      <c r="C173" s="65">
        <v>1</v>
      </c>
      <c r="D173" s="66">
        <v>1</v>
      </c>
      <c r="E173" s="66">
        <v>1</v>
      </c>
      <c r="F173" s="66">
        <v>1</v>
      </c>
      <c r="G173" s="66">
        <v>1</v>
      </c>
      <c r="H173" s="59">
        <v>1</v>
      </c>
      <c r="I173" s="67">
        <f>SUM(C173:H173)</f>
        <v>6</v>
      </c>
      <c r="J173" s="68">
        <v>0</v>
      </c>
      <c r="K173" s="68">
        <v>2</v>
      </c>
      <c r="L173" s="69">
        <f t="shared" si="68"/>
        <v>8</v>
      </c>
      <c r="M173" s="70">
        <v>12</v>
      </c>
      <c r="N173" s="59">
        <v>7</v>
      </c>
      <c r="O173" s="60">
        <f t="shared" si="69"/>
        <v>19</v>
      </c>
      <c r="P173" s="71">
        <v>10</v>
      </c>
      <c r="Q173" s="59">
        <v>9</v>
      </c>
      <c r="R173" s="60">
        <f t="shared" si="70"/>
        <v>19</v>
      </c>
      <c r="S173" s="71">
        <v>12</v>
      </c>
      <c r="T173" s="59">
        <v>12</v>
      </c>
      <c r="U173" s="60">
        <f t="shared" si="71"/>
        <v>24</v>
      </c>
      <c r="V173" s="70">
        <v>5</v>
      </c>
      <c r="W173" s="59">
        <v>11</v>
      </c>
      <c r="X173" s="67">
        <f t="shared" si="72"/>
        <v>16</v>
      </c>
      <c r="Y173" s="71">
        <v>10</v>
      </c>
      <c r="Z173" s="59">
        <v>14</v>
      </c>
      <c r="AA173" s="67">
        <f t="shared" si="73"/>
        <v>24</v>
      </c>
      <c r="AB173" s="71">
        <v>9</v>
      </c>
      <c r="AC173" s="59">
        <v>9</v>
      </c>
      <c r="AD173" s="67">
        <f t="shared" si="74"/>
        <v>18</v>
      </c>
      <c r="AE173" s="71">
        <f t="shared" si="84"/>
        <v>58</v>
      </c>
      <c r="AF173" s="59">
        <f t="shared" si="84"/>
        <v>62</v>
      </c>
      <c r="AG173" s="72">
        <f t="shared" si="84"/>
        <v>120</v>
      </c>
      <c r="AH173" s="65">
        <v>8</v>
      </c>
      <c r="AI173" s="59">
        <v>3</v>
      </c>
      <c r="AJ173" s="73">
        <f t="shared" ref="AJ173:AJ180" si="92">SUM(AH173:AI173)</f>
        <v>11</v>
      </c>
      <c r="AK173" s="153" t="s">
        <v>218</v>
      </c>
    </row>
    <row r="174" spans="1:37" ht="15.75" customHeight="1">
      <c r="A174" s="64">
        <v>8</v>
      </c>
      <c r="B174" s="49" t="s">
        <v>219</v>
      </c>
      <c r="C174" s="65">
        <v>1</v>
      </c>
      <c r="D174" s="66">
        <v>1</v>
      </c>
      <c r="E174" s="66">
        <v>1</v>
      </c>
      <c r="F174" s="66">
        <v>1</v>
      </c>
      <c r="G174" s="66">
        <v>1</v>
      </c>
      <c r="H174" s="59">
        <v>1</v>
      </c>
      <c r="I174" s="67">
        <f t="shared" ref="I174:I180" si="93">SUM(C174:H174)</f>
        <v>6</v>
      </c>
      <c r="J174" s="68">
        <v>0</v>
      </c>
      <c r="K174" s="68">
        <v>3</v>
      </c>
      <c r="L174" s="69">
        <f t="shared" si="68"/>
        <v>9</v>
      </c>
      <c r="M174" s="70">
        <v>5</v>
      </c>
      <c r="N174" s="59">
        <v>11</v>
      </c>
      <c r="O174" s="60">
        <f t="shared" si="69"/>
        <v>16</v>
      </c>
      <c r="P174" s="71">
        <v>10</v>
      </c>
      <c r="Q174" s="59">
        <v>3</v>
      </c>
      <c r="R174" s="60">
        <f t="shared" si="70"/>
        <v>13</v>
      </c>
      <c r="S174" s="71">
        <v>10</v>
      </c>
      <c r="T174" s="59">
        <v>8</v>
      </c>
      <c r="U174" s="60">
        <f t="shared" si="71"/>
        <v>18</v>
      </c>
      <c r="V174" s="70">
        <v>12</v>
      </c>
      <c r="W174" s="59">
        <v>7</v>
      </c>
      <c r="X174" s="67">
        <f t="shared" si="72"/>
        <v>19</v>
      </c>
      <c r="Y174" s="71">
        <v>10</v>
      </c>
      <c r="Z174" s="59">
        <v>8</v>
      </c>
      <c r="AA174" s="67">
        <f t="shared" si="73"/>
        <v>18</v>
      </c>
      <c r="AB174" s="71">
        <v>13</v>
      </c>
      <c r="AC174" s="59">
        <v>7</v>
      </c>
      <c r="AD174" s="67">
        <f t="shared" si="74"/>
        <v>20</v>
      </c>
      <c r="AE174" s="71">
        <f t="shared" si="84"/>
        <v>60</v>
      </c>
      <c r="AF174" s="59">
        <f t="shared" si="84"/>
        <v>44</v>
      </c>
      <c r="AG174" s="72">
        <f t="shared" si="84"/>
        <v>104</v>
      </c>
      <c r="AH174" s="65">
        <v>5</v>
      </c>
      <c r="AI174" s="59">
        <v>3</v>
      </c>
      <c r="AJ174" s="73">
        <f t="shared" si="92"/>
        <v>8</v>
      </c>
      <c r="AK174" s="153" t="s">
        <v>219</v>
      </c>
    </row>
    <row r="175" spans="1:37" ht="15.75" customHeight="1">
      <c r="A175" s="48"/>
      <c r="B175" s="49" t="s">
        <v>220</v>
      </c>
      <c r="C175" s="65">
        <v>1</v>
      </c>
      <c r="D175" s="66">
        <v>1</v>
      </c>
      <c r="E175" s="66">
        <v>1</v>
      </c>
      <c r="F175" s="66">
        <v>1</v>
      </c>
      <c r="G175" s="66">
        <v>1</v>
      </c>
      <c r="H175" s="59">
        <v>1</v>
      </c>
      <c r="I175" s="67">
        <f t="shared" si="93"/>
        <v>6</v>
      </c>
      <c r="J175" s="68">
        <v>0</v>
      </c>
      <c r="K175" s="68">
        <v>3</v>
      </c>
      <c r="L175" s="69">
        <f t="shared" si="68"/>
        <v>9</v>
      </c>
      <c r="M175" s="70">
        <v>13</v>
      </c>
      <c r="N175" s="59">
        <v>17</v>
      </c>
      <c r="O175" s="60">
        <f t="shared" si="69"/>
        <v>30</v>
      </c>
      <c r="P175" s="71">
        <v>14</v>
      </c>
      <c r="Q175" s="59">
        <v>17</v>
      </c>
      <c r="R175" s="60">
        <f t="shared" si="70"/>
        <v>31</v>
      </c>
      <c r="S175" s="71">
        <v>13</v>
      </c>
      <c r="T175" s="59">
        <v>12</v>
      </c>
      <c r="U175" s="60">
        <f t="shared" si="71"/>
        <v>25</v>
      </c>
      <c r="V175" s="70">
        <v>16</v>
      </c>
      <c r="W175" s="59">
        <v>9</v>
      </c>
      <c r="X175" s="67">
        <f t="shared" si="72"/>
        <v>25</v>
      </c>
      <c r="Y175" s="71">
        <v>14</v>
      </c>
      <c r="Z175" s="59">
        <v>9</v>
      </c>
      <c r="AA175" s="67">
        <f t="shared" si="73"/>
        <v>23</v>
      </c>
      <c r="AB175" s="71">
        <v>22</v>
      </c>
      <c r="AC175" s="59">
        <v>11</v>
      </c>
      <c r="AD175" s="67">
        <f t="shared" si="74"/>
        <v>33</v>
      </c>
      <c r="AE175" s="71">
        <f t="shared" si="84"/>
        <v>92</v>
      </c>
      <c r="AF175" s="59">
        <f t="shared" si="84"/>
        <v>75</v>
      </c>
      <c r="AG175" s="72">
        <f t="shared" si="84"/>
        <v>167</v>
      </c>
      <c r="AH175" s="65">
        <v>12</v>
      </c>
      <c r="AI175" s="59">
        <v>3</v>
      </c>
      <c r="AJ175" s="73">
        <f t="shared" si="92"/>
        <v>15</v>
      </c>
      <c r="AK175" s="153" t="s">
        <v>220</v>
      </c>
    </row>
    <row r="176" spans="1:37" ht="15.75" customHeight="1">
      <c r="A176" s="48"/>
      <c r="B176" s="49" t="s">
        <v>221</v>
      </c>
      <c r="C176" s="65">
        <v>1</v>
      </c>
      <c r="D176" s="66">
        <v>1</v>
      </c>
      <c r="E176" s="66">
        <v>1</v>
      </c>
      <c r="F176" s="66">
        <v>1</v>
      </c>
      <c r="G176" s="66">
        <v>1</v>
      </c>
      <c r="H176" s="59">
        <v>1</v>
      </c>
      <c r="I176" s="67">
        <f t="shared" si="93"/>
        <v>6</v>
      </c>
      <c r="J176" s="68">
        <v>0</v>
      </c>
      <c r="K176" s="68">
        <v>4</v>
      </c>
      <c r="L176" s="69">
        <f t="shared" si="68"/>
        <v>10</v>
      </c>
      <c r="M176" s="70">
        <v>12</v>
      </c>
      <c r="N176" s="59">
        <v>14</v>
      </c>
      <c r="O176" s="60">
        <f t="shared" si="69"/>
        <v>26</v>
      </c>
      <c r="P176" s="71">
        <v>11</v>
      </c>
      <c r="Q176" s="59">
        <v>13</v>
      </c>
      <c r="R176" s="60">
        <f t="shared" si="70"/>
        <v>24</v>
      </c>
      <c r="S176" s="71">
        <v>17</v>
      </c>
      <c r="T176" s="59">
        <v>14</v>
      </c>
      <c r="U176" s="60">
        <f t="shared" si="71"/>
        <v>31</v>
      </c>
      <c r="V176" s="70">
        <v>5</v>
      </c>
      <c r="W176" s="59">
        <v>11</v>
      </c>
      <c r="X176" s="67">
        <f t="shared" si="72"/>
        <v>16</v>
      </c>
      <c r="Y176" s="71">
        <v>13</v>
      </c>
      <c r="Z176" s="59">
        <v>19</v>
      </c>
      <c r="AA176" s="67">
        <f t="shared" si="73"/>
        <v>32</v>
      </c>
      <c r="AB176" s="71">
        <v>6</v>
      </c>
      <c r="AC176" s="59">
        <v>13</v>
      </c>
      <c r="AD176" s="67">
        <f t="shared" si="74"/>
        <v>19</v>
      </c>
      <c r="AE176" s="71">
        <f t="shared" si="84"/>
        <v>64</v>
      </c>
      <c r="AF176" s="59">
        <f t="shared" si="84"/>
        <v>84</v>
      </c>
      <c r="AG176" s="72">
        <f t="shared" si="84"/>
        <v>148</v>
      </c>
      <c r="AH176" s="65">
        <v>3</v>
      </c>
      <c r="AI176" s="59">
        <v>6</v>
      </c>
      <c r="AJ176" s="73">
        <f t="shared" si="92"/>
        <v>9</v>
      </c>
      <c r="AK176" s="153" t="s">
        <v>221</v>
      </c>
    </row>
    <row r="177" spans="1:37" ht="15.75" customHeight="1">
      <c r="A177" s="48"/>
      <c r="B177" s="49" t="s">
        <v>222</v>
      </c>
      <c r="C177" s="65">
        <v>1</v>
      </c>
      <c r="D177" s="66">
        <v>2</v>
      </c>
      <c r="E177" s="66">
        <v>1</v>
      </c>
      <c r="F177" s="66">
        <v>2</v>
      </c>
      <c r="G177" s="66">
        <v>2</v>
      </c>
      <c r="H177" s="59">
        <v>1</v>
      </c>
      <c r="I177" s="67">
        <f t="shared" si="93"/>
        <v>9</v>
      </c>
      <c r="J177" s="68">
        <v>0</v>
      </c>
      <c r="K177" s="68">
        <v>5</v>
      </c>
      <c r="L177" s="69">
        <f t="shared" si="68"/>
        <v>14</v>
      </c>
      <c r="M177" s="70">
        <v>16</v>
      </c>
      <c r="N177" s="59">
        <v>19</v>
      </c>
      <c r="O177" s="60">
        <f t="shared" si="69"/>
        <v>35</v>
      </c>
      <c r="P177" s="71">
        <v>25</v>
      </c>
      <c r="Q177" s="59">
        <v>24</v>
      </c>
      <c r="R177" s="60">
        <f t="shared" si="70"/>
        <v>49</v>
      </c>
      <c r="S177" s="71">
        <v>22</v>
      </c>
      <c r="T177" s="59">
        <v>14</v>
      </c>
      <c r="U177" s="60">
        <f t="shared" si="71"/>
        <v>36</v>
      </c>
      <c r="V177" s="70">
        <v>22</v>
      </c>
      <c r="W177" s="59">
        <v>21</v>
      </c>
      <c r="X177" s="67">
        <f t="shared" si="72"/>
        <v>43</v>
      </c>
      <c r="Y177" s="71">
        <v>27</v>
      </c>
      <c r="Z177" s="59">
        <v>19</v>
      </c>
      <c r="AA177" s="67">
        <f t="shared" si="73"/>
        <v>46</v>
      </c>
      <c r="AB177" s="71">
        <v>18</v>
      </c>
      <c r="AC177" s="59">
        <v>20</v>
      </c>
      <c r="AD177" s="67">
        <f t="shared" si="74"/>
        <v>38</v>
      </c>
      <c r="AE177" s="71">
        <f t="shared" si="84"/>
        <v>130</v>
      </c>
      <c r="AF177" s="59">
        <f t="shared" si="84"/>
        <v>117</v>
      </c>
      <c r="AG177" s="72">
        <f t="shared" si="84"/>
        <v>247</v>
      </c>
      <c r="AH177" s="65">
        <v>11</v>
      </c>
      <c r="AI177" s="59">
        <v>5</v>
      </c>
      <c r="AJ177" s="73">
        <f t="shared" si="92"/>
        <v>16</v>
      </c>
      <c r="AK177" s="153" t="s">
        <v>222</v>
      </c>
    </row>
    <row r="178" spans="1:37" ht="15.75" customHeight="1">
      <c r="A178" s="48"/>
      <c r="B178" s="49" t="s">
        <v>223</v>
      </c>
      <c r="C178" s="65">
        <v>1</v>
      </c>
      <c r="D178" s="66">
        <v>1</v>
      </c>
      <c r="E178" s="66">
        <v>1</v>
      </c>
      <c r="F178" s="66">
        <v>1</v>
      </c>
      <c r="G178" s="66">
        <v>1</v>
      </c>
      <c r="H178" s="59">
        <v>1</v>
      </c>
      <c r="I178" s="67">
        <f t="shared" si="93"/>
        <v>6</v>
      </c>
      <c r="J178" s="68">
        <v>0</v>
      </c>
      <c r="K178" s="68">
        <v>4</v>
      </c>
      <c r="L178" s="69">
        <f t="shared" si="68"/>
        <v>10</v>
      </c>
      <c r="M178" s="70">
        <v>12</v>
      </c>
      <c r="N178" s="59">
        <v>8</v>
      </c>
      <c r="O178" s="60">
        <f t="shared" si="69"/>
        <v>20</v>
      </c>
      <c r="P178" s="71">
        <v>10</v>
      </c>
      <c r="Q178" s="59">
        <v>12</v>
      </c>
      <c r="R178" s="60">
        <f t="shared" si="70"/>
        <v>22</v>
      </c>
      <c r="S178" s="71">
        <v>13</v>
      </c>
      <c r="T178" s="59">
        <v>10</v>
      </c>
      <c r="U178" s="60">
        <f t="shared" si="71"/>
        <v>23</v>
      </c>
      <c r="V178" s="70">
        <v>10</v>
      </c>
      <c r="W178" s="59">
        <v>11</v>
      </c>
      <c r="X178" s="67">
        <f t="shared" si="72"/>
        <v>21</v>
      </c>
      <c r="Y178" s="71">
        <v>9</v>
      </c>
      <c r="Z178" s="59">
        <v>17</v>
      </c>
      <c r="AA178" s="67">
        <f t="shared" si="73"/>
        <v>26</v>
      </c>
      <c r="AB178" s="71">
        <v>19</v>
      </c>
      <c r="AC178" s="59">
        <v>12</v>
      </c>
      <c r="AD178" s="67">
        <f t="shared" si="74"/>
        <v>31</v>
      </c>
      <c r="AE178" s="71">
        <f t="shared" si="84"/>
        <v>73</v>
      </c>
      <c r="AF178" s="59">
        <f t="shared" si="84"/>
        <v>70</v>
      </c>
      <c r="AG178" s="72">
        <f t="shared" si="84"/>
        <v>143</v>
      </c>
      <c r="AH178" s="65">
        <v>7</v>
      </c>
      <c r="AI178" s="59">
        <v>3</v>
      </c>
      <c r="AJ178" s="73">
        <f t="shared" si="92"/>
        <v>10</v>
      </c>
      <c r="AK178" s="153" t="s">
        <v>223</v>
      </c>
    </row>
    <row r="179" spans="1:37" ht="15.75" customHeight="1">
      <c r="A179" s="48"/>
      <c r="B179" s="49" t="s">
        <v>224</v>
      </c>
      <c r="C179" s="65">
        <v>1</v>
      </c>
      <c r="D179" s="66">
        <v>1</v>
      </c>
      <c r="E179" s="66">
        <v>1</v>
      </c>
      <c r="F179" s="66">
        <v>1</v>
      </c>
      <c r="G179" s="66">
        <v>1</v>
      </c>
      <c r="H179" s="59">
        <v>1</v>
      </c>
      <c r="I179" s="67">
        <f t="shared" si="93"/>
        <v>6</v>
      </c>
      <c r="J179" s="68">
        <v>0</v>
      </c>
      <c r="K179" s="68">
        <v>2</v>
      </c>
      <c r="L179" s="69">
        <f t="shared" si="68"/>
        <v>8</v>
      </c>
      <c r="M179" s="70">
        <v>8</v>
      </c>
      <c r="N179" s="59">
        <v>11</v>
      </c>
      <c r="O179" s="60">
        <f t="shared" si="69"/>
        <v>19</v>
      </c>
      <c r="P179" s="71">
        <v>11</v>
      </c>
      <c r="Q179" s="59">
        <v>9</v>
      </c>
      <c r="R179" s="60">
        <f t="shared" si="70"/>
        <v>20</v>
      </c>
      <c r="S179" s="71">
        <v>15</v>
      </c>
      <c r="T179" s="59">
        <v>11</v>
      </c>
      <c r="U179" s="60">
        <f t="shared" si="71"/>
        <v>26</v>
      </c>
      <c r="V179" s="70">
        <v>10</v>
      </c>
      <c r="W179" s="59">
        <v>10</v>
      </c>
      <c r="X179" s="67">
        <f t="shared" si="72"/>
        <v>20</v>
      </c>
      <c r="Y179" s="71">
        <v>10</v>
      </c>
      <c r="Z179" s="59">
        <v>12</v>
      </c>
      <c r="AA179" s="67">
        <f t="shared" si="73"/>
        <v>22</v>
      </c>
      <c r="AB179" s="71">
        <v>20</v>
      </c>
      <c r="AC179" s="59">
        <v>14</v>
      </c>
      <c r="AD179" s="67">
        <f t="shared" si="74"/>
        <v>34</v>
      </c>
      <c r="AE179" s="71">
        <f t="shared" ref="AE179:AG185" si="94">SUM(M179,P179,S179,V179,Y179,AB179)</f>
        <v>74</v>
      </c>
      <c r="AF179" s="59">
        <f t="shared" si="94"/>
        <v>67</v>
      </c>
      <c r="AG179" s="72">
        <f t="shared" si="94"/>
        <v>141</v>
      </c>
      <c r="AH179" s="65">
        <v>6</v>
      </c>
      <c r="AI179" s="59">
        <v>1</v>
      </c>
      <c r="AJ179" s="73">
        <f t="shared" si="92"/>
        <v>7</v>
      </c>
      <c r="AK179" s="153" t="s">
        <v>224</v>
      </c>
    </row>
    <row r="180" spans="1:37" ht="15.75" customHeight="1">
      <c r="A180" s="48"/>
      <c r="B180" s="49" t="s">
        <v>225</v>
      </c>
      <c r="C180" s="65">
        <v>1</v>
      </c>
      <c r="D180" s="66">
        <v>1</v>
      </c>
      <c r="E180" s="66">
        <v>1</v>
      </c>
      <c r="F180" s="66">
        <v>1</v>
      </c>
      <c r="G180" s="66">
        <v>1</v>
      </c>
      <c r="H180" s="59">
        <v>1</v>
      </c>
      <c r="I180" s="67">
        <f t="shared" si="93"/>
        <v>6</v>
      </c>
      <c r="J180" s="68">
        <v>0</v>
      </c>
      <c r="K180" s="68">
        <v>2</v>
      </c>
      <c r="L180" s="69">
        <f t="shared" si="68"/>
        <v>8</v>
      </c>
      <c r="M180" s="70">
        <v>10</v>
      </c>
      <c r="N180" s="59">
        <v>11</v>
      </c>
      <c r="O180" s="60">
        <f t="shared" si="69"/>
        <v>21</v>
      </c>
      <c r="P180" s="71">
        <v>12</v>
      </c>
      <c r="Q180" s="59">
        <v>8</v>
      </c>
      <c r="R180" s="60">
        <f t="shared" si="70"/>
        <v>20</v>
      </c>
      <c r="S180" s="71">
        <v>16</v>
      </c>
      <c r="T180" s="59">
        <v>7</v>
      </c>
      <c r="U180" s="60">
        <f t="shared" si="71"/>
        <v>23</v>
      </c>
      <c r="V180" s="70">
        <v>12</v>
      </c>
      <c r="W180" s="59">
        <v>9</v>
      </c>
      <c r="X180" s="67">
        <f t="shared" si="72"/>
        <v>21</v>
      </c>
      <c r="Y180" s="71">
        <v>9</v>
      </c>
      <c r="Z180" s="59">
        <v>12</v>
      </c>
      <c r="AA180" s="67">
        <f t="shared" si="73"/>
        <v>21</v>
      </c>
      <c r="AB180" s="71">
        <v>10</v>
      </c>
      <c r="AC180" s="59">
        <v>13</v>
      </c>
      <c r="AD180" s="67">
        <f t="shared" si="74"/>
        <v>23</v>
      </c>
      <c r="AE180" s="71">
        <f t="shared" si="94"/>
        <v>69</v>
      </c>
      <c r="AF180" s="59">
        <f t="shared" si="94"/>
        <v>60</v>
      </c>
      <c r="AG180" s="72">
        <f t="shared" si="94"/>
        <v>129</v>
      </c>
      <c r="AH180" s="65">
        <v>9</v>
      </c>
      <c r="AI180" s="59">
        <v>1</v>
      </c>
      <c r="AJ180" s="73">
        <f t="shared" si="92"/>
        <v>10</v>
      </c>
      <c r="AK180" s="153" t="s">
        <v>225</v>
      </c>
    </row>
    <row r="181" spans="1:37" ht="15.75" customHeight="1">
      <c r="A181" s="192"/>
      <c r="B181" s="193" t="s">
        <v>226</v>
      </c>
      <c r="C181" s="194">
        <f>SUM(C173:C180)</f>
        <v>8</v>
      </c>
      <c r="D181" s="195">
        <f t="shared" ref="D181:AC181" si="95">SUM(D173:D180)</f>
        <v>9</v>
      </c>
      <c r="E181" s="195">
        <f t="shared" si="95"/>
        <v>8</v>
      </c>
      <c r="F181" s="195">
        <f t="shared" si="95"/>
        <v>9</v>
      </c>
      <c r="G181" s="195">
        <f t="shared" si="95"/>
        <v>9</v>
      </c>
      <c r="H181" s="196">
        <f t="shared" si="95"/>
        <v>8</v>
      </c>
      <c r="I181" s="197">
        <f t="shared" si="95"/>
        <v>51</v>
      </c>
      <c r="J181" s="197">
        <f t="shared" si="95"/>
        <v>0</v>
      </c>
      <c r="K181" s="197">
        <f t="shared" si="95"/>
        <v>25</v>
      </c>
      <c r="L181" s="198">
        <f t="shared" si="68"/>
        <v>76</v>
      </c>
      <c r="M181" s="215">
        <f t="shared" si="95"/>
        <v>88</v>
      </c>
      <c r="N181" s="196">
        <f t="shared" si="95"/>
        <v>98</v>
      </c>
      <c r="O181" s="197">
        <f t="shared" si="69"/>
        <v>186</v>
      </c>
      <c r="P181" s="199">
        <f t="shared" si="95"/>
        <v>103</v>
      </c>
      <c r="Q181" s="196">
        <f t="shared" si="95"/>
        <v>95</v>
      </c>
      <c r="R181" s="209">
        <f t="shared" si="70"/>
        <v>198</v>
      </c>
      <c r="S181" s="199">
        <f t="shared" si="95"/>
        <v>118</v>
      </c>
      <c r="T181" s="196">
        <f t="shared" si="95"/>
        <v>88</v>
      </c>
      <c r="U181" s="209">
        <f t="shared" si="71"/>
        <v>206</v>
      </c>
      <c r="V181" s="215">
        <f t="shared" si="95"/>
        <v>92</v>
      </c>
      <c r="W181" s="196">
        <f t="shared" si="95"/>
        <v>89</v>
      </c>
      <c r="X181" s="197">
        <f t="shared" si="72"/>
        <v>181</v>
      </c>
      <c r="Y181" s="199">
        <f t="shared" si="95"/>
        <v>102</v>
      </c>
      <c r="Z181" s="196">
        <f t="shared" si="95"/>
        <v>110</v>
      </c>
      <c r="AA181" s="197">
        <f t="shared" si="73"/>
        <v>212</v>
      </c>
      <c r="AB181" s="199">
        <f t="shared" si="95"/>
        <v>117</v>
      </c>
      <c r="AC181" s="196">
        <f t="shared" si="95"/>
        <v>99</v>
      </c>
      <c r="AD181" s="197">
        <f t="shared" si="74"/>
        <v>216</v>
      </c>
      <c r="AE181" s="199">
        <f t="shared" si="94"/>
        <v>620</v>
      </c>
      <c r="AF181" s="196">
        <f t="shared" si="94"/>
        <v>579</v>
      </c>
      <c r="AG181" s="200">
        <f t="shared" si="94"/>
        <v>1199</v>
      </c>
      <c r="AH181" s="194">
        <f>SUM(AH173:AH180)</f>
        <v>61</v>
      </c>
      <c r="AI181" s="196">
        <f t="shared" ref="AI181:AJ181" si="96">SUM(AI173:AI180)</f>
        <v>25</v>
      </c>
      <c r="AJ181" s="201">
        <f t="shared" si="96"/>
        <v>86</v>
      </c>
      <c r="AK181" s="202" t="s">
        <v>226</v>
      </c>
    </row>
    <row r="182" spans="1:37" ht="15.75" customHeight="1" thickBot="1">
      <c r="A182" s="125" t="s">
        <v>227</v>
      </c>
      <c r="B182" s="126"/>
      <c r="C182" s="155">
        <f>SUM(C172,C181)</f>
        <v>11</v>
      </c>
      <c r="D182" s="156">
        <f t="shared" ref="D182:AC182" si="97">SUM(D172,D181)</f>
        <v>12</v>
      </c>
      <c r="E182" s="156">
        <f t="shared" si="97"/>
        <v>11</v>
      </c>
      <c r="F182" s="156">
        <f t="shared" si="97"/>
        <v>12</v>
      </c>
      <c r="G182" s="156">
        <f t="shared" si="97"/>
        <v>12</v>
      </c>
      <c r="H182" s="157">
        <f>SUM(H172,H181)</f>
        <v>11</v>
      </c>
      <c r="I182" s="158">
        <f t="shared" si="97"/>
        <v>69</v>
      </c>
      <c r="J182" s="158">
        <f t="shared" si="97"/>
        <v>0</v>
      </c>
      <c r="K182" s="158">
        <f t="shared" si="97"/>
        <v>30</v>
      </c>
      <c r="L182" s="159">
        <f t="shared" ref="L182" si="98">SUM(I182:K182)</f>
        <v>99</v>
      </c>
      <c r="M182" s="160">
        <f t="shared" si="97"/>
        <v>141</v>
      </c>
      <c r="N182" s="157">
        <f t="shared" si="97"/>
        <v>133</v>
      </c>
      <c r="O182" s="158">
        <f t="shared" si="69"/>
        <v>274</v>
      </c>
      <c r="P182" s="161">
        <f t="shared" si="97"/>
        <v>157</v>
      </c>
      <c r="Q182" s="157">
        <f t="shared" si="97"/>
        <v>143</v>
      </c>
      <c r="R182" s="162">
        <f t="shared" si="70"/>
        <v>300</v>
      </c>
      <c r="S182" s="161">
        <f t="shared" si="97"/>
        <v>166</v>
      </c>
      <c r="T182" s="157">
        <f t="shared" si="97"/>
        <v>136</v>
      </c>
      <c r="U182" s="162">
        <f t="shared" si="71"/>
        <v>302</v>
      </c>
      <c r="V182" s="160">
        <f t="shared" si="97"/>
        <v>132</v>
      </c>
      <c r="W182" s="157">
        <f t="shared" si="97"/>
        <v>133</v>
      </c>
      <c r="X182" s="158">
        <f t="shared" si="72"/>
        <v>265</v>
      </c>
      <c r="Y182" s="161">
        <f t="shared" si="97"/>
        <v>148</v>
      </c>
      <c r="Z182" s="157">
        <f t="shared" si="97"/>
        <v>159</v>
      </c>
      <c r="AA182" s="158">
        <f t="shared" si="73"/>
        <v>307</v>
      </c>
      <c r="AB182" s="161">
        <f t="shared" si="97"/>
        <v>172</v>
      </c>
      <c r="AC182" s="157">
        <f t="shared" si="97"/>
        <v>144</v>
      </c>
      <c r="AD182" s="158">
        <f t="shared" si="74"/>
        <v>316</v>
      </c>
      <c r="AE182" s="161">
        <f t="shared" si="94"/>
        <v>916</v>
      </c>
      <c r="AF182" s="157">
        <f t="shared" si="94"/>
        <v>848</v>
      </c>
      <c r="AG182" s="163">
        <f t="shared" si="94"/>
        <v>1764</v>
      </c>
      <c r="AH182" s="155">
        <f>SUM(AH172,AH181)</f>
        <v>81</v>
      </c>
      <c r="AI182" s="157">
        <f t="shared" ref="AI182" si="99">SUM(AI172,AI181)</f>
        <v>32</v>
      </c>
      <c r="AJ182" s="164">
        <f>SUM(AJ172,AJ181)</f>
        <v>113</v>
      </c>
      <c r="AK182" s="165" t="s">
        <v>227</v>
      </c>
    </row>
    <row r="183" spans="1:37" ht="15.75" customHeight="1">
      <c r="A183" s="48" t="s">
        <v>228</v>
      </c>
      <c r="B183" s="49" t="s">
        <v>229</v>
      </c>
      <c r="C183" s="65">
        <v>1</v>
      </c>
      <c r="D183" s="66">
        <v>2</v>
      </c>
      <c r="E183" s="66">
        <v>1</v>
      </c>
      <c r="F183" s="66">
        <v>2</v>
      </c>
      <c r="G183" s="66">
        <v>2</v>
      </c>
      <c r="H183" s="59">
        <v>1</v>
      </c>
      <c r="I183" s="67">
        <f>SUM(C183:H183)</f>
        <v>9</v>
      </c>
      <c r="J183" s="68">
        <v>0</v>
      </c>
      <c r="K183" s="68">
        <v>3</v>
      </c>
      <c r="L183" s="69">
        <f t="shared" si="68"/>
        <v>12</v>
      </c>
      <c r="M183" s="56">
        <v>20</v>
      </c>
      <c r="N183" s="52">
        <v>7</v>
      </c>
      <c r="O183" s="72">
        <f t="shared" si="69"/>
        <v>27</v>
      </c>
      <c r="P183" s="58">
        <v>22</v>
      </c>
      <c r="Q183" s="52">
        <v>22</v>
      </c>
      <c r="R183" s="57">
        <f t="shared" si="70"/>
        <v>44</v>
      </c>
      <c r="S183" s="58">
        <v>15</v>
      </c>
      <c r="T183" s="52">
        <v>17</v>
      </c>
      <c r="U183" s="57">
        <f t="shared" si="71"/>
        <v>32</v>
      </c>
      <c r="V183" s="56">
        <v>25</v>
      </c>
      <c r="W183" s="52">
        <v>20</v>
      </c>
      <c r="X183" s="53">
        <f t="shared" si="72"/>
        <v>45</v>
      </c>
      <c r="Y183" s="56">
        <v>24</v>
      </c>
      <c r="Z183" s="52">
        <v>20</v>
      </c>
      <c r="AA183" s="72">
        <f t="shared" si="73"/>
        <v>44</v>
      </c>
      <c r="AB183" s="58">
        <v>19</v>
      </c>
      <c r="AC183" s="52">
        <v>21</v>
      </c>
      <c r="AD183" s="57">
        <f t="shared" si="74"/>
        <v>40</v>
      </c>
      <c r="AE183" s="70">
        <f t="shared" si="94"/>
        <v>125</v>
      </c>
      <c r="AF183" s="59">
        <f t="shared" si="94"/>
        <v>107</v>
      </c>
      <c r="AG183" s="72">
        <f t="shared" si="94"/>
        <v>232</v>
      </c>
      <c r="AH183" s="50">
        <v>11</v>
      </c>
      <c r="AI183" s="59">
        <v>3</v>
      </c>
      <c r="AJ183" s="73">
        <f t="shared" ref="AJ183:AJ184" si="100">SUM(AH183:AI183)</f>
        <v>14</v>
      </c>
      <c r="AK183" s="153" t="s">
        <v>229</v>
      </c>
    </row>
    <row r="184" spans="1:37" ht="15.75" customHeight="1">
      <c r="A184" s="64">
        <v>2</v>
      </c>
      <c r="B184" s="49" t="s">
        <v>230</v>
      </c>
      <c r="C184" s="65">
        <v>1</v>
      </c>
      <c r="D184" s="66">
        <v>1</v>
      </c>
      <c r="E184" s="66">
        <v>1</v>
      </c>
      <c r="F184" s="66">
        <v>1</v>
      </c>
      <c r="G184" s="66">
        <v>1</v>
      </c>
      <c r="H184" s="59">
        <v>1</v>
      </c>
      <c r="I184" s="67">
        <f>SUM(C184:H184)</f>
        <v>6</v>
      </c>
      <c r="J184" s="68">
        <v>0</v>
      </c>
      <c r="K184" s="68">
        <v>2</v>
      </c>
      <c r="L184" s="69">
        <f t="shared" si="68"/>
        <v>8</v>
      </c>
      <c r="M184" s="137">
        <v>10</v>
      </c>
      <c r="N184" s="138">
        <v>14</v>
      </c>
      <c r="O184" s="72">
        <f t="shared" si="69"/>
        <v>24</v>
      </c>
      <c r="P184" s="140">
        <v>8</v>
      </c>
      <c r="Q184" s="138">
        <v>7</v>
      </c>
      <c r="R184" s="139">
        <f t="shared" si="70"/>
        <v>15</v>
      </c>
      <c r="S184" s="140">
        <v>9</v>
      </c>
      <c r="T184" s="138">
        <v>12</v>
      </c>
      <c r="U184" s="60">
        <f t="shared" si="71"/>
        <v>21</v>
      </c>
      <c r="V184" s="137">
        <v>20</v>
      </c>
      <c r="W184" s="138">
        <v>13</v>
      </c>
      <c r="X184" s="141">
        <f t="shared" si="72"/>
        <v>33</v>
      </c>
      <c r="Y184" s="137">
        <v>11</v>
      </c>
      <c r="Z184" s="138">
        <v>11</v>
      </c>
      <c r="AA184" s="72">
        <f t="shared" si="73"/>
        <v>22</v>
      </c>
      <c r="AB184" s="140">
        <v>14</v>
      </c>
      <c r="AC184" s="138">
        <v>15</v>
      </c>
      <c r="AD184" s="139">
        <f t="shared" si="74"/>
        <v>29</v>
      </c>
      <c r="AE184" s="70">
        <f t="shared" si="94"/>
        <v>72</v>
      </c>
      <c r="AF184" s="59">
        <f t="shared" si="94"/>
        <v>72</v>
      </c>
      <c r="AG184" s="72">
        <f t="shared" si="94"/>
        <v>144</v>
      </c>
      <c r="AH184" s="187">
        <v>2</v>
      </c>
      <c r="AI184" s="59">
        <v>4</v>
      </c>
      <c r="AJ184" s="73">
        <f t="shared" si="100"/>
        <v>6</v>
      </c>
      <c r="AK184" s="153" t="s">
        <v>230</v>
      </c>
    </row>
    <row r="185" spans="1:37" ht="15.75" customHeight="1" thickBot="1">
      <c r="A185" s="125" t="s">
        <v>231</v>
      </c>
      <c r="B185" s="80"/>
      <c r="C185" s="142">
        <f>SUM(C183,C184)</f>
        <v>2</v>
      </c>
      <c r="D185" s="143">
        <f t="shared" ref="D185:AC185" si="101">SUM(D183,D184)</f>
        <v>3</v>
      </c>
      <c r="E185" s="143">
        <f t="shared" si="101"/>
        <v>2</v>
      </c>
      <c r="F185" s="143">
        <f t="shared" si="101"/>
        <v>3</v>
      </c>
      <c r="G185" s="143">
        <f t="shared" si="101"/>
        <v>3</v>
      </c>
      <c r="H185" s="144">
        <f t="shared" si="101"/>
        <v>2</v>
      </c>
      <c r="I185" s="145">
        <f t="shared" si="101"/>
        <v>15</v>
      </c>
      <c r="J185" s="145">
        <f t="shared" si="101"/>
        <v>0</v>
      </c>
      <c r="K185" s="145">
        <f t="shared" si="101"/>
        <v>5</v>
      </c>
      <c r="L185" s="146">
        <f t="shared" si="68"/>
        <v>20</v>
      </c>
      <c r="M185" s="147">
        <f t="shared" si="101"/>
        <v>30</v>
      </c>
      <c r="N185" s="144">
        <f t="shared" si="101"/>
        <v>21</v>
      </c>
      <c r="O185" s="145">
        <f t="shared" si="69"/>
        <v>51</v>
      </c>
      <c r="P185" s="148">
        <f t="shared" si="101"/>
        <v>30</v>
      </c>
      <c r="Q185" s="144">
        <f t="shared" si="101"/>
        <v>29</v>
      </c>
      <c r="R185" s="149">
        <f t="shared" si="70"/>
        <v>59</v>
      </c>
      <c r="S185" s="148">
        <f t="shared" si="101"/>
        <v>24</v>
      </c>
      <c r="T185" s="144">
        <f t="shared" si="101"/>
        <v>29</v>
      </c>
      <c r="U185" s="149">
        <f t="shared" si="71"/>
        <v>53</v>
      </c>
      <c r="V185" s="147">
        <f t="shared" si="101"/>
        <v>45</v>
      </c>
      <c r="W185" s="144">
        <f t="shared" si="101"/>
        <v>33</v>
      </c>
      <c r="X185" s="145">
        <f t="shared" si="72"/>
        <v>78</v>
      </c>
      <c r="Y185" s="148">
        <f t="shared" si="101"/>
        <v>35</v>
      </c>
      <c r="Z185" s="144">
        <f t="shared" si="101"/>
        <v>31</v>
      </c>
      <c r="AA185" s="145">
        <f t="shared" si="73"/>
        <v>66</v>
      </c>
      <c r="AB185" s="148">
        <f t="shared" si="101"/>
        <v>33</v>
      </c>
      <c r="AC185" s="144">
        <f t="shared" si="101"/>
        <v>36</v>
      </c>
      <c r="AD185" s="145">
        <f t="shared" si="74"/>
        <v>69</v>
      </c>
      <c r="AE185" s="148">
        <f t="shared" si="94"/>
        <v>197</v>
      </c>
      <c r="AF185" s="144">
        <f t="shared" si="94"/>
        <v>179</v>
      </c>
      <c r="AG185" s="150">
        <f t="shared" si="94"/>
        <v>376</v>
      </c>
      <c r="AH185" s="142">
        <f>SUM(AH183:AH184)</f>
        <v>13</v>
      </c>
      <c r="AI185" s="144">
        <f>SUM(AI183:AI184)</f>
        <v>7</v>
      </c>
      <c r="AJ185" s="151">
        <f>SUM(AJ183:AJ184)</f>
        <v>20</v>
      </c>
      <c r="AK185" s="216" t="s">
        <v>231</v>
      </c>
    </row>
    <row r="186" spans="1:37" ht="15.75" customHeight="1" thickBot="1">
      <c r="A186" s="217" t="s">
        <v>232</v>
      </c>
      <c r="B186" s="218"/>
      <c r="C186" s="219">
        <f t="shared" ref="C186:AJ186" si="102">SUM(C41,C78,C87,C102,C117,C126,C135,C145,C153)</f>
        <v>230</v>
      </c>
      <c r="D186" s="220">
        <f t="shared" si="102"/>
        <v>228</v>
      </c>
      <c r="E186" s="220">
        <f t="shared" si="102"/>
        <v>211</v>
      </c>
      <c r="F186" s="220">
        <f t="shared" si="102"/>
        <v>219</v>
      </c>
      <c r="G186" s="220">
        <f t="shared" si="102"/>
        <v>220</v>
      </c>
      <c r="H186" s="221">
        <f t="shared" si="102"/>
        <v>225</v>
      </c>
      <c r="I186" s="222">
        <f>SUM(I41,I78,I87,I102,I117,I126,I135,I145,I153)</f>
        <v>1333</v>
      </c>
      <c r="J186" s="222">
        <f t="shared" si="102"/>
        <v>36</v>
      </c>
      <c r="K186" s="222">
        <f t="shared" si="102"/>
        <v>448</v>
      </c>
      <c r="L186" s="223">
        <f t="shared" si="102"/>
        <v>1817</v>
      </c>
      <c r="M186" s="224">
        <f t="shared" si="102"/>
        <v>3043</v>
      </c>
      <c r="N186" s="221">
        <f t="shared" si="102"/>
        <v>2953</v>
      </c>
      <c r="O186" s="222">
        <f t="shared" si="102"/>
        <v>5996</v>
      </c>
      <c r="P186" s="225">
        <f t="shared" si="102"/>
        <v>3175</v>
      </c>
      <c r="Q186" s="221">
        <f t="shared" si="102"/>
        <v>3017</v>
      </c>
      <c r="R186" s="226">
        <f t="shared" si="102"/>
        <v>6192</v>
      </c>
      <c r="S186" s="225">
        <f t="shared" si="102"/>
        <v>3220</v>
      </c>
      <c r="T186" s="221">
        <f t="shared" si="102"/>
        <v>3021</v>
      </c>
      <c r="U186" s="226">
        <f t="shared" si="102"/>
        <v>6241</v>
      </c>
      <c r="V186" s="224">
        <f t="shared" si="102"/>
        <v>3135</v>
      </c>
      <c r="W186" s="221">
        <f t="shared" si="102"/>
        <v>3099</v>
      </c>
      <c r="X186" s="222">
        <f t="shared" si="102"/>
        <v>6234</v>
      </c>
      <c r="Y186" s="225">
        <f t="shared" si="102"/>
        <v>3214</v>
      </c>
      <c r="Z186" s="221">
        <f t="shared" si="102"/>
        <v>3184</v>
      </c>
      <c r="AA186" s="222">
        <f t="shared" si="102"/>
        <v>6398</v>
      </c>
      <c r="AB186" s="225">
        <f t="shared" si="102"/>
        <v>3277</v>
      </c>
      <c r="AC186" s="221">
        <f t="shared" si="102"/>
        <v>3080</v>
      </c>
      <c r="AD186" s="222">
        <f t="shared" si="102"/>
        <v>6357</v>
      </c>
      <c r="AE186" s="225">
        <f t="shared" si="102"/>
        <v>19064</v>
      </c>
      <c r="AF186" s="221">
        <f t="shared" si="102"/>
        <v>18354</v>
      </c>
      <c r="AG186" s="227">
        <f t="shared" si="102"/>
        <v>37418</v>
      </c>
      <c r="AH186" s="219">
        <f t="shared" si="102"/>
        <v>1338</v>
      </c>
      <c r="AI186" s="221">
        <f t="shared" si="102"/>
        <v>527</v>
      </c>
      <c r="AJ186" s="228">
        <f t="shared" si="102"/>
        <v>1865</v>
      </c>
      <c r="AK186" s="218" t="s">
        <v>232</v>
      </c>
    </row>
    <row r="187" spans="1:37" ht="15.75" customHeight="1" thickBot="1">
      <c r="A187" s="217" t="s">
        <v>233</v>
      </c>
      <c r="B187" s="229"/>
      <c r="C187" s="230">
        <f>SUM(C156,C166,C171,C182,C185)</f>
        <v>39</v>
      </c>
      <c r="D187" s="231">
        <f t="shared" ref="D187:AJ187" si="103">SUM(D156,D166,D171,D182,D185)</f>
        <v>43</v>
      </c>
      <c r="E187" s="231">
        <f t="shared" si="103"/>
        <v>38</v>
      </c>
      <c r="F187" s="231">
        <f t="shared" si="103"/>
        <v>40</v>
      </c>
      <c r="G187" s="231">
        <f t="shared" si="103"/>
        <v>42</v>
      </c>
      <c r="H187" s="232">
        <f t="shared" si="103"/>
        <v>39</v>
      </c>
      <c r="I187" s="233">
        <f>SUM(I156,I166,I171,I182,I185)</f>
        <v>241</v>
      </c>
      <c r="J187" s="233">
        <f t="shared" si="103"/>
        <v>0</v>
      </c>
      <c r="K187" s="233">
        <f t="shared" si="103"/>
        <v>95</v>
      </c>
      <c r="L187" s="234">
        <f t="shared" si="103"/>
        <v>336</v>
      </c>
      <c r="M187" s="235">
        <f t="shared" si="103"/>
        <v>580</v>
      </c>
      <c r="N187" s="232">
        <f t="shared" si="103"/>
        <v>510</v>
      </c>
      <c r="O187" s="233">
        <f t="shared" si="103"/>
        <v>1090</v>
      </c>
      <c r="P187" s="236">
        <f t="shared" si="103"/>
        <v>637</v>
      </c>
      <c r="Q187" s="232">
        <f t="shared" si="103"/>
        <v>574</v>
      </c>
      <c r="R187" s="237">
        <f t="shared" si="103"/>
        <v>1211</v>
      </c>
      <c r="S187" s="236">
        <f t="shared" si="103"/>
        <v>605</v>
      </c>
      <c r="T187" s="232">
        <f t="shared" si="103"/>
        <v>568</v>
      </c>
      <c r="U187" s="237">
        <f t="shared" si="103"/>
        <v>1173</v>
      </c>
      <c r="V187" s="235">
        <f t="shared" si="103"/>
        <v>557</v>
      </c>
      <c r="W187" s="232">
        <f t="shared" si="103"/>
        <v>542</v>
      </c>
      <c r="X187" s="233">
        <f t="shared" si="103"/>
        <v>1099</v>
      </c>
      <c r="Y187" s="236">
        <f t="shared" si="103"/>
        <v>611</v>
      </c>
      <c r="Z187" s="232">
        <f t="shared" si="103"/>
        <v>625</v>
      </c>
      <c r="AA187" s="233">
        <f t="shared" si="103"/>
        <v>1236</v>
      </c>
      <c r="AB187" s="236">
        <f t="shared" si="103"/>
        <v>639</v>
      </c>
      <c r="AC187" s="232">
        <f t="shared" si="103"/>
        <v>599</v>
      </c>
      <c r="AD187" s="233">
        <f t="shared" si="103"/>
        <v>1238</v>
      </c>
      <c r="AE187" s="236">
        <f t="shared" si="103"/>
        <v>3629</v>
      </c>
      <c r="AF187" s="232">
        <f t="shared" si="103"/>
        <v>3418</v>
      </c>
      <c r="AG187" s="238">
        <f t="shared" si="103"/>
        <v>7047</v>
      </c>
      <c r="AH187" s="230">
        <f t="shared" si="103"/>
        <v>313</v>
      </c>
      <c r="AI187" s="232">
        <f t="shared" si="103"/>
        <v>119</v>
      </c>
      <c r="AJ187" s="239">
        <f t="shared" si="103"/>
        <v>432</v>
      </c>
      <c r="AK187" s="165" t="s">
        <v>233</v>
      </c>
    </row>
    <row r="188" spans="1:37" ht="15.75" customHeight="1" thickBot="1">
      <c r="A188" s="217" t="s">
        <v>234</v>
      </c>
      <c r="B188" s="229"/>
      <c r="C188" s="230">
        <f t="shared" ref="C188:K188" si="104">SUM(C186,C187)</f>
        <v>269</v>
      </c>
      <c r="D188" s="231">
        <f t="shared" si="104"/>
        <v>271</v>
      </c>
      <c r="E188" s="231">
        <f t="shared" si="104"/>
        <v>249</v>
      </c>
      <c r="F188" s="231">
        <f t="shared" si="104"/>
        <v>259</v>
      </c>
      <c r="G188" s="231">
        <f t="shared" si="104"/>
        <v>262</v>
      </c>
      <c r="H188" s="232">
        <f t="shared" si="104"/>
        <v>264</v>
      </c>
      <c r="I188" s="233">
        <f t="shared" si="104"/>
        <v>1574</v>
      </c>
      <c r="J188" s="233">
        <f t="shared" si="104"/>
        <v>36</v>
      </c>
      <c r="K188" s="233">
        <f t="shared" si="104"/>
        <v>543</v>
      </c>
      <c r="L188" s="234">
        <f>SUM(I188:K188)</f>
        <v>2153</v>
      </c>
      <c r="M188" s="235">
        <f t="shared" ref="M188:AC188" si="105">SUM(M186,M187)</f>
        <v>3623</v>
      </c>
      <c r="N188" s="232">
        <f t="shared" si="105"/>
        <v>3463</v>
      </c>
      <c r="O188" s="233">
        <f t="shared" ref="O188" si="106">SUM(M188,N188)</f>
        <v>7086</v>
      </c>
      <c r="P188" s="236">
        <f t="shared" si="105"/>
        <v>3812</v>
      </c>
      <c r="Q188" s="232">
        <f t="shared" si="105"/>
        <v>3591</v>
      </c>
      <c r="R188" s="237">
        <f t="shared" ref="R188" si="107">SUM(P188,Q188)</f>
        <v>7403</v>
      </c>
      <c r="S188" s="236">
        <f t="shared" si="105"/>
        <v>3825</v>
      </c>
      <c r="T188" s="232">
        <f t="shared" si="105"/>
        <v>3589</v>
      </c>
      <c r="U188" s="237">
        <f t="shared" ref="U188" si="108">SUM(S188,T188)</f>
        <v>7414</v>
      </c>
      <c r="V188" s="235">
        <f t="shared" si="105"/>
        <v>3692</v>
      </c>
      <c r="W188" s="232">
        <f t="shared" si="105"/>
        <v>3641</v>
      </c>
      <c r="X188" s="233">
        <f t="shared" ref="X188" si="109">SUM(V188,W188)</f>
        <v>7333</v>
      </c>
      <c r="Y188" s="236">
        <f t="shared" si="105"/>
        <v>3825</v>
      </c>
      <c r="Z188" s="232">
        <f t="shared" si="105"/>
        <v>3809</v>
      </c>
      <c r="AA188" s="233">
        <f t="shared" ref="AA188" si="110">SUM(Y188,Z188)</f>
        <v>7634</v>
      </c>
      <c r="AB188" s="236">
        <f t="shared" si="105"/>
        <v>3916</v>
      </c>
      <c r="AC188" s="232">
        <f t="shared" si="105"/>
        <v>3679</v>
      </c>
      <c r="AD188" s="233">
        <f t="shared" ref="AD188" si="111">SUM(AB188,AC188)</f>
        <v>7595</v>
      </c>
      <c r="AE188" s="236">
        <f t="shared" ref="AE188:AF188" si="112">SUM(M188,P188,S188,V188,Y188,AB188)</f>
        <v>22693</v>
      </c>
      <c r="AF188" s="232">
        <f t="shared" si="112"/>
        <v>21772</v>
      </c>
      <c r="AG188" s="238">
        <f>SUM(O188,R188,U188,X188,AA188,AD188)</f>
        <v>44465</v>
      </c>
      <c r="AH188" s="230">
        <f>SUM(AH41,AH78,AH87,AH102,AH117,AH126,AH135,AH145,AH153,AH156,AH159,AH160,AH165,AH171,AH172,AH181,AH185)</f>
        <v>1651</v>
      </c>
      <c r="AI188" s="232">
        <f>SUM(AI41,AI78,AI87,AI102,AI117,AI126,AI135,AI145,AI153,AI156,AI159,AI160,AI165,AI171,AI172,AI181,AI185)</f>
        <v>646</v>
      </c>
      <c r="AJ188" s="239">
        <f>SUM(AJ41,AJ78,AJ87,AJ102,AJ117,AJ126,AJ135,AJ145,AJ153,AJ156,AJ159,AJ160,AJ165,AJ171,AJ172,AJ181,AJ185)</f>
        <v>2297</v>
      </c>
      <c r="AK188" s="165" t="s">
        <v>234</v>
      </c>
    </row>
  </sheetData>
  <protectedRanges>
    <protectedRange sqref="AH42:AI77" name="範囲18"/>
    <protectedRange sqref="AB42:AC77" name="範囲17"/>
    <protectedRange sqref="Y42:Z77" name="範囲16"/>
    <protectedRange sqref="V42:W77" name="範囲15"/>
    <protectedRange sqref="S42:T77" name="範囲14"/>
    <protectedRange sqref="P42:Q77" name="範囲13"/>
    <protectedRange sqref="M42:N77" name="範囲12"/>
    <protectedRange sqref="J42:K77" name="範囲11"/>
    <protectedRange sqref="C42:H77" name="範囲10"/>
    <protectedRange sqref="AH6:AI40" name="範囲9"/>
    <protectedRange sqref="AB6:AC40" name="範囲8"/>
    <protectedRange sqref="Y6:Z40" name="範囲7"/>
    <protectedRange sqref="V6:W40" name="範囲6"/>
    <protectedRange sqref="S6:T40" name="範囲5"/>
    <protectedRange sqref="P6:Q40" name="範囲4"/>
    <protectedRange sqref="C6:H40" name="範囲1"/>
    <protectedRange sqref="J6:K40" name="範囲2"/>
    <protectedRange sqref="M6:N40" name="範囲3"/>
  </protectedRanges>
  <mergeCells count="17">
    <mergeCell ref="AE4:AG4"/>
    <mergeCell ref="M4:O4"/>
    <mergeCell ref="P4:R4"/>
    <mergeCell ref="S4:U4"/>
    <mergeCell ref="V4:X4"/>
    <mergeCell ref="Y4:AA4"/>
    <mergeCell ref="AB4:AD4"/>
    <mergeCell ref="A3:A5"/>
    <mergeCell ref="B3:B5"/>
    <mergeCell ref="C3:L3"/>
    <mergeCell ref="M3:AG3"/>
    <mergeCell ref="AH3:AJ4"/>
    <mergeCell ref="AK3:AK5"/>
    <mergeCell ref="C4:I4"/>
    <mergeCell ref="J4:J5"/>
    <mergeCell ref="K4:K5"/>
    <mergeCell ref="L4:L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ushijima saygo</dc:creator>
  <cp:lastModifiedBy>ushijima saygo</cp:lastModifiedBy>
  <dcterms:created xsi:type="dcterms:W3CDTF">2020-10-06T03:19:55Z</dcterms:created>
  <dcterms:modified xsi:type="dcterms:W3CDTF">2020-10-06T03:24:44Z</dcterms:modified>
</cp:coreProperties>
</file>