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11708\Desktop\open_data\学校保健\30\"/>
    </mc:Choice>
  </mc:AlternateContent>
  <bookViews>
    <workbookView xWindow="-15" yWindow="-15" windowWidth="20520" windowHeight="8235" tabRatio="900"/>
  </bookViews>
  <sheets>
    <sheet name="P1 " sheetId="22" r:id="rId1"/>
    <sheet name="P２" sheetId="4" r:id="rId2"/>
    <sheet name="Ｐ３" sheetId="69" r:id="rId3"/>
    <sheet name="P４" sheetId="72" r:id="rId4"/>
    <sheet name="P５" sheetId="73" r:id="rId5"/>
    <sheet name="P６" sheetId="74" r:id="rId6"/>
    <sheet name="P７" sheetId="75" r:id="rId7"/>
    <sheet name="Ｐ８" sheetId="76" r:id="rId8"/>
    <sheet name="P９" sheetId="77" r:id="rId9"/>
    <sheet name="P10" sheetId="78" r:id="rId10"/>
    <sheet name="P11" sheetId="79" r:id="rId11"/>
    <sheet name="P12" sheetId="80" r:id="rId12"/>
    <sheet name="Ｐ13" sheetId="81" r:id="rId13"/>
    <sheet name="Ｐ14" sheetId="82" r:id="rId14"/>
    <sheet name="Ｐ15" sheetId="83" r:id="rId15"/>
    <sheet name="Ｐ１６" sheetId="84" r:id="rId16"/>
    <sheet name="Ｐ１７" sheetId="85" r:id="rId17"/>
  </sheets>
  <externalReferences>
    <externalReference r:id="rId18"/>
  </externalReferences>
  <definedNames>
    <definedName name="_xlnm.Print_Area" localSheetId="0">'P1 '!$A$1:$J$55</definedName>
    <definedName name="_xlnm.Print_Area" localSheetId="9">'P10'!$A$1:$N$48</definedName>
    <definedName name="_xlnm.Print_Area" localSheetId="10">'P11'!$A$1:$N$45</definedName>
    <definedName name="_xlnm.Print_Area" localSheetId="11">'P12'!$A$1:$W$32</definedName>
    <definedName name="_xlnm.Print_Area" localSheetId="12">'Ｐ13'!$A$1:$M$54</definedName>
    <definedName name="_xlnm.Print_Area" localSheetId="13">'Ｐ14'!$A$1:$M$55</definedName>
    <definedName name="_xlnm.Print_Area" localSheetId="14">'Ｐ15'!$A$1:$M$55</definedName>
    <definedName name="_xlnm.Print_Area" localSheetId="15">'Ｐ１６'!$A$1:$H$60</definedName>
    <definedName name="_xlnm.Print_Area" localSheetId="16">'Ｐ１７'!$A$1:$H$57</definedName>
    <definedName name="_xlnm.Print_Area" localSheetId="1">'P２'!$A$1:$K$51</definedName>
    <definedName name="_xlnm.Print_Area" localSheetId="2">'Ｐ３'!$A$1:$J$61</definedName>
    <definedName name="_xlnm.Print_Area" localSheetId="3">'P４'!$A$1:$H$59</definedName>
    <definedName name="_xlnm.Print_Area" localSheetId="4">'P５'!$A$1:$H$47</definedName>
    <definedName name="_xlnm.Print_Area" localSheetId="5">'P６'!$A$1:$H$58</definedName>
    <definedName name="_xlnm.Print_Area" localSheetId="6">'P７'!$A$1:$G$50</definedName>
    <definedName name="_xlnm.Print_Area" localSheetId="7">'Ｐ８'!$A$1:$E$70</definedName>
    <definedName name="_xlnm.Print_Area" localSheetId="8">'P９'!$A$1:$M$37</definedName>
  </definedNames>
  <calcPr calcId="162913"/>
</workbook>
</file>

<file path=xl/calcChain.xml><?xml version="1.0" encoding="utf-8"?>
<calcChain xmlns="http://schemas.openxmlformats.org/spreadsheetml/2006/main">
  <c r="H41" i="81" l="1"/>
  <c r="G45" i="81"/>
  <c r="H45" i="81"/>
  <c r="G46" i="81"/>
  <c r="H46" i="81"/>
  <c r="H42" i="81" s="1"/>
  <c r="G47" i="81"/>
  <c r="H47" i="81"/>
  <c r="G48" i="81"/>
  <c r="H48" i="81"/>
  <c r="H44" i="81" s="1"/>
  <c r="G49" i="81"/>
  <c r="H49" i="81"/>
  <c r="G50" i="81"/>
  <c r="H50" i="81"/>
  <c r="G51" i="81"/>
  <c r="H51" i="81"/>
  <c r="G52" i="81"/>
  <c r="H52" i="81"/>
  <c r="L13" i="80"/>
  <c r="M13" i="80"/>
  <c r="N13" i="80"/>
  <c r="O13" i="80"/>
  <c r="T13" i="80"/>
  <c r="U13" i="80"/>
  <c r="V13" i="80"/>
  <c r="W13" i="80"/>
  <c r="L14" i="80"/>
  <c r="M14" i="80"/>
  <c r="N14" i="80"/>
  <c r="O14" i="80"/>
  <c r="T14" i="80"/>
  <c r="U14" i="80"/>
  <c r="V14" i="80"/>
  <c r="W14" i="80"/>
  <c r="L15" i="80"/>
  <c r="M15" i="80"/>
  <c r="N15" i="80"/>
  <c r="O15" i="80"/>
  <c r="T15" i="80"/>
  <c r="U15" i="80"/>
  <c r="V15" i="80"/>
  <c r="W15" i="80"/>
  <c r="L16" i="80"/>
  <c r="M16" i="80"/>
  <c r="N16" i="80"/>
  <c r="O16" i="80"/>
  <c r="T16" i="80"/>
  <c r="U16" i="80"/>
  <c r="V16" i="80"/>
  <c r="W16" i="80"/>
  <c r="L17" i="80"/>
  <c r="M17" i="80"/>
  <c r="N17" i="80"/>
  <c r="O17" i="80"/>
  <c r="T17" i="80"/>
  <c r="U17" i="80"/>
  <c r="V17" i="80"/>
  <c r="W17" i="80"/>
  <c r="L18" i="80"/>
  <c r="M18" i="80"/>
  <c r="N18" i="80"/>
  <c r="O18" i="80"/>
  <c r="T18" i="80"/>
  <c r="U18" i="80"/>
  <c r="V18" i="80"/>
  <c r="W18" i="80"/>
  <c r="L19" i="80"/>
  <c r="M19" i="80"/>
  <c r="N19" i="80"/>
  <c r="O19" i="80"/>
  <c r="T19" i="80"/>
  <c r="U19" i="80"/>
  <c r="V19" i="80"/>
  <c r="W19" i="80"/>
  <c r="L20" i="80"/>
  <c r="M20" i="80"/>
  <c r="N20" i="80"/>
  <c r="O20" i="80"/>
  <c r="T20" i="80"/>
  <c r="U20" i="80"/>
  <c r="V20" i="80"/>
  <c r="W20" i="80"/>
  <c r="L21" i="80"/>
  <c r="M21" i="80"/>
  <c r="N21" i="80"/>
  <c r="O21" i="80"/>
  <c r="T21" i="80"/>
  <c r="U21" i="80"/>
  <c r="V21" i="80"/>
  <c r="W21" i="80"/>
  <c r="L22" i="80"/>
  <c r="M22" i="80"/>
  <c r="N22" i="80"/>
  <c r="O22" i="80"/>
  <c r="T22" i="80"/>
  <c r="U22" i="80"/>
  <c r="V22" i="80"/>
  <c r="W22" i="80"/>
  <c r="L23" i="80"/>
  <c r="M23" i="80"/>
  <c r="N23" i="80"/>
  <c r="O23" i="80"/>
  <c r="T23" i="80"/>
  <c r="U23" i="80"/>
  <c r="V23" i="80"/>
  <c r="W23" i="80"/>
  <c r="L24" i="80"/>
  <c r="T24" i="80"/>
  <c r="U24" i="80"/>
  <c r="V24" i="80"/>
  <c r="W24" i="80"/>
  <c r="L25" i="80"/>
  <c r="T25" i="80"/>
  <c r="U25" i="80"/>
  <c r="V25" i="80"/>
  <c r="W25" i="80"/>
  <c r="L26" i="80"/>
  <c r="T26" i="80"/>
  <c r="L27" i="80"/>
  <c r="T27" i="80"/>
  <c r="L6" i="79"/>
  <c r="N6" i="79"/>
  <c r="L7" i="79"/>
  <c r="N7" i="79"/>
  <c r="L8" i="79"/>
  <c r="N8" i="79"/>
  <c r="L9" i="79"/>
  <c r="N9" i="79"/>
  <c r="L10" i="79"/>
  <c r="N10" i="79"/>
  <c r="L11" i="79"/>
  <c r="N11" i="79"/>
  <c r="L12" i="79"/>
  <c r="N12" i="79"/>
  <c r="L13" i="79"/>
  <c r="N13" i="79"/>
  <c r="L14" i="79"/>
  <c r="N14" i="79"/>
  <c r="L15" i="79"/>
  <c r="N15" i="79"/>
  <c r="L16" i="79"/>
  <c r="N16" i="79"/>
  <c r="L17" i="79"/>
  <c r="N17" i="79"/>
  <c r="L18" i="79"/>
  <c r="N18" i="79"/>
  <c r="L19" i="79"/>
  <c r="N19" i="79"/>
  <c r="L20" i="79"/>
  <c r="N20" i="79"/>
  <c r="N11" i="78"/>
  <c r="N12" i="78"/>
  <c r="N13" i="78"/>
  <c r="L14" i="78"/>
  <c r="N14" i="78"/>
  <c r="L15" i="78"/>
  <c r="N15" i="78"/>
  <c r="L16" i="78"/>
  <c r="N16" i="78"/>
  <c r="L17" i="78"/>
  <c r="N17" i="78"/>
  <c r="L18" i="78"/>
  <c r="N18" i="78"/>
  <c r="L19" i="78"/>
  <c r="N19" i="78"/>
  <c r="L20" i="78"/>
  <c r="N20" i="78"/>
  <c r="L21" i="78"/>
  <c r="N21" i="78"/>
  <c r="L22" i="78"/>
  <c r="N22" i="78"/>
</calcChain>
</file>

<file path=xl/sharedStrings.xml><?xml version="1.0" encoding="utf-8"?>
<sst xmlns="http://schemas.openxmlformats.org/spreadsheetml/2006/main" count="941" uniqueCount="397">
  <si>
    <t>幼稚園</t>
    <rPh sb="0" eb="3">
      <t>ヨウチエン</t>
    </rPh>
    <phoneticPr fontId="3"/>
  </si>
  <si>
    <t>５歳</t>
    <rPh sb="1" eb="2">
      <t>サイ</t>
    </rPh>
    <phoneticPr fontId="3"/>
  </si>
  <si>
    <t>６歳</t>
    <rPh sb="1" eb="2">
      <t>サイ</t>
    </rPh>
    <phoneticPr fontId="3"/>
  </si>
  <si>
    <t>７歳</t>
    <rPh sb="1" eb="2">
      <t>サイ</t>
    </rPh>
    <phoneticPr fontId="3"/>
  </si>
  <si>
    <t>８歳</t>
    <rPh sb="1" eb="2">
      <t>サイ</t>
    </rPh>
    <phoneticPr fontId="3"/>
  </si>
  <si>
    <t>９歳</t>
    <rPh sb="1" eb="2">
      <t>サイ</t>
    </rPh>
    <phoneticPr fontId="3"/>
  </si>
  <si>
    <t>１０歳</t>
    <rPh sb="2" eb="3">
      <t>サイ</t>
    </rPh>
    <phoneticPr fontId="3"/>
  </si>
  <si>
    <t>１１歳</t>
    <rPh sb="2" eb="3">
      <t>サイ</t>
    </rPh>
    <phoneticPr fontId="3"/>
  </si>
  <si>
    <t>１２歳</t>
    <rPh sb="2" eb="3">
      <t>サイ</t>
    </rPh>
    <phoneticPr fontId="3"/>
  </si>
  <si>
    <t>１３歳</t>
    <rPh sb="2" eb="3">
      <t>サイ</t>
    </rPh>
    <phoneticPr fontId="3"/>
  </si>
  <si>
    <t>１４歳</t>
    <rPh sb="2" eb="3">
      <t>サイ</t>
    </rPh>
    <phoneticPr fontId="3"/>
  </si>
  <si>
    <t>１５歳</t>
    <rPh sb="2" eb="3">
      <t>サイ</t>
    </rPh>
    <phoneticPr fontId="3"/>
  </si>
  <si>
    <t>１６歳</t>
    <rPh sb="2" eb="3">
      <t>サイ</t>
    </rPh>
    <phoneticPr fontId="3"/>
  </si>
  <si>
    <t>１７歳</t>
    <rPh sb="2" eb="3">
      <t>サイ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</si>
  <si>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</si>
  <si>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</si>
  <si>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高等学校</t>
    <rPh sb="0" eb="4">
      <t>コウトウガッコウ</t>
    </rPh>
    <phoneticPr fontId="3"/>
  </si>
  <si>
    <t>調査結果の概要</t>
    <rPh sb="0" eb="2">
      <t>チョウサ</t>
    </rPh>
    <rPh sb="2" eb="4">
      <t>ケッカ</t>
    </rPh>
    <rPh sb="5" eb="7">
      <t>ガイヨウ</t>
    </rPh>
    <phoneticPr fontId="3"/>
  </si>
  <si>
    <t>Ⅰ　発育状態調査</t>
    <rPh sb="2" eb="4">
      <t>ハツイク</t>
    </rPh>
    <rPh sb="4" eb="6">
      <t>ジョウタイ</t>
    </rPh>
    <rPh sb="6" eb="8">
      <t>チョウサ</t>
    </rPh>
    <phoneticPr fontId="3"/>
  </si>
  <si>
    <t>（鹿児島県）</t>
    <rPh sb="1" eb="5">
      <t>カゴシマケン</t>
    </rPh>
    <phoneticPr fontId="3"/>
  </si>
  <si>
    <t>本県</t>
    <rPh sb="0" eb="2">
      <t>ホンケン</t>
    </rPh>
    <phoneticPr fontId="3"/>
  </si>
  <si>
    <t>全国</t>
    <rPh sb="0" eb="2">
      <t>ゼンコク</t>
    </rPh>
    <phoneticPr fontId="3"/>
  </si>
  <si>
    <t>差</t>
    <rPh sb="0" eb="1">
      <t>サ</t>
    </rPh>
    <phoneticPr fontId="3"/>
  </si>
  <si>
    <t>男　　　子</t>
    <rPh sb="0" eb="1">
      <t>オトコ</t>
    </rPh>
    <rPh sb="4" eb="5">
      <t>コ</t>
    </rPh>
    <phoneticPr fontId="3"/>
  </si>
  <si>
    <t>女　　　子</t>
    <rPh sb="0" eb="1">
      <t>オンナ</t>
    </rPh>
    <rPh sb="4" eb="5">
      <t>コ</t>
    </rPh>
    <phoneticPr fontId="3"/>
  </si>
  <si>
    <t>６歳時</t>
    <rPh sb="1" eb="2">
      <t>サイ</t>
    </rPh>
    <rPh sb="2" eb="3">
      <t>ジ</t>
    </rPh>
    <phoneticPr fontId="3"/>
  </si>
  <si>
    <t>８　〃</t>
  </si>
  <si>
    <t>９　〃</t>
  </si>
  <si>
    <t>１０　〃</t>
  </si>
  <si>
    <t>１１　〃</t>
  </si>
  <si>
    <t>１２　〃</t>
  </si>
  <si>
    <t>１３　〃</t>
  </si>
  <si>
    <t>１４　〃</t>
  </si>
  <si>
    <t>１５　〃</t>
  </si>
  <si>
    <t>１６　〃</t>
  </si>
  <si>
    <t>０歳</t>
    <rPh sb="1" eb="2">
      <t>サイ</t>
    </rPh>
    <phoneticPr fontId="3"/>
  </si>
  <si>
    <t>区　　　分</t>
    <rPh sb="0" eb="1">
      <t>ク</t>
    </rPh>
    <rPh sb="4" eb="5">
      <t>ブン</t>
    </rPh>
    <phoneticPr fontId="3"/>
  </si>
  <si>
    <t>身　　　長　（㎝）</t>
    <rPh sb="0" eb="1">
      <t>ミ</t>
    </rPh>
    <rPh sb="4" eb="5">
      <t>チョウ</t>
    </rPh>
    <phoneticPr fontId="3"/>
  </si>
  <si>
    <t>身　　長（㎝）</t>
    <rPh sb="0" eb="1">
      <t>ミ</t>
    </rPh>
    <rPh sb="3" eb="4">
      <t>チョウ</t>
    </rPh>
    <phoneticPr fontId="3"/>
  </si>
  <si>
    <t>体　　重（㎏）</t>
    <rPh sb="0" eb="1">
      <t>カラダ</t>
    </rPh>
    <rPh sb="3" eb="4">
      <t>シゲル</t>
    </rPh>
    <phoneticPr fontId="3"/>
  </si>
  <si>
    <t>区　　　　分</t>
    <rPh sb="0" eb="1">
      <t>ク</t>
    </rPh>
    <rPh sb="5" eb="6">
      <t>ブン</t>
    </rPh>
    <phoneticPr fontId="3"/>
  </si>
  <si>
    <t>体　　　重（㎏）</t>
    <rPh sb="0" eb="1">
      <t>カラダ</t>
    </rPh>
    <rPh sb="4" eb="5">
      <t>シゲル</t>
    </rPh>
    <phoneticPr fontId="3"/>
  </si>
  <si>
    <t>７　〃</t>
    <phoneticPr fontId="3"/>
  </si>
  <si>
    <t>（親の世代の１７歳）</t>
    <rPh sb="1" eb="2">
      <t>オヤ</t>
    </rPh>
    <rPh sb="3" eb="5">
      <t>セダイ</t>
    </rPh>
    <rPh sb="8" eb="9">
      <t>サイ</t>
    </rPh>
    <phoneticPr fontId="3"/>
  </si>
  <si>
    <t>総  発  育  量</t>
    <rPh sb="0" eb="1">
      <t>ソウ</t>
    </rPh>
    <rPh sb="3" eb="4">
      <t>ハツ</t>
    </rPh>
    <rPh sb="6" eb="7">
      <t>イク</t>
    </rPh>
    <rPh sb="9" eb="10">
      <t>リョウ</t>
    </rPh>
    <phoneticPr fontId="3"/>
  </si>
  <si>
    <t>幼稚園　５歳時　    　(５歳～６歳）</t>
    <rPh sb="0" eb="3">
      <t>ヨウチエン</t>
    </rPh>
    <rPh sb="5" eb="6">
      <t>サイ</t>
    </rPh>
    <rPh sb="6" eb="7">
      <t>トキ</t>
    </rPh>
    <rPh sb="15" eb="16">
      <t>サイ</t>
    </rPh>
    <rPh sb="18" eb="19">
      <t>サイ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</si>
  <si>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</si>
  <si>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</si>
  <si>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高等　学校</t>
    <rPh sb="0" eb="2">
      <t>コウトウ</t>
    </rPh>
    <rPh sb="3" eb="5">
      <t>ガッコウ</t>
    </rPh>
    <phoneticPr fontId="3"/>
  </si>
  <si>
    <t>幼稚園　５歳時　　　　(５歳～６歳）</t>
    <rPh sb="0" eb="3">
      <t>ヨウチエン</t>
    </rPh>
    <rPh sb="5" eb="6">
      <t>サイ</t>
    </rPh>
    <rPh sb="6" eb="7">
      <t>トキ</t>
    </rPh>
    <rPh sb="13" eb="14">
      <t>サイ</t>
    </rPh>
    <rPh sb="16" eb="17">
      <t>サイ</t>
    </rPh>
    <phoneticPr fontId="3"/>
  </si>
  <si>
    <t>高等　　　学校</t>
    <rPh sb="0" eb="2">
      <t>コウトウ</t>
    </rPh>
    <rPh sb="5" eb="7">
      <t>ガッコウ</t>
    </rPh>
    <phoneticPr fontId="3"/>
  </si>
  <si>
    <t>体重</t>
    <rPh sb="0" eb="2">
      <t>タイジュウ</t>
    </rPh>
    <phoneticPr fontId="3"/>
  </si>
  <si>
    <t>図２　年齢別・身長の平均値の推移</t>
    <rPh sb="0" eb="1">
      <t>ズ</t>
    </rPh>
    <rPh sb="3" eb="6">
      <t>ネンレイベツ</t>
    </rPh>
    <rPh sb="7" eb="9">
      <t>シンチョウ</t>
    </rPh>
    <rPh sb="10" eb="13">
      <t>ヘイキンチ</t>
    </rPh>
    <rPh sb="14" eb="16">
      <t>スイイ</t>
    </rPh>
    <phoneticPr fontId="3"/>
  </si>
  <si>
    <r>
      <t>　　（注）　</t>
    </r>
    <r>
      <rPr>
        <sz val="11"/>
        <rFont val="HGPｺﾞｼｯｸE"/>
        <family val="3"/>
        <charset val="128"/>
      </rPr>
      <t>太字</t>
    </r>
    <r>
      <rPr>
        <sz val="11"/>
        <rFont val="HGPｺﾞｼｯｸM"/>
        <family val="3"/>
        <charset val="128"/>
      </rPr>
      <t>部分は，年間発育量が最大となった時期の数値である。</t>
    </r>
    <rPh sb="3" eb="4">
      <t>チュウ</t>
    </rPh>
    <rPh sb="6" eb="8">
      <t>フトジ</t>
    </rPh>
    <rPh sb="8" eb="10">
      <t>ブブン</t>
    </rPh>
    <rPh sb="12" eb="14">
      <t>ネンカン</t>
    </rPh>
    <rPh sb="14" eb="16">
      <t>ハツイク</t>
    </rPh>
    <rPh sb="16" eb="17">
      <t>リョウ</t>
    </rPh>
    <rPh sb="18" eb="20">
      <t>サイダイ</t>
    </rPh>
    <rPh sb="24" eb="26">
      <t>ジキ</t>
    </rPh>
    <rPh sb="27" eb="29">
      <t>スウチ</t>
    </rPh>
    <phoneticPr fontId="3"/>
  </si>
  <si>
    <t>　　 っている。</t>
    <phoneticPr fontId="3"/>
  </si>
  <si>
    <t>総　発　育　量</t>
    <rPh sb="0" eb="1">
      <t>ソウ</t>
    </rPh>
    <rPh sb="2" eb="3">
      <t>ハツ</t>
    </rPh>
    <rPh sb="4" eb="5">
      <t>イク</t>
    </rPh>
    <rPh sb="6" eb="7">
      <t>リョウ</t>
    </rPh>
    <phoneticPr fontId="3"/>
  </si>
  <si>
    <t>差</t>
  </si>
  <si>
    <t>　　（１）　身長の推移</t>
  </si>
  <si>
    <t xml:space="preserve">  表３　年齢別　身長の平均値 </t>
  </si>
  <si>
    <t xml:space="preserve"> （A）-（Ｂ）</t>
  </si>
  <si>
    <t xml:space="preserve"> （Ｂ）-（Ｃ）</t>
  </si>
  <si>
    <t>子世代</t>
  </si>
  <si>
    <t>祖父母世代（55年前）</t>
  </si>
  <si>
    <t>（Ａ）</t>
  </si>
  <si>
    <t>（Ｂ）</t>
  </si>
  <si>
    <t>（Ｃ）</t>
  </si>
  <si>
    <t>表２　発育状態平均値の比較（全国・鹿児島県）</t>
  </si>
  <si>
    <t>　　（２）　体重の推移</t>
  </si>
  <si>
    <t xml:space="preserve"> 表５ 年齢別　体重の平均値</t>
  </si>
  <si>
    <t>表１　年齢別　身長・体重の平均値</t>
    <phoneticPr fontId="3"/>
  </si>
  <si>
    <t>　１　身長・体重の本県平均値</t>
    <rPh sb="3" eb="5">
      <t>シンチョウ</t>
    </rPh>
    <rPh sb="6" eb="8">
      <t>タイジュウ</t>
    </rPh>
    <rPh sb="9" eb="11">
      <t>ホンケン</t>
    </rPh>
    <rPh sb="11" eb="14">
      <t>ヘイキンチ</t>
    </rPh>
    <phoneticPr fontId="3"/>
  </si>
  <si>
    <t>　３　本県の身長・体重の推移（世代間の比較）</t>
    <phoneticPr fontId="3"/>
  </si>
  <si>
    <t>親の世代（30年前）</t>
    <rPh sb="0" eb="1">
      <t>オヤ</t>
    </rPh>
    <phoneticPr fontId="3"/>
  </si>
  <si>
    <t>（親の世代の17歳）</t>
    <rPh sb="1" eb="2">
      <t>オヤ</t>
    </rPh>
    <rPh sb="3" eb="5">
      <t>セダイ</t>
    </rPh>
    <rPh sb="8" eb="9">
      <t>サイ</t>
    </rPh>
    <phoneticPr fontId="3"/>
  </si>
  <si>
    <t xml:space="preserve">    12歳となっている。</t>
    <rPh sb="6" eb="7">
      <t>サイ</t>
    </rPh>
    <phoneticPr fontId="3"/>
  </si>
  <si>
    <t>(平成18年度調査)</t>
    <phoneticPr fontId="3"/>
  </si>
  <si>
    <t xml:space="preserve"> （Ａ）-（Ｂ）</t>
    <phoneticPr fontId="3"/>
  </si>
  <si>
    <r>
      <t xml:space="preserve">  　 また，</t>
    </r>
    <r>
      <rPr>
        <b/>
        <sz val="11"/>
        <rFont val="HGPｺﾞｼｯｸM"/>
        <family val="3"/>
        <charset val="128"/>
      </rPr>
      <t>太字</t>
    </r>
    <r>
      <rPr>
        <sz val="11"/>
        <rFont val="HGPｺﾞｼｯｸM"/>
        <family val="3"/>
        <charset val="128"/>
      </rPr>
      <t>部分は，全国平均値を上回ったものである。</t>
    </r>
    <rPh sb="7" eb="9">
      <t>フトジ</t>
    </rPh>
    <rPh sb="9" eb="11">
      <t>ブブン</t>
    </rPh>
    <rPh sb="13" eb="15">
      <t>ゼンコク</t>
    </rPh>
    <rPh sb="15" eb="18">
      <t>ヘイキンチ</t>
    </rPh>
    <rPh sb="19" eb="21">
      <t>ウワマワ</t>
    </rPh>
    <phoneticPr fontId="3"/>
  </si>
  <si>
    <t>29年度</t>
  </si>
  <si>
    <t>（注）太字部分は，平成29年度数値を上回ったものである。</t>
    <rPh sb="1" eb="2">
      <t>チュウ</t>
    </rPh>
    <phoneticPr fontId="3"/>
  </si>
  <si>
    <t>(注)年齢は，平成30年４月１日現在の満年齢である。</t>
    <phoneticPr fontId="3"/>
  </si>
  <si>
    <t>平成12年度生まれ</t>
    <rPh sb="0" eb="2">
      <t>ヘイセイ</t>
    </rPh>
    <rPh sb="4" eb="6">
      <t>ネンド</t>
    </rPh>
    <rPh sb="6" eb="7">
      <t>ウ</t>
    </rPh>
    <phoneticPr fontId="3"/>
  </si>
  <si>
    <t>（平成30年度17歳）</t>
    <rPh sb="1" eb="3">
      <t>ヘイセイ</t>
    </rPh>
    <rPh sb="5" eb="7">
      <t>ネンド</t>
    </rPh>
    <rPh sb="9" eb="10">
      <t>サイ</t>
    </rPh>
    <phoneticPr fontId="3"/>
  </si>
  <si>
    <t>昭和45年度生まれ</t>
    <rPh sb="0" eb="2">
      <t>ショウワ</t>
    </rPh>
    <rPh sb="4" eb="6">
      <t>ネンド</t>
    </rPh>
    <rPh sb="6" eb="7">
      <t>ウ</t>
    </rPh>
    <phoneticPr fontId="3"/>
  </si>
  <si>
    <t>平成12年度生まれ</t>
    <rPh sb="0" eb="1">
      <t>ヘイ</t>
    </rPh>
    <phoneticPr fontId="3"/>
  </si>
  <si>
    <t>平成17年度年齢</t>
    <phoneticPr fontId="3"/>
  </si>
  <si>
    <t>平成18年度年齢</t>
    <rPh sb="0" eb="1">
      <t>ヘイ</t>
    </rPh>
    <phoneticPr fontId="3"/>
  </si>
  <si>
    <t>(平成19年度調査)</t>
    <phoneticPr fontId="3"/>
  </si>
  <si>
    <t>　　（注）　年間発育量とは，例えば，平成12年度生まれの者の｢５歳時｣の年間発育量は，平成19年度</t>
    <rPh sb="3" eb="4">
      <t>チュウ</t>
    </rPh>
    <rPh sb="6" eb="8">
      <t>ネンカン</t>
    </rPh>
    <rPh sb="8" eb="10">
      <t>ハツイク</t>
    </rPh>
    <rPh sb="10" eb="11">
      <t>リョウ</t>
    </rPh>
    <rPh sb="14" eb="15">
      <t>タト</t>
    </rPh>
    <rPh sb="18" eb="20">
      <t>ヘイセイ</t>
    </rPh>
    <rPh sb="22" eb="24">
      <t>ネンド</t>
    </rPh>
    <rPh sb="24" eb="25">
      <t>ウ</t>
    </rPh>
    <rPh sb="28" eb="29">
      <t>モノ</t>
    </rPh>
    <rPh sb="32" eb="33">
      <t>サイ</t>
    </rPh>
    <rPh sb="33" eb="34">
      <t>トキ</t>
    </rPh>
    <rPh sb="36" eb="38">
      <t>ネンカン</t>
    </rPh>
    <rPh sb="43" eb="45">
      <t>ヘイセイ</t>
    </rPh>
    <rPh sb="47" eb="49">
      <t>ネンド</t>
    </rPh>
    <phoneticPr fontId="3"/>
  </si>
  <si>
    <t>　　　　調査 ６歳の者の体重から平成18年度調査 ５歳の者の体重を引いたものである。</t>
    <rPh sb="4" eb="6">
      <t>チョウサ</t>
    </rPh>
    <rPh sb="8" eb="9">
      <t>サイ</t>
    </rPh>
    <rPh sb="10" eb="11">
      <t>モノ</t>
    </rPh>
    <rPh sb="12" eb="14">
      <t>タイジュウ</t>
    </rPh>
    <rPh sb="16" eb="18">
      <t>ヘイセイ</t>
    </rPh>
    <rPh sb="20" eb="22">
      <t>ネンド</t>
    </rPh>
    <rPh sb="22" eb="24">
      <t>チョウサ</t>
    </rPh>
    <rPh sb="26" eb="27">
      <t>サイ</t>
    </rPh>
    <rPh sb="28" eb="29">
      <t>モノ</t>
    </rPh>
    <rPh sb="30" eb="32">
      <t>タイジュウ</t>
    </rPh>
    <rPh sb="33" eb="34">
      <t>ヒ</t>
    </rPh>
    <phoneticPr fontId="3"/>
  </si>
  <si>
    <t>(1)身長     男子の身長は，５歳～７歳，11歳，15歳，17歳で前年度を上回っている。</t>
    <rPh sb="33" eb="34">
      <t>サイ</t>
    </rPh>
    <phoneticPr fontId="3"/>
  </si>
  <si>
    <t>　　 　      　女子の身長は，５歳，８歳，10歳，11歳，14歳，17歳で前年度を上回っている。</t>
    <rPh sb="26" eb="27">
      <t>サイ</t>
    </rPh>
    <rPh sb="30" eb="31">
      <t>サイ</t>
    </rPh>
    <rPh sb="34" eb="35">
      <t>サイ</t>
    </rPh>
    <phoneticPr fontId="3"/>
  </si>
  <si>
    <t>(2)体重   　男子の体重は，６歳～８歳，10歳～12歳，15歳，17歳で前年度を上回っている。</t>
    <rPh sb="17" eb="18">
      <t>サイ</t>
    </rPh>
    <rPh sb="24" eb="25">
      <t>サイ</t>
    </rPh>
    <rPh sb="28" eb="29">
      <t>サイ</t>
    </rPh>
    <rPh sb="32" eb="33">
      <t>サイ</t>
    </rPh>
    <rPh sb="36" eb="37">
      <t>サイ</t>
    </rPh>
    <phoneticPr fontId="3"/>
  </si>
  <si>
    <t xml:space="preserve">   　　　    　女子の体重は，８歳，13歳，14歳で前年度を上回っている。</t>
    <rPh sb="23" eb="24">
      <t>サイ</t>
    </rPh>
    <rPh sb="27" eb="28">
      <t>サイ</t>
    </rPh>
    <phoneticPr fontId="3"/>
  </si>
  <si>
    <t>　 ７歳</t>
    <rPh sb="3" eb="4">
      <t>サイ</t>
    </rPh>
    <phoneticPr fontId="3"/>
  </si>
  <si>
    <t>　１０歳</t>
    <rPh sb="3" eb="4">
      <t>サイ</t>
    </rPh>
    <phoneticPr fontId="3"/>
  </si>
  <si>
    <t>　８歳</t>
    <rPh sb="2" eb="3">
      <t>サイ</t>
    </rPh>
    <phoneticPr fontId="3"/>
  </si>
  <si>
    <t>（＋０．３㎏）</t>
    <phoneticPr fontId="3"/>
  </si>
  <si>
    <t>（＋０．２㎏）</t>
    <phoneticPr fontId="3"/>
  </si>
  <si>
    <t>（＋０．４㎏）</t>
    <phoneticPr fontId="3"/>
  </si>
  <si>
    <t>（＋０．５㎏）</t>
    <phoneticPr fontId="3"/>
  </si>
  <si>
    <t>（＋０．１㎏）</t>
    <phoneticPr fontId="3"/>
  </si>
  <si>
    <t>（＋０．６㎏）</t>
    <phoneticPr fontId="3"/>
  </si>
  <si>
    <t>（＋０．２㎏）</t>
    <phoneticPr fontId="3"/>
  </si>
  <si>
    <t>（＋０．４㎏）</t>
    <phoneticPr fontId="3"/>
  </si>
  <si>
    <t>　　　　平成30年度の身長を30年前の昭和63年度（親の世代）と比べると，最も差のある年齢は男子では14歳</t>
    <rPh sb="26" eb="27">
      <t>オヤ</t>
    </rPh>
    <rPh sb="52" eb="53">
      <t>サイ</t>
    </rPh>
    <phoneticPr fontId="3"/>
  </si>
  <si>
    <t>　　 で，1.6ｃｍ，女子では11歳で2.3ｃｍそれぞれ高くなっている。</t>
    <phoneticPr fontId="3"/>
  </si>
  <si>
    <t xml:space="preserve">      　平成12年度生まれ（今年度17歳）と30年前の昭和45年度生まれ（親の世代）の発育量を比</t>
    <rPh sb="7" eb="9">
      <t>ヘイセイ</t>
    </rPh>
    <rPh sb="11" eb="12">
      <t>ネン</t>
    </rPh>
    <rPh sb="12" eb="13">
      <t>ド</t>
    </rPh>
    <rPh sb="13" eb="14">
      <t>ウ</t>
    </rPh>
    <rPh sb="17" eb="20">
      <t>コンネンド</t>
    </rPh>
    <rPh sb="22" eb="23">
      <t>サイ</t>
    </rPh>
    <rPh sb="27" eb="28">
      <t>ネン</t>
    </rPh>
    <rPh sb="28" eb="29">
      <t>マエ</t>
    </rPh>
    <rPh sb="40" eb="41">
      <t>オヤ</t>
    </rPh>
    <rPh sb="42" eb="44">
      <t>セダイ</t>
    </rPh>
    <rPh sb="46" eb="48">
      <t>ハツイク</t>
    </rPh>
    <rPh sb="48" eb="49">
      <t>リョウ</t>
    </rPh>
    <rPh sb="50" eb="51">
      <t>クラ</t>
    </rPh>
    <phoneticPr fontId="3"/>
  </si>
  <si>
    <t xml:space="preserve">   　べると年間発育量が最大となる時期は，男子については平成12年度生まれが11歳，親の世代は</t>
    <rPh sb="7" eb="9">
      <t>ネンカン</t>
    </rPh>
    <rPh sb="9" eb="11">
      <t>ハツイク</t>
    </rPh>
    <rPh sb="11" eb="12">
      <t>リョウ</t>
    </rPh>
    <rPh sb="29" eb="31">
      <t>ヘイセイ</t>
    </rPh>
    <rPh sb="33" eb="34">
      <t>ネン</t>
    </rPh>
    <rPh sb="34" eb="35">
      <t>ド</t>
    </rPh>
    <rPh sb="35" eb="36">
      <t>ウ</t>
    </rPh>
    <rPh sb="43" eb="44">
      <t>オヤ</t>
    </rPh>
    <rPh sb="45" eb="47">
      <t>セダイ</t>
    </rPh>
    <phoneticPr fontId="3"/>
  </si>
  <si>
    <t xml:space="preserve">        女子については，年間発育量が最大となる時期は，平成12年度生まれが10歳，親の世代では</t>
    <rPh sb="16" eb="18">
      <t>ネンカン</t>
    </rPh>
    <rPh sb="31" eb="33">
      <t>ヘイセイ</t>
    </rPh>
    <rPh sb="35" eb="36">
      <t>ネン</t>
    </rPh>
    <rPh sb="36" eb="37">
      <t>ド</t>
    </rPh>
    <rPh sb="37" eb="38">
      <t>ウ</t>
    </rPh>
    <rPh sb="43" eb="44">
      <t>サイ</t>
    </rPh>
    <phoneticPr fontId="3"/>
  </si>
  <si>
    <t>　　 ８歳となっている。また，平成12年度生まれの最大の発育量を示す年齢は，男子に比べ１歳早くな</t>
    <rPh sb="4" eb="5">
      <t>サイ</t>
    </rPh>
    <rPh sb="15" eb="17">
      <t>ヘイセイ</t>
    </rPh>
    <rPh sb="19" eb="21">
      <t>ネンド</t>
    </rPh>
    <rPh sb="21" eb="22">
      <t>ウ</t>
    </rPh>
    <rPh sb="25" eb="27">
      <t>サイダイ</t>
    </rPh>
    <rPh sb="28" eb="30">
      <t>ハツイク</t>
    </rPh>
    <rPh sb="30" eb="31">
      <t>リョウ</t>
    </rPh>
    <rPh sb="32" eb="33">
      <t>シメ</t>
    </rPh>
    <rPh sb="34" eb="36">
      <t>ネンレイ</t>
    </rPh>
    <rPh sb="38" eb="40">
      <t>ダンシ</t>
    </rPh>
    <rPh sb="41" eb="42">
      <t>クラ</t>
    </rPh>
    <rPh sb="44" eb="45">
      <t>サイ</t>
    </rPh>
    <rPh sb="45" eb="46">
      <t>ハヤ</t>
    </rPh>
    <phoneticPr fontId="3"/>
  </si>
  <si>
    <t>表４　　　平成12年度生まれと昭和45年度生まれの者の年間発育量の推移（身長）（ｃｍ）</t>
    <rPh sb="0" eb="1">
      <t>ヒョウ</t>
    </rPh>
    <rPh sb="5" eb="7">
      <t>ヘイセイ</t>
    </rPh>
    <rPh sb="9" eb="11">
      <t>ネンド</t>
    </rPh>
    <rPh sb="11" eb="12">
      <t>ウ</t>
    </rPh>
    <rPh sb="15" eb="17">
      <t>ショウワ</t>
    </rPh>
    <rPh sb="19" eb="20">
      <t>ネン</t>
    </rPh>
    <rPh sb="20" eb="21">
      <t>ド</t>
    </rPh>
    <rPh sb="21" eb="22">
      <t>ウ</t>
    </rPh>
    <rPh sb="25" eb="26">
      <t>モノ</t>
    </rPh>
    <rPh sb="27" eb="29">
      <t>ネンカン</t>
    </rPh>
    <rPh sb="29" eb="31">
      <t>ハツイク</t>
    </rPh>
    <rPh sb="31" eb="32">
      <t>リョウ</t>
    </rPh>
    <rPh sb="33" eb="35">
      <t>スイイ</t>
    </rPh>
    <rPh sb="36" eb="38">
      <t>シンチョウ</t>
    </rPh>
    <phoneticPr fontId="3"/>
  </si>
  <si>
    <t>　　　　調査 ６歳の者の身長から平成18年度調査 ５歳の者の身長を引いたものである。</t>
    <rPh sb="4" eb="6">
      <t>チョウサ</t>
    </rPh>
    <rPh sb="8" eb="9">
      <t>サイ</t>
    </rPh>
    <rPh sb="10" eb="11">
      <t>モノ</t>
    </rPh>
    <rPh sb="12" eb="14">
      <t>シンチョウ</t>
    </rPh>
    <rPh sb="16" eb="18">
      <t>ヘイセイ</t>
    </rPh>
    <rPh sb="20" eb="22">
      <t>ネンド</t>
    </rPh>
    <rPh sb="22" eb="24">
      <t>チョウサ</t>
    </rPh>
    <rPh sb="26" eb="27">
      <t>サイ</t>
    </rPh>
    <rPh sb="28" eb="29">
      <t>モノ</t>
    </rPh>
    <rPh sb="30" eb="32">
      <t>シンチョウ</t>
    </rPh>
    <rPh sb="33" eb="34">
      <t>ヒ</t>
    </rPh>
    <phoneticPr fontId="3"/>
  </si>
  <si>
    <t>平成１2年度生まれ</t>
    <rPh sb="0" eb="2">
      <t>ヘイセイ</t>
    </rPh>
    <rPh sb="4" eb="6">
      <t>ネンド</t>
    </rPh>
    <rPh sb="6" eb="7">
      <t>ウ</t>
    </rPh>
    <phoneticPr fontId="3"/>
  </si>
  <si>
    <t>（平成30年度１７歳）</t>
    <rPh sb="1" eb="3">
      <t>ヘイセイ</t>
    </rPh>
    <rPh sb="5" eb="7">
      <t>ネンド</t>
    </rPh>
    <rPh sb="9" eb="10">
      <t>サイ</t>
    </rPh>
    <phoneticPr fontId="3"/>
  </si>
  <si>
    <t>昭和４5年度生まれ</t>
    <rPh sb="0" eb="2">
      <t>ショウワ</t>
    </rPh>
    <rPh sb="4" eb="6">
      <t>ネンド</t>
    </rPh>
    <rPh sb="6" eb="7">
      <t>ウ</t>
    </rPh>
    <phoneticPr fontId="3"/>
  </si>
  <si>
    <t>平成１2年度生まれ</t>
    <phoneticPr fontId="3"/>
  </si>
  <si>
    <t>（平成30年度１７歳）</t>
    <phoneticPr fontId="3"/>
  </si>
  <si>
    <t>昭和４5年度生まれ</t>
    <phoneticPr fontId="3"/>
  </si>
  <si>
    <t>表６　　平成12年度生まれと昭和45年度生まれの者の年間発育量の推移（体重）（ｋｇ）</t>
    <rPh sb="0" eb="1">
      <t>ヒョウ</t>
    </rPh>
    <rPh sb="4" eb="6">
      <t>ヘイセイ</t>
    </rPh>
    <rPh sb="8" eb="10">
      <t>ネンド</t>
    </rPh>
    <rPh sb="10" eb="11">
      <t>ウ</t>
    </rPh>
    <rPh sb="14" eb="16">
      <t>ショウワ</t>
    </rPh>
    <rPh sb="18" eb="19">
      <t>ネン</t>
    </rPh>
    <rPh sb="19" eb="20">
      <t>ド</t>
    </rPh>
    <rPh sb="20" eb="21">
      <t>ウ</t>
    </rPh>
    <rPh sb="24" eb="25">
      <t>モノ</t>
    </rPh>
    <rPh sb="26" eb="28">
      <t>ネンカン</t>
    </rPh>
    <rPh sb="28" eb="30">
      <t>ハツイク</t>
    </rPh>
    <rPh sb="30" eb="31">
      <t>リョウ</t>
    </rPh>
    <rPh sb="32" eb="34">
      <t>スイイ</t>
    </rPh>
    <rPh sb="35" eb="37">
      <t>タイジュウ</t>
    </rPh>
    <phoneticPr fontId="3"/>
  </si>
  <si>
    <t xml:space="preserve">             　なお，９歳～11歳の各年齢で女子は男子を上回っている。</t>
    <rPh sb="18" eb="19">
      <t>サイ</t>
    </rPh>
    <phoneticPr fontId="3"/>
  </si>
  <si>
    <t xml:space="preserve">             　なお，11歳で女子は男子を上回っている。</t>
    <rPh sb="19" eb="20">
      <t>サイ</t>
    </rPh>
    <phoneticPr fontId="3"/>
  </si>
  <si>
    <t>　　親の世代は11歳となっている。また，平成12年度生まれの最大の発育量を示す年齢は，男子に比べ</t>
    <rPh sb="4" eb="6">
      <t>セダイ</t>
    </rPh>
    <rPh sb="9" eb="10">
      <t>サイ</t>
    </rPh>
    <rPh sb="20" eb="22">
      <t>ヘイセイ</t>
    </rPh>
    <rPh sb="24" eb="26">
      <t>ネンド</t>
    </rPh>
    <rPh sb="26" eb="27">
      <t>ウ</t>
    </rPh>
    <rPh sb="30" eb="32">
      <t>サイダイ</t>
    </rPh>
    <rPh sb="33" eb="36">
      <t>ハツイクリョウ</t>
    </rPh>
    <rPh sb="37" eb="38">
      <t>シメ</t>
    </rPh>
    <rPh sb="39" eb="41">
      <t>ネンレイ</t>
    </rPh>
    <rPh sb="43" eb="45">
      <t>ダンシ</t>
    </rPh>
    <rPh sb="46" eb="47">
      <t>クラ</t>
    </rPh>
    <phoneticPr fontId="3"/>
  </si>
  <si>
    <t>　　３歳早くなっている。</t>
    <rPh sb="4" eb="5">
      <t>ハヤ</t>
    </rPh>
    <phoneticPr fontId="3"/>
  </si>
  <si>
    <t xml:space="preserve">      　平成12年度生まれ（今年度17歳）と30年前の昭和45年度生まれ（親の世代）の発育量を比べる</t>
    <rPh sb="7" eb="9">
      <t>ヘイセイ</t>
    </rPh>
    <rPh sb="11" eb="12">
      <t>ネン</t>
    </rPh>
    <rPh sb="12" eb="13">
      <t>ド</t>
    </rPh>
    <rPh sb="13" eb="14">
      <t>ウ</t>
    </rPh>
    <rPh sb="17" eb="20">
      <t>コンネンド</t>
    </rPh>
    <rPh sb="22" eb="23">
      <t>サイ</t>
    </rPh>
    <rPh sb="27" eb="28">
      <t>ネン</t>
    </rPh>
    <rPh sb="28" eb="29">
      <t>マエ</t>
    </rPh>
    <rPh sb="40" eb="41">
      <t>オヤ</t>
    </rPh>
    <rPh sb="42" eb="44">
      <t>セダイ</t>
    </rPh>
    <rPh sb="46" eb="48">
      <t>ハツイク</t>
    </rPh>
    <rPh sb="48" eb="49">
      <t>リョウ</t>
    </rPh>
    <rPh sb="50" eb="51">
      <t>クラ</t>
    </rPh>
    <phoneticPr fontId="3"/>
  </si>
  <si>
    <t xml:space="preserve">   　と，年間発育量が最大となる時期は，男子については，平成12年度生まれが13歳，親の世代は12歳</t>
    <rPh sb="6" eb="8">
      <t>ネンカン</t>
    </rPh>
    <rPh sb="8" eb="10">
      <t>ハツイク</t>
    </rPh>
    <rPh sb="10" eb="11">
      <t>リョウ</t>
    </rPh>
    <rPh sb="21" eb="23">
      <t>ダンシ</t>
    </rPh>
    <rPh sb="29" eb="31">
      <t>ヘイセイ</t>
    </rPh>
    <rPh sb="33" eb="35">
      <t>ネンド</t>
    </rPh>
    <rPh sb="35" eb="36">
      <t>ウ</t>
    </rPh>
    <rPh sb="41" eb="42">
      <t>サイ</t>
    </rPh>
    <rPh sb="43" eb="44">
      <t>オヤ</t>
    </rPh>
    <rPh sb="45" eb="47">
      <t>セダイ</t>
    </rPh>
    <rPh sb="50" eb="51">
      <t>サイ</t>
    </rPh>
    <phoneticPr fontId="3"/>
  </si>
  <si>
    <t xml:space="preserve">     と14歳となっている。女子については，年間発育量が最大になる時期は，平成12年度生まれが10歳，</t>
    <rPh sb="8" eb="9">
      <t>サイ</t>
    </rPh>
    <rPh sb="16" eb="18">
      <t>ジョシ</t>
    </rPh>
    <rPh sb="24" eb="26">
      <t>ネンカン</t>
    </rPh>
    <rPh sb="26" eb="28">
      <t>ハツイク</t>
    </rPh>
    <rPh sb="28" eb="29">
      <t>リョウ</t>
    </rPh>
    <rPh sb="30" eb="32">
      <t>サイダイ</t>
    </rPh>
    <rPh sb="35" eb="37">
      <t>ジキ</t>
    </rPh>
    <rPh sb="39" eb="41">
      <t>ヘイセイ</t>
    </rPh>
    <rPh sb="43" eb="45">
      <t>ネンド</t>
    </rPh>
    <rPh sb="45" eb="46">
      <t>ウ</t>
    </rPh>
    <rPh sb="51" eb="52">
      <t>サイ</t>
    </rPh>
    <phoneticPr fontId="3"/>
  </si>
  <si>
    <t xml:space="preserve">   　本県平均値を年齢別にみると表１のとおりである。</t>
    <phoneticPr fontId="3"/>
  </si>
  <si>
    <t xml:space="preserve">  　　　平成30年度の幼稚園，小学校，中学校及び高等学校における幼児，児童及び生徒の身長，体重の</t>
    <phoneticPr fontId="3"/>
  </si>
  <si>
    <t>２　本県平均値と全国平均値の比較</t>
    <phoneticPr fontId="3"/>
  </si>
  <si>
    <t xml:space="preserve">     調査項目52項目（身長・体重2項目×１３年齢区分×男・女 )中，本県平均値が全国平均値</t>
    <phoneticPr fontId="3"/>
  </si>
  <si>
    <t xml:space="preserve">   を上回っている項目は次の８項目である。</t>
    <phoneticPr fontId="3"/>
  </si>
  <si>
    <t>　　　  平成30年度の体重を30年前の昭和63年度（親の世代）と比べると，最も差のある年齢は，男子</t>
    <rPh sb="27" eb="28">
      <t>オヤ</t>
    </rPh>
    <phoneticPr fontId="3"/>
  </si>
  <si>
    <t xml:space="preserve"> 　 では10歳で2.5ｋｇ，女子は11歳で1.7ｋｇそれぞれ重くなっている。</t>
    <phoneticPr fontId="3"/>
  </si>
  <si>
    <t>-1-</t>
    <phoneticPr fontId="3"/>
  </si>
  <si>
    <t>-2-</t>
    <phoneticPr fontId="3"/>
  </si>
  <si>
    <t>-4-</t>
    <phoneticPr fontId="3"/>
  </si>
  <si>
    <t>-5-</t>
    <phoneticPr fontId="3"/>
  </si>
  <si>
    <t>-6-</t>
    <phoneticPr fontId="3"/>
  </si>
  <si>
    <t>-7-</t>
    <phoneticPr fontId="3"/>
  </si>
  <si>
    <t>平成30年度</t>
  </si>
  <si>
    <t>昭和63年度</t>
  </si>
  <si>
    <t>昭和38年度</t>
  </si>
  <si>
    <t>30年度</t>
  </si>
  <si>
    <t>-3-</t>
    <phoneticPr fontId="3"/>
  </si>
  <si>
    <t>-8-</t>
    <phoneticPr fontId="3"/>
  </si>
  <si>
    <t xml:space="preserve">      7  「せき柱・胸郭・四肢の状態」については，平成２７年までは「せき柱・胸郭」のみを調査</t>
    <rPh sb="12" eb="13">
      <t>チュウ</t>
    </rPh>
    <rPh sb="14" eb="16">
      <t>キョウカク</t>
    </rPh>
    <rPh sb="17" eb="19">
      <t>シシ</t>
    </rPh>
    <rPh sb="20" eb="22">
      <t>ジョウタイ</t>
    </rPh>
    <rPh sb="29" eb="31">
      <t>ヘイセイ</t>
    </rPh>
    <rPh sb="33" eb="34">
      <t>ネン</t>
    </rPh>
    <rPh sb="40" eb="41">
      <t>チュウ</t>
    </rPh>
    <rPh sb="42" eb="44">
      <t>キョウカク</t>
    </rPh>
    <rPh sb="48" eb="50">
      <t>チョウサ</t>
    </rPh>
    <phoneticPr fontId="3"/>
  </si>
  <si>
    <t xml:space="preserve">      3  「心電図異常」とは，心電図検査の結果異常と判定された者である。</t>
  </si>
  <si>
    <t xml:space="preserve">         を公表しない取扱いであることを示す。</t>
    <rPh sb="15" eb="16">
      <t>ト</t>
    </rPh>
    <rPh sb="16" eb="17">
      <t>アツカ</t>
    </rPh>
    <rPh sb="24" eb="25">
      <t>シメ</t>
    </rPh>
    <phoneticPr fontId="3"/>
  </si>
  <si>
    <t xml:space="preserve">      2  「歯・口腔のその他の疾病・異常」とは，口角炎，口唇炎，口内炎，唇裂，口蓋裂，舌小帯異常，だ石，癒合歯，要注意乳歯等</t>
  </si>
  <si>
    <t xml:space="preserve">      6  「X」は，疾病・異常被患率等の標準誤差が５％以上，受検者数が100人(5歳50人）未満又は回答校が１校以下のため，統計数値</t>
    <rPh sb="45" eb="46">
      <t>サイ</t>
    </rPh>
    <rPh sb="48" eb="49">
      <t>ニン</t>
    </rPh>
    <rPh sb="50" eb="52">
      <t>ミマン</t>
    </rPh>
    <rPh sb="52" eb="53">
      <t>マタ</t>
    </rPh>
    <rPh sb="54" eb="56">
      <t>カイトウ</t>
    </rPh>
    <rPh sb="56" eb="57">
      <t>コウ</t>
    </rPh>
    <rPh sb="59" eb="60">
      <t>コウ</t>
    </rPh>
    <rPh sb="60" eb="62">
      <t>イカ</t>
    </rPh>
    <rPh sb="66" eb="68">
      <t>トウケイ</t>
    </rPh>
    <rPh sb="68" eb="70">
      <t>スウチ</t>
    </rPh>
    <phoneticPr fontId="3"/>
  </si>
  <si>
    <t xml:space="preserve">         筋ジストロフィー等）である。</t>
    <rPh sb="9" eb="10">
      <t>キン</t>
    </rPh>
    <rPh sb="17" eb="18">
      <t>トウ</t>
    </rPh>
    <phoneticPr fontId="3"/>
  </si>
  <si>
    <t xml:space="preserve">      5  「その他の疾病・異常」とは，本調査のいずれの調査項目にも該当しない疾病及び異常（例えば貧血，てんかん，ダウン症，</t>
    <rPh sb="12" eb="13">
      <t>タ</t>
    </rPh>
    <rPh sb="14" eb="16">
      <t>シッペイ</t>
    </rPh>
    <rPh sb="17" eb="19">
      <t>イジョウ</t>
    </rPh>
    <rPh sb="23" eb="26">
      <t>ホンチョウサ</t>
    </rPh>
    <rPh sb="31" eb="33">
      <t>チョウサ</t>
    </rPh>
    <rPh sb="33" eb="35">
      <t>コウモク</t>
    </rPh>
    <rPh sb="37" eb="39">
      <t>ガイトウ</t>
    </rPh>
    <rPh sb="42" eb="44">
      <t>シッペイ</t>
    </rPh>
    <rPh sb="44" eb="45">
      <t>オヨ</t>
    </rPh>
    <rPh sb="46" eb="48">
      <t>イジョウ</t>
    </rPh>
    <rPh sb="49" eb="50">
      <t>タト</t>
    </rPh>
    <rPh sb="52" eb="54">
      <t>ヒンケツ</t>
    </rPh>
    <rPh sb="63" eb="64">
      <t>ショウ</t>
    </rPh>
    <phoneticPr fontId="3"/>
  </si>
  <si>
    <t xml:space="preserve">      4  「その他の皮膚疾患」とは，伝染性皮膚疾患，毛髪疾患等，アトピー性皮膚炎以外の皮膚疾患を判定された者である。</t>
    <rPh sb="12" eb="13">
      <t>タ</t>
    </rPh>
    <rPh sb="14" eb="16">
      <t>ヒフ</t>
    </rPh>
    <rPh sb="16" eb="18">
      <t>シッカン</t>
    </rPh>
    <rPh sb="22" eb="25">
      <t>デンセンセイ</t>
    </rPh>
    <rPh sb="25" eb="27">
      <t>ヒフ</t>
    </rPh>
    <rPh sb="27" eb="29">
      <t>シッカン</t>
    </rPh>
    <rPh sb="30" eb="32">
      <t>モウハツ</t>
    </rPh>
    <rPh sb="32" eb="35">
      <t>シッカンナド</t>
    </rPh>
    <rPh sb="40" eb="41">
      <t>セイ</t>
    </rPh>
    <rPh sb="41" eb="43">
      <t>ヒフ</t>
    </rPh>
    <rPh sb="43" eb="44">
      <t>エン</t>
    </rPh>
    <rPh sb="44" eb="46">
      <t>イガイ</t>
    </rPh>
    <rPh sb="47" eb="49">
      <t>ヒフ</t>
    </rPh>
    <rPh sb="49" eb="51">
      <t>シッカン</t>
    </rPh>
    <rPh sb="52" eb="54">
      <t>ハンテイ</t>
    </rPh>
    <rPh sb="57" eb="58">
      <t>モノ</t>
    </rPh>
    <phoneticPr fontId="3"/>
  </si>
  <si>
    <t xml:space="preserve">      3  「心電図異常」とは，心電図検査の結果，異常と判定された者である。</t>
    <rPh sb="10" eb="13">
      <t>シンデンズ</t>
    </rPh>
    <rPh sb="13" eb="15">
      <t>イジョウ</t>
    </rPh>
    <rPh sb="19" eb="22">
      <t>シンデンズ</t>
    </rPh>
    <rPh sb="22" eb="24">
      <t>ケンサ</t>
    </rPh>
    <rPh sb="25" eb="27">
      <t>ケッカ</t>
    </rPh>
    <rPh sb="28" eb="30">
      <t>イジョウ</t>
    </rPh>
    <rPh sb="31" eb="33">
      <t>ハンテイ</t>
    </rPh>
    <rPh sb="36" eb="37">
      <t>モノ</t>
    </rPh>
    <phoneticPr fontId="3"/>
  </si>
  <si>
    <t>　　　   のある者である。</t>
    <rPh sb="9" eb="10">
      <t>モノ</t>
    </rPh>
    <phoneticPr fontId="3"/>
  </si>
  <si>
    <t xml:space="preserve">      2  「歯・口腔のその他の疾病・異常」とは，口角炎，口唇炎，口内炎，唇裂，口蓋裂，舌小帯異常，だ石，癒合歯，要注意乳歯等</t>
    <rPh sb="10" eb="11">
      <t>ハ</t>
    </rPh>
    <rPh sb="12" eb="14">
      <t>コウクウ</t>
    </rPh>
    <rPh sb="17" eb="18">
      <t>タ</t>
    </rPh>
    <rPh sb="19" eb="21">
      <t>シッペイ</t>
    </rPh>
    <rPh sb="22" eb="24">
      <t>イジョウ</t>
    </rPh>
    <rPh sb="28" eb="31">
      <t>コウカクエン</t>
    </rPh>
    <rPh sb="32" eb="33">
      <t>クチ</t>
    </rPh>
    <rPh sb="33" eb="34">
      <t>クチビル</t>
    </rPh>
    <rPh sb="34" eb="35">
      <t>エン</t>
    </rPh>
    <rPh sb="36" eb="39">
      <t>コウナイエン</t>
    </rPh>
    <rPh sb="40" eb="41">
      <t>クチビル</t>
    </rPh>
    <rPh sb="41" eb="42">
      <t>サ</t>
    </rPh>
    <rPh sb="43" eb="45">
      <t>コウガイ</t>
    </rPh>
    <rPh sb="45" eb="46">
      <t>レツ</t>
    </rPh>
    <rPh sb="47" eb="48">
      <t>シタ</t>
    </rPh>
    <rPh sb="48" eb="49">
      <t>ショウ</t>
    </rPh>
    <rPh sb="49" eb="50">
      <t>オビ</t>
    </rPh>
    <rPh sb="50" eb="52">
      <t>イジョウ</t>
    </rPh>
    <rPh sb="54" eb="55">
      <t>イシ</t>
    </rPh>
    <rPh sb="56" eb="58">
      <t>ユゴウ</t>
    </rPh>
    <rPh sb="58" eb="59">
      <t>ハ</t>
    </rPh>
    <rPh sb="60" eb="63">
      <t>ヨウチュウイ</t>
    </rPh>
    <rPh sb="63" eb="65">
      <t>ニュウシ</t>
    </rPh>
    <rPh sb="65" eb="66">
      <t>トウ</t>
    </rPh>
    <phoneticPr fontId="3"/>
  </si>
  <si>
    <t>（注）１  「口腔咽喉頭疾病・異常」とは，アデノイド，へんとう肥大，咽頭炎，喉頭炎，へんとう炎，音声言語異常のある者等である。</t>
    <rPh sb="1" eb="2">
      <t>チュウ</t>
    </rPh>
    <rPh sb="7" eb="9">
      <t>コウクウ</t>
    </rPh>
    <rPh sb="9" eb="11">
      <t>インコウ</t>
    </rPh>
    <rPh sb="11" eb="12">
      <t>アタマ</t>
    </rPh>
    <rPh sb="12" eb="14">
      <t>シッペイ</t>
    </rPh>
    <rPh sb="15" eb="17">
      <t>イジョウ</t>
    </rPh>
    <rPh sb="31" eb="33">
      <t>ヒダイ</t>
    </rPh>
    <rPh sb="34" eb="36">
      <t>イントウ</t>
    </rPh>
    <rPh sb="36" eb="37">
      <t>エン</t>
    </rPh>
    <rPh sb="38" eb="39">
      <t>ノド</t>
    </rPh>
    <rPh sb="39" eb="40">
      <t>アタマ</t>
    </rPh>
    <rPh sb="40" eb="41">
      <t>エン</t>
    </rPh>
    <rPh sb="46" eb="47">
      <t>エン</t>
    </rPh>
    <rPh sb="48" eb="50">
      <t>オンセイ</t>
    </rPh>
    <rPh sb="50" eb="52">
      <t>ゲンゴ</t>
    </rPh>
    <rPh sb="52" eb="54">
      <t>イジョウ</t>
    </rPh>
    <rPh sb="57" eb="58">
      <t>モノ</t>
    </rPh>
    <rPh sb="58" eb="59">
      <t>トウ</t>
    </rPh>
    <phoneticPr fontId="3"/>
  </si>
  <si>
    <t>裸眼視力１．０未満</t>
    <rPh sb="0" eb="2">
      <t>ラガン</t>
    </rPh>
    <rPh sb="2" eb="4">
      <t>シリョク</t>
    </rPh>
    <rPh sb="7" eb="9">
      <t>ミマン</t>
    </rPh>
    <phoneticPr fontId="3"/>
  </si>
  <si>
    <t>Ｘ</t>
    <phoneticPr fontId="3"/>
  </si>
  <si>
    <t>結核</t>
    <rPh sb="0" eb="2">
      <t>ケッカク</t>
    </rPh>
    <phoneticPr fontId="3"/>
  </si>
  <si>
    <t>歯垢の状態</t>
  </si>
  <si>
    <t>０．１未満</t>
    <rPh sb="3" eb="5">
      <t>ミマン</t>
    </rPh>
    <phoneticPr fontId="3"/>
  </si>
  <si>
    <t>言語障害</t>
    <rPh sb="0" eb="2">
      <t>ゲンゴ</t>
    </rPh>
    <rPh sb="2" eb="4">
      <t>ショウガイ</t>
    </rPh>
    <phoneticPr fontId="3"/>
  </si>
  <si>
    <t>言語障害</t>
    <rPh sb="0" eb="2">
      <t>ゲンゴ</t>
    </rPh>
    <rPh sb="2" eb="4">
      <t>ショウガイ</t>
    </rPh>
    <phoneticPr fontId="37"/>
  </si>
  <si>
    <t>その他の皮膚疾患</t>
    <rPh sb="2" eb="3">
      <t>タ</t>
    </rPh>
    <rPh sb="4" eb="6">
      <t>ヒフ</t>
    </rPh>
    <rPh sb="6" eb="8">
      <t>シッカン</t>
    </rPh>
    <phoneticPr fontId="3"/>
  </si>
  <si>
    <t>口腔咽喉頭の疾患・異常</t>
    <rPh sb="0" eb="2">
      <t>コウクウ</t>
    </rPh>
    <rPh sb="2" eb="5">
      <t>インコウトウ</t>
    </rPh>
    <rPh sb="6" eb="8">
      <t>シッカン</t>
    </rPh>
    <rPh sb="9" eb="11">
      <t>イジョウ</t>
    </rPh>
    <phoneticPr fontId="3"/>
  </si>
  <si>
    <t>腎臓疾患</t>
    <rPh sb="0" eb="2">
      <t>ジンゾウ</t>
    </rPh>
    <rPh sb="2" eb="4">
      <t>シッカン</t>
    </rPh>
    <phoneticPr fontId="3"/>
  </si>
  <si>
    <t>尿糖検出の者</t>
    <rPh sb="0" eb="2">
      <t>ニョウトウ</t>
    </rPh>
    <rPh sb="2" eb="4">
      <t>ケンシュツ</t>
    </rPh>
    <rPh sb="5" eb="6">
      <t>モノ</t>
    </rPh>
    <phoneticPr fontId="3"/>
  </si>
  <si>
    <t>難聴</t>
    <rPh sb="0" eb="2">
      <t>ナンチョウ</t>
    </rPh>
    <phoneticPr fontId="3"/>
  </si>
  <si>
    <t>栄養状態</t>
    <phoneticPr fontId="3"/>
  </si>
  <si>
    <t>尿糖検出の者</t>
  </si>
  <si>
    <t>栄養状態</t>
  </si>
  <si>
    <t>難聴</t>
    <phoneticPr fontId="3"/>
  </si>
  <si>
    <t>その他の皮膚疾患</t>
  </si>
  <si>
    <t>歯肉の状態</t>
    <phoneticPr fontId="3"/>
  </si>
  <si>
    <t>その他の皮膚疾患</t>
    <rPh sb="2" eb="3">
      <t>タ</t>
    </rPh>
    <rPh sb="4" eb="6">
      <t>ヒフ</t>
    </rPh>
    <rPh sb="6" eb="8">
      <t>シッカン</t>
    </rPh>
    <phoneticPr fontId="37"/>
  </si>
  <si>
    <t>顎関節</t>
    <rPh sb="0" eb="1">
      <t>アゴ</t>
    </rPh>
    <rPh sb="1" eb="3">
      <t>カンセツ</t>
    </rPh>
    <phoneticPr fontId="3"/>
  </si>
  <si>
    <t>顎関節</t>
    <rPh sb="0" eb="3">
      <t>ガクカンセツ</t>
    </rPh>
    <phoneticPr fontId="3"/>
  </si>
  <si>
    <t>言語障害</t>
    <phoneticPr fontId="3"/>
  </si>
  <si>
    <t>口腔咽喉頭疾患・異常</t>
    <phoneticPr fontId="3"/>
  </si>
  <si>
    <t>せき柱・胸郭・四肢の状態</t>
    <rPh sb="2" eb="3">
      <t>チュウ</t>
    </rPh>
    <rPh sb="4" eb="6">
      <t>キョウカク</t>
    </rPh>
    <rPh sb="7" eb="9">
      <t>シシ</t>
    </rPh>
    <rPh sb="10" eb="12">
      <t>ジョウタイ</t>
    </rPh>
    <phoneticPr fontId="3"/>
  </si>
  <si>
    <t>せき柱・胸郭・四肢の状態</t>
    <phoneticPr fontId="3"/>
  </si>
  <si>
    <t>0.1～0.5</t>
    <phoneticPr fontId="3"/>
  </si>
  <si>
    <t>心臓の疾病・異常</t>
  </si>
  <si>
    <t>耳疾患</t>
    <rPh sb="0" eb="1">
      <t>ミミ</t>
    </rPh>
    <rPh sb="1" eb="3">
      <t>シッカン</t>
    </rPh>
    <phoneticPr fontId="3"/>
  </si>
  <si>
    <t>蛋白検出の者</t>
    <phoneticPr fontId="3"/>
  </si>
  <si>
    <t>蛋白検出の者</t>
  </si>
  <si>
    <t>アトピー性皮膚炎</t>
    <phoneticPr fontId="3"/>
  </si>
  <si>
    <t>口腔咽喉頭疾患・異常</t>
  </si>
  <si>
    <t>その他の疾病・異常</t>
    <phoneticPr fontId="3"/>
  </si>
  <si>
    <t>栄養状態</t>
    <rPh sb="0" eb="2">
      <t>エイヨウ</t>
    </rPh>
    <rPh sb="2" eb="4">
      <t>ジョウタイ</t>
    </rPh>
    <phoneticPr fontId="3"/>
  </si>
  <si>
    <t>心臓の疾病・異常</t>
    <phoneticPr fontId="3"/>
  </si>
  <si>
    <t>歯・口腔のその他の疾病・異常</t>
    <phoneticPr fontId="3"/>
  </si>
  <si>
    <t>0.5～ １</t>
    <phoneticPr fontId="3"/>
  </si>
  <si>
    <t>せき柱・胸郭・四肢の状態</t>
    <rPh sb="2" eb="3">
      <t>チュウ</t>
    </rPh>
    <rPh sb="4" eb="6">
      <t>キョウカク</t>
    </rPh>
    <rPh sb="7" eb="9">
      <t>シシ</t>
    </rPh>
    <rPh sb="10" eb="12">
      <t>ジョウタイ</t>
    </rPh>
    <phoneticPr fontId="37"/>
  </si>
  <si>
    <t>心臓の疾病・異常</t>
    <rPh sb="0" eb="2">
      <t>シンゾウ</t>
    </rPh>
    <rPh sb="3" eb="5">
      <t>シッペイ</t>
    </rPh>
    <rPh sb="6" eb="8">
      <t>イジョウ</t>
    </rPh>
    <phoneticPr fontId="37"/>
  </si>
  <si>
    <t>ぜん息</t>
    <rPh sb="2" eb="3">
      <t>ソク</t>
    </rPh>
    <phoneticPr fontId="3"/>
  </si>
  <si>
    <t>歯・口腔のその他の疾病・異常</t>
    <rPh sb="0" eb="1">
      <t>ハ</t>
    </rPh>
    <rPh sb="2" eb="4">
      <t>コウクウ</t>
    </rPh>
    <rPh sb="7" eb="8">
      <t>タ</t>
    </rPh>
    <rPh sb="9" eb="11">
      <t>シッペイ</t>
    </rPh>
    <rPh sb="12" eb="14">
      <t>イジョウ</t>
    </rPh>
    <phoneticPr fontId="3"/>
  </si>
  <si>
    <t>その他の疾病・異常</t>
    <rPh sb="2" eb="3">
      <t>タ</t>
    </rPh>
    <rPh sb="4" eb="6">
      <t>シッペイ</t>
    </rPh>
    <rPh sb="7" eb="9">
      <t>イジョウ</t>
    </rPh>
    <phoneticPr fontId="3"/>
  </si>
  <si>
    <t>アトピー性皮膚炎</t>
    <rPh sb="4" eb="5">
      <t>セイ</t>
    </rPh>
    <rPh sb="5" eb="8">
      <t>ヒフエン</t>
    </rPh>
    <phoneticPr fontId="3"/>
  </si>
  <si>
    <t>耳疾患</t>
    <phoneticPr fontId="3"/>
  </si>
  <si>
    <t>心電図異常</t>
  </si>
  <si>
    <t>鼻・副鼻腔疾患</t>
    <phoneticPr fontId="3"/>
  </si>
  <si>
    <t xml:space="preserve"> １～ ２</t>
    <phoneticPr fontId="3"/>
  </si>
  <si>
    <t>眼の疾病・異常</t>
    <phoneticPr fontId="3"/>
  </si>
  <si>
    <t>歯垢の状態</t>
    <rPh sb="0" eb="2">
      <t>シコウ</t>
    </rPh>
    <rPh sb="3" eb="5">
      <t>ジョウタイ</t>
    </rPh>
    <phoneticPr fontId="3"/>
  </si>
  <si>
    <t>心電図異常</t>
    <phoneticPr fontId="3"/>
  </si>
  <si>
    <t>ぜん息</t>
  </si>
  <si>
    <t>眼の疾病・異常</t>
    <rPh sb="0" eb="1">
      <t>メ</t>
    </rPh>
    <rPh sb="2" eb="4">
      <t>シッペイ</t>
    </rPh>
    <rPh sb="5" eb="7">
      <t>イジョウ</t>
    </rPh>
    <phoneticPr fontId="3"/>
  </si>
  <si>
    <t>歯列・咬合</t>
    <phoneticPr fontId="3"/>
  </si>
  <si>
    <t>歯肉の状態</t>
    <rPh sb="0" eb="2">
      <t>シニク</t>
    </rPh>
    <rPh sb="3" eb="5">
      <t>ジョウタイ</t>
    </rPh>
    <phoneticPr fontId="3"/>
  </si>
  <si>
    <t xml:space="preserve"> ２～ ４</t>
    <phoneticPr fontId="3"/>
  </si>
  <si>
    <t>歯列・咬合</t>
    <rPh sb="0" eb="2">
      <t>シレツ</t>
    </rPh>
    <rPh sb="3" eb="5">
      <t>コウゴウ</t>
    </rPh>
    <phoneticPr fontId="3"/>
  </si>
  <si>
    <t xml:space="preserve"> ４～ ６</t>
    <phoneticPr fontId="3"/>
  </si>
  <si>
    <t>歯・口腔のその他の疾病・異常</t>
    <rPh sb="0" eb="1">
      <t>ハ</t>
    </rPh>
    <rPh sb="2" eb="4">
      <t>コウクウ</t>
    </rPh>
    <rPh sb="7" eb="8">
      <t>ホカ</t>
    </rPh>
    <rPh sb="9" eb="11">
      <t>シッペイ</t>
    </rPh>
    <rPh sb="12" eb="14">
      <t>イジョウ</t>
    </rPh>
    <phoneticPr fontId="3"/>
  </si>
  <si>
    <t xml:space="preserve"> ６～ ８</t>
    <phoneticPr fontId="3"/>
  </si>
  <si>
    <t>　８～１０</t>
    <phoneticPr fontId="3"/>
  </si>
  <si>
    <t>鼻・副鼻腔疾患</t>
    <rPh sb="0" eb="1">
      <t>ハナ</t>
    </rPh>
    <rPh sb="2" eb="5">
      <t>フクビコウ</t>
    </rPh>
    <rPh sb="5" eb="7">
      <t>シッカン</t>
    </rPh>
    <phoneticPr fontId="3"/>
  </si>
  <si>
    <t>１０～２０</t>
    <phoneticPr fontId="3"/>
  </si>
  <si>
    <t>鼻・副鼻腔疾患</t>
  </si>
  <si>
    <t>２０～３０</t>
    <phoneticPr fontId="3"/>
  </si>
  <si>
    <t>裸眼視力</t>
    <rPh sb="0" eb="2">
      <t>ラガン</t>
    </rPh>
    <rPh sb="2" eb="4">
      <t>シリョク</t>
    </rPh>
    <phoneticPr fontId="3"/>
  </si>
  <si>
    <t>３０～４０</t>
    <phoneticPr fontId="3"/>
  </si>
  <si>
    <t>むし歯（う歯）</t>
    <rPh sb="2" eb="3">
      <t>バ</t>
    </rPh>
    <rPh sb="5" eb="6">
      <t>ハ</t>
    </rPh>
    <phoneticPr fontId="3"/>
  </si>
  <si>
    <t>４０～５０</t>
    <phoneticPr fontId="3"/>
  </si>
  <si>
    <t>むし歯（う歯）</t>
    <rPh sb="2" eb="3">
      <t>ハ</t>
    </rPh>
    <rPh sb="5" eb="6">
      <t>シ</t>
    </rPh>
    <phoneticPr fontId="3"/>
  </si>
  <si>
    <t>むし歯（う歯）</t>
  </si>
  <si>
    <t>５０～６０</t>
    <phoneticPr fontId="3"/>
  </si>
  <si>
    <t>６０以上～７０未満</t>
    <rPh sb="2" eb="4">
      <t>イジョウ</t>
    </rPh>
    <rPh sb="7" eb="9">
      <t>ミマン</t>
    </rPh>
    <phoneticPr fontId="3"/>
  </si>
  <si>
    <t>高等学校</t>
    <rPh sb="0" eb="2">
      <t>コウトウ</t>
    </rPh>
    <rPh sb="2" eb="4">
      <t>ガッコウ</t>
    </rPh>
    <phoneticPr fontId="3"/>
  </si>
  <si>
    <t>区分 （％）</t>
    <rPh sb="0" eb="2">
      <t>クブン</t>
    </rPh>
    <phoneticPr fontId="3"/>
  </si>
  <si>
    <t>表１　疾病・異常の被患率</t>
    <rPh sb="0" eb="1">
      <t>ヒョウ</t>
    </rPh>
    <rPh sb="3" eb="5">
      <t>シッペイ</t>
    </rPh>
    <rPh sb="6" eb="8">
      <t>イジョウ</t>
    </rPh>
    <rPh sb="9" eb="10">
      <t>ヒ</t>
    </rPh>
    <rPh sb="10" eb="11">
      <t>カン</t>
    </rPh>
    <rPh sb="11" eb="12">
      <t>リツ</t>
    </rPh>
    <phoneticPr fontId="3"/>
  </si>
  <si>
    <t xml:space="preserve"> 　　で「むし歯（う歯）」の順となっている。</t>
    <phoneticPr fontId="3"/>
  </si>
  <si>
    <t xml:space="preserve"> 　　1.0未満」の順となっている。また，中学校・高等学校では「裸眼視力1.0未満」の割合が最も高く，次い</t>
    <rPh sb="21" eb="24">
      <t>チュウガッコウ</t>
    </rPh>
    <rPh sb="25" eb="27">
      <t>コウトウ</t>
    </rPh>
    <rPh sb="27" eb="29">
      <t>ガッコウ</t>
    </rPh>
    <rPh sb="32" eb="34">
      <t>ラガン</t>
    </rPh>
    <rPh sb="34" eb="36">
      <t>シリョク</t>
    </rPh>
    <rPh sb="39" eb="41">
      <t>ミマン</t>
    </rPh>
    <rPh sb="43" eb="45">
      <t>ワリアイ</t>
    </rPh>
    <rPh sb="46" eb="47">
      <t>モット</t>
    </rPh>
    <rPh sb="48" eb="49">
      <t>タカ</t>
    </rPh>
    <rPh sb="51" eb="52">
      <t>ツ</t>
    </rPh>
    <phoneticPr fontId="3"/>
  </si>
  <si>
    <t xml:space="preserve"> 　　　疾病・異常を被患率等別にみると，小学校では「むし歯（う歯）」の割合が最も高く，次いで「裸眼視力</t>
    <rPh sb="4" eb="6">
      <t>シッペイ</t>
    </rPh>
    <rPh sb="7" eb="9">
      <t>イジョウ</t>
    </rPh>
    <rPh sb="10" eb="11">
      <t>ヒ</t>
    </rPh>
    <rPh sb="11" eb="12">
      <t>ワズラ</t>
    </rPh>
    <rPh sb="12" eb="14">
      <t>リツナド</t>
    </rPh>
    <rPh sb="14" eb="15">
      <t>ベツ</t>
    </rPh>
    <rPh sb="20" eb="23">
      <t>ショウガッコウ</t>
    </rPh>
    <rPh sb="28" eb="29">
      <t>バ</t>
    </rPh>
    <rPh sb="31" eb="32">
      <t>シ</t>
    </rPh>
    <rPh sb="35" eb="37">
      <t>ワリアイ</t>
    </rPh>
    <rPh sb="38" eb="39">
      <t>モット</t>
    </rPh>
    <rPh sb="40" eb="41">
      <t>タカ</t>
    </rPh>
    <rPh sb="43" eb="44">
      <t>ツ</t>
    </rPh>
    <rPh sb="47" eb="49">
      <t>ラガン</t>
    </rPh>
    <rPh sb="49" eb="51">
      <t>シリョク</t>
    </rPh>
    <phoneticPr fontId="3"/>
  </si>
  <si>
    <t>　１　疾病・異常の被患率等別状況</t>
    <rPh sb="3" eb="5">
      <t>シッペイ</t>
    </rPh>
    <rPh sb="6" eb="8">
      <t>イジョウ</t>
    </rPh>
    <rPh sb="9" eb="10">
      <t>ヒ</t>
    </rPh>
    <rPh sb="10" eb="11">
      <t>ワズラ</t>
    </rPh>
    <rPh sb="11" eb="13">
      <t>リツナド</t>
    </rPh>
    <rPh sb="13" eb="14">
      <t>ベツ</t>
    </rPh>
    <rPh sb="14" eb="16">
      <t>ジョウキョウ</t>
    </rPh>
    <phoneticPr fontId="3"/>
  </si>
  <si>
    <t>Ⅱ　健康状態調査等</t>
    <rPh sb="2" eb="4">
      <t>ケンコウ</t>
    </rPh>
    <rPh sb="4" eb="6">
      <t>ジョウタイ</t>
    </rPh>
    <rPh sb="6" eb="8">
      <t>チョウサ</t>
    </rPh>
    <rPh sb="8" eb="9">
      <t>トウ</t>
    </rPh>
    <phoneticPr fontId="3"/>
  </si>
  <si>
    <t>-9-</t>
    <phoneticPr fontId="3"/>
  </si>
  <si>
    <t>　　　　③　心電図異常については，６歳，１２歳，１５歳のみ調査対象としている。</t>
    <rPh sb="6" eb="9">
      <t>シンデンズ</t>
    </rPh>
    <rPh sb="9" eb="11">
      <t>イジョウ</t>
    </rPh>
    <rPh sb="18" eb="19">
      <t>サイ</t>
    </rPh>
    <rPh sb="22" eb="23">
      <t>サイ</t>
    </rPh>
    <rPh sb="26" eb="27">
      <t>サイ</t>
    </rPh>
    <rPh sb="29" eb="31">
      <t>チョウサ</t>
    </rPh>
    <rPh sb="31" eb="33">
      <t>タイショウ</t>
    </rPh>
    <phoneticPr fontId="3"/>
  </si>
  <si>
    <t>　    　  回答校が１校以下のため統計数値を公表しない取扱いであることを示す。</t>
    <rPh sb="29" eb="30">
      <t>ト</t>
    </rPh>
    <rPh sb="30" eb="31">
      <t>アツカ</t>
    </rPh>
    <rPh sb="38" eb="39">
      <t>シメ</t>
    </rPh>
    <phoneticPr fontId="3"/>
  </si>
  <si>
    <t xml:space="preserve">   　　 ②　 「X」は，疾病・異常被患率等の標準誤差が５％以上，受検者数が100人(5歳50人）未満又は</t>
    <rPh sb="45" eb="46">
      <t>サイ</t>
    </rPh>
    <rPh sb="48" eb="49">
      <t>ニン</t>
    </rPh>
    <rPh sb="50" eb="52">
      <t>ミマン</t>
    </rPh>
    <phoneticPr fontId="3"/>
  </si>
  <si>
    <t xml:space="preserve">（注）  ①　数値は，小数点以下第２位を四捨五入している。（以下同じ。） </t>
    <phoneticPr fontId="3"/>
  </si>
  <si>
    <t>X</t>
  </si>
  <si>
    <t>平成26年度</t>
    <phoneticPr fontId="3"/>
  </si>
  <si>
    <t>-</t>
    <phoneticPr fontId="3"/>
  </si>
  <si>
    <t>…</t>
    <phoneticPr fontId="3"/>
  </si>
  <si>
    <t>アトピー性皮膚炎</t>
  </si>
  <si>
    <t>耳疾患</t>
  </si>
  <si>
    <t>裸眼視力１．０未満の者</t>
  </si>
  <si>
    <t>区      分</t>
    <rPh sb="0" eb="1">
      <t>ク</t>
    </rPh>
    <rPh sb="7" eb="8">
      <t>ブン</t>
    </rPh>
    <phoneticPr fontId="3"/>
  </si>
  <si>
    <t>表２　主な疾病・異常等の推移　　　　 　  　　　　　      　　　　　　                     　　　　　(単位％）</t>
  </si>
  <si>
    <t>　　　　疾病・異常等のうち，主なものについては次表のとおりである。</t>
  </si>
  <si>
    <t>　 ２　主な疾病・異常等の推移</t>
  </si>
  <si>
    <t>-10</t>
    <phoneticPr fontId="3"/>
  </si>
  <si>
    <t>　　 　　(処置完了者+未処置者）</t>
    <phoneticPr fontId="3"/>
  </si>
  <si>
    <t>　　図１　年度別・むし歯の者の推移</t>
    <phoneticPr fontId="3"/>
  </si>
  <si>
    <t xml:space="preserve">  　  統計数値を公表しない取扱いであることを示す。</t>
  </si>
  <si>
    <t xml:space="preserve">   （注）　「X」は，疾病・異常被患率等の標準誤差が５％以上，受検者数が100人(5歳50人）未満又は回答校が１校以下のため，</t>
  </si>
  <si>
    <t>未処置歯のある者</t>
  </si>
  <si>
    <t>処置完了者</t>
  </si>
  <si>
    <t>計</t>
  </si>
  <si>
    <t>Ｂ－Ｃ</t>
  </si>
  <si>
    <t>Ｃ</t>
  </si>
  <si>
    <t>Ｂ－Ａ</t>
  </si>
  <si>
    <t>Ｂ</t>
  </si>
  <si>
    <t>Ａ</t>
  </si>
  <si>
    <t>区分</t>
    <rPh sb="0" eb="2">
      <t>クブン</t>
    </rPh>
    <phoneticPr fontId="3"/>
  </si>
  <si>
    <t>全国との差</t>
  </si>
  <si>
    <t>全国（30）</t>
    <phoneticPr fontId="3"/>
  </si>
  <si>
    <t>前年度との差</t>
    <rPh sb="2" eb="3">
      <t>ド</t>
    </rPh>
    <phoneticPr fontId="3"/>
  </si>
  <si>
    <t>平成30</t>
    <phoneticPr fontId="3"/>
  </si>
  <si>
    <t>平成２９</t>
    <phoneticPr fontId="3"/>
  </si>
  <si>
    <t>平成２８</t>
    <phoneticPr fontId="3"/>
  </si>
  <si>
    <t>平成２７</t>
    <phoneticPr fontId="3"/>
  </si>
  <si>
    <t>平成２６</t>
    <phoneticPr fontId="3"/>
  </si>
  <si>
    <t>平成２５</t>
    <phoneticPr fontId="3"/>
  </si>
  <si>
    <t>平成２４</t>
    <phoneticPr fontId="3"/>
  </si>
  <si>
    <t>年度</t>
    <rPh sb="0" eb="2">
      <t>ネンド</t>
    </rPh>
    <phoneticPr fontId="3"/>
  </si>
  <si>
    <t xml:space="preserve">    （単位：％）</t>
    <phoneticPr fontId="3"/>
  </si>
  <si>
    <t>　　　表３　むし歯（う歯）の者の割合の推移</t>
    <phoneticPr fontId="3"/>
  </si>
  <si>
    <t>　 　 　また，むし歯（う歯）の者の割合を全国と比べると，全ての学校段階で全国平均を上回っている。</t>
    <rPh sb="29" eb="30">
      <t>スベ</t>
    </rPh>
    <rPh sb="32" eb="34">
      <t>ガッコウ</t>
    </rPh>
    <rPh sb="34" eb="36">
      <t>ダンカイ</t>
    </rPh>
    <rPh sb="37" eb="39">
      <t>ゼンコク</t>
    </rPh>
    <rPh sb="39" eb="41">
      <t>ヘイキン</t>
    </rPh>
    <rPh sb="42" eb="44">
      <t>ウワマワ</t>
    </rPh>
    <phoneticPr fontId="3"/>
  </si>
  <si>
    <t>　   　「未処置歯のある者」の割合は，高等学校のみ前年度より増加している。</t>
    <rPh sb="9" eb="10">
      <t>ハ</t>
    </rPh>
    <rPh sb="20" eb="22">
      <t>コウトウ</t>
    </rPh>
    <rPh sb="22" eb="24">
      <t>ガッコウ</t>
    </rPh>
    <rPh sb="26" eb="29">
      <t>ゼンネンド</t>
    </rPh>
    <rPh sb="31" eb="33">
      <t>ゾウカ</t>
    </rPh>
    <phoneticPr fontId="3"/>
  </si>
  <si>
    <t>　  　 「処置完了者」の割合についても，小学校，中学校，高等学校全てで前年度より減少している。</t>
    <rPh sb="21" eb="24">
      <t>ショウガッコウ</t>
    </rPh>
    <rPh sb="25" eb="28">
      <t>チュウガッコウ</t>
    </rPh>
    <rPh sb="29" eb="31">
      <t>コウトウ</t>
    </rPh>
    <rPh sb="31" eb="33">
      <t>ガッコウ</t>
    </rPh>
    <rPh sb="33" eb="34">
      <t>スベ</t>
    </rPh>
    <rPh sb="36" eb="39">
      <t>ゼンネンド</t>
    </rPh>
    <rPh sb="41" eb="43">
      <t>ゲンショウ</t>
    </rPh>
    <phoneticPr fontId="3"/>
  </si>
  <si>
    <t>　 　高等学校56.0％と，全てで前年度より減少している。</t>
    <rPh sb="3" eb="5">
      <t>コウトウ</t>
    </rPh>
    <rPh sb="5" eb="7">
      <t>ガッコウ</t>
    </rPh>
    <rPh sb="14" eb="15">
      <t>スベ</t>
    </rPh>
    <rPh sb="17" eb="20">
      <t>ゼンネンド</t>
    </rPh>
    <rPh sb="22" eb="24">
      <t>ゲンショウ</t>
    </rPh>
    <phoneticPr fontId="3"/>
  </si>
  <si>
    <t xml:space="preserve"> 　①　平成30年度の「むし歯（う歯）」の者の割合（処置完了者を含む。）は，小学校56.1％，中学校43.7％，</t>
    <rPh sb="47" eb="50">
      <t>チュウガッコウ</t>
    </rPh>
    <phoneticPr fontId="3"/>
  </si>
  <si>
    <t xml:space="preserve"> （１） むし歯（う歯）</t>
  </si>
  <si>
    <t>-11-</t>
    <phoneticPr fontId="3"/>
  </si>
  <si>
    <t>端数処理の関係で合計が一致していないところがある。</t>
    <rPh sb="0" eb="2">
      <t>ハスウ</t>
    </rPh>
    <rPh sb="2" eb="4">
      <t>ショリ</t>
    </rPh>
    <rPh sb="5" eb="7">
      <t>カンケイ</t>
    </rPh>
    <rPh sb="8" eb="10">
      <t>ゴウケイ</t>
    </rPh>
    <rPh sb="11" eb="13">
      <t>イッチ</t>
    </rPh>
    <phoneticPr fontId="3"/>
  </si>
  <si>
    <t>※</t>
    <phoneticPr fontId="3"/>
  </si>
  <si>
    <t>合計</t>
    <rPh sb="0" eb="2">
      <t>ゴウケイ</t>
    </rPh>
    <phoneticPr fontId="3"/>
  </si>
  <si>
    <t>計</t>
    <rPh sb="0" eb="1">
      <t>ケイ</t>
    </rPh>
    <phoneticPr fontId="3"/>
  </si>
  <si>
    <t>未処置歯数</t>
    <rPh sb="0" eb="3">
      <t>ミショチ</t>
    </rPh>
    <rPh sb="3" eb="4">
      <t>バ</t>
    </rPh>
    <rPh sb="4" eb="5">
      <t>スウ</t>
    </rPh>
    <phoneticPr fontId="3"/>
  </si>
  <si>
    <t xml:space="preserve">処置歯数 </t>
    <rPh sb="0" eb="1">
      <t>トコロ</t>
    </rPh>
    <rPh sb="1" eb="2">
      <t>オキ</t>
    </rPh>
    <rPh sb="2" eb="3">
      <t>ハ</t>
    </rPh>
    <rPh sb="3" eb="4">
      <t>スウ</t>
    </rPh>
    <phoneticPr fontId="3"/>
  </si>
  <si>
    <t>喪失歯数</t>
    <rPh sb="0" eb="1">
      <t>モ</t>
    </rPh>
    <rPh sb="1" eb="2">
      <t>シツ</t>
    </rPh>
    <rPh sb="2" eb="3">
      <t>ハ</t>
    </rPh>
    <rPh sb="3" eb="4">
      <t>スウ</t>
    </rPh>
    <phoneticPr fontId="3"/>
  </si>
  <si>
    <t>Ｂ－Ｃ</t>
    <phoneticPr fontId="3"/>
  </si>
  <si>
    <t>Ｃ</t>
    <phoneticPr fontId="3"/>
  </si>
  <si>
    <t>B</t>
  </si>
  <si>
    <t>A</t>
  </si>
  <si>
    <t>前年度差B-A</t>
  </si>
  <si>
    <t>（単位：本）</t>
    <rPh sb="1" eb="3">
      <t>タンイ</t>
    </rPh>
    <rPh sb="4" eb="5">
      <t>ホン</t>
    </rPh>
    <phoneticPr fontId="3"/>
  </si>
  <si>
    <t xml:space="preserve">  表４　12歳の永久歯の１人当たり平均むし歯（う歯）等数　</t>
    <rPh sb="2" eb="3">
      <t>ヒョウ</t>
    </rPh>
    <phoneticPr fontId="3"/>
  </si>
  <si>
    <t xml:space="preserve">   　である。</t>
    <phoneticPr fontId="3"/>
  </si>
  <si>
    <t xml:space="preserve">   ②　12歳の永久歯の１人当たり平均むし歯（う歯）等数（喪失歯及び処置歯数を含む）は，次表のとおり</t>
    <phoneticPr fontId="3"/>
  </si>
  <si>
    <t>-12-</t>
    <phoneticPr fontId="3"/>
  </si>
  <si>
    <t>17</t>
  </si>
  <si>
    <t>16</t>
  </si>
  <si>
    <t>15</t>
  </si>
  <si>
    <t>高等学校</t>
    <rPh sb="1" eb="2">
      <t>トウ</t>
    </rPh>
    <rPh sb="2" eb="4">
      <t>ガッコウ</t>
    </rPh>
    <phoneticPr fontId="3"/>
  </si>
  <si>
    <t>14</t>
  </si>
  <si>
    <t>13</t>
  </si>
  <si>
    <t>12</t>
  </si>
  <si>
    <t>中学校</t>
    <rPh sb="0" eb="1">
      <t>ナカ</t>
    </rPh>
    <rPh sb="1" eb="3">
      <t>ガッコウ</t>
    </rPh>
    <phoneticPr fontId="3"/>
  </si>
  <si>
    <t>11</t>
  </si>
  <si>
    <t>10</t>
  </si>
  <si>
    <t>９</t>
  </si>
  <si>
    <t>８</t>
  </si>
  <si>
    <t>７</t>
  </si>
  <si>
    <t>６</t>
  </si>
  <si>
    <t>小学校</t>
    <rPh sb="1" eb="3">
      <t>ガッコウ</t>
    </rPh>
    <phoneticPr fontId="3"/>
  </si>
  <si>
    <t>５</t>
  </si>
  <si>
    <t>幼稚園</t>
  </si>
  <si>
    <t>0．3未満</t>
  </si>
  <si>
    <t>0．7未満0．3以上</t>
  </si>
  <si>
    <t>1．0未満0．7以上</t>
  </si>
  <si>
    <t>全国との差Ａ－Ｃ</t>
    <rPh sb="0" eb="2">
      <t>ゼンコク</t>
    </rPh>
    <rPh sb="4" eb="5">
      <t>サ</t>
    </rPh>
    <phoneticPr fontId="3"/>
  </si>
  <si>
    <t>C</t>
    <phoneticPr fontId="3"/>
  </si>
  <si>
    <t>全国（30年）</t>
    <phoneticPr fontId="3"/>
  </si>
  <si>
    <t>前年度との比較Ａ－Ｂ</t>
    <rPh sb="0" eb="2">
      <t>ゼンネン</t>
    </rPh>
    <rPh sb="2" eb="3">
      <t>ド</t>
    </rPh>
    <rPh sb="5" eb="7">
      <t>ヒカク</t>
    </rPh>
    <phoneticPr fontId="3"/>
  </si>
  <si>
    <t>B</t>
    <phoneticPr fontId="3"/>
  </si>
  <si>
    <t>平成29年度</t>
    <phoneticPr fontId="3"/>
  </si>
  <si>
    <t>A</t>
    <phoneticPr fontId="3"/>
  </si>
  <si>
    <t>平成30年度</t>
    <rPh sb="4" eb="5">
      <t>ネン</t>
    </rPh>
    <phoneticPr fontId="3"/>
  </si>
  <si>
    <t>年齢</t>
    <rPh sb="0" eb="2">
      <t>ネンレイ</t>
    </rPh>
    <phoneticPr fontId="3"/>
  </si>
  <si>
    <t>表５　裸眼視力1.0未満の者の割合　　　　　　　　　　　　　　　　　　　　　　　　　　　　　　　　　　　　　　（単位：％）</t>
  </si>
  <si>
    <t>　　 減少している。</t>
    <phoneticPr fontId="3"/>
  </si>
  <si>
    <t>　　　 平成30年度裸眼視力1.0未満の者の割合を前年度と比べると，７歳，８歳，10歳，12歳，13歳，15～17歳で</t>
    <rPh sb="4" eb="6">
      <t>ヘイセイ</t>
    </rPh>
    <rPh sb="42" eb="43">
      <t>サイ</t>
    </rPh>
    <rPh sb="46" eb="47">
      <t>サイ</t>
    </rPh>
    <rPh sb="50" eb="51">
      <t>サイ</t>
    </rPh>
    <rPh sb="57" eb="58">
      <t>サイ</t>
    </rPh>
    <phoneticPr fontId="3"/>
  </si>
  <si>
    <t>　　   裸眼視力1.0未満の者の割合及び内訳は次表のとおりである。</t>
  </si>
  <si>
    <t>（２）　裸眼視力</t>
  </si>
  <si>
    <t>-13-</t>
    <phoneticPr fontId="3"/>
  </si>
  <si>
    <t>30(全国）</t>
    <phoneticPr fontId="3"/>
  </si>
  <si>
    <t>年度</t>
  </si>
  <si>
    <t>（単位：％）</t>
    <rPh sb="1" eb="3">
      <t>タンイ</t>
    </rPh>
    <phoneticPr fontId="3"/>
  </si>
  <si>
    <t>鼻・副鼻腔疾患の者の割合を前年度と比べると，男子，女子ともに，小学校で増加している。　</t>
    <rPh sb="22" eb="23">
      <t>オトコ</t>
    </rPh>
    <rPh sb="23" eb="24">
      <t>コ</t>
    </rPh>
    <rPh sb="25" eb="27">
      <t>ジョシ</t>
    </rPh>
    <phoneticPr fontId="3"/>
  </si>
  <si>
    <t xml:space="preserve"> （５）鼻・副鼻腔疾患 </t>
  </si>
  <si>
    <r>
      <t>図３　耳疾患の比較　　</t>
    </r>
    <r>
      <rPr>
        <sz val="8"/>
        <rFont val="HGPｺﾞｼｯｸM"/>
        <family val="3"/>
        <charset val="128"/>
      </rPr>
      <t>（単位：％）</t>
    </r>
    <rPh sb="0" eb="1">
      <t>ズ</t>
    </rPh>
    <rPh sb="3" eb="4">
      <t>ミミ</t>
    </rPh>
    <rPh sb="4" eb="6">
      <t>シッカン</t>
    </rPh>
    <rPh sb="7" eb="9">
      <t>ヒカク</t>
    </rPh>
    <rPh sb="12" eb="14">
      <t>タンイ</t>
    </rPh>
    <phoneticPr fontId="3"/>
  </si>
  <si>
    <t>耳疾患の者の割合を前年度と比べると，男子は幼稚園，小学校で，女子は，小学校で増加している。</t>
    <rPh sb="21" eb="24">
      <t>ヨウチエン</t>
    </rPh>
    <rPh sb="25" eb="28">
      <t>ショウガッコウ</t>
    </rPh>
    <rPh sb="30" eb="32">
      <t>ジョシ</t>
    </rPh>
    <phoneticPr fontId="3"/>
  </si>
  <si>
    <t xml:space="preserve"> （４）耳疾患 </t>
  </si>
  <si>
    <t>蛋白検出者の割合を前年度と比べると，男子は中学校で，女子は高等学校で増加している。</t>
    <rPh sb="21" eb="24">
      <t>チュウガッコウ</t>
    </rPh>
    <rPh sb="26" eb="28">
      <t>ジョシ</t>
    </rPh>
    <rPh sb="29" eb="31">
      <t>コウトウ</t>
    </rPh>
    <rPh sb="31" eb="33">
      <t>ガッコウ</t>
    </rPh>
    <phoneticPr fontId="3"/>
  </si>
  <si>
    <t xml:space="preserve"> （３）蛋白検出 </t>
  </si>
  <si>
    <t>-14-</t>
    <phoneticPr fontId="3"/>
  </si>
  <si>
    <t>-</t>
  </si>
  <si>
    <t>口腔咽喉頭疾患・異常の者の割合を前年度と比べると，中学校の男子以外は，全てで減少している。</t>
    <rPh sb="25" eb="28">
      <t>チュウガッコウ</t>
    </rPh>
    <rPh sb="31" eb="33">
      <t>イガイ</t>
    </rPh>
    <rPh sb="35" eb="36">
      <t>スベ</t>
    </rPh>
    <rPh sb="38" eb="40">
      <t>ゲンショウ</t>
    </rPh>
    <phoneticPr fontId="3"/>
  </si>
  <si>
    <t xml:space="preserve"> （８）口腔咽喉頭疾患・異常 </t>
  </si>
  <si>
    <t>（注）心電図異常については，６歳，１２歳，１５歳のみ調査対象としている。</t>
    <rPh sb="1" eb="2">
      <t>チュウ</t>
    </rPh>
    <rPh sb="3" eb="6">
      <t>シンデンズ</t>
    </rPh>
    <rPh sb="6" eb="8">
      <t>イジョウ</t>
    </rPh>
    <rPh sb="15" eb="16">
      <t>サイ</t>
    </rPh>
    <rPh sb="19" eb="20">
      <t>サイ</t>
    </rPh>
    <rPh sb="23" eb="24">
      <t>サイ</t>
    </rPh>
    <rPh sb="26" eb="28">
      <t>チョウサ</t>
    </rPh>
    <rPh sb="28" eb="30">
      <t>タイショウ</t>
    </rPh>
    <phoneticPr fontId="3"/>
  </si>
  <si>
    <t>高等学校</t>
  </si>
  <si>
    <t>中学校</t>
  </si>
  <si>
    <t>小学校</t>
  </si>
  <si>
    <t>心電図異常の者の割合を前年度と比べると，男子，女子ともに，中学校，高等学校で増加している。</t>
    <rPh sb="20" eb="22">
      <t>ダンシ</t>
    </rPh>
    <rPh sb="23" eb="25">
      <t>ジョシ</t>
    </rPh>
    <rPh sb="29" eb="32">
      <t>チュウガッコウ</t>
    </rPh>
    <rPh sb="33" eb="35">
      <t>コウトウ</t>
    </rPh>
    <rPh sb="35" eb="37">
      <t>ガッコウ</t>
    </rPh>
    <phoneticPr fontId="3"/>
  </si>
  <si>
    <t xml:space="preserve"> （７）心電図異常 </t>
  </si>
  <si>
    <t>学校で増加している。</t>
    <rPh sb="3" eb="5">
      <t>ゾウカ</t>
    </rPh>
    <phoneticPr fontId="3"/>
  </si>
  <si>
    <t>ぜん息の者の割合を前年度と比べると，男子は，幼稚園，小学校，中学校で，女子は，幼稚園，高等</t>
    <rPh sb="22" eb="25">
      <t>ヨウチエン</t>
    </rPh>
    <rPh sb="26" eb="29">
      <t>ショウガッコウ</t>
    </rPh>
    <rPh sb="30" eb="33">
      <t>チュウガッコウ</t>
    </rPh>
    <rPh sb="35" eb="37">
      <t>ジョシ</t>
    </rPh>
    <rPh sb="39" eb="42">
      <t>ヨウチエン</t>
    </rPh>
    <rPh sb="43" eb="45">
      <t>コウトウ</t>
    </rPh>
    <phoneticPr fontId="3"/>
  </si>
  <si>
    <t xml:space="preserve"> （６）ぜん息 </t>
  </si>
  <si>
    <t>-15-</t>
    <phoneticPr fontId="3"/>
  </si>
  <si>
    <t>(単位：％）</t>
  </si>
  <si>
    <t xml:space="preserve"> 　　  　　        </t>
    <phoneticPr fontId="3"/>
  </si>
  <si>
    <t>アトピー性皮膚炎を前年度と比べると，男子・女子ともに，中学校で増加している。</t>
    <rPh sb="21" eb="23">
      <t>ジョシ</t>
    </rPh>
    <rPh sb="27" eb="30">
      <t>チュウガッコウ</t>
    </rPh>
    <phoneticPr fontId="3"/>
  </si>
  <si>
    <t xml:space="preserve"> （９）アトピー性皮膚炎 </t>
  </si>
  <si>
    <t>Ⅲ　肥満傾向児及び痩身傾向児の出現率</t>
  </si>
  <si>
    <t xml:space="preserve"> １　肥満傾向児の出現率</t>
  </si>
  <si>
    <t xml:space="preserve">     前年度と比べると，男子では８つの年齢階層で増加し，５つの年齢階層で減少している。</t>
    <phoneticPr fontId="3"/>
  </si>
  <si>
    <t>　　 女子では７つの年齢階層で増加し，６つの年齢階層で減少している。</t>
    <rPh sb="3" eb="5">
      <t>ジョシ</t>
    </rPh>
    <phoneticPr fontId="3"/>
  </si>
  <si>
    <t xml:space="preserve"> 　　全国と比べると，男子では９つの年齢階層で上回っており，４つの年齢階層で下回っている。</t>
    <phoneticPr fontId="3"/>
  </si>
  <si>
    <t xml:space="preserve">   　女子では12の年齢階層で上回っており，1つの年齢階層で下回っている。</t>
    <phoneticPr fontId="3"/>
  </si>
  <si>
    <t xml:space="preserve">表１   肥満傾向児の割合  　　　 　　　　　　　　　　　　　　　                                    　　　　　　　　 </t>
    <phoneticPr fontId="3"/>
  </si>
  <si>
    <t>（単位：％）</t>
  </si>
  <si>
    <t>30年度</t>
    <rPh sb="2" eb="4">
      <t>ネンド</t>
    </rPh>
    <phoneticPr fontId="3"/>
  </si>
  <si>
    <t>29年度</t>
    <rPh sb="2" eb="4">
      <t>ネンド</t>
    </rPh>
    <phoneticPr fontId="3"/>
  </si>
  <si>
    <t>前年度差</t>
    <rPh sb="0" eb="3">
      <t>ゼンネンド</t>
    </rPh>
    <rPh sb="3" eb="4">
      <t>サ</t>
    </rPh>
    <phoneticPr fontId="3"/>
  </si>
  <si>
    <t>全国(30)</t>
    <rPh sb="0" eb="2">
      <t>ゼンコク</t>
    </rPh>
    <phoneticPr fontId="3"/>
  </si>
  <si>
    <t>全国との差</t>
    <rPh sb="0" eb="2">
      <t>ゼンコク</t>
    </rPh>
    <rPh sb="4" eb="5">
      <t>サ</t>
    </rPh>
    <phoneticPr fontId="3"/>
  </si>
  <si>
    <t>Ａ</t>
    <phoneticPr fontId="3"/>
  </si>
  <si>
    <t>Ｂ</t>
    <phoneticPr fontId="3"/>
  </si>
  <si>
    <t>A－B</t>
    <phoneticPr fontId="3"/>
  </si>
  <si>
    <t>A－C</t>
    <phoneticPr fontId="3"/>
  </si>
  <si>
    <t>　 （注） 「肥満傾向児」とは，性別・年齢別・身長別標準体重から肥満度を求め，  肥満度が２０％以上の者である。</t>
  </si>
  <si>
    <t xml:space="preserve">    肥満度＝（実測体重－身長別標準体重）／身長別標準体重×100（％）</t>
  </si>
  <si>
    <t>-16-</t>
    <phoneticPr fontId="3"/>
  </si>
  <si>
    <t>　　２　痩身傾向児の出現率</t>
  </si>
  <si>
    <t>　　 女子では７つの年齢階層で増加し，６つの年齢階層で減少している。</t>
    <phoneticPr fontId="3"/>
  </si>
  <si>
    <t xml:space="preserve"> 　　全国と比べると，男子では５つの年齢階層で上回っており，８つの年齢階層で下回っている。</t>
    <rPh sb="18" eb="20">
      <t>ネンレイ</t>
    </rPh>
    <rPh sb="20" eb="22">
      <t>カイソウ</t>
    </rPh>
    <rPh sb="23" eb="25">
      <t>ウワマワ</t>
    </rPh>
    <rPh sb="33" eb="35">
      <t>ネンレイ</t>
    </rPh>
    <rPh sb="35" eb="37">
      <t>カイソウ</t>
    </rPh>
    <rPh sb="38" eb="40">
      <t>シタマワ</t>
    </rPh>
    <phoneticPr fontId="3"/>
  </si>
  <si>
    <t>　　 女子では４つの年齢階層で上回っており，９つの年齢階層で下回っている。</t>
    <rPh sb="3" eb="5">
      <t>ジョシ</t>
    </rPh>
    <rPh sb="10" eb="12">
      <t>ネンレイ</t>
    </rPh>
    <rPh sb="12" eb="14">
      <t>カイソウ</t>
    </rPh>
    <rPh sb="15" eb="17">
      <t>ウワマワ</t>
    </rPh>
    <rPh sb="25" eb="27">
      <t>ネンレイ</t>
    </rPh>
    <rPh sb="27" eb="29">
      <t>カイソウ</t>
    </rPh>
    <rPh sb="30" eb="32">
      <t>シタマワ</t>
    </rPh>
    <phoneticPr fontId="3"/>
  </si>
  <si>
    <t>　表２　 痩身傾向児の割合   　　　　　　　　　　　　　　　　　　　  　　　                          　 　</t>
    <phoneticPr fontId="3"/>
  </si>
  <si>
    <t xml:space="preserve"> （単位：％）</t>
  </si>
  <si>
    <t>平成30年度</t>
    <phoneticPr fontId="3"/>
  </si>
  <si>
    <t xml:space="preserve">  （注） 「痩身傾向児」とは，性別・年齢別・身長別標準体重から肥満度を求め，  肥満度が－２０%以下の者である。</t>
  </si>
  <si>
    <t>-17-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</si>
</sst>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¥&quot;#,##0;[Red]&quot;¥&quot;\-#,##0"/>
    <numFmt numFmtId="41" formatCode="_ * #,##0_ ;_ * \-#,##0_ ;_ * &quot;-&quot;_ ;_ @_ "/>
    <numFmt numFmtId="176" formatCode="0.0_);[Red]\(0.0\)"/>
    <numFmt numFmtId="177" formatCode="#,##0.0"/>
    <numFmt numFmtId="178" formatCode="0.0"/>
    <numFmt numFmtId="179" formatCode="0.0;&quot;△ &quot;0.0"/>
    <numFmt numFmtId="180" formatCode="#,##0.0_ ;[Red]\-#,##0.0\ "/>
    <numFmt numFmtId="181" formatCode="#,##0.0;&quot;△ &quot;#,##0.0"/>
    <numFmt numFmtId="182" formatCode="0.0_ "/>
    <numFmt numFmtId="183" formatCode="#,##0.0;&quot;△&quot;#,##0.0"/>
    <numFmt numFmtId="184" formatCode="[DBNum3][$-411]0"/>
    <numFmt numFmtId="185" formatCode="0.00_);[Red]\(0.00\)"/>
    <numFmt numFmtId="186" formatCode="0.00;&quot;△ &quot;0.00"/>
    <numFmt numFmtId="187" formatCode="0.00_ "/>
    <numFmt numFmtId="188" formatCode="#,##0.00;&quot;△ &quot;#,##0.00"/>
    <numFmt numFmtId="189" formatCode="0.0_ ;[Red]\-0.0\ 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3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11"/>
      <name val="HGPｺﾞｼｯｸE"/>
      <family val="3"/>
      <charset val="128"/>
    </font>
    <font>
      <sz val="10.8"/>
      <name val="HGPｺﾞｼｯｸM"/>
      <family val="3"/>
      <charset val="128"/>
    </font>
    <font>
      <sz val="10"/>
      <name val="HGｺﾞｼｯｸM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sz val="12"/>
      <name val="HGSｺﾞｼｯｸM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HGPｺﾞｼｯｸM"/>
      <family val="3"/>
      <charset val="128"/>
    </font>
    <font>
      <sz val="9.5"/>
      <name val="HGPｺﾞｼｯｸM"/>
      <family val="3"/>
      <charset val="128"/>
    </font>
    <font>
      <sz val="9.5"/>
      <name val="HGSｺﾞｼｯｸM"/>
      <family val="3"/>
      <charset val="128"/>
    </font>
    <font>
      <sz val="9.5"/>
      <color rgb="FFFF0000"/>
      <name val="HGPｺﾞｼｯｸM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4"/>
      <name val="HGPｺﾞｼｯｸM"/>
      <family val="3"/>
      <charset val="128"/>
    </font>
    <font>
      <b/>
      <sz val="18"/>
      <name val="HGPｺﾞｼｯｸM"/>
      <family val="3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HGPｺﾞｼｯｸM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44" fillId="0" borderId="0"/>
  </cellStyleXfs>
  <cellXfs count="76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178" fontId="5" fillId="0" borderId="0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7" fontId="15" fillId="0" borderId="19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177" fontId="15" fillId="0" borderId="16" xfId="0" applyNumberFormat="1" applyFont="1" applyFill="1" applyBorder="1" applyAlignment="1">
      <alignment horizontal="center" vertical="center"/>
    </xf>
    <xf numFmtId="177" fontId="15" fillId="0" borderId="11" xfId="0" applyNumberFormat="1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/>
    </xf>
    <xf numFmtId="177" fontId="15" fillId="0" borderId="15" xfId="0" applyNumberFormat="1" applyFont="1" applyFill="1" applyBorder="1" applyAlignment="1">
      <alignment horizontal="center" vertical="center"/>
    </xf>
    <xf numFmtId="177" fontId="15" fillId="0" borderId="20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7" fontId="15" fillId="0" borderId="17" xfId="0" applyNumberFormat="1" applyFont="1" applyFill="1" applyBorder="1" applyAlignment="1">
      <alignment horizontal="center" vertical="center"/>
    </xf>
    <xf numFmtId="177" fontId="15" fillId="0" borderId="12" xfId="0" applyNumberFormat="1" applyFont="1" applyFill="1" applyBorder="1" applyAlignment="1">
      <alignment horizontal="center" vertical="center"/>
    </xf>
    <xf numFmtId="177" fontId="15" fillId="0" borderId="18" xfId="0" applyNumberFormat="1" applyFont="1" applyFill="1" applyBorder="1" applyAlignment="1">
      <alignment horizontal="center" vertical="center"/>
    </xf>
    <xf numFmtId="177" fontId="15" fillId="0" borderId="7" xfId="0" applyNumberFormat="1" applyFont="1" applyFill="1" applyBorder="1" applyAlignment="1">
      <alignment horizontal="center" vertical="center"/>
    </xf>
    <xf numFmtId="177" fontId="15" fillId="0" borderId="14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2" borderId="5" xfId="0" applyFont="1" applyFill="1" applyBorder="1" applyAlignment="1">
      <alignment horizontal="center" vertical="center" shrinkToFit="1"/>
    </xf>
    <xf numFmtId="0" fontId="14" fillId="0" borderId="0" xfId="0" applyFont="1" applyBorder="1">
      <alignment vertical="center"/>
    </xf>
    <xf numFmtId="176" fontId="15" fillId="0" borderId="3" xfId="0" applyNumberFormat="1" applyFont="1" applyFill="1" applyBorder="1">
      <alignment vertical="center"/>
    </xf>
    <xf numFmtId="179" fontId="15" fillId="0" borderId="3" xfId="0" applyNumberFormat="1" applyFont="1" applyFill="1" applyBorder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8" xfId="0" applyFont="1" applyFill="1" applyBorder="1" applyAlignment="1">
      <alignment horizontal="right" vertical="center"/>
    </xf>
    <xf numFmtId="0" fontId="15" fillId="2" borderId="13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23" fillId="0" borderId="0" xfId="0" applyFont="1">
      <alignment vertical="center"/>
    </xf>
    <xf numFmtId="179" fontId="15" fillId="0" borderId="1" xfId="0" applyNumberFormat="1" applyFont="1" applyFill="1" applyBorder="1" applyAlignment="1">
      <alignment horizontal="center" vertical="center"/>
    </xf>
    <xf numFmtId="179" fontId="15" fillId="0" borderId="5" xfId="0" applyNumberFormat="1" applyFont="1" applyFill="1" applyBorder="1" applyAlignment="1">
      <alignment horizontal="center" vertical="center"/>
    </xf>
    <xf numFmtId="179" fontId="15" fillId="0" borderId="9" xfId="0" applyNumberFormat="1" applyFont="1" applyFill="1" applyBorder="1" applyAlignment="1">
      <alignment horizontal="center" vertical="center"/>
    </xf>
    <xf numFmtId="179" fontId="15" fillId="0" borderId="6" xfId="0" applyNumberFormat="1" applyFont="1" applyFill="1" applyBorder="1" applyAlignment="1">
      <alignment horizontal="center" vertical="center"/>
    </xf>
    <xf numFmtId="179" fontId="15" fillId="0" borderId="4" xfId="0" applyNumberFormat="1" applyFont="1" applyFill="1" applyBorder="1" applyAlignment="1">
      <alignment horizontal="center" vertical="center"/>
    </xf>
    <xf numFmtId="179" fontId="15" fillId="0" borderId="11" xfId="0" applyNumberFormat="1" applyFont="1" applyFill="1" applyBorder="1" applyAlignment="1">
      <alignment horizontal="center" vertical="center"/>
    </xf>
    <xf numFmtId="179" fontId="15" fillId="0" borderId="8" xfId="0" applyNumberFormat="1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center" vertical="center"/>
    </xf>
    <xf numFmtId="179" fontId="15" fillId="0" borderId="10" xfId="0" applyNumberFormat="1" applyFont="1" applyFill="1" applyBorder="1" applyAlignment="1">
      <alignment horizontal="center" vertical="center"/>
    </xf>
    <xf numFmtId="179" fontId="15" fillId="0" borderId="13" xfId="0" applyNumberFormat="1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179" fontId="15" fillId="0" borderId="14" xfId="0" applyNumberFormat="1" applyFont="1" applyFill="1" applyBorder="1" applyAlignment="1">
      <alignment horizontal="center" vertical="center"/>
    </xf>
    <xf numFmtId="179" fontId="15" fillId="0" borderId="13" xfId="0" applyNumberFormat="1" applyFont="1" applyBorder="1" applyAlignment="1">
      <alignment horizontal="right" vertical="center"/>
    </xf>
    <xf numFmtId="179" fontId="15" fillId="0" borderId="1" xfId="0" applyNumberFormat="1" applyFont="1" applyBorder="1" applyAlignment="1">
      <alignment horizontal="right" vertical="center"/>
    </xf>
    <xf numFmtId="179" fontId="15" fillId="0" borderId="6" xfId="0" applyNumberFormat="1" applyFont="1" applyBorder="1" applyAlignment="1">
      <alignment horizontal="right" vertical="center"/>
    </xf>
    <xf numFmtId="179" fontId="15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177" fontId="14" fillId="2" borderId="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4" fillId="2" borderId="4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179" fontId="15" fillId="0" borderId="6" xfId="0" applyNumberFormat="1" applyFont="1" applyBorder="1" applyAlignment="1">
      <alignment horizontal="center" vertical="center"/>
    </xf>
    <xf numFmtId="179" fontId="15" fillId="0" borderId="8" xfId="0" applyNumberFormat="1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179" fontId="15" fillId="0" borderId="13" xfId="0" applyNumberFormat="1" applyFont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14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176" fontId="5" fillId="2" borderId="0" xfId="0" applyNumberFormat="1" applyFont="1" applyFill="1" applyBorder="1" applyAlignment="1" applyProtection="1">
      <alignment horizontal="left" vertical="center"/>
      <protection locked="0"/>
    </xf>
    <xf numFmtId="177" fontId="1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shrinkToFit="1"/>
      <protection locked="0"/>
    </xf>
    <xf numFmtId="0" fontId="14" fillId="0" borderId="14" xfId="0" applyFont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vertical="top"/>
      <protection locked="0"/>
    </xf>
    <xf numFmtId="177" fontId="14" fillId="2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176" fontId="14" fillId="0" borderId="20" xfId="0" applyNumberFormat="1" applyFont="1" applyBorder="1" applyAlignment="1" applyProtection="1">
      <alignment horizontal="center" vertical="center"/>
      <protection locked="0"/>
    </xf>
    <xf numFmtId="0" fontId="14" fillId="0" borderId="14" xfId="0" applyFont="1" applyBorder="1" applyProtection="1">
      <alignment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left" vertical="center"/>
      <protection locked="0"/>
    </xf>
    <xf numFmtId="177" fontId="16" fillId="0" borderId="15" xfId="0" applyNumberFormat="1" applyFont="1" applyFill="1" applyBorder="1" applyAlignment="1">
      <alignment horizontal="center" vertical="center"/>
    </xf>
    <xf numFmtId="177" fontId="16" fillId="0" borderId="16" xfId="0" applyNumberFormat="1" applyFont="1" applyFill="1" applyBorder="1" applyAlignment="1">
      <alignment horizontal="center" vertical="center"/>
    </xf>
    <xf numFmtId="177" fontId="16" fillId="0" borderId="17" xfId="0" applyNumberFormat="1" applyFont="1" applyFill="1" applyBorder="1" applyAlignment="1">
      <alignment horizontal="center" vertical="center"/>
    </xf>
    <xf numFmtId="177" fontId="16" fillId="0" borderId="1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176" fontId="16" fillId="0" borderId="3" xfId="0" applyNumberFormat="1" applyFont="1" applyFill="1" applyBorder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81" fontId="15" fillId="0" borderId="13" xfId="0" applyNumberFormat="1" applyFont="1" applyFill="1" applyBorder="1" applyAlignment="1">
      <alignment horizontal="right" vertical="center"/>
    </xf>
    <xf numFmtId="181" fontId="15" fillId="0" borderId="1" xfId="0" applyNumberFormat="1" applyFont="1" applyFill="1" applyBorder="1" applyAlignment="1">
      <alignment horizontal="right" vertical="center"/>
    </xf>
    <xf numFmtId="181" fontId="15" fillId="0" borderId="8" xfId="0" applyNumberFormat="1" applyFont="1" applyFill="1" applyBorder="1" applyAlignment="1">
      <alignment horizontal="right" vertical="center"/>
    </xf>
    <xf numFmtId="181" fontId="15" fillId="0" borderId="3" xfId="0" applyNumberFormat="1" applyFont="1" applyFill="1" applyBorder="1" applyAlignment="1">
      <alignment horizontal="right" vertical="center"/>
    </xf>
    <xf numFmtId="181" fontId="15" fillId="0" borderId="5" xfId="0" applyNumberFormat="1" applyFont="1" applyFill="1" applyBorder="1" applyAlignment="1">
      <alignment horizontal="right" vertical="center"/>
    </xf>
    <xf numFmtId="181" fontId="15" fillId="0" borderId="4" xfId="0" applyNumberFormat="1" applyFont="1" applyFill="1" applyBorder="1" applyAlignment="1">
      <alignment horizontal="right" vertical="center"/>
    </xf>
    <xf numFmtId="181" fontId="15" fillId="0" borderId="2" xfId="0" applyNumberFormat="1" applyFont="1" applyFill="1" applyBorder="1" applyAlignment="1">
      <alignment horizontal="right" vertical="center"/>
    </xf>
    <xf numFmtId="179" fontId="15" fillId="0" borderId="3" xfId="0" applyNumberFormat="1" applyFont="1" applyBorder="1" applyAlignment="1">
      <alignment horizontal="right" vertical="center"/>
    </xf>
    <xf numFmtId="179" fontId="15" fillId="0" borderId="5" xfId="0" applyNumberFormat="1" applyFont="1" applyBorder="1" applyAlignment="1">
      <alignment horizontal="right" vertical="center"/>
    </xf>
    <xf numFmtId="179" fontId="15" fillId="0" borderId="4" xfId="0" applyNumberFormat="1" applyFont="1" applyBorder="1" applyAlignment="1">
      <alignment horizontal="right" vertical="center"/>
    </xf>
    <xf numFmtId="179" fontId="15" fillId="0" borderId="2" xfId="0" applyNumberFormat="1" applyFont="1" applyBorder="1" applyAlignment="1">
      <alignment horizontal="right" vertical="center"/>
    </xf>
    <xf numFmtId="179" fontId="15" fillId="0" borderId="7" xfId="0" applyNumberFormat="1" applyFont="1" applyFill="1" applyBorder="1" applyAlignment="1">
      <alignment horizontal="right" vertical="center"/>
    </xf>
    <xf numFmtId="179" fontId="15" fillId="0" borderId="3" xfId="0" applyNumberFormat="1" applyFont="1" applyFill="1" applyBorder="1" applyAlignment="1">
      <alignment horizontal="right" vertical="center"/>
    </xf>
    <xf numFmtId="179" fontId="15" fillId="0" borderId="20" xfId="0" applyNumberFormat="1" applyFont="1" applyFill="1" applyBorder="1" applyAlignment="1">
      <alignment horizontal="right" vertical="center"/>
    </xf>
    <xf numFmtId="179" fontId="15" fillId="0" borderId="5" xfId="0" applyNumberFormat="1" applyFont="1" applyFill="1" applyBorder="1" applyAlignment="1">
      <alignment horizontal="right" vertical="center"/>
    </xf>
    <xf numFmtId="179" fontId="15" fillId="0" borderId="4" xfId="0" applyNumberFormat="1" applyFont="1" applyFill="1" applyBorder="1" applyAlignment="1">
      <alignment horizontal="right" vertical="center"/>
    </xf>
    <xf numFmtId="179" fontId="15" fillId="0" borderId="12" xfId="0" applyNumberFormat="1" applyFont="1" applyFill="1" applyBorder="1" applyAlignment="1">
      <alignment horizontal="right" vertical="center"/>
    </xf>
    <xf numFmtId="179" fontId="15" fillId="0" borderId="2" xfId="0" applyNumberFormat="1" applyFont="1" applyFill="1" applyBorder="1" applyAlignment="1">
      <alignment horizontal="right" vertical="center"/>
    </xf>
    <xf numFmtId="177" fontId="18" fillId="0" borderId="4" xfId="0" applyNumberFormat="1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 applyProtection="1">
      <alignment horizontal="center" vertical="center"/>
      <protection locked="0"/>
    </xf>
    <xf numFmtId="177" fontId="18" fillId="0" borderId="5" xfId="0" applyNumberFormat="1" applyFont="1" applyFill="1" applyBorder="1" applyAlignment="1" applyProtection="1">
      <alignment horizontal="center" vertical="center"/>
      <protection locked="0"/>
    </xf>
    <xf numFmtId="177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 applyProtection="1">
      <alignment horizontal="center" vertical="center"/>
      <protection locked="0"/>
    </xf>
    <xf numFmtId="180" fontId="18" fillId="0" borderId="4" xfId="1" applyNumberFormat="1" applyFont="1" applyFill="1" applyBorder="1" applyAlignment="1">
      <alignment horizontal="center" vertical="center"/>
    </xf>
    <xf numFmtId="0" fontId="27" fillId="0" borderId="0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right" vertical="center"/>
      <protection locked="0"/>
    </xf>
    <xf numFmtId="177" fontId="21" fillId="0" borderId="4" xfId="0" applyNumberFormat="1" applyFont="1" applyFill="1" applyBorder="1" applyAlignment="1" applyProtection="1">
      <alignment horizontal="center" vertical="center"/>
      <protection locked="0"/>
    </xf>
    <xf numFmtId="177" fontId="21" fillId="0" borderId="5" xfId="0" applyNumberFormat="1" applyFont="1" applyFill="1" applyBorder="1" applyAlignment="1">
      <alignment horizontal="center" vertical="center"/>
    </xf>
    <xf numFmtId="177" fontId="16" fillId="0" borderId="19" xfId="0" applyNumberFormat="1" applyFont="1" applyFill="1" applyBorder="1" applyAlignment="1">
      <alignment horizontal="center" vertical="center"/>
    </xf>
    <xf numFmtId="177" fontId="21" fillId="2" borderId="5" xfId="0" applyNumberFormat="1" applyFont="1" applyFill="1" applyBorder="1" applyAlignment="1" applyProtection="1">
      <alignment horizontal="center" vertical="center"/>
      <protection locked="0"/>
    </xf>
    <xf numFmtId="177" fontId="18" fillId="2" borderId="4" xfId="0" applyNumberFormat="1" applyFont="1" applyFill="1" applyBorder="1" applyAlignment="1">
      <alignment horizontal="center" vertical="center"/>
    </xf>
    <xf numFmtId="177" fontId="21" fillId="0" borderId="4" xfId="0" applyNumberFormat="1" applyFont="1" applyFill="1" applyBorder="1" applyAlignment="1">
      <alignment horizontal="center" vertical="center"/>
    </xf>
    <xf numFmtId="177" fontId="18" fillId="2" borderId="4" xfId="0" applyNumberFormat="1" applyFont="1" applyFill="1" applyBorder="1" applyAlignment="1" applyProtection="1">
      <alignment horizontal="center" vertical="center"/>
      <protection locked="0"/>
    </xf>
    <xf numFmtId="181" fontId="15" fillId="0" borderId="0" xfId="0" applyNumberFormat="1" applyFont="1" applyFill="1" applyBorder="1" applyAlignment="1">
      <alignment horizontal="right" vertical="center"/>
    </xf>
    <xf numFmtId="181" fontId="15" fillId="0" borderId="22" xfId="0" applyNumberFormat="1" applyFont="1" applyFill="1" applyBorder="1" applyAlignment="1">
      <alignment horizontal="right" vertical="center"/>
    </xf>
    <xf numFmtId="181" fontId="15" fillId="0" borderId="23" xfId="0" applyNumberFormat="1" applyFont="1" applyFill="1" applyBorder="1" applyAlignment="1">
      <alignment horizontal="right" vertical="center"/>
    </xf>
    <xf numFmtId="177" fontId="15" fillId="0" borderId="25" xfId="0" applyNumberFormat="1" applyFont="1" applyFill="1" applyBorder="1" applyAlignment="1">
      <alignment horizontal="center" vertical="center"/>
    </xf>
    <xf numFmtId="177" fontId="15" fillId="0" borderId="24" xfId="0" applyNumberFormat="1" applyFont="1" applyFill="1" applyBorder="1" applyAlignment="1">
      <alignment horizontal="center" vertical="center"/>
    </xf>
    <xf numFmtId="177" fontId="15" fillId="0" borderId="26" xfId="0" applyNumberFormat="1" applyFont="1" applyFill="1" applyBorder="1" applyAlignment="1">
      <alignment horizontal="center" vertical="center"/>
    </xf>
    <xf numFmtId="179" fontId="15" fillId="0" borderId="11" xfId="0" applyNumberFormat="1" applyFont="1" applyFill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176" fontId="15" fillId="0" borderId="5" xfId="0" applyNumberFormat="1" applyFont="1" applyFill="1" applyBorder="1">
      <alignment vertical="center"/>
    </xf>
    <xf numFmtId="176" fontId="15" fillId="0" borderId="2" xfId="0" applyNumberFormat="1" applyFont="1" applyFill="1" applyBorder="1">
      <alignment vertical="center"/>
    </xf>
    <xf numFmtId="179" fontId="16" fillId="0" borderId="8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Fill="1" applyBorder="1">
      <alignment vertical="center"/>
    </xf>
    <xf numFmtId="176" fontId="16" fillId="0" borderId="0" xfId="0" applyNumberFormat="1" applyFont="1" applyFill="1" applyBorder="1">
      <alignment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0" xfId="0" applyFont="1" applyProtection="1">
      <alignment vertical="center"/>
      <protection locked="0"/>
    </xf>
    <xf numFmtId="0" fontId="0" fillId="0" borderId="2" xfId="0" applyFont="1" applyBorder="1" applyAlignment="1">
      <alignment horizontal="center" vertical="center" shrinkToFit="1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right" vertical="center"/>
      <protection locked="0"/>
    </xf>
    <xf numFmtId="0" fontId="27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13" xfId="0" applyFont="1" applyBorder="1" applyAlignment="1">
      <alignment horizontal="center" vertical="center"/>
    </xf>
    <xf numFmtId="181" fontId="18" fillId="0" borderId="4" xfId="0" applyNumberFormat="1" applyFont="1" applyFill="1" applyBorder="1" applyAlignment="1" applyProtection="1">
      <alignment horizontal="center" vertical="center"/>
      <protection locked="0"/>
    </xf>
    <xf numFmtId="181" fontId="18" fillId="0" borderId="2" xfId="0" applyNumberFormat="1" applyFont="1" applyFill="1" applyBorder="1" applyAlignment="1">
      <alignment horizontal="center" vertical="center"/>
    </xf>
    <xf numFmtId="181" fontId="15" fillId="0" borderId="6" xfId="0" applyNumberFormat="1" applyFont="1" applyFill="1" applyBorder="1" applyAlignment="1">
      <alignment horizontal="right" vertical="center"/>
    </xf>
    <xf numFmtId="177" fontId="15" fillId="0" borderId="9" xfId="0" applyNumberFormat="1" applyFont="1" applyFill="1" applyBorder="1" applyAlignment="1">
      <alignment horizontal="center" vertical="center"/>
    </xf>
    <xf numFmtId="177" fontId="15" fillId="0" borderId="1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179" fontId="16" fillId="0" borderId="12" xfId="0" applyNumberFormat="1" applyFont="1" applyFill="1" applyBorder="1" applyAlignment="1">
      <alignment horizontal="right" vertical="center"/>
    </xf>
    <xf numFmtId="0" fontId="14" fillId="0" borderId="13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179" fontId="16" fillId="0" borderId="6" xfId="0" applyNumberFormat="1" applyFont="1" applyBorder="1" applyAlignment="1">
      <alignment horizontal="right" vertical="center"/>
    </xf>
    <xf numFmtId="177" fontId="21" fillId="0" borderId="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5" fillId="0" borderId="0" xfId="0" applyFont="1" applyBorder="1">
      <alignment vertical="center"/>
    </xf>
    <xf numFmtId="0" fontId="0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8" xfId="0" applyFont="1" applyBorder="1" applyAlignment="1">
      <alignment horizontal="center" vertical="center"/>
    </xf>
    <xf numFmtId="177" fontId="18" fillId="0" borderId="5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30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vertical="center" textRotation="255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3" xfId="0" applyFont="1" applyBorder="1" applyAlignment="1">
      <alignment horizontal="center" vertical="center" textRotation="255"/>
    </xf>
    <xf numFmtId="49" fontId="1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textRotation="255"/>
    </xf>
    <xf numFmtId="0" fontId="22" fillId="0" borderId="3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vertical="center"/>
      <protection locked="0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177" fontId="18" fillId="2" borderId="1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177" fontId="18" fillId="0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18" fillId="2" borderId="5" xfId="0" applyNumberFormat="1" applyFont="1" applyFill="1" applyBorder="1" applyAlignment="1">
      <alignment horizontal="center" vertical="center"/>
    </xf>
    <xf numFmtId="177" fontId="18" fillId="0" borderId="2" xfId="0" applyNumberFormat="1" applyFont="1" applyBorder="1" applyAlignment="1">
      <alignment horizontal="center" vertical="center"/>
    </xf>
    <xf numFmtId="177" fontId="14" fillId="2" borderId="5" xfId="0" applyNumberFormat="1" applyFont="1" applyFill="1" applyBorder="1" applyAlignment="1">
      <alignment horizontal="center" vertical="center"/>
    </xf>
    <xf numFmtId="181" fontId="14" fillId="2" borderId="1" xfId="0" applyNumberFormat="1" applyFont="1" applyFill="1" applyBorder="1" applyAlignment="1">
      <alignment horizontal="center" vertical="center"/>
    </xf>
    <xf numFmtId="181" fontId="14" fillId="2" borderId="9" xfId="0" applyNumberFormat="1" applyFont="1" applyFill="1" applyBorder="1" applyAlignment="1">
      <alignment horizontal="center" vertical="center"/>
    </xf>
    <xf numFmtId="181" fontId="14" fillId="2" borderId="8" xfId="0" applyNumberFormat="1" applyFont="1" applyFill="1" applyBorder="1" applyAlignment="1">
      <alignment horizontal="center" vertical="center"/>
    </xf>
    <xf numFmtId="181" fontId="14" fillId="2" borderId="10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177" fontId="18" fillId="0" borderId="1" xfId="0" applyNumberFormat="1" applyFont="1" applyFill="1" applyBorder="1" applyAlignment="1" applyProtection="1">
      <alignment horizontal="center" vertical="center"/>
      <protection locked="0"/>
    </xf>
    <xf numFmtId="177" fontId="18" fillId="0" borderId="6" xfId="0" applyNumberFormat="1" applyFont="1" applyFill="1" applyBorder="1" applyAlignment="1" applyProtection="1">
      <alignment horizontal="center" vertical="center"/>
      <protection locked="0"/>
    </xf>
    <xf numFmtId="177" fontId="18" fillId="0" borderId="8" xfId="0" applyNumberFormat="1" applyFont="1" applyFill="1" applyBorder="1" applyAlignment="1" applyProtection="1">
      <alignment horizontal="center" vertical="center"/>
      <protection locked="0"/>
    </xf>
    <xf numFmtId="177" fontId="18" fillId="0" borderId="1" xfId="0" applyNumberFormat="1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 applyProtection="1">
      <alignment horizontal="center" vertical="center"/>
      <protection locked="0"/>
    </xf>
    <xf numFmtId="0" fontId="22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left" vertical="top"/>
      <protection locked="0"/>
    </xf>
    <xf numFmtId="0" fontId="24" fillId="0" borderId="0" xfId="0" applyFont="1" applyBorder="1" applyAlignment="1" applyProtection="1">
      <alignment vertical="top"/>
      <protection locked="0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179" fontId="18" fillId="0" borderId="8" xfId="0" applyNumberFormat="1" applyFont="1" applyFill="1" applyBorder="1" applyAlignment="1" applyProtection="1">
      <alignment horizontal="center" vertical="center"/>
      <protection locked="0"/>
    </xf>
    <xf numFmtId="179" fontId="14" fillId="0" borderId="10" xfId="0" applyNumberFormat="1" applyFont="1" applyBorder="1" applyAlignment="1">
      <alignment horizontal="center" vertical="center"/>
    </xf>
    <xf numFmtId="0" fontId="14" fillId="0" borderId="20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2" fillId="0" borderId="27" xfId="0" applyFont="1" applyBorder="1" applyAlignment="1">
      <alignment vertical="center"/>
    </xf>
    <xf numFmtId="0" fontId="33" fillId="0" borderId="27" xfId="0" applyFont="1" applyBorder="1" applyAlignment="1">
      <alignment vertical="center"/>
    </xf>
    <xf numFmtId="0" fontId="34" fillId="0" borderId="28" xfId="0" applyFont="1" applyBorder="1" applyAlignment="1">
      <alignment vertical="center" shrinkToFit="1"/>
    </xf>
    <xf numFmtId="0" fontId="34" fillId="0" borderId="29" xfId="0" applyFont="1" applyBorder="1" applyAlignment="1">
      <alignment vertical="center" shrinkToFit="1"/>
    </xf>
    <xf numFmtId="0" fontId="34" fillId="2" borderId="29" xfId="0" applyFont="1" applyFill="1" applyBorder="1" applyAlignment="1">
      <alignment vertical="center" shrinkToFit="1"/>
    </xf>
    <xf numFmtId="0" fontId="34" fillId="0" borderId="30" xfId="0" applyFont="1" applyBorder="1" applyAlignment="1">
      <alignment vertical="center" shrinkToFit="1"/>
    </xf>
    <xf numFmtId="0" fontId="34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vertical="center" shrinkToFit="1"/>
    </xf>
    <xf numFmtId="0" fontId="34" fillId="2" borderId="1" xfId="0" applyFont="1" applyFill="1" applyBorder="1" applyAlignment="1">
      <alignment vertical="center" shrinkToFit="1"/>
    </xf>
    <xf numFmtId="0" fontId="34" fillId="2" borderId="5" xfId="0" applyFont="1" applyFill="1" applyBorder="1" applyAlignment="1">
      <alignment vertical="center" shrinkToFit="1"/>
    </xf>
    <xf numFmtId="0" fontId="34" fillId="0" borderId="4" xfId="0" applyFont="1" applyBorder="1" applyAlignment="1">
      <alignment vertical="center" shrinkToFit="1"/>
    </xf>
    <xf numFmtId="0" fontId="34" fillId="0" borderId="25" xfId="0" applyFont="1" applyBorder="1" applyAlignment="1">
      <alignment horizontal="center" vertical="center"/>
    </xf>
    <xf numFmtId="0" fontId="35" fillId="0" borderId="22" xfId="0" applyFont="1" applyBorder="1" applyAlignment="1">
      <alignment vertical="center" shrinkToFit="1"/>
    </xf>
    <xf numFmtId="0" fontId="34" fillId="2" borderId="4" xfId="0" applyFont="1" applyFill="1" applyBorder="1" applyAlignment="1">
      <alignment vertical="center" shrinkToFit="1"/>
    </xf>
    <xf numFmtId="0" fontId="34" fillId="0" borderId="2" xfId="0" applyFont="1" applyBorder="1" applyAlignment="1">
      <alignment vertical="center" shrinkToFit="1"/>
    </xf>
    <xf numFmtId="0" fontId="34" fillId="0" borderId="26" xfId="0" applyFont="1" applyBorder="1" applyAlignment="1">
      <alignment horizontal="center" vertical="center"/>
    </xf>
    <xf numFmtId="0" fontId="34" fillId="0" borderId="32" xfId="0" applyFont="1" applyFill="1" applyBorder="1" applyAlignment="1">
      <alignment vertical="center" shrinkToFit="1"/>
    </xf>
    <xf numFmtId="0" fontId="34" fillId="2" borderId="6" xfId="0" applyFont="1" applyFill="1" applyBorder="1" applyAlignment="1">
      <alignment vertical="center" shrinkToFit="1"/>
    </xf>
    <xf numFmtId="0" fontId="36" fillId="0" borderId="4" xfId="0" applyFont="1" applyBorder="1" applyAlignment="1">
      <alignment vertical="center" shrinkToFit="1"/>
    </xf>
    <xf numFmtId="0" fontId="34" fillId="0" borderId="6" xfId="0" applyFont="1" applyBorder="1" applyAlignment="1">
      <alignment vertical="center" shrinkToFit="1"/>
    </xf>
    <xf numFmtId="0" fontId="34" fillId="0" borderId="0" xfId="0" applyFont="1" applyBorder="1">
      <alignment vertical="center"/>
    </xf>
    <xf numFmtId="0" fontId="34" fillId="0" borderId="23" xfId="0" applyFont="1" applyFill="1" applyBorder="1" applyAlignment="1">
      <alignment vertical="center" shrinkToFit="1"/>
    </xf>
    <xf numFmtId="0" fontId="34" fillId="2" borderId="2" xfId="0" applyFont="1" applyFill="1" applyBorder="1" applyAlignment="1">
      <alignment vertical="center" shrinkToFit="1"/>
    </xf>
    <xf numFmtId="0" fontId="34" fillId="0" borderId="8" xfId="0" applyFont="1" applyBorder="1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34" fillId="0" borderId="22" xfId="0" applyFont="1" applyBorder="1" applyAlignment="1">
      <alignment vertical="center" shrinkToFit="1"/>
    </xf>
    <xf numFmtId="0" fontId="34" fillId="0" borderId="4" xfId="0" applyFont="1" applyFill="1" applyBorder="1" applyAlignment="1">
      <alignment vertical="center" shrinkToFit="1"/>
    </xf>
    <xf numFmtId="0" fontId="32" fillId="0" borderId="0" xfId="0" applyFont="1">
      <alignment vertical="center"/>
    </xf>
    <xf numFmtId="0" fontId="34" fillId="0" borderId="24" xfId="0" applyFont="1" applyBorder="1" applyAlignment="1">
      <alignment horizontal="center" vertical="center"/>
    </xf>
    <xf numFmtId="0" fontId="34" fillId="0" borderId="22" xfId="0" applyFont="1" applyFill="1" applyBorder="1" applyAlignment="1">
      <alignment vertical="center" shrinkToFit="1"/>
    </xf>
    <xf numFmtId="0" fontId="34" fillId="0" borderId="5" xfId="0" applyFont="1" applyBorder="1" applyAlignment="1">
      <alignment vertical="center" shrinkToFit="1"/>
    </xf>
    <xf numFmtId="0" fontId="0" fillId="0" borderId="23" xfId="0" applyBorder="1">
      <alignment vertical="center"/>
    </xf>
    <xf numFmtId="0" fontId="0" fillId="0" borderId="2" xfId="0" applyBorder="1">
      <alignment vertical="center"/>
    </xf>
    <xf numFmtId="0" fontId="0" fillId="0" borderId="33" xfId="0" applyBorder="1" applyAlignment="1">
      <alignment horizontal="center" vertical="center"/>
    </xf>
    <xf numFmtId="0" fontId="36" fillId="0" borderId="0" xfId="0" applyFont="1" applyBorder="1" applyAlignment="1">
      <alignment vertical="center" shrinkToFit="1"/>
    </xf>
    <xf numFmtId="0" fontId="0" fillId="0" borderId="22" xfId="0" applyBorder="1">
      <alignment vertical="center"/>
    </xf>
    <xf numFmtId="0" fontId="32" fillId="0" borderId="6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4" fillId="0" borderId="23" xfId="0" applyFont="1" applyBorder="1" applyAlignment="1">
      <alignment vertical="center" shrinkToFit="1"/>
    </xf>
    <xf numFmtId="0" fontId="34" fillId="0" borderId="6" xfId="0" applyFont="1" applyFill="1" applyBorder="1" applyAlignment="1">
      <alignment vertical="center" shrinkToFit="1"/>
    </xf>
    <xf numFmtId="0" fontId="34" fillId="0" borderId="32" xfId="0" applyFont="1" applyBorder="1" applyAlignment="1">
      <alignment vertical="center" shrinkToFit="1"/>
    </xf>
    <xf numFmtId="0" fontId="34" fillId="0" borderId="0" xfId="0" applyFont="1" applyBorder="1" applyAlignment="1">
      <alignment vertical="center" shrinkToFit="1"/>
    </xf>
    <xf numFmtId="0" fontId="0" fillId="0" borderId="26" xfId="0" applyBorder="1" applyAlignment="1">
      <alignment horizontal="center" vertical="center"/>
    </xf>
    <xf numFmtId="0" fontId="0" fillId="0" borderId="35" xfId="0" applyBorder="1">
      <alignment vertical="center"/>
    </xf>
    <xf numFmtId="0" fontId="34" fillId="0" borderId="2" xfId="0" applyFont="1" applyFill="1" applyBorder="1" applyAlignment="1">
      <alignment vertical="center" shrinkToFit="1"/>
    </xf>
    <xf numFmtId="0" fontId="34" fillId="0" borderId="3" xfId="0" applyFont="1" applyBorder="1" applyAlignment="1">
      <alignment vertical="center" shrinkToFit="1"/>
    </xf>
    <xf numFmtId="0" fontId="34" fillId="0" borderId="36" xfId="0" applyFont="1" applyBorder="1" applyAlignment="1">
      <alignment horizontal="center" vertical="center"/>
    </xf>
    <xf numFmtId="0" fontId="34" fillId="0" borderId="20" xfId="0" applyFont="1" applyBorder="1" applyAlignment="1">
      <alignment vertical="center" shrinkToFit="1"/>
    </xf>
    <xf numFmtId="0" fontId="34" fillId="0" borderId="25" xfId="0" applyFont="1" applyBorder="1" applyAlignment="1">
      <alignment horizontal="center" vertical="center"/>
    </xf>
    <xf numFmtId="0" fontId="34" fillId="0" borderId="37" xfId="0" applyFont="1" applyBorder="1" applyAlignment="1">
      <alignment vertical="center" shrinkToFit="1"/>
    </xf>
    <xf numFmtId="0" fontId="34" fillId="0" borderId="37" xfId="0" applyFont="1" applyBorder="1" applyAlignment="1">
      <alignment vertical="top" shrinkToFit="1"/>
    </xf>
    <xf numFmtId="0" fontId="34" fillId="0" borderId="32" xfId="0" applyFont="1" applyBorder="1" applyAlignment="1">
      <alignment vertical="top" shrinkToFit="1"/>
    </xf>
    <xf numFmtId="0" fontId="34" fillId="0" borderId="1" xfId="0" applyFont="1" applyBorder="1" applyAlignment="1">
      <alignment vertical="top" shrinkToFit="1"/>
    </xf>
    <xf numFmtId="0" fontId="38" fillId="0" borderId="5" xfId="0" applyFont="1" applyBorder="1" applyAlignment="1">
      <alignment vertical="top" shrinkToFit="1"/>
    </xf>
    <xf numFmtId="0" fontId="34" fillId="0" borderId="25" xfId="0" applyFont="1" applyBorder="1" applyAlignment="1">
      <alignment vertical="center" shrinkToFit="1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9" fillId="0" borderId="0" xfId="0" applyFont="1">
      <alignment vertical="center"/>
    </xf>
    <xf numFmtId="0" fontId="22" fillId="0" borderId="0" xfId="0" applyFont="1">
      <alignment vertical="center"/>
    </xf>
    <xf numFmtId="0" fontId="4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76" fontId="16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176" fontId="15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textRotation="255"/>
    </xf>
    <xf numFmtId="0" fontId="14" fillId="0" borderId="5" xfId="0" applyFont="1" applyBorder="1">
      <alignment vertical="center"/>
    </xf>
    <xf numFmtId="176" fontId="15" fillId="0" borderId="2" xfId="0" applyNumberFormat="1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10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4" xfId="0" applyFont="1" applyBorder="1" applyAlignment="1">
      <alignment vertical="distributed" textRotation="255" shrinkToFit="1"/>
    </xf>
    <xf numFmtId="0" fontId="14" fillId="0" borderId="4" xfId="0" applyFont="1" applyBorder="1" applyAlignment="1">
      <alignment vertical="distributed" textRotation="255" wrapText="1" shrinkToFit="1"/>
    </xf>
    <xf numFmtId="0" fontId="14" fillId="0" borderId="4" xfId="0" applyFont="1" applyBorder="1" applyAlignment="1">
      <alignment vertical="distributed" textRotation="255"/>
    </xf>
    <xf numFmtId="0" fontId="14" fillId="0" borderId="11" xfId="0" applyFont="1" applyBorder="1" applyAlignment="1">
      <alignment vertical="center"/>
    </xf>
    <xf numFmtId="0" fontId="14" fillId="0" borderId="5" xfId="0" applyFont="1" applyBorder="1" applyAlignment="1">
      <alignment vertical="distributed" textRotation="255" shrinkToFit="1"/>
    </xf>
    <xf numFmtId="0" fontId="14" fillId="0" borderId="5" xfId="0" applyFont="1" applyBorder="1" applyAlignment="1">
      <alignment vertical="distributed" textRotation="255" wrapText="1" shrinkToFit="1"/>
    </xf>
    <xf numFmtId="0" fontId="14" fillId="0" borderId="5" xfId="0" applyFont="1" applyBorder="1" applyAlignment="1">
      <alignment vertical="distributed" textRotation="255"/>
    </xf>
    <xf numFmtId="0" fontId="14" fillId="0" borderId="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 shrinkToFit="1"/>
    </xf>
    <xf numFmtId="49" fontId="4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176" fontId="15" fillId="0" borderId="41" xfId="0" applyNumberFormat="1" applyFont="1" applyFill="1" applyBorder="1" applyAlignment="1">
      <alignment horizontal="right" vertical="center"/>
    </xf>
    <xf numFmtId="176" fontId="15" fillId="0" borderId="37" xfId="0" applyNumberFormat="1" applyFont="1" applyFill="1" applyBorder="1" applyAlignment="1">
      <alignment horizontal="right" vertical="center"/>
    </xf>
    <xf numFmtId="176" fontId="15" fillId="0" borderId="13" xfId="0" applyNumberFormat="1" applyFont="1" applyFill="1" applyBorder="1" applyAlignment="1">
      <alignment horizontal="right" vertical="center"/>
    </xf>
    <xf numFmtId="182" fontId="15" fillId="0" borderId="13" xfId="0" applyNumberFormat="1" applyFont="1" applyFill="1" applyBorder="1">
      <alignment vertical="center"/>
    </xf>
    <xf numFmtId="176" fontId="15" fillId="0" borderId="3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 shrinkToFit="1"/>
    </xf>
    <xf numFmtId="176" fontId="15" fillId="0" borderId="19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distributed" vertical="center" shrinkToFit="1"/>
    </xf>
    <xf numFmtId="0" fontId="14" fillId="0" borderId="13" xfId="0" applyFont="1" applyFill="1" applyBorder="1" applyAlignment="1">
      <alignment horizontal="distributed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79" fontId="15" fillId="0" borderId="37" xfId="0" applyNumberFormat="1" applyFont="1" applyFill="1" applyBorder="1" applyAlignment="1">
      <alignment horizontal="right" vertical="center"/>
    </xf>
    <xf numFmtId="179" fontId="15" fillId="0" borderId="13" xfId="0" applyNumberFormat="1" applyFont="1" applyFill="1" applyBorder="1" applyAlignment="1">
      <alignment horizontal="right" vertical="center"/>
    </xf>
    <xf numFmtId="176" fontId="15" fillId="0" borderId="2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23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20" xfId="0" applyFont="1" applyFill="1" applyBorder="1" applyAlignment="1">
      <alignment horizontal="center"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42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176" fontId="14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82" fontId="15" fillId="0" borderId="3" xfId="0" applyNumberFormat="1" applyFont="1" applyFill="1" applyBorder="1" applyAlignment="1">
      <alignment horizontal="right" vertical="center"/>
    </xf>
    <xf numFmtId="182" fontId="15" fillId="0" borderId="42" xfId="0" applyNumberFormat="1" applyFont="1" applyFill="1" applyBorder="1" applyAlignment="1">
      <alignment horizontal="center" vertical="center"/>
    </xf>
    <xf numFmtId="182" fontId="15" fillId="0" borderId="19" xfId="0" applyNumberFormat="1" applyFont="1" applyFill="1" applyBorder="1" applyAlignment="1">
      <alignment horizontal="center" vertical="center"/>
    </xf>
    <xf numFmtId="182" fontId="15" fillId="0" borderId="37" xfId="0" applyNumberFormat="1" applyFont="1" applyFill="1" applyBorder="1" applyAlignment="1">
      <alignment horizontal="center" vertical="center"/>
    </xf>
    <xf numFmtId="182" fontId="15" fillId="0" borderId="13" xfId="0" applyNumberFormat="1" applyFont="1" applyFill="1" applyBorder="1" applyAlignment="1">
      <alignment horizontal="center" vertical="center"/>
    </xf>
    <xf numFmtId="176" fontId="15" fillId="0" borderId="13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 textRotation="255"/>
    </xf>
    <xf numFmtId="0" fontId="14" fillId="0" borderId="9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distributed" textRotation="255"/>
    </xf>
    <xf numFmtId="0" fontId="14" fillId="0" borderId="14" xfId="0" applyFont="1" applyBorder="1" applyAlignment="1">
      <alignment horizontal="distributed" vertical="center"/>
    </xf>
    <xf numFmtId="0" fontId="14" fillId="0" borderId="13" xfId="0" applyFont="1" applyFill="1" applyBorder="1" applyAlignment="1">
      <alignment horizontal="distributed" vertical="center"/>
    </xf>
    <xf numFmtId="0" fontId="13" fillId="0" borderId="4" xfId="0" applyFont="1" applyBorder="1" applyAlignment="1">
      <alignment horizontal="center" vertical="distributed" textRotation="255"/>
    </xf>
    <xf numFmtId="0" fontId="0" fillId="0" borderId="14" xfId="0" applyBorder="1" applyAlignment="1">
      <alignment horizontal="distributed" vertical="center"/>
    </xf>
    <xf numFmtId="0" fontId="15" fillId="0" borderId="5" xfId="0" applyFont="1" applyBorder="1" applyAlignment="1">
      <alignment horizontal="center" vertical="distributed" textRotation="255"/>
    </xf>
    <xf numFmtId="0" fontId="14" fillId="0" borderId="14" xfId="0" applyFont="1" applyBorder="1" applyAlignment="1">
      <alignment horizontal="distributed" vertical="center" shrinkToFit="1"/>
    </xf>
    <xf numFmtId="0" fontId="14" fillId="0" borderId="7" xfId="0" applyFont="1" applyBorder="1" applyAlignment="1">
      <alignment horizontal="distributed" vertical="center" shrinkToFit="1"/>
    </xf>
    <xf numFmtId="0" fontId="14" fillId="0" borderId="13" xfId="0" applyFont="1" applyBorder="1" applyAlignment="1">
      <alignment horizontal="distributed" vertical="center" shrinkToFit="1"/>
    </xf>
    <xf numFmtId="0" fontId="14" fillId="0" borderId="5" xfId="0" applyFont="1" applyFill="1" applyBorder="1" applyAlignment="1">
      <alignment horizontal="center" vertical="center" textRotation="255"/>
    </xf>
    <xf numFmtId="176" fontId="15" fillId="0" borderId="19" xfId="0" applyNumberFormat="1" applyFont="1" applyBorder="1" applyAlignment="1">
      <alignment horizontal="center" vertical="center"/>
    </xf>
    <xf numFmtId="176" fontId="15" fillId="0" borderId="37" xfId="0" applyNumberFormat="1" applyFont="1" applyBorder="1" applyAlignment="1">
      <alignment horizontal="center" vertical="center"/>
    </xf>
    <xf numFmtId="181" fontId="15" fillId="0" borderId="7" xfId="0" applyNumberFormat="1" applyFont="1" applyFill="1" applyBorder="1" applyAlignment="1">
      <alignment horizontal="right" vertical="center"/>
    </xf>
    <xf numFmtId="0" fontId="33" fillId="0" borderId="2" xfId="0" applyFont="1" applyFill="1" applyBorder="1" applyAlignment="1">
      <alignment horizontal="center" vertical="top" wrapText="1"/>
    </xf>
    <xf numFmtId="0" fontId="33" fillId="0" borderId="43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shrinkToFit="1"/>
    </xf>
    <xf numFmtId="0" fontId="33" fillId="0" borderId="44" xfId="0" applyFont="1" applyBorder="1" applyAlignment="1">
      <alignment horizontal="center" shrinkToFit="1"/>
    </xf>
    <xf numFmtId="0" fontId="15" fillId="0" borderId="3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9" fontId="1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79" fontId="43" fillId="0" borderId="3" xfId="0" applyNumberFormat="1" applyFont="1" applyFill="1" applyBorder="1" applyAlignment="1">
      <alignment horizontal="center" vertical="center" shrinkToFit="1"/>
    </xf>
    <xf numFmtId="179" fontId="43" fillId="0" borderId="3" xfId="0" applyNumberFormat="1" applyFont="1" applyFill="1" applyBorder="1" applyAlignment="1">
      <alignment vertical="center" shrinkToFit="1"/>
    </xf>
    <xf numFmtId="176" fontId="43" fillId="0" borderId="3" xfId="0" applyNumberFormat="1" applyFont="1" applyFill="1" applyBorder="1" applyAlignment="1">
      <alignment horizontal="right" vertical="center" shrinkToFit="1"/>
    </xf>
    <xf numFmtId="176" fontId="43" fillId="0" borderId="3" xfId="0" applyNumberFormat="1" applyFont="1" applyFill="1" applyBorder="1" applyAlignment="1">
      <alignment horizontal="center" vertical="center" shrinkToFit="1"/>
    </xf>
    <xf numFmtId="0" fontId="13" fillId="0" borderId="12" xfId="7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8" xfId="0" applyFont="1" applyBorder="1" applyAlignment="1">
      <alignment vertical="center"/>
    </xf>
    <xf numFmtId="0" fontId="13" fillId="0" borderId="0" xfId="7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vertical="center"/>
    </xf>
    <xf numFmtId="181" fontId="43" fillId="0" borderId="3" xfId="0" applyNumberFormat="1" applyFont="1" applyFill="1" applyBorder="1" applyAlignment="1">
      <alignment horizontal="center" vertical="center" shrinkToFit="1"/>
    </xf>
    <xf numFmtId="0" fontId="13" fillId="0" borderId="1" xfId="7" applyFont="1" applyFill="1" applyBorder="1" applyAlignment="1">
      <alignment horizontal="center" vertical="center"/>
    </xf>
    <xf numFmtId="0" fontId="13" fillId="0" borderId="5" xfId="7" applyFont="1" applyFill="1" applyBorder="1" applyAlignment="1">
      <alignment horizontal="center" vertical="center" textRotation="255"/>
    </xf>
    <xf numFmtId="176" fontId="43" fillId="0" borderId="3" xfId="0" applyNumberFormat="1" applyFont="1" applyFill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3" fillId="0" borderId="3" xfId="7" applyFont="1" applyFill="1" applyBorder="1" applyAlignment="1">
      <alignment horizontal="center" vertical="center" textRotation="255" shrinkToFit="1"/>
    </xf>
    <xf numFmtId="0" fontId="2" fillId="0" borderId="1" xfId="0" applyFont="1" applyBorder="1" applyAlignment="1">
      <alignment vertical="center"/>
    </xf>
    <xf numFmtId="0" fontId="45" fillId="0" borderId="4" xfId="0" applyFont="1" applyBorder="1" applyAlignment="1">
      <alignment horizontal="center" vertical="center"/>
    </xf>
    <xf numFmtId="0" fontId="45" fillId="0" borderId="5" xfId="7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83" fontId="15" fillId="0" borderId="0" xfId="7" applyNumberFormat="1" applyFont="1" applyFill="1" applyBorder="1" applyAlignment="1" applyProtection="1">
      <alignment horizontal="right"/>
    </xf>
    <xf numFmtId="0" fontId="14" fillId="0" borderId="0" xfId="7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textRotation="255"/>
    </xf>
    <xf numFmtId="183" fontId="15" fillId="0" borderId="45" xfId="7" applyNumberFormat="1" applyFont="1" applyFill="1" applyBorder="1" applyAlignment="1" applyProtection="1">
      <alignment horizontal="right"/>
    </xf>
    <xf numFmtId="183" fontId="15" fillId="0" borderId="46" xfId="7" applyNumberFormat="1" applyFont="1" applyFill="1" applyBorder="1" applyAlignment="1" applyProtection="1">
      <alignment horizontal="right"/>
    </xf>
    <xf numFmtId="183" fontId="15" fillId="0" borderId="47" xfId="7" applyNumberFormat="1" applyFont="1" applyFill="1" applyBorder="1" applyAlignment="1" applyProtection="1">
      <alignment horizontal="right"/>
    </xf>
    <xf numFmtId="0" fontId="14" fillId="0" borderId="48" xfId="7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textRotation="255"/>
    </xf>
    <xf numFmtId="183" fontId="15" fillId="0" borderId="37" xfId="7" applyNumberFormat="1" applyFont="1" applyFill="1" applyBorder="1" applyAlignment="1" applyProtection="1">
      <alignment horizontal="right"/>
    </xf>
    <xf numFmtId="183" fontId="15" fillId="0" borderId="1" xfId="7" applyNumberFormat="1" applyFont="1" applyFill="1" applyBorder="1" applyAlignment="1" applyProtection="1">
      <alignment horizontal="right"/>
    </xf>
    <xf numFmtId="183" fontId="15" fillId="0" borderId="13" xfId="7" applyNumberFormat="1" applyFont="1" applyFill="1" applyBorder="1" applyAlignment="1" applyProtection="1">
      <alignment horizontal="right"/>
    </xf>
    <xf numFmtId="183" fontId="15" fillId="0" borderId="3" xfId="7" applyNumberFormat="1" applyFont="1" applyFill="1" applyBorder="1" applyAlignment="1" applyProtection="1">
      <alignment horizontal="right"/>
    </xf>
    <xf numFmtId="0" fontId="14" fillId="0" borderId="25" xfId="7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textRotation="255"/>
    </xf>
    <xf numFmtId="0" fontId="14" fillId="0" borderId="24" xfId="7" applyFont="1" applyFill="1" applyBorder="1" applyAlignment="1">
      <alignment horizontal="center" vertical="center"/>
    </xf>
    <xf numFmtId="183" fontId="15" fillId="0" borderId="49" xfId="7" applyNumberFormat="1" applyFont="1" applyFill="1" applyBorder="1" applyAlignment="1" applyProtection="1">
      <alignment horizontal="right"/>
    </xf>
    <xf numFmtId="183" fontId="15" fillId="0" borderId="50" xfId="7" applyNumberFormat="1" applyFont="1" applyFill="1" applyBorder="1" applyAlignment="1" applyProtection="1">
      <alignment horizontal="right"/>
    </xf>
    <xf numFmtId="183" fontId="15" fillId="0" borderId="51" xfId="7" applyNumberFormat="1" applyFont="1" applyFill="1" applyBorder="1" applyAlignment="1" applyProtection="1">
      <alignment horizontal="right"/>
    </xf>
    <xf numFmtId="0" fontId="14" fillId="0" borderId="52" xfId="7" applyFont="1" applyFill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textRotation="255"/>
    </xf>
    <xf numFmtId="183" fontId="15" fillId="0" borderId="23" xfId="7" applyNumberFormat="1" applyFont="1" applyFill="1" applyBorder="1" applyAlignment="1" applyProtection="1">
      <alignment horizontal="right"/>
    </xf>
    <xf numFmtId="183" fontId="15" fillId="0" borderId="8" xfId="7" applyNumberFormat="1" applyFont="1" applyFill="1" applyBorder="1" applyAlignment="1" applyProtection="1">
      <alignment horizontal="right"/>
    </xf>
    <xf numFmtId="0" fontId="14" fillId="0" borderId="54" xfId="0" applyFont="1" applyBorder="1" applyAlignment="1">
      <alignment horizontal="center" vertical="center" textRotation="255"/>
    </xf>
    <xf numFmtId="183" fontId="15" fillId="0" borderId="55" xfId="7" applyNumberFormat="1" applyFont="1" applyFill="1" applyBorder="1" applyAlignment="1" applyProtection="1">
      <alignment horizontal="right"/>
    </xf>
    <xf numFmtId="0" fontId="14" fillId="0" borderId="5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45" fillId="0" borderId="30" xfId="0" applyFont="1" applyBorder="1" applyAlignment="1">
      <alignment horizontal="right" vertical="center"/>
    </xf>
    <xf numFmtId="0" fontId="43" fillId="0" borderId="30" xfId="0" applyFont="1" applyFill="1" applyBorder="1" applyAlignment="1">
      <alignment horizontal="right" vertical="center"/>
    </xf>
    <xf numFmtId="0" fontId="14" fillId="0" borderId="0" xfId="0" applyFont="1" applyAlignment="1">
      <alignment vertical="top"/>
    </xf>
    <xf numFmtId="176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textRotation="255"/>
    </xf>
    <xf numFmtId="183" fontId="15" fillId="0" borderId="59" xfId="7" applyNumberFormat="1" applyFont="1" applyFill="1" applyBorder="1" applyAlignment="1" applyProtection="1">
      <alignment horizontal="right"/>
    </xf>
    <xf numFmtId="183" fontId="15" fillId="0" borderId="60" xfId="7" applyNumberFormat="1" applyFont="1" applyFill="1" applyBorder="1" applyAlignment="1" applyProtection="1">
      <alignment horizontal="right"/>
    </xf>
    <xf numFmtId="0" fontId="14" fillId="0" borderId="18" xfId="0" applyFont="1" applyBorder="1" applyAlignment="1">
      <alignment vertical="center" textRotation="255"/>
    </xf>
    <xf numFmtId="0" fontId="14" fillId="0" borderId="16" xfId="0" applyFont="1" applyBorder="1" applyAlignment="1">
      <alignment vertical="center" textRotation="255"/>
    </xf>
    <xf numFmtId="0" fontId="14" fillId="0" borderId="53" xfId="0" applyFont="1" applyBorder="1" applyAlignment="1">
      <alignment vertical="center" textRotation="255"/>
    </xf>
    <xf numFmtId="0" fontId="14" fillId="0" borderId="54" xfId="0" applyFont="1" applyBorder="1" applyAlignment="1">
      <alignment vertical="center" textRotation="255"/>
    </xf>
    <xf numFmtId="183" fontId="15" fillId="0" borderId="32" xfId="7" applyNumberFormat="1" applyFont="1" applyFill="1" applyBorder="1" applyAlignment="1" applyProtection="1">
      <alignment horizontal="right"/>
    </xf>
    <xf numFmtId="0" fontId="14" fillId="0" borderId="0" xfId="0" applyFont="1" applyFill="1" applyAlignment="1">
      <alignment horizontal="center" vertical="center"/>
    </xf>
    <xf numFmtId="0" fontId="43" fillId="0" borderId="30" xfId="0" applyFont="1" applyFill="1" applyBorder="1" applyAlignment="1">
      <alignment horizontal="right" vertical="center"/>
    </xf>
    <xf numFmtId="0" fontId="15" fillId="0" borderId="30" xfId="0" applyFont="1" applyFill="1" applyBorder="1" applyAlignment="1">
      <alignment horizontal="right" vertical="center"/>
    </xf>
    <xf numFmtId="0" fontId="14" fillId="0" borderId="0" xfId="7" applyFont="1" applyFill="1"/>
    <xf numFmtId="0" fontId="29" fillId="0" borderId="0" xfId="0" applyFont="1" applyFill="1">
      <alignment vertical="center"/>
    </xf>
    <xf numFmtId="0" fontId="14" fillId="0" borderId="0" xfId="7" applyFont="1" applyFill="1" applyBorder="1" applyAlignment="1">
      <alignment horizontal="center" vertical="distributed" textRotation="255"/>
    </xf>
    <xf numFmtId="0" fontId="14" fillId="0" borderId="0" xfId="7" applyFont="1" applyFill="1" applyBorder="1" applyAlignment="1">
      <alignment horizontal="center" vertical="center" textRotation="255"/>
    </xf>
    <xf numFmtId="183" fontId="15" fillId="0" borderId="61" xfId="7" applyNumberFormat="1" applyFont="1" applyFill="1" applyBorder="1" applyAlignment="1" applyProtection="1">
      <alignment horizontal="right"/>
    </xf>
    <xf numFmtId="183" fontId="15" fillId="0" borderId="2" xfId="7" applyNumberFormat="1" applyFont="1" applyFill="1" applyBorder="1" applyAlignment="1" applyProtection="1">
      <alignment horizontal="right"/>
    </xf>
    <xf numFmtId="183" fontId="15" fillId="0" borderId="5" xfId="7" applyNumberFormat="1" applyFont="1" applyFill="1" applyBorder="1" applyAlignment="1" applyProtection="1">
      <alignment horizontal="right"/>
    </xf>
    <xf numFmtId="0" fontId="14" fillId="0" borderId="0" xfId="7" applyFont="1" applyFill="1" applyAlignment="1">
      <alignment vertical="center"/>
    </xf>
    <xf numFmtId="0" fontId="14" fillId="0" borderId="0" xfId="7" applyNumberFormat="1" applyFont="1" applyFill="1" applyAlignment="1">
      <alignment vertical="center"/>
    </xf>
    <xf numFmtId="0" fontId="5" fillId="0" borderId="0" xfId="0" applyFont="1" applyFill="1">
      <alignment vertical="center"/>
    </xf>
    <xf numFmtId="183" fontId="15" fillId="0" borderId="62" xfId="7" applyNumberFormat="1" applyFont="1" applyFill="1" applyBorder="1" applyAlignment="1" applyProtection="1">
      <alignment horizontal="right"/>
    </xf>
    <xf numFmtId="183" fontId="15" fillId="0" borderId="63" xfId="7" applyNumberFormat="1" applyFont="1" applyFill="1" applyBorder="1" applyAlignment="1" applyProtection="1">
      <alignment horizontal="right"/>
    </xf>
    <xf numFmtId="0" fontId="14" fillId="0" borderId="0" xfId="0" applyFont="1" applyFill="1" applyAlignment="1">
      <alignment horizontal="left" vertical="center"/>
    </xf>
    <xf numFmtId="0" fontId="33" fillId="0" borderId="27" xfId="0" applyFont="1" applyBorder="1" applyAlignment="1">
      <alignment horizontal="center" vertical="center" shrinkToFit="1"/>
    </xf>
    <xf numFmtId="183" fontId="15" fillId="0" borderId="29" xfId="7" applyNumberFormat="1" applyFont="1" applyFill="1" applyBorder="1" applyAlignment="1" applyProtection="1">
      <alignment horizontal="right"/>
    </xf>
    <xf numFmtId="0" fontId="14" fillId="0" borderId="31" xfId="7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textRotation="255"/>
    </xf>
    <xf numFmtId="0" fontId="14" fillId="0" borderId="64" xfId="7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/>
    </xf>
    <xf numFmtId="0" fontId="14" fillId="0" borderId="65" xfId="7" applyFont="1" applyFill="1" applyBorder="1" applyAlignment="1">
      <alignment horizontal="center" vertical="center"/>
    </xf>
    <xf numFmtId="183" fontId="15" fillId="0" borderId="66" xfId="7" applyNumberFormat="1" applyFont="1" applyFill="1" applyBorder="1" applyAlignment="1" applyProtection="1">
      <alignment horizontal="right"/>
    </xf>
    <xf numFmtId="0" fontId="14" fillId="0" borderId="67" xfId="7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4" fillId="0" borderId="64" xfId="7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>
      <alignment vertical="center"/>
    </xf>
    <xf numFmtId="0" fontId="4" fillId="3" borderId="0" xfId="0" applyFont="1" applyFill="1">
      <alignment vertical="center"/>
    </xf>
    <xf numFmtId="176" fontId="12" fillId="3" borderId="0" xfId="0" applyNumberFormat="1" applyFont="1" applyFill="1" applyBorder="1" applyAlignment="1">
      <alignment horizontal="center" vertical="center"/>
    </xf>
    <xf numFmtId="183" fontId="12" fillId="3" borderId="0" xfId="7" applyNumberFormat="1" applyFont="1" applyFill="1" applyBorder="1" applyAlignment="1" applyProtection="1">
      <alignment horizontal="right"/>
    </xf>
    <xf numFmtId="49" fontId="12" fillId="0" borderId="0" xfId="0" applyNumberFormat="1" applyFont="1" applyFill="1" applyAlignment="1">
      <alignment vertical="center"/>
    </xf>
    <xf numFmtId="0" fontId="30" fillId="0" borderId="0" xfId="0" applyFont="1" applyFill="1">
      <alignment vertical="center"/>
    </xf>
    <xf numFmtId="0" fontId="14" fillId="0" borderId="68" xfId="0" applyFont="1" applyBorder="1" applyAlignment="1">
      <alignment horizontal="center" vertical="center"/>
    </xf>
    <xf numFmtId="0" fontId="42" fillId="0" borderId="30" xfId="0" applyFont="1" applyFill="1" applyBorder="1" applyAlignment="1">
      <alignment horizontal="center" vertical="center"/>
    </xf>
    <xf numFmtId="0" fontId="46" fillId="0" borderId="0" xfId="0" applyFont="1" applyFill="1">
      <alignment vertical="center"/>
    </xf>
    <xf numFmtId="0" fontId="28" fillId="0" borderId="0" xfId="0" applyFont="1">
      <alignment vertical="center"/>
    </xf>
    <xf numFmtId="0" fontId="39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47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84" fontId="14" fillId="0" borderId="1" xfId="0" applyNumberFormat="1" applyFont="1" applyBorder="1" applyAlignment="1">
      <alignment horizontal="center" vertical="center"/>
    </xf>
    <xf numFmtId="185" fontId="15" fillId="0" borderId="19" xfId="0" applyNumberFormat="1" applyFont="1" applyBorder="1">
      <alignment vertical="center"/>
    </xf>
    <xf numFmtId="185" fontId="15" fillId="0" borderId="64" xfId="0" applyNumberFormat="1" applyFont="1" applyBorder="1">
      <alignment vertical="center"/>
    </xf>
    <xf numFmtId="186" fontId="15" fillId="0" borderId="69" xfId="0" applyNumberFormat="1" applyFont="1" applyBorder="1">
      <alignment vertical="center"/>
    </xf>
    <xf numFmtId="185" fontId="15" fillId="0" borderId="7" xfId="0" applyNumberFormat="1" applyFont="1" applyBorder="1">
      <alignment vertical="center"/>
    </xf>
    <xf numFmtId="186" fontId="15" fillId="0" borderId="3" xfId="0" applyNumberFormat="1" applyFont="1" applyBorder="1">
      <alignment vertical="center"/>
    </xf>
    <xf numFmtId="184" fontId="14" fillId="0" borderId="5" xfId="0" applyNumberFormat="1" applyFont="1" applyBorder="1" applyAlignment="1">
      <alignment horizontal="center" vertical="center"/>
    </xf>
    <xf numFmtId="185" fontId="15" fillId="0" borderId="15" xfId="0" applyNumberFormat="1" applyFont="1" applyBorder="1">
      <alignment vertical="center"/>
    </xf>
    <xf numFmtId="185" fontId="15" fillId="0" borderId="25" xfId="0" applyNumberFormat="1" applyFont="1" applyBorder="1">
      <alignment vertical="center"/>
    </xf>
    <xf numFmtId="186" fontId="15" fillId="0" borderId="70" xfId="0" applyNumberFormat="1" applyFont="1" applyBorder="1">
      <alignment vertical="center"/>
    </xf>
    <xf numFmtId="185" fontId="15" fillId="0" borderId="44" xfId="0" applyNumberFormat="1" applyFont="1" applyBorder="1">
      <alignment vertical="center"/>
    </xf>
    <xf numFmtId="186" fontId="15" fillId="0" borderId="5" xfId="0" applyNumberFormat="1" applyFont="1" applyBorder="1">
      <alignment vertical="center"/>
    </xf>
    <xf numFmtId="187" fontId="4" fillId="0" borderId="0" xfId="0" applyNumberFormat="1" applyFont="1">
      <alignment vertical="center"/>
    </xf>
    <xf numFmtId="184" fontId="14" fillId="0" borderId="4" xfId="0" applyNumberFormat="1" applyFont="1" applyBorder="1" applyAlignment="1">
      <alignment horizontal="center" vertical="center"/>
    </xf>
    <xf numFmtId="185" fontId="15" fillId="0" borderId="16" xfId="0" applyNumberFormat="1" applyFont="1" applyBorder="1">
      <alignment vertical="center"/>
    </xf>
    <xf numFmtId="185" fontId="15" fillId="0" borderId="24" xfId="0" applyNumberFormat="1" applyFont="1" applyBorder="1">
      <alignment vertical="center"/>
    </xf>
    <xf numFmtId="186" fontId="15" fillId="0" borderId="71" xfId="0" applyNumberFormat="1" applyFont="1" applyBorder="1">
      <alignment vertical="center"/>
    </xf>
    <xf numFmtId="185" fontId="15" fillId="0" borderId="72" xfId="0" applyNumberFormat="1" applyFont="1" applyBorder="1">
      <alignment vertical="center"/>
    </xf>
    <xf numFmtId="186" fontId="15" fillId="0" borderId="4" xfId="0" applyNumberFormat="1" applyFont="1" applyBorder="1">
      <alignment vertical="center"/>
    </xf>
    <xf numFmtId="184" fontId="14" fillId="0" borderId="2" xfId="0" applyNumberFormat="1" applyFont="1" applyBorder="1" applyAlignment="1">
      <alignment horizontal="center" vertical="center"/>
    </xf>
    <xf numFmtId="185" fontId="15" fillId="0" borderId="17" xfId="0" applyNumberFormat="1" applyFont="1" applyBorder="1">
      <alignment vertical="center"/>
    </xf>
    <xf numFmtId="185" fontId="15" fillId="0" borderId="26" xfId="0" applyNumberFormat="1" applyFont="1" applyBorder="1">
      <alignment vertical="center"/>
    </xf>
    <xf numFmtId="186" fontId="15" fillId="0" borderId="73" xfId="0" applyNumberFormat="1" applyFont="1" applyBorder="1">
      <alignment vertical="center"/>
    </xf>
    <xf numFmtId="185" fontId="15" fillId="0" borderId="43" xfId="0" applyNumberFormat="1" applyFont="1" applyBorder="1">
      <alignment vertical="center"/>
    </xf>
    <xf numFmtId="186" fontId="15" fillId="0" borderId="2" xfId="0" applyNumberFormat="1" applyFont="1" applyBorder="1">
      <alignment vertical="center"/>
    </xf>
    <xf numFmtId="184" fontId="14" fillId="0" borderId="6" xfId="0" applyNumberFormat="1" applyFont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0" applyFont="1" applyAlignment="1"/>
    <xf numFmtId="0" fontId="4" fillId="0" borderId="0" xfId="0" applyFont="1" applyAlignment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188" fontId="15" fillId="0" borderId="15" xfId="0" applyNumberFormat="1" applyFont="1" applyBorder="1">
      <alignment vertical="center"/>
    </xf>
    <xf numFmtId="41" fontId="15" fillId="0" borderId="9" xfId="0" applyNumberFormat="1" applyFont="1" applyBorder="1">
      <alignment vertical="center"/>
    </xf>
    <xf numFmtId="186" fontId="15" fillId="0" borderId="74" xfId="0" applyNumberFormat="1" applyFont="1" applyBorder="1">
      <alignment vertical="center"/>
    </xf>
    <xf numFmtId="185" fontId="15" fillId="0" borderId="20" xfId="0" applyNumberFormat="1" applyFont="1" applyBorder="1">
      <alignment vertical="center"/>
    </xf>
    <xf numFmtId="189" fontId="15" fillId="0" borderId="16" xfId="0" applyNumberFormat="1" applyFont="1" applyBorder="1" applyAlignment="1">
      <alignment horizontal="right" vertical="center"/>
    </xf>
    <xf numFmtId="185" fontId="15" fillId="0" borderId="0" xfId="0" applyNumberFormat="1" applyFont="1" applyBorder="1">
      <alignment vertical="center"/>
    </xf>
    <xf numFmtId="186" fontId="15" fillId="0" borderId="75" xfId="0" applyNumberFormat="1" applyFont="1" applyBorder="1">
      <alignment vertical="center"/>
    </xf>
    <xf numFmtId="188" fontId="15" fillId="0" borderId="4" xfId="0" applyNumberFormat="1" applyFont="1" applyBorder="1" applyAlignment="1">
      <alignment horizontal="right" vertical="center"/>
    </xf>
    <xf numFmtId="188" fontId="15" fillId="0" borderId="16" xfId="0" applyNumberFormat="1" applyFont="1" applyBorder="1">
      <alignment vertical="center"/>
    </xf>
    <xf numFmtId="184" fontId="14" fillId="0" borderId="8" xfId="0" applyNumberFormat="1" applyFont="1" applyBorder="1" applyAlignment="1">
      <alignment horizontal="center" vertical="center"/>
    </xf>
    <xf numFmtId="188" fontId="15" fillId="0" borderId="17" xfId="0" applyNumberFormat="1" applyFont="1" applyBorder="1">
      <alignment vertical="center"/>
    </xf>
    <xf numFmtId="185" fontId="15" fillId="0" borderId="12" xfId="0" applyNumberFormat="1" applyFont="1" applyBorder="1">
      <alignment vertical="center"/>
    </xf>
    <xf numFmtId="186" fontId="15" fillId="0" borderId="76" xfId="0" applyNumberFormat="1" applyFont="1" applyBorder="1">
      <alignment vertical="center"/>
    </xf>
    <xf numFmtId="185" fontId="15" fillId="0" borderId="9" xfId="0" applyNumberFormat="1" applyFont="1" applyBorder="1">
      <alignment vertical="center"/>
    </xf>
    <xf numFmtId="185" fontId="15" fillId="0" borderId="11" xfId="0" applyNumberFormat="1" applyFont="1" applyBorder="1">
      <alignment vertical="center"/>
    </xf>
    <xf numFmtId="186" fontId="15" fillId="0" borderId="77" xfId="0" applyNumberFormat="1" applyFont="1" applyBorder="1">
      <alignment vertical="center"/>
    </xf>
    <xf numFmtId="185" fontId="15" fillId="0" borderId="78" xfId="0" applyNumberFormat="1" applyFont="1" applyBorder="1">
      <alignment vertical="center"/>
    </xf>
    <xf numFmtId="188" fontId="15" fillId="0" borderId="15" xfId="0" applyNumberFormat="1" applyFont="1" applyBorder="1" applyAlignment="1">
      <alignment horizontal="right" vertical="center"/>
    </xf>
    <xf numFmtId="188" fontId="15" fillId="0" borderId="74" xfId="0" applyNumberFormat="1" applyFont="1" applyBorder="1" applyAlignment="1">
      <alignment horizontal="right" vertical="center"/>
    </xf>
    <xf numFmtId="188" fontId="15" fillId="0" borderId="18" xfId="0" applyNumberFormat="1" applyFont="1" applyBorder="1">
      <alignment vertical="center"/>
    </xf>
    <xf numFmtId="185" fontId="15" fillId="0" borderId="10" xfId="0" applyNumberFormat="1" applyFont="1" applyBorder="1">
      <alignment vertical="center"/>
    </xf>
    <xf numFmtId="0" fontId="15" fillId="0" borderId="2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8">
    <cellStyle name="桁区切り 2" xfId="5"/>
    <cellStyle name="通貨" xfId="1" builtinId="7"/>
    <cellStyle name="通貨 2" xfId="6"/>
    <cellStyle name="標準" xfId="0" builtinId="0"/>
    <cellStyle name="標準 2" xfId="4"/>
    <cellStyle name="標準 3" xfId="3"/>
    <cellStyle name="標準_Form13" xfId="7"/>
    <cellStyle name="標準_統計表（6-8）" xfId="2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#REF!$BK$9:$BK$20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#REF!$BK$8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#REF!$BH$9:$BH$19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831-4C76-B4B4-B9E1AA2EF46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#REF!$BJ$9:$BJ$20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#REF!$BJ$8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#REF!$BH$9:$BH$19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831-4C76-B4B4-B9E1AA2EF46C}"/>
            </c:ext>
          </c:extLst>
        </c:ser>
        <c:ser>
          <c:idx val="0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#REF!$BI$9:$BI$20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#REF!$BI$8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#REF!$BH$9:$BH$19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831-4C76-B4B4-B9E1AA2EF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18128"/>
        <c:axId val="1"/>
      </c:barChart>
      <c:catAx>
        <c:axId val="15571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88329544960194895"/>
              <c:y val="0.87272793874066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9.9462377285712222E-2"/>
              <c:y val="1.4141375531942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5718128"/>
        <c:crosses val="autoZero"/>
        <c:crossBetween val="between"/>
        <c:majorUnit val="20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AB-4B0D-8B52-FE756E95106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AB-4B0D-8B52-FE756E9510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AB-4B0D-8B52-FE756E95106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B-4B0D-8B52-FE756E95106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AB-4B0D-8B52-FE756E95106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AB-4B0D-8B52-FE756E95106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AB-4B0D-8B52-FE756E95106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AB-4B0D-8B52-FE756E95106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AB-4B0D-8B52-FE756E95106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AB-4B0D-8B52-FE756E95106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AB-4B0D-8B52-FE756E95106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AB-4B0D-8B52-FE756E95106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AB-4B0D-8B52-FE756E95106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AB-4B0D-8B52-FE756E95106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64AB-4B0D-8B52-FE756E951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404520"/>
        <c:axId val="1"/>
      </c:barChart>
      <c:catAx>
        <c:axId val="188404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404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9889-4057-B570-89C6BBEA492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9889-4057-B570-89C6BBEA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39360"/>
        <c:axId val="1"/>
      </c:lineChart>
      <c:catAx>
        <c:axId val="45033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339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F5F5-4F7F-8EBB-147658FF749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F5F5-4F7F-8EBB-147658FF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37720"/>
        <c:axId val="1"/>
      </c:lineChart>
      <c:catAx>
        <c:axId val="450337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337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E-4B62-8740-4748C9C912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E-4B62-8740-4748C9C912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E-4B62-8740-4748C9C912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E-4B62-8740-4748C9C9128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E-4B62-8740-4748C9C912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E-4B62-8740-4748C9C912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E-4B62-8740-4748C9C912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4E-4B62-8740-4748C9C912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4E-4B62-8740-4748C9C912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4E-4B62-8740-4748C9C9128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4E-4B62-8740-4748C9C9128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2４年度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4E-4B62-8740-4748C9C9128C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4E-4B62-8740-4748C9C912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D-5E4E-4B62-8740-4748C9C9128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E-5E4E-4B62-8740-4748C9C9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25256"/>
        <c:axId val="1"/>
      </c:lineChart>
      <c:catAx>
        <c:axId val="450325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325256"/>
        <c:crosses val="autoZero"/>
        <c:crossBetween val="between"/>
        <c:majorUnit val="1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男子</a:t>
            </a:r>
          </a:p>
        </c:rich>
      </c:tx>
      <c:layout>
        <c:manualLayout>
          <c:xMode val="edge"/>
          <c:yMode val="edge"/>
          <c:x val="0.1592046330029642"/>
          <c:y val="9.718670076726343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'Ｐ１６'!$D$10</c:f>
              <c:strCache>
                <c:ptCount val="1"/>
                <c:pt idx="0">
                  <c:v>30年度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'Ｐ１６'!$D$12:$D$24</c:f>
              <c:numCache>
                <c:formatCode>0.00_);[Red]\(0.00\)</c:formatCode>
                <c:ptCount val="13"/>
                <c:pt idx="0">
                  <c:v>2.78</c:v>
                </c:pt>
                <c:pt idx="1">
                  <c:v>3.89</c:v>
                </c:pt>
                <c:pt idx="2">
                  <c:v>7.52</c:v>
                </c:pt>
                <c:pt idx="3">
                  <c:v>10.61</c:v>
                </c:pt>
                <c:pt idx="4">
                  <c:v>10.75</c:v>
                </c:pt>
                <c:pt idx="5">
                  <c:v>12.89</c:v>
                </c:pt>
                <c:pt idx="6">
                  <c:v>9.1199999999999992</c:v>
                </c:pt>
                <c:pt idx="7">
                  <c:v>11.97</c:v>
                </c:pt>
                <c:pt idx="8">
                  <c:v>9.7899999999999991</c:v>
                </c:pt>
                <c:pt idx="9">
                  <c:v>6.14</c:v>
                </c:pt>
                <c:pt idx="10">
                  <c:v>11.45</c:v>
                </c:pt>
                <c:pt idx="11">
                  <c:v>9.61</c:v>
                </c:pt>
                <c:pt idx="12">
                  <c:v>10.73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2-43C3-AA98-26F8ACB0CE66}"/>
            </c:ext>
          </c:extLst>
        </c:ser>
        <c:ser>
          <c:idx val="1"/>
          <c:order val="1"/>
          <c:tx>
            <c:strRef>
              <c:f>'Ｐ１６'!$E$10</c:f>
              <c:strCache>
                <c:ptCount val="1"/>
                <c:pt idx="0">
                  <c:v>29年度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'Ｐ１６'!$E$12:$E$24</c:f>
              <c:numCache>
                <c:formatCode>0.00_);[Red]\(0.00\)</c:formatCode>
                <c:ptCount val="13"/>
                <c:pt idx="0">
                  <c:v>2.61</c:v>
                </c:pt>
                <c:pt idx="1">
                  <c:v>4.3899999999999997</c:v>
                </c:pt>
                <c:pt idx="2">
                  <c:v>5.78</c:v>
                </c:pt>
                <c:pt idx="3">
                  <c:v>6.34</c:v>
                </c:pt>
                <c:pt idx="4">
                  <c:v>10</c:v>
                </c:pt>
                <c:pt idx="5">
                  <c:v>9.11</c:v>
                </c:pt>
                <c:pt idx="6">
                  <c:v>7.68</c:v>
                </c:pt>
                <c:pt idx="7">
                  <c:v>8.44</c:v>
                </c:pt>
                <c:pt idx="8">
                  <c:v>9.91</c:v>
                </c:pt>
                <c:pt idx="9">
                  <c:v>9.1</c:v>
                </c:pt>
                <c:pt idx="10">
                  <c:v>12.15</c:v>
                </c:pt>
                <c:pt idx="11">
                  <c:v>12.36</c:v>
                </c:pt>
                <c:pt idx="12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2-43C3-AA98-26F8ACB0CE66}"/>
            </c:ext>
          </c:extLst>
        </c:ser>
        <c:ser>
          <c:idx val="2"/>
          <c:order val="2"/>
          <c:tx>
            <c:strRef>
              <c:f>'Ｐ１６'!$G$10</c:f>
              <c:strCache>
                <c:ptCount val="1"/>
                <c:pt idx="0">
                  <c:v>全国(30)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E2-43C3-AA98-26F8ACB0CE6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E2-43C3-AA98-26F8ACB0CE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E2-43C3-AA98-26F8ACB0CE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E2-43C3-AA98-26F8ACB0CE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E2-43C3-AA98-26F8ACB0CE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E2-43C3-AA98-26F8ACB0CE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E2-43C3-AA98-26F8ACB0CE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E2-43C3-AA98-26F8ACB0CE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E2-43C3-AA98-26F8ACB0CE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E2-43C3-AA98-26F8ACB0CE66}"/>
                </c:ext>
              </c:extLst>
            </c:dLbl>
            <c:dLbl>
              <c:idx val="10"/>
              <c:layout>
                <c:manualLayout>
                  <c:x val="-3.2529570194529026E-2"/>
                  <c:y val="-4.0310057265274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E2-43C3-AA98-26F8ACB0CE66}"/>
                </c:ext>
              </c:extLst>
            </c:dLbl>
            <c:dLbl>
              <c:idx val="11"/>
              <c:layout>
                <c:manualLayout>
                  <c:x val="1.2820490498355088E-2"/>
                  <c:y val="9.5939842254512089E-2"/>
                </c:manualLayout>
              </c:layout>
              <c:tx>
                <c:rich>
                  <a:bodyPr/>
                  <a:lstStyle/>
                  <a:p>
                    <a:pPr>
                      <a:defRPr sz="5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E2-43C3-AA98-26F8ACB0CE66}"/>
                </c:ext>
              </c:extLst>
            </c:dLbl>
            <c:dLbl>
              <c:idx val="12"/>
              <c:layout>
                <c:manualLayout>
                  <c:x val="-3.1506079944062661E-2"/>
                  <c:y val="0.1755198339526154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E2-43C3-AA98-26F8ACB0CE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'Ｐ１６'!$B$12:$C$24</c:f>
              <c:multiLvlStrCache>
                <c:ptCount val="13"/>
                <c:lvl>
                  <c:pt idx="0">
                    <c:v>５</c:v>
                  </c:pt>
                  <c:pt idx="1">
                    <c:v>６</c:v>
                  </c:pt>
                  <c:pt idx="2">
                    <c:v>７</c:v>
                  </c:pt>
                  <c:pt idx="3">
                    <c:v>８</c:v>
                  </c:pt>
                  <c:pt idx="4">
                    <c:v>９</c:v>
                  </c:pt>
                  <c:pt idx="5">
                    <c:v>１０</c:v>
                  </c:pt>
                  <c:pt idx="6">
                    <c:v>１１</c:v>
                  </c:pt>
                  <c:pt idx="7">
                    <c:v>１２</c:v>
                  </c:pt>
                  <c:pt idx="8">
                    <c:v>１３</c:v>
                  </c:pt>
                  <c:pt idx="9">
                    <c:v>１４</c:v>
                  </c:pt>
                  <c:pt idx="10">
                    <c:v>１５</c:v>
                  </c:pt>
                  <c:pt idx="11">
                    <c:v>１６</c:v>
                  </c:pt>
                  <c:pt idx="12">
                    <c:v>１７</c:v>
                  </c:pt>
                </c:lvl>
                <c:lvl>
                  <c:pt idx="0">
                    <c:v>幼稚園</c:v>
                  </c:pt>
                  <c:pt idx="1">
                    <c:v>小学校</c:v>
                  </c:pt>
                  <c:pt idx="7">
                    <c:v>中学校</c:v>
                  </c:pt>
                  <c:pt idx="10">
                    <c:v>高等学校</c:v>
                  </c:pt>
                </c:lvl>
              </c:multiLvlStrCache>
            </c:multiLvlStrRef>
          </c:cat>
          <c:val>
            <c:numRef>
              <c:f>'Ｐ１６'!$G$12:$G$24</c:f>
              <c:numCache>
                <c:formatCode>0.00_);[Red]\(0.00\)</c:formatCode>
                <c:ptCount val="13"/>
                <c:pt idx="0">
                  <c:v>2.58</c:v>
                </c:pt>
                <c:pt idx="1">
                  <c:v>4.51</c:v>
                </c:pt>
                <c:pt idx="2">
                  <c:v>6.23</c:v>
                </c:pt>
                <c:pt idx="3">
                  <c:v>7.76</c:v>
                </c:pt>
                <c:pt idx="4">
                  <c:v>9.5299999999999994</c:v>
                </c:pt>
                <c:pt idx="5">
                  <c:v>10.11</c:v>
                </c:pt>
                <c:pt idx="6">
                  <c:v>10.01</c:v>
                </c:pt>
                <c:pt idx="7">
                  <c:v>10.6</c:v>
                </c:pt>
                <c:pt idx="8">
                  <c:v>8.73</c:v>
                </c:pt>
                <c:pt idx="9">
                  <c:v>8.36</c:v>
                </c:pt>
                <c:pt idx="10">
                  <c:v>11.01</c:v>
                </c:pt>
                <c:pt idx="11">
                  <c:v>10.58</c:v>
                </c:pt>
                <c:pt idx="12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0E2-43C3-AA98-26F8ACB0C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30504"/>
        <c:axId val="1"/>
      </c:lineChart>
      <c:catAx>
        <c:axId val="450330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7.462719212337264E-2"/>
              <c:y val="0.859336045270556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9701818989044288E-2"/>
              <c:y val="1.790281329923273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330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女子</a:t>
            </a:r>
          </a:p>
        </c:rich>
      </c:tx>
      <c:layout>
        <c:manualLayout>
          <c:xMode val="edge"/>
          <c:yMode val="edge"/>
          <c:x val="0.14321608040201006"/>
          <c:y val="0.101781504411185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7851680139908"/>
          <c:y val="7.6336067549468103E-2"/>
          <c:w val="0.84924701257172019"/>
          <c:h val="0.75572706873973428"/>
        </c:manualLayout>
      </c:layout>
      <c:lineChart>
        <c:grouping val="standard"/>
        <c:varyColors val="0"/>
        <c:ser>
          <c:idx val="0"/>
          <c:order val="0"/>
          <c:tx>
            <c:strRef>
              <c:f>'Ｐ１６'!$D$25</c:f>
              <c:strCache>
                <c:ptCount val="1"/>
                <c:pt idx="0">
                  <c:v>3.44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'Ｐ１６'!$D$26:$D$37</c:f>
              <c:numCache>
                <c:formatCode>0.00_);[Red]\(0.00\)</c:formatCode>
                <c:ptCount val="12"/>
                <c:pt idx="0">
                  <c:v>6.81</c:v>
                </c:pt>
                <c:pt idx="1">
                  <c:v>5.71</c:v>
                </c:pt>
                <c:pt idx="2">
                  <c:v>9.9700000000000006</c:v>
                </c:pt>
                <c:pt idx="3">
                  <c:v>12.18</c:v>
                </c:pt>
                <c:pt idx="4">
                  <c:v>9.5</c:v>
                </c:pt>
                <c:pt idx="5">
                  <c:v>9.42</c:v>
                </c:pt>
                <c:pt idx="6">
                  <c:v>11.51</c:v>
                </c:pt>
                <c:pt idx="7">
                  <c:v>10.77</c:v>
                </c:pt>
                <c:pt idx="8">
                  <c:v>7.43</c:v>
                </c:pt>
                <c:pt idx="9">
                  <c:v>7.27</c:v>
                </c:pt>
                <c:pt idx="10">
                  <c:v>6.96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6-4D08-A471-26EF78A4D405}"/>
            </c:ext>
          </c:extLst>
        </c:ser>
        <c:ser>
          <c:idx val="1"/>
          <c:order val="1"/>
          <c:tx>
            <c:strRef>
              <c:f>'Ｐ１６'!$E$25</c:f>
              <c:strCache>
                <c:ptCount val="1"/>
                <c:pt idx="0">
                  <c:v>3.35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'Ｐ１６'!$E$26:$E$37</c:f>
              <c:numCache>
                <c:formatCode>0.00_);[Red]\(0.00\)</c:formatCode>
                <c:ptCount val="12"/>
                <c:pt idx="0">
                  <c:v>4.0599999999999996</c:v>
                </c:pt>
                <c:pt idx="1">
                  <c:v>6.6</c:v>
                </c:pt>
                <c:pt idx="2">
                  <c:v>7.66</c:v>
                </c:pt>
                <c:pt idx="3">
                  <c:v>9.6300000000000008</c:v>
                </c:pt>
                <c:pt idx="4">
                  <c:v>11.42</c:v>
                </c:pt>
                <c:pt idx="5">
                  <c:v>12.62</c:v>
                </c:pt>
                <c:pt idx="6">
                  <c:v>9.24</c:v>
                </c:pt>
                <c:pt idx="7">
                  <c:v>7.07</c:v>
                </c:pt>
                <c:pt idx="8">
                  <c:v>7.98</c:v>
                </c:pt>
                <c:pt idx="9">
                  <c:v>6.73</c:v>
                </c:pt>
                <c:pt idx="10">
                  <c:v>8.1</c:v>
                </c:pt>
                <c:pt idx="11">
                  <c:v>11.66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6-4D08-A471-26EF78A4D405}"/>
            </c:ext>
          </c:extLst>
        </c:ser>
        <c:ser>
          <c:idx val="2"/>
          <c:order val="2"/>
          <c:tx>
            <c:strRef>
              <c:f>'Ｐ１６'!$G$25</c:f>
              <c:strCache>
                <c:ptCount val="1"/>
                <c:pt idx="0">
                  <c:v>2.71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46-4D08-A471-26EF78A4D40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6-4D08-A471-26EF78A4D40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6-4D08-A471-26EF78A4D40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46-4D08-A471-26EF78A4D40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46-4D08-A471-26EF78A4D40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46-4D08-A471-26EF78A4D40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46-4D08-A471-26EF78A4D4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46-4D08-A471-26EF78A4D405}"/>
                </c:ext>
              </c:extLst>
            </c:dLbl>
            <c:dLbl>
              <c:idx val="8"/>
              <c:layout>
                <c:manualLayout>
                  <c:x val="0.14647166208092194"/>
                  <c:y val="0.25306769876908491"/>
                </c:manualLayout>
              </c:layout>
              <c:tx>
                <c:rich>
                  <a:bodyPr/>
                  <a:lstStyle/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2３</a:t>
                    </a:r>
                  </a:p>
                  <a:p>
                    <a:pPr>
                      <a:defRPr sz="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46-4D08-A471-26EF78A4D4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46-4D08-A471-26EF78A4D405}"/>
                </c:ext>
              </c:extLst>
            </c:dLbl>
            <c:dLbl>
              <c:idx val="10"/>
              <c:layout>
                <c:manualLayout>
                  <c:x val="-3.7726608550125502E-2"/>
                  <c:y val="-0.140795954075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46-4D08-A471-26EF78A4D405}"/>
                </c:ext>
              </c:extLst>
            </c:dLbl>
            <c:dLbl>
              <c:idx val="11"/>
              <c:layout>
                <c:manualLayout>
                  <c:x val="-4.5654977012589158E-2"/>
                  <c:y val="0.15976974082985151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46-4D08-A471-26EF78A4D40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746-4D08-A471-26EF78A4D4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'Ｐ１６'!$B$26:$C$37</c:f>
              <c:multiLvlStrCache>
                <c:ptCount val="12"/>
                <c:lvl>
                  <c:pt idx="0">
                    <c:v>６</c:v>
                  </c:pt>
                  <c:pt idx="1">
                    <c:v>７</c:v>
                  </c:pt>
                  <c:pt idx="2">
                    <c:v>８</c:v>
                  </c:pt>
                  <c:pt idx="3">
                    <c:v>９</c:v>
                  </c:pt>
                  <c:pt idx="4">
                    <c:v>１０</c:v>
                  </c:pt>
                  <c:pt idx="5">
                    <c:v>１１</c:v>
                  </c:pt>
                  <c:pt idx="6">
                    <c:v>１２</c:v>
                  </c:pt>
                  <c:pt idx="7">
                    <c:v>１３</c:v>
                  </c:pt>
                  <c:pt idx="8">
                    <c:v>１４</c:v>
                  </c:pt>
                  <c:pt idx="9">
                    <c:v>１５</c:v>
                  </c:pt>
                  <c:pt idx="10">
                    <c:v>１６</c:v>
                  </c:pt>
                  <c:pt idx="11">
                    <c:v>１７</c:v>
                  </c:pt>
                </c:lvl>
                <c:lvl>
                  <c:pt idx="0">
                    <c:v>小学校</c:v>
                  </c:pt>
                  <c:pt idx="6">
                    <c:v>中学校</c:v>
                  </c:pt>
                  <c:pt idx="9">
                    <c:v>高等学校</c:v>
                  </c:pt>
                </c:lvl>
              </c:multiLvlStrCache>
            </c:multiLvlStrRef>
          </c:cat>
          <c:val>
            <c:numRef>
              <c:f>'Ｐ１６'!$G$26:$G$37</c:f>
              <c:numCache>
                <c:formatCode>0.00_);[Red]\(0.00\)</c:formatCode>
                <c:ptCount val="12"/>
                <c:pt idx="0">
                  <c:v>4.47</c:v>
                </c:pt>
                <c:pt idx="1">
                  <c:v>5.53</c:v>
                </c:pt>
                <c:pt idx="2">
                  <c:v>6.41</c:v>
                </c:pt>
                <c:pt idx="3">
                  <c:v>7.69</c:v>
                </c:pt>
                <c:pt idx="4">
                  <c:v>7.82</c:v>
                </c:pt>
                <c:pt idx="5">
                  <c:v>8.7899999999999991</c:v>
                </c:pt>
                <c:pt idx="6">
                  <c:v>8.4499999999999993</c:v>
                </c:pt>
                <c:pt idx="7">
                  <c:v>7.37</c:v>
                </c:pt>
                <c:pt idx="8">
                  <c:v>7.22</c:v>
                </c:pt>
                <c:pt idx="9">
                  <c:v>8.35</c:v>
                </c:pt>
                <c:pt idx="10">
                  <c:v>6.93</c:v>
                </c:pt>
                <c:pt idx="11">
                  <c:v>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746-4D08-A471-26EF78A4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32472"/>
        <c:axId val="1"/>
      </c:lineChart>
      <c:catAx>
        <c:axId val="450332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8.7939698492462304E-2"/>
              <c:y val="0.86514195267576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5.5276381909547735E-2"/>
              <c:y val="1.78117048346055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3324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8439-4702-AFD2-5121A7023B9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8439-4702-AFD2-5121A7023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33456"/>
        <c:axId val="1"/>
      </c:lineChart>
      <c:catAx>
        <c:axId val="45033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333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3D4D-41D1-96D2-ED150FDE17E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3D4D-41D1-96D2-ED150FDE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30832"/>
        <c:axId val="1"/>
      </c:lineChart>
      <c:catAx>
        <c:axId val="45033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330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5F-406D-93A4-1C94AF4C0E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F-406D-93A4-1C94AF4C0E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5F-406D-93A4-1C94AF4C0E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5F-406D-93A4-1C94AF4C0E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5F-406D-93A4-1C94AF4C0E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5F-406D-93A4-1C94AF4C0E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5F-406D-93A4-1C94AF4C0E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5F-406D-93A4-1C94AF4C0E7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5F-406D-93A4-1C94AF4C0E7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5F-406D-93A4-1C94AF4C0E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5F-406D-93A4-1C94AF4C0E7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5F-406D-93A4-1C94AF4C0E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C-CA5F-406D-93A4-1C94AF4C0E7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5F-406D-93A4-1C94AF4C0E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5F-406D-93A4-1C94AF4C0E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5F-406D-93A4-1C94AF4C0E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5F-406D-93A4-1C94AF4C0E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5F-406D-93A4-1C94AF4C0E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5F-406D-93A4-1C94AF4C0E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5F-406D-93A4-1C94AF4C0E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5F-406D-93A4-1C94AF4C0E7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5F-406D-93A4-1C94AF4C0E7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5F-406D-93A4-1C94AF4C0E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5F-406D-93A4-1C94AF4C0E7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5F-406D-93A4-1C94AF4C0E7E}"/>
                </c:ext>
              </c:extLst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5F-406D-93A4-1C94AF4C0E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1A-CA5F-406D-93A4-1C94AF4C0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29520"/>
        <c:axId val="1"/>
      </c:lineChart>
      <c:catAx>
        <c:axId val="45032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0329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00-4027-A7E0-772C623A2C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00-4027-A7E0-772C623A2C5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00-4027-A7E0-772C623A2C5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00-4027-A7E0-772C623A2C5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00-4027-A7E0-772C623A2C5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00-4027-A7E0-772C623A2C5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00-4027-A7E0-772C623A2C5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00-4027-A7E0-772C623A2C5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00-4027-A7E0-772C623A2C5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00-4027-A7E0-772C623A2C5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00-4027-A7E0-772C623A2C5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00-4027-A7E0-772C623A2C5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00-4027-A7E0-772C623A2C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9C00-4027-A7E0-772C623A2C5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00-4027-A7E0-772C623A2C5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00-4027-A7E0-772C623A2C5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00-4027-A7E0-772C623A2C5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00-4027-A7E0-772C623A2C5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00-4027-A7E0-772C623A2C5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00-4027-A7E0-772C623A2C5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00-4027-A7E0-772C623A2C5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00-4027-A7E0-772C623A2C5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C00-4027-A7E0-772C623A2C5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C00-4027-A7E0-772C623A2C5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C00-4027-A7E0-772C623A2C5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C00-4027-A7E0-772C623A2C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9C00-4027-A7E0-772C623A2C5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C00-4027-A7E0-772C623A2C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C00-4027-A7E0-772C623A2C5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C00-4027-A7E0-772C623A2C5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C00-4027-A7E0-772C623A2C5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C00-4027-A7E0-772C623A2C5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C00-4027-A7E0-772C623A2C5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C00-4027-A7E0-772C623A2C5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C00-4027-A7E0-772C623A2C5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C00-4027-A7E0-772C623A2C5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C00-4027-A7E0-772C623A2C5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9C00-4027-A7E0-772C623A2C5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C00-4027-A7E0-772C623A2C5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9C00-4027-A7E0-772C623A2C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9C00-4027-A7E0-772C623A2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04184"/>
        <c:axId val="1"/>
      </c:lineChart>
      <c:catAx>
        <c:axId val="1529041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0418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B-4856-AA70-3B319CF374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B-4856-AA70-3B319CF374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BB-4856-AA70-3B319CF374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BB-4856-AA70-3B319CF374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BB-4856-AA70-3B319CF374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BB-4856-AA70-3B319CF374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BB-4856-AA70-3B319CF374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BB-4856-AA70-3B319CF374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BB-4856-AA70-3B319CF374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BB-4856-AA70-3B319CF374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BB-4856-AA70-3B319CF374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BB-4856-AA70-3B319CF374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3BB-4856-AA70-3B319CF374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83BB-4856-AA70-3B319CF37410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BB-4856-AA70-3B319CF374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BB-4856-AA70-3B319CF374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BB-4856-AA70-3B319CF374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3BB-4856-AA70-3B319CF374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3BB-4856-AA70-3B319CF374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3BB-4856-AA70-3B319CF374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3BB-4856-AA70-3B319CF374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3BB-4856-AA70-3B319CF374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3BB-4856-AA70-3B319CF374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3BB-4856-AA70-3B319CF374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3BB-4856-AA70-3B319CF374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3BB-4856-AA70-3B319CF374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3BB-4856-AA70-3B319CF374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83BB-4856-AA70-3B319CF37410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3BB-4856-AA70-3B319CF374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3BB-4856-AA70-3B319CF374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3BB-4856-AA70-3B319CF374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3BB-4856-AA70-3B319CF3741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3BB-4856-AA70-3B319CF374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3BB-4856-AA70-3B319CF374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3BB-4856-AA70-3B319CF374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3BB-4856-AA70-3B319CF374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3BB-4856-AA70-3B319CF374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3BB-4856-AA70-3B319CF374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3BB-4856-AA70-3B319CF3741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3BB-4856-AA70-3B319CF3741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3BB-4856-AA70-3B319CF3741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83BB-4856-AA70-3B319CF37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00904"/>
        <c:axId val="1"/>
      </c:lineChart>
      <c:catAx>
        <c:axId val="1529009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00904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90-410F-82A2-48D54A48E558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90-410F-82A2-48D54A48E5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90-410F-82A2-48D54A48E5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90-410F-82A2-48D54A48E5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90-410F-82A2-48D54A48E5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90-410F-82A2-48D54A48E5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90-410F-82A2-48D54A48E5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90-410F-82A2-48D54A48E55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90-410F-82A2-48D54A48E55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90-410F-82A2-48D54A48E55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90-410F-82A2-48D54A48E55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90-410F-82A2-48D54A48E55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90-410F-82A2-48D54A48E55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90-410F-82A2-48D54A48E5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B90-410F-82A2-48D54A48E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901888"/>
        <c:axId val="1"/>
      </c:barChart>
      <c:catAx>
        <c:axId val="15290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018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15-46F2-B514-5BCC96FE804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15-46F2-B514-5BCC96FE80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15-46F2-B514-5BCC96FE80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15-46F2-B514-5BCC96FE80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15-46F2-B514-5BCC96FE804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15-46F2-B514-5BCC96FE804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15-46F2-B514-5BCC96FE804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15-46F2-B514-5BCC96FE804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15-46F2-B514-5BCC96FE804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15-46F2-B514-5BCC96FE804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15-46F2-B514-5BCC96FE804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15-46F2-B514-5BCC96FE804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15-46F2-B514-5BCC96FE80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AA15-46F2-B514-5BCC96FE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902872"/>
        <c:axId val="1"/>
      </c:barChart>
      <c:catAx>
        <c:axId val="152902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028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6C-4266-87B1-78BE769D28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6C-4266-87B1-78BE769D2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898936"/>
        <c:axId val="1"/>
      </c:barChart>
      <c:catAx>
        <c:axId val="152898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898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D0-4206-BFD3-6CCFFF8E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02880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D0-4206-BFD3-6CCFFF8E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840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4028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CD-43D0-8D52-19DD4CEC442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CD-43D0-8D52-19DD4CEC44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CD-43D0-8D52-19DD4CEC44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CD-43D0-8D52-19DD4CEC44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CD-43D0-8D52-19DD4CEC44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CD-43D0-8D52-19DD4CEC44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CD-43D0-8D52-19DD4CEC44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CD-43D0-8D52-19DD4CEC44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CD-43D0-8D52-19DD4CEC44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CD-43D0-8D52-19DD4CEC44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CD-43D0-8D52-19DD4CEC44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CD-43D0-8D52-19DD4CEC442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CD-43D0-8D52-19DD4CEC442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CD-43D0-8D52-19DD4CEC44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ECD-43D0-8D52-19DD4CEC4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403208"/>
        <c:axId val="1"/>
      </c:barChart>
      <c:catAx>
        <c:axId val="188403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403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34-45AE-9713-F53E65EAD86B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34-45AE-9713-F53E65EAD86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34-45AE-9713-F53E65EAD86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34-45AE-9713-F53E65EAD86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34-45AE-9713-F53E65EAD86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34-45AE-9713-F53E65EAD86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34-45AE-9713-F53E65EAD86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34-45AE-9713-F53E65EAD86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34-45AE-9713-F53E65EAD86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34-45AE-9713-F53E65EAD86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34-45AE-9713-F53E65EAD86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34-45AE-9713-F53E65EAD86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34-45AE-9713-F53E65EAD86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34-45AE-9713-F53E65EAD8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634-45AE-9713-F53E65EAD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399600"/>
        <c:axId val="1"/>
      </c:barChart>
      <c:catAx>
        <c:axId val="18839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83996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chart" Target="../charts/chart4.xml"/><Relationship Id="rId7" Type="http://schemas.openxmlformats.org/officeDocument/2006/relationships/image" Target="../media/image7.emf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image" Target="../media/image9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4.emf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55</xdr:row>
      <xdr:rowOff>0</xdr:rowOff>
    </xdr:from>
    <xdr:to>
      <xdr:col>8</xdr:col>
      <xdr:colOff>219075</xdr:colOff>
      <xdr:row>56</xdr:row>
      <xdr:rowOff>19050</xdr:rowOff>
    </xdr:to>
    <xdr:sp macro="" textlink="">
      <xdr:nvSpPr>
        <xdr:cNvPr id="192781" name="Text Box 2"/>
        <xdr:cNvSpPr txBox="1">
          <a:spLocks noChangeArrowheads="1"/>
        </xdr:cNvSpPr>
      </xdr:nvSpPr>
      <xdr:spPr bwMode="auto">
        <a:xfrm>
          <a:off x="12077700" y="109728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152400</xdr:rowOff>
    </xdr:from>
    <xdr:to>
      <xdr:col>0</xdr:col>
      <xdr:colOff>85725</xdr:colOff>
      <xdr:row>52</xdr:row>
      <xdr:rowOff>123825</xdr:rowOff>
    </xdr:to>
    <xdr:sp macro="" textlink="">
      <xdr:nvSpPr>
        <xdr:cNvPr id="192782" name="Text Box 4"/>
        <xdr:cNvSpPr txBox="1">
          <a:spLocks noChangeArrowheads="1"/>
        </xdr:cNvSpPr>
      </xdr:nvSpPr>
      <xdr:spPr bwMode="auto">
        <a:xfrm>
          <a:off x="1457325" y="103346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55</xdr:row>
      <xdr:rowOff>0</xdr:rowOff>
    </xdr:from>
    <xdr:ext cx="85725" cy="200025"/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8229600" y="103346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85725" cy="200025"/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8229600" y="104775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152400</xdr:rowOff>
    </xdr:from>
    <xdr:ext cx="85725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8229600" y="104775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152400</xdr:rowOff>
    </xdr:from>
    <xdr:ext cx="85725" cy="200025"/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8229600" y="104775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85725" cy="200025"/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8677275" y="104775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152400</xdr:rowOff>
    </xdr:from>
    <xdr:ext cx="85725" cy="200025"/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8229600" y="113252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</xdr:row>
      <xdr:rowOff>152400</xdr:rowOff>
    </xdr:from>
    <xdr:ext cx="85725" cy="200025"/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8229600" y="115538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</xdr:row>
      <xdr:rowOff>152400</xdr:rowOff>
    </xdr:from>
    <xdr:ext cx="85725" cy="20002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8229600" y="115538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152400</xdr:rowOff>
    </xdr:from>
    <xdr:ext cx="85725" cy="200025"/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8229600" y="113252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</xdr:row>
      <xdr:rowOff>152400</xdr:rowOff>
    </xdr:from>
    <xdr:ext cx="85725" cy="200025"/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8229600" y="115538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54</xdr:row>
      <xdr:rowOff>152400</xdr:rowOff>
    </xdr:from>
    <xdr:ext cx="85725" cy="200025"/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229600" y="115538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133350</xdr:rowOff>
    </xdr:from>
    <xdr:to>
      <xdr:col>0</xdr:col>
      <xdr:colOff>0</xdr:colOff>
      <xdr:row>40</xdr:row>
      <xdr:rowOff>0</xdr:rowOff>
    </xdr:to>
    <xdr:graphicFrame macro="">
      <xdr:nvGraphicFramePr>
        <xdr:cNvPr id="2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37</xdr:row>
      <xdr:rowOff>95250</xdr:rowOff>
    </xdr:from>
    <xdr:ext cx="76200" cy="200025"/>
    <xdr:sp macro="" textlink="">
      <xdr:nvSpPr>
        <xdr:cNvPr id="3" name="Text Box 29"/>
        <xdr:cNvSpPr txBox="1">
          <a:spLocks noChangeArrowheads="1"/>
        </xdr:cNvSpPr>
      </xdr:nvSpPr>
      <xdr:spPr bwMode="auto">
        <a:xfrm>
          <a:off x="0" y="67913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36</xdr:row>
      <xdr:rowOff>28575</xdr:rowOff>
    </xdr:from>
    <xdr:to>
      <xdr:col>0</xdr:col>
      <xdr:colOff>0</xdr:colOff>
      <xdr:row>37</xdr:row>
      <xdr:rowOff>38100</xdr:rowOff>
    </xdr:to>
    <xdr:sp macro="" textlink="">
      <xdr:nvSpPr>
        <xdr:cNvPr id="4" name="Text Box 39"/>
        <xdr:cNvSpPr txBox="1">
          <a:spLocks noChangeArrowheads="1"/>
        </xdr:cNvSpPr>
      </xdr:nvSpPr>
      <xdr:spPr bwMode="auto">
        <a:xfrm>
          <a:off x="0" y="65436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60.2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34</xdr:row>
      <xdr:rowOff>171450</xdr:rowOff>
    </xdr:from>
    <xdr:to>
      <xdr:col>0</xdr:col>
      <xdr:colOff>0</xdr:colOff>
      <xdr:row>35</xdr:row>
      <xdr:rowOff>142875</xdr:rowOff>
    </xdr:to>
    <xdr:sp macro="" textlink="">
      <xdr:nvSpPr>
        <xdr:cNvPr id="5" name="Text Box 40"/>
        <xdr:cNvSpPr txBox="1">
          <a:spLocks noChangeArrowheads="1"/>
        </xdr:cNvSpPr>
      </xdr:nvSpPr>
      <xdr:spPr bwMode="auto">
        <a:xfrm flipV="1">
          <a:off x="0" y="6324600"/>
          <a:ext cx="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69.4</a:t>
          </a:r>
          <a:endParaRPr lang="ja-JP" altLang="en-US" sz="1000" b="0" i="0" u="none" strike="noStrike" baseline="0">
            <a:solidFill>
              <a:srgbClr val="000000"/>
            </a:solidFill>
            <a:latin typeface="Calibri"/>
            <a:ea typeface="HGPｺﾞｼｯｸM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37</xdr:row>
      <xdr:rowOff>28575</xdr:rowOff>
    </xdr:to>
    <xdr:sp macro="" textlink="">
      <xdr:nvSpPr>
        <xdr:cNvPr id="6" name="Text Box 41"/>
        <xdr:cNvSpPr txBox="1">
          <a:spLocks noChangeArrowheads="1"/>
        </xdr:cNvSpPr>
      </xdr:nvSpPr>
      <xdr:spPr bwMode="auto">
        <a:xfrm>
          <a:off x="0" y="6515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61.6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95250</xdr:rowOff>
    </xdr:from>
    <xdr:to>
      <xdr:col>0</xdr:col>
      <xdr:colOff>0</xdr:colOff>
      <xdr:row>40</xdr:row>
      <xdr:rowOff>0</xdr:rowOff>
    </xdr:to>
    <xdr:sp macro="" textlink="">
      <xdr:nvSpPr>
        <xdr:cNvPr id="7" name="Text Box 42"/>
        <xdr:cNvSpPr txBox="1">
          <a:spLocks noChangeArrowheads="1"/>
        </xdr:cNvSpPr>
      </xdr:nvSpPr>
      <xdr:spPr bwMode="auto">
        <a:xfrm>
          <a:off x="0" y="7153275"/>
          <a:ext cx="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37.5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57150</xdr:rowOff>
    </xdr:from>
    <xdr:to>
      <xdr:col>0</xdr:col>
      <xdr:colOff>0</xdr:colOff>
      <xdr:row>40</xdr:row>
      <xdr:rowOff>0</xdr:rowOff>
    </xdr:to>
    <xdr:sp macro="" textlink="">
      <xdr:nvSpPr>
        <xdr:cNvPr id="8" name="Text Box 43"/>
        <xdr:cNvSpPr txBox="1">
          <a:spLocks noChangeArrowheads="1"/>
        </xdr:cNvSpPr>
      </xdr:nvSpPr>
      <xdr:spPr bwMode="auto">
        <a:xfrm flipV="1">
          <a:off x="0" y="7115175"/>
          <a:ext cx="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41.5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38</xdr:row>
      <xdr:rowOff>76200</xdr:rowOff>
    </xdr:from>
    <xdr:to>
      <xdr:col>0</xdr:col>
      <xdr:colOff>0</xdr:colOff>
      <xdr:row>39</xdr:row>
      <xdr:rowOff>85725</xdr:rowOff>
    </xdr:to>
    <xdr:sp macro="" textlink="">
      <xdr:nvSpPr>
        <xdr:cNvPr id="9" name="Text Box 44"/>
        <xdr:cNvSpPr txBox="1">
          <a:spLocks noChangeArrowheads="1"/>
        </xdr:cNvSpPr>
      </xdr:nvSpPr>
      <xdr:spPr bwMode="auto">
        <a:xfrm>
          <a:off x="0" y="6953250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48.1</a:t>
          </a:r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</xdr:col>
      <xdr:colOff>295275</xdr:colOff>
      <xdr:row>7</xdr:row>
      <xdr:rowOff>95250</xdr:rowOff>
    </xdr:from>
    <xdr:ext cx="219075" cy="0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7242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</xdr:row>
      <xdr:rowOff>238125</xdr:rowOff>
    </xdr:from>
    <xdr:to>
      <xdr:col>7</xdr:col>
      <xdr:colOff>0</xdr:colOff>
      <xdr:row>11</xdr:row>
      <xdr:rowOff>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5</xdr:col>
      <xdr:colOff>295275</xdr:colOff>
      <xdr:row>24</xdr:row>
      <xdr:rowOff>95250</xdr:rowOff>
    </xdr:from>
    <xdr:ext cx="219075" cy="0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7242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37242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53</xdr:row>
      <xdr:rowOff>0</xdr:rowOff>
    </xdr:from>
    <xdr:ext cx="219075" cy="0"/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4410075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53</xdr:row>
      <xdr:rowOff>0</xdr:rowOff>
    </xdr:from>
    <xdr:ext cx="219075" cy="0"/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410075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95250</xdr:rowOff>
    </xdr:from>
    <xdr:ext cx="219075" cy="0"/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0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95250</xdr:rowOff>
    </xdr:from>
    <xdr:ext cx="219075" cy="0"/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0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21" name="Text Box 21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25" name="Text Box 25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26" name="Text Box 26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28" name="Text Box 22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29" name="Text Box 23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32" name="Text Box 32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33" name="Text Box 33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35" name="Text Box 23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36" name="Text Box 27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53</xdr:row>
      <xdr:rowOff>0</xdr:rowOff>
    </xdr:from>
    <xdr:ext cx="219075" cy="0"/>
    <xdr:sp macro="" textlink="">
      <xdr:nvSpPr>
        <xdr:cNvPr id="37" name="Text Box 28"/>
        <xdr:cNvSpPr txBox="1">
          <a:spLocks noChangeArrowheads="1"/>
        </xdr:cNvSpPr>
      </xdr:nvSpPr>
      <xdr:spPr bwMode="auto">
        <a:xfrm>
          <a:off x="0" y="933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38" name="Text Box 22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39" name="Text Box 23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0" name="Text Box 27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1" name="Text Box 28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2" name="Text Box 32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3" name="Text Box 33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4" name="Text Box 22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5" name="Text Box 23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6" name="Text Box 27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7" name="Text Box 28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95250</xdr:rowOff>
    </xdr:from>
    <xdr:ext cx="219075" cy="0"/>
    <xdr:sp macro="" textlink="">
      <xdr:nvSpPr>
        <xdr:cNvPr id="49" name="Text Box 33"/>
        <xdr:cNvSpPr txBox="1">
          <a:spLocks noChangeArrowheads="1"/>
        </xdr:cNvSpPr>
      </xdr:nvSpPr>
      <xdr:spPr bwMode="auto">
        <a:xfrm>
          <a:off x="0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1" name="Text Box 23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2" name="Text Box 27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3" name="Text Box 28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4" name="Text Box 32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5" name="Text Box 33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6" name="Text Box 22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7" name="Text Box 23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8" name="Text Box 27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9" name="Text Box 28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60" name="Text Box 32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61" name="Text Box 33"/>
        <xdr:cNvSpPr txBox="1">
          <a:spLocks noChangeArrowheads="1"/>
        </xdr:cNvSpPr>
      </xdr:nvSpPr>
      <xdr:spPr bwMode="auto">
        <a:xfrm>
          <a:off x="0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62" name="Text Box 5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63" name="Text Box 8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64" name="Text Box 10"/>
        <xdr:cNvSpPr txBox="1">
          <a:spLocks noChangeArrowheads="1"/>
        </xdr:cNvSpPr>
      </xdr:nvSpPr>
      <xdr:spPr bwMode="auto">
        <a:xfrm>
          <a:off x="44100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7</xdr:row>
      <xdr:rowOff>95250</xdr:rowOff>
    </xdr:from>
    <xdr:ext cx="219075" cy="0"/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30384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7</xdr:row>
      <xdr:rowOff>95250</xdr:rowOff>
    </xdr:from>
    <xdr:ext cx="219075" cy="0"/>
    <xdr:sp macro="" textlink="">
      <xdr:nvSpPr>
        <xdr:cNvPr id="66" name="Text Box 5"/>
        <xdr:cNvSpPr txBox="1">
          <a:spLocks noChangeArrowheads="1"/>
        </xdr:cNvSpPr>
      </xdr:nvSpPr>
      <xdr:spPr bwMode="auto">
        <a:xfrm>
          <a:off x="37242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24</xdr:row>
      <xdr:rowOff>95250</xdr:rowOff>
    </xdr:from>
    <xdr:ext cx="219075" cy="0"/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30384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24</xdr:row>
      <xdr:rowOff>95250</xdr:rowOff>
    </xdr:from>
    <xdr:ext cx="219075" cy="0"/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37242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42</xdr:row>
      <xdr:rowOff>95250</xdr:rowOff>
    </xdr:from>
    <xdr:ext cx="219075" cy="0"/>
    <xdr:sp macro="" textlink="">
      <xdr:nvSpPr>
        <xdr:cNvPr id="69" name="Text Box 10"/>
        <xdr:cNvSpPr txBox="1">
          <a:spLocks noChangeArrowheads="1"/>
        </xdr:cNvSpPr>
      </xdr:nvSpPr>
      <xdr:spPr bwMode="auto">
        <a:xfrm>
          <a:off x="30384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37242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7</xdr:row>
      <xdr:rowOff>95250</xdr:rowOff>
    </xdr:from>
    <xdr:ext cx="219075" cy="0"/>
    <xdr:sp macro="" textlink="">
      <xdr:nvSpPr>
        <xdr:cNvPr id="71" name="Text Box 5"/>
        <xdr:cNvSpPr txBox="1">
          <a:spLocks noChangeArrowheads="1"/>
        </xdr:cNvSpPr>
      </xdr:nvSpPr>
      <xdr:spPr bwMode="auto">
        <a:xfrm>
          <a:off x="30384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7</xdr:row>
      <xdr:rowOff>95250</xdr:rowOff>
    </xdr:from>
    <xdr:ext cx="219075" cy="0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37242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7</xdr:row>
      <xdr:rowOff>95250</xdr:rowOff>
    </xdr:from>
    <xdr:ext cx="219075" cy="0"/>
    <xdr:sp macro="" textlink="">
      <xdr:nvSpPr>
        <xdr:cNvPr id="73" name="Text Box 5"/>
        <xdr:cNvSpPr txBox="1">
          <a:spLocks noChangeArrowheads="1"/>
        </xdr:cNvSpPr>
      </xdr:nvSpPr>
      <xdr:spPr bwMode="auto">
        <a:xfrm>
          <a:off x="23526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7</xdr:row>
      <xdr:rowOff>95250</xdr:rowOff>
    </xdr:from>
    <xdr:ext cx="219075" cy="0"/>
    <xdr:sp macro="" textlink="">
      <xdr:nvSpPr>
        <xdr:cNvPr id="74" name="Text Box 5"/>
        <xdr:cNvSpPr txBox="1">
          <a:spLocks noChangeArrowheads="1"/>
        </xdr:cNvSpPr>
      </xdr:nvSpPr>
      <xdr:spPr bwMode="auto">
        <a:xfrm>
          <a:off x="30384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42</xdr:row>
      <xdr:rowOff>95250</xdr:rowOff>
    </xdr:from>
    <xdr:ext cx="219075" cy="0"/>
    <xdr:sp macro="" textlink="">
      <xdr:nvSpPr>
        <xdr:cNvPr id="75" name="Text Box 10"/>
        <xdr:cNvSpPr txBox="1">
          <a:spLocks noChangeArrowheads="1"/>
        </xdr:cNvSpPr>
      </xdr:nvSpPr>
      <xdr:spPr bwMode="auto">
        <a:xfrm>
          <a:off x="30384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76" name="Text Box 10"/>
        <xdr:cNvSpPr txBox="1">
          <a:spLocks noChangeArrowheads="1"/>
        </xdr:cNvSpPr>
      </xdr:nvSpPr>
      <xdr:spPr bwMode="auto">
        <a:xfrm>
          <a:off x="37242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42</xdr:row>
      <xdr:rowOff>95250</xdr:rowOff>
    </xdr:from>
    <xdr:ext cx="219075" cy="0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23526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42</xdr:row>
      <xdr:rowOff>95250</xdr:rowOff>
    </xdr:from>
    <xdr:ext cx="219075" cy="0"/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30384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79" name="Text Box 10"/>
        <xdr:cNvSpPr txBox="1">
          <a:spLocks noChangeArrowheads="1"/>
        </xdr:cNvSpPr>
      </xdr:nvSpPr>
      <xdr:spPr bwMode="auto">
        <a:xfrm>
          <a:off x="44100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80" name="Text Box 10"/>
        <xdr:cNvSpPr txBox="1">
          <a:spLocks noChangeArrowheads="1"/>
        </xdr:cNvSpPr>
      </xdr:nvSpPr>
      <xdr:spPr bwMode="auto">
        <a:xfrm>
          <a:off x="50958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81" name="Text Box 10"/>
        <xdr:cNvSpPr txBox="1">
          <a:spLocks noChangeArrowheads="1"/>
        </xdr:cNvSpPr>
      </xdr:nvSpPr>
      <xdr:spPr bwMode="auto">
        <a:xfrm>
          <a:off x="44100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82" name="Text Box 10"/>
        <xdr:cNvSpPr txBox="1">
          <a:spLocks noChangeArrowheads="1"/>
        </xdr:cNvSpPr>
      </xdr:nvSpPr>
      <xdr:spPr bwMode="auto">
        <a:xfrm>
          <a:off x="4410075" y="74390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24</xdr:row>
      <xdr:rowOff>95250</xdr:rowOff>
    </xdr:from>
    <xdr:ext cx="219075" cy="0"/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30384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24</xdr:row>
      <xdr:rowOff>95250</xdr:rowOff>
    </xdr:from>
    <xdr:ext cx="219075" cy="0"/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37242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24</xdr:row>
      <xdr:rowOff>95250</xdr:rowOff>
    </xdr:from>
    <xdr:ext cx="219075" cy="0"/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23526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24</xdr:row>
      <xdr:rowOff>95250</xdr:rowOff>
    </xdr:from>
    <xdr:ext cx="219075" cy="0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30384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24</xdr:row>
      <xdr:rowOff>95250</xdr:rowOff>
    </xdr:from>
    <xdr:ext cx="219075" cy="0"/>
    <xdr:sp macro="" textlink="">
      <xdr:nvSpPr>
        <xdr:cNvPr id="87" name="Text Box 10"/>
        <xdr:cNvSpPr txBox="1">
          <a:spLocks noChangeArrowheads="1"/>
        </xdr:cNvSpPr>
      </xdr:nvSpPr>
      <xdr:spPr bwMode="auto">
        <a:xfrm>
          <a:off x="37242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24</xdr:row>
      <xdr:rowOff>95250</xdr:rowOff>
    </xdr:from>
    <xdr:ext cx="219075" cy="0"/>
    <xdr:sp macro="" textlink="">
      <xdr:nvSpPr>
        <xdr:cNvPr id="89" name="Text Box 10"/>
        <xdr:cNvSpPr txBox="1">
          <a:spLocks noChangeArrowheads="1"/>
        </xdr:cNvSpPr>
      </xdr:nvSpPr>
      <xdr:spPr bwMode="auto">
        <a:xfrm>
          <a:off x="37242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24</xdr:row>
      <xdr:rowOff>95250</xdr:rowOff>
    </xdr:from>
    <xdr:ext cx="219075" cy="0"/>
    <xdr:sp macro="" textlink="">
      <xdr:nvSpPr>
        <xdr:cNvPr id="90" name="Text Box 10"/>
        <xdr:cNvSpPr txBox="1">
          <a:spLocks noChangeArrowheads="1"/>
        </xdr:cNvSpPr>
      </xdr:nvSpPr>
      <xdr:spPr bwMode="auto">
        <a:xfrm>
          <a:off x="37242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91" name="Text Box 10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92" name="Text Box 10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93" name="Text Box 10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24</xdr:row>
      <xdr:rowOff>95250</xdr:rowOff>
    </xdr:from>
    <xdr:ext cx="219075" cy="0"/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50958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98" name="Text Box 10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24</xdr:row>
      <xdr:rowOff>95250</xdr:rowOff>
    </xdr:from>
    <xdr:ext cx="219075" cy="0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50958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100" name="Text Box 10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24</xdr:row>
      <xdr:rowOff>95250</xdr:rowOff>
    </xdr:from>
    <xdr:ext cx="219075" cy="0"/>
    <xdr:sp macro="" textlink="">
      <xdr:nvSpPr>
        <xdr:cNvPr id="101" name="Text Box 10"/>
        <xdr:cNvSpPr txBox="1">
          <a:spLocks noChangeArrowheads="1"/>
        </xdr:cNvSpPr>
      </xdr:nvSpPr>
      <xdr:spPr bwMode="auto">
        <a:xfrm>
          <a:off x="44100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24</xdr:row>
      <xdr:rowOff>95250</xdr:rowOff>
    </xdr:from>
    <xdr:ext cx="219075" cy="0"/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50958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24</xdr:row>
      <xdr:rowOff>95250</xdr:rowOff>
    </xdr:from>
    <xdr:ext cx="219075" cy="0"/>
    <xdr:sp macro="" textlink="">
      <xdr:nvSpPr>
        <xdr:cNvPr id="103" name="Text Box 10"/>
        <xdr:cNvSpPr txBox="1">
          <a:spLocks noChangeArrowheads="1"/>
        </xdr:cNvSpPr>
      </xdr:nvSpPr>
      <xdr:spPr bwMode="auto">
        <a:xfrm>
          <a:off x="50958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24</xdr:row>
      <xdr:rowOff>95250</xdr:rowOff>
    </xdr:from>
    <xdr:ext cx="219075" cy="0"/>
    <xdr:sp macro="" textlink="">
      <xdr:nvSpPr>
        <xdr:cNvPr id="104" name="Text Box 10"/>
        <xdr:cNvSpPr txBox="1">
          <a:spLocks noChangeArrowheads="1"/>
        </xdr:cNvSpPr>
      </xdr:nvSpPr>
      <xdr:spPr bwMode="auto">
        <a:xfrm>
          <a:off x="5095875" y="42862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7</xdr:row>
      <xdr:rowOff>95250</xdr:rowOff>
    </xdr:from>
    <xdr:ext cx="219075" cy="0"/>
    <xdr:sp macro="" textlink="">
      <xdr:nvSpPr>
        <xdr:cNvPr id="105" name="Text Box 8"/>
        <xdr:cNvSpPr txBox="1">
          <a:spLocks noChangeArrowheads="1"/>
        </xdr:cNvSpPr>
      </xdr:nvSpPr>
      <xdr:spPr bwMode="auto">
        <a:xfrm>
          <a:off x="37242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7</xdr:row>
      <xdr:rowOff>95250</xdr:rowOff>
    </xdr:from>
    <xdr:ext cx="219075" cy="0"/>
    <xdr:sp macro="" textlink="">
      <xdr:nvSpPr>
        <xdr:cNvPr id="107" name="Text Box 8"/>
        <xdr:cNvSpPr txBox="1">
          <a:spLocks noChangeArrowheads="1"/>
        </xdr:cNvSpPr>
      </xdr:nvSpPr>
      <xdr:spPr bwMode="auto">
        <a:xfrm>
          <a:off x="37242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7</xdr:row>
      <xdr:rowOff>95250</xdr:rowOff>
    </xdr:from>
    <xdr:ext cx="219075" cy="0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37242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7</xdr:row>
      <xdr:rowOff>95250</xdr:rowOff>
    </xdr:from>
    <xdr:ext cx="219075" cy="0"/>
    <xdr:sp macro="" textlink="">
      <xdr:nvSpPr>
        <xdr:cNvPr id="109" name="Text Box 10"/>
        <xdr:cNvSpPr txBox="1">
          <a:spLocks noChangeArrowheads="1"/>
        </xdr:cNvSpPr>
      </xdr:nvSpPr>
      <xdr:spPr bwMode="auto">
        <a:xfrm>
          <a:off x="37242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7</xdr:row>
      <xdr:rowOff>95250</xdr:rowOff>
    </xdr:from>
    <xdr:ext cx="219075" cy="0"/>
    <xdr:sp macro="" textlink="">
      <xdr:nvSpPr>
        <xdr:cNvPr id="111" name="Text Box 10"/>
        <xdr:cNvSpPr txBox="1">
          <a:spLocks noChangeArrowheads="1"/>
        </xdr:cNvSpPr>
      </xdr:nvSpPr>
      <xdr:spPr bwMode="auto">
        <a:xfrm>
          <a:off x="37242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7</xdr:row>
      <xdr:rowOff>95250</xdr:rowOff>
    </xdr:from>
    <xdr:ext cx="219075" cy="0"/>
    <xdr:sp macro="" textlink="">
      <xdr:nvSpPr>
        <xdr:cNvPr id="112" name="Text Box 10"/>
        <xdr:cNvSpPr txBox="1">
          <a:spLocks noChangeArrowheads="1"/>
        </xdr:cNvSpPr>
      </xdr:nvSpPr>
      <xdr:spPr bwMode="auto">
        <a:xfrm>
          <a:off x="37242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13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14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15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17" name="Text Box 8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19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20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22" name="Text Box 5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23" name="Text Box 5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24" name="Text Box 5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25" name="Text Box 5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27" name="Text Box 8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29" name="Text Box 8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30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31" name="Text Box 10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7</xdr:row>
      <xdr:rowOff>95250</xdr:rowOff>
    </xdr:from>
    <xdr:ext cx="219075" cy="0"/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44100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34" name="Text Box 10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35" name="Text Box 10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36" name="Text Box 10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37" name="Text Box 8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39" name="Text Box 8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40" name="Text Box 10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41" name="Text Box 10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7</xdr:row>
      <xdr:rowOff>95250</xdr:rowOff>
    </xdr:from>
    <xdr:ext cx="219075" cy="0"/>
    <xdr:sp macro="" textlink="">
      <xdr:nvSpPr>
        <xdr:cNvPr id="142" name="Text Box 10"/>
        <xdr:cNvSpPr txBox="1">
          <a:spLocks noChangeArrowheads="1"/>
        </xdr:cNvSpPr>
      </xdr:nvSpPr>
      <xdr:spPr bwMode="auto">
        <a:xfrm>
          <a:off x="5095875" y="1333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</xdr:row>
      <xdr:rowOff>9525</xdr:rowOff>
    </xdr:from>
    <xdr:ext cx="3028950" cy="3086100"/>
    <xdr:pic>
      <xdr:nvPicPr>
        <xdr:cNvPr id="143" name="図 16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52450"/>
          <a:ext cx="3028950" cy="308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20</xdr:row>
      <xdr:rowOff>0</xdr:rowOff>
    </xdr:from>
    <xdr:ext cx="3009900" cy="2924175"/>
    <xdr:pic>
      <xdr:nvPicPr>
        <xdr:cNvPr id="144" name="図 16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495675"/>
          <a:ext cx="3009900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38</xdr:row>
      <xdr:rowOff>28575</xdr:rowOff>
    </xdr:from>
    <xdr:ext cx="3009900" cy="2962275"/>
    <xdr:pic>
      <xdr:nvPicPr>
        <xdr:cNvPr id="145" name="図 166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6648450"/>
          <a:ext cx="300990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295275</xdr:colOff>
      <xdr:row>0</xdr:row>
      <xdr:rowOff>0</xdr:rowOff>
    </xdr:from>
    <xdr:ext cx="219075" cy="0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37242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9" name="Text Box 20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0" name="Text Box 21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12" name="Text Box 23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4" name="Text Box 25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17" name="Text Box 28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8" name="Text Box 29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9" name="Text Box 30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0" name="Text Box 31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1" name="Text Box 32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2" name="Text Box 33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26</xdr:row>
      <xdr:rowOff>95250</xdr:rowOff>
    </xdr:from>
    <xdr:ext cx="219075" cy="0"/>
    <xdr:sp macro="" textlink="">
      <xdr:nvSpPr>
        <xdr:cNvPr id="29" name="Text Box 17"/>
        <xdr:cNvSpPr txBox="1">
          <a:spLocks noChangeArrowheads="1"/>
        </xdr:cNvSpPr>
      </xdr:nvSpPr>
      <xdr:spPr bwMode="auto">
        <a:xfrm>
          <a:off x="37242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26</xdr:row>
      <xdr:rowOff>95250</xdr:rowOff>
    </xdr:from>
    <xdr:ext cx="219075" cy="0"/>
    <xdr:sp macro="" textlink="">
      <xdr:nvSpPr>
        <xdr:cNvPr id="30" name="Text Box 18"/>
        <xdr:cNvSpPr txBox="1">
          <a:spLocks noChangeArrowheads="1"/>
        </xdr:cNvSpPr>
      </xdr:nvSpPr>
      <xdr:spPr bwMode="auto">
        <a:xfrm>
          <a:off x="37242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31" name="Text Box 22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32" name="Text Box 23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33" name="Text Box 27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34" name="Text Box 28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26</xdr:row>
      <xdr:rowOff>95250</xdr:rowOff>
    </xdr:from>
    <xdr:ext cx="219075" cy="0"/>
    <xdr:sp macro="" textlink="">
      <xdr:nvSpPr>
        <xdr:cNvPr id="35" name="Text Box 17"/>
        <xdr:cNvSpPr txBox="1">
          <a:spLocks noChangeArrowheads="1"/>
        </xdr:cNvSpPr>
      </xdr:nvSpPr>
      <xdr:spPr bwMode="auto">
        <a:xfrm>
          <a:off x="50958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26</xdr:row>
      <xdr:rowOff>95250</xdr:rowOff>
    </xdr:from>
    <xdr:ext cx="219075" cy="0"/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50958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37" name="Text Box 27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38" name="Text Box 28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40" name="Text Box 33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41" name="Text Box 18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42" name="Text Box 22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43" name="Text Box 23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47" name="Text Box 18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48" name="Text Box 32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95250</xdr:rowOff>
    </xdr:from>
    <xdr:ext cx="219075" cy="0"/>
    <xdr:sp macro="" textlink="">
      <xdr:nvSpPr>
        <xdr:cNvPr id="49" name="Text Box 33"/>
        <xdr:cNvSpPr txBox="1">
          <a:spLocks noChangeArrowheads="1"/>
        </xdr:cNvSpPr>
      </xdr:nvSpPr>
      <xdr:spPr bwMode="auto">
        <a:xfrm>
          <a:off x="0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</xdr:row>
      <xdr:rowOff>95250</xdr:rowOff>
    </xdr:from>
    <xdr:ext cx="219075" cy="0"/>
    <xdr:sp macro="" textlink="">
      <xdr:nvSpPr>
        <xdr:cNvPr id="51" name="Text Box 33"/>
        <xdr:cNvSpPr txBox="1">
          <a:spLocks noChangeArrowheads="1"/>
        </xdr:cNvSpPr>
      </xdr:nvSpPr>
      <xdr:spPr bwMode="auto">
        <a:xfrm>
          <a:off x="0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52" name="Text Box 22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53" name="Text Box 23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55" name="Text Box 28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56" name="Text Box 32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57" name="Text Box 33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58" name="Text Box 22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59" name="Text Box 23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60" name="Text Box 27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61" name="Text Box 28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62" name="Text Box 32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95250</xdr:rowOff>
    </xdr:from>
    <xdr:ext cx="219075" cy="0"/>
    <xdr:sp macro="" textlink="">
      <xdr:nvSpPr>
        <xdr:cNvPr id="63" name="Text Box 33"/>
        <xdr:cNvSpPr txBox="1">
          <a:spLocks noChangeArrowheads="1"/>
        </xdr:cNvSpPr>
      </xdr:nvSpPr>
      <xdr:spPr bwMode="auto">
        <a:xfrm>
          <a:off x="0" y="55245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64" name="Text Box 22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65" name="Text Box 23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66" name="Text Box 27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67" name="Text Box 28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68" name="Text Box 32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69" name="Text Box 33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70" name="Text Box 22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71" name="Text Box 23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72" name="Text Box 27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73" name="Text Box 28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95250</xdr:rowOff>
    </xdr:from>
    <xdr:ext cx="219075" cy="0"/>
    <xdr:sp macro="" textlink="">
      <xdr:nvSpPr>
        <xdr:cNvPr id="75" name="Text Box 33"/>
        <xdr:cNvSpPr txBox="1">
          <a:spLocks noChangeArrowheads="1"/>
        </xdr:cNvSpPr>
      </xdr:nvSpPr>
      <xdr:spPr bwMode="auto">
        <a:xfrm>
          <a:off x="0" y="62484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76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77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78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79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0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1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2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3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4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5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6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7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8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89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0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1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2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3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4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5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6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7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8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99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0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1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4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5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6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7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8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09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0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1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3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4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5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7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8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19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0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1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2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3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4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5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6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7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8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29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0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1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2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3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5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6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7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8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39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0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1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2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3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4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5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7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8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49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0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2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3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4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5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6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7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8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59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0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1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3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4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5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6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7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8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69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0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1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2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3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4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5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6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7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8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79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0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1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4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5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6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7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8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89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1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2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3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5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6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7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199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0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1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3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4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5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7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8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09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1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3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5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7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19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0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1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4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5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6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7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8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29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219075</xdr:colOff>
      <xdr:row>55</xdr:row>
      <xdr:rowOff>9525</xdr:rowOff>
    </xdr:from>
    <xdr:ext cx="219075" cy="0"/>
    <xdr:sp macro="" textlink="">
      <xdr:nvSpPr>
        <xdr:cNvPr id="230" name="Text Box 17"/>
        <xdr:cNvSpPr txBox="1">
          <a:spLocks noChangeArrowheads="1"/>
        </xdr:cNvSpPr>
      </xdr:nvSpPr>
      <xdr:spPr bwMode="auto">
        <a:xfrm>
          <a:off x="5705475" y="99631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32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33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34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35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36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37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38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55</xdr:row>
      <xdr:rowOff>0</xdr:rowOff>
    </xdr:from>
    <xdr:ext cx="219075" cy="0"/>
    <xdr:sp macro="" textlink="">
      <xdr:nvSpPr>
        <xdr:cNvPr id="239" name="Text Box 17"/>
        <xdr:cNvSpPr txBox="1">
          <a:spLocks noChangeArrowheads="1"/>
        </xdr:cNvSpPr>
      </xdr:nvSpPr>
      <xdr:spPr bwMode="auto">
        <a:xfrm>
          <a:off x="4410075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55</xdr:row>
      <xdr:rowOff>0</xdr:rowOff>
    </xdr:from>
    <xdr:ext cx="219075" cy="0"/>
    <xdr:sp macro="" textlink="">
      <xdr:nvSpPr>
        <xdr:cNvPr id="240" name="Text Box 18"/>
        <xdr:cNvSpPr txBox="1">
          <a:spLocks noChangeArrowheads="1"/>
        </xdr:cNvSpPr>
      </xdr:nvSpPr>
      <xdr:spPr bwMode="auto">
        <a:xfrm>
          <a:off x="4410075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41" name="Text Box 2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42" name="Text Box 2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43" name="Text Box 27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44" name="Text Box 28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55</xdr:row>
      <xdr:rowOff>0</xdr:rowOff>
    </xdr:from>
    <xdr:ext cx="219075" cy="0"/>
    <xdr:sp macro="" textlink="">
      <xdr:nvSpPr>
        <xdr:cNvPr id="245" name="Text Box 18"/>
        <xdr:cNvSpPr txBox="1">
          <a:spLocks noChangeArrowheads="1"/>
        </xdr:cNvSpPr>
      </xdr:nvSpPr>
      <xdr:spPr bwMode="auto">
        <a:xfrm>
          <a:off x="5095875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55</xdr:row>
      <xdr:rowOff>0</xdr:rowOff>
    </xdr:from>
    <xdr:ext cx="219075" cy="0"/>
    <xdr:sp macro="" textlink="">
      <xdr:nvSpPr>
        <xdr:cNvPr id="247" name="Text Box 33"/>
        <xdr:cNvSpPr txBox="1">
          <a:spLocks noChangeArrowheads="1"/>
        </xdr:cNvSpPr>
      </xdr:nvSpPr>
      <xdr:spPr bwMode="auto">
        <a:xfrm>
          <a:off x="0" y="995362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26</xdr:row>
      <xdr:rowOff>95250</xdr:rowOff>
    </xdr:from>
    <xdr:ext cx="219075" cy="0"/>
    <xdr:sp macro="" textlink="">
      <xdr:nvSpPr>
        <xdr:cNvPr id="248" name="Text Box 17"/>
        <xdr:cNvSpPr txBox="1">
          <a:spLocks noChangeArrowheads="1"/>
        </xdr:cNvSpPr>
      </xdr:nvSpPr>
      <xdr:spPr bwMode="auto">
        <a:xfrm>
          <a:off x="50958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26</xdr:row>
      <xdr:rowOff>95250</xdr:rowOff>
    </xdr:from>
    <xdr:ext cx="219075" cy="0"/>
    <xdr:sp macro="" textlink="">
      <xdr:nvSpPr>
        <xdr:cNvPr id="249" name="Text Box 18"/>
        <xdr:cNvSpPr txBox="1">
          <a:spLocks noChangeArrowheads="1"/>
        </xdr:cNvSpPr>
      </xdr:nvSpPr>
      <xdr:spPr bwMode="auto">
        <a:xfrm>
          <a:off x="50958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50" name="Text Box 17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51" name="Text Box 1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26</xdr:row>
      <xdr:rowOff>95250</xdr:rowOff>
    </xdr:from>
    <xdr:ext cx="219075" cy="0"/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44100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26</xdr:row>
      <xdr:rowOff>95250</xdr:rowOff>
    </xdr:from>
    <xdr:ext cx="219075" cy="0"/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44100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254" name="Text Box 17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255" name="Text Box 18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8</xdr:row>
      <xdr:rowOff>95250</xdr:rowOff>
    </xdr:from>
    <xdr:ext cx="219075" cy="0"/>
    <xdr:sp macro="" textlink="">
      <xdr:nvSpPr>
        <xdr:cNvPr id="256" name="Text Box 17"/>
        <xdr:cNvSpPr txBox="1">
          <a:spLocks noChangeArrowheads="1"/>
        </xdr:cNvSpPr>
      </xdr:nvSpPr>
      <xdr:spPr bwMode="auto">
        <a:xfrm>
          <a:off x="30384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8</xdr:row>
      <xdr:rowOff>95250</xdr:rowOff>
    </xdr:from>
    <xdr:ext cx="219075" cy="0"/>
    <xdr:sp macro="" textlink="">
      <xdr:nvSpPr>
        <xdr:cNvPr id="257" name="Text Box 18"/>
        <xdr:cNvSpPr txBox="1">
          <a:spLocks noChangeArrowheads="1"/>
        </xdr:cNvSpPr>
      </xdr:nvSpPr>
      <xdr:spPr bwMode="auto">
        <a:xfrm>
          <a:off x="30384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58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59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26</xdr:row>
      <xdr:rowOff>95250</xdr:rowOff>
    </xdr:from>
    <xdr:ext cx="219075" cy="0"/>
    <xdr:sp macro="" textlink="">
      <xdr:nvSpPr>
        <xdr:cNvPr id="260" name="Text Box 17"/>
        <xdr:cNvSpPr txBox="1">
          <a:spLocks noChangeArrowheads="1"/>
        </xdr:cNvSpPr>
      </xdr:nvSpPr>
      <xdr:spPr bwMode="auto">
        <a:xfrm>
          <a:off x="30384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26</xdr:row>
      <xdr:rowOff>95250</xdr:rowOff>
    </xdr:from>
    <xdr:ext cx="219075" cy="0"/>
    <xdr:sp macro="" textlink="">
      <xdr:nvSpPr>
        <xdr:cNvPr id="261" name="Text Box 18"/>
        <xdr:cNvSpPr txBox="1">
          <a:spLocks noChangeArrowheads="1"/>
        </xdr:cNvSpPr>
      </xdr:nvSpPr>
      <xdr:spPr bwMode="auto">
        <a:xfrm>
          <a:off x="30384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26</xdr:row>
      <xdr:rowOff>95250</xdr:rowOff>
    </xdr:from>
    <xdr:ext cx="219075" cy="0"/>
    <xdr:sp macro="" textlink="">
      <xdr:nvSpPr>
        <xdr:cNvPr id="262" name="Text Box 17"/>
        <xdr:cNvSpPr txBox="1">
          <a:spLocks noChangeArrowheads="1"/>
        </xdr:cNvSpPr>
      </xdr:nvSpPr>
      <xdr:spPr bwMode="auto">
        <a:xfrm>
          <a:off x="37242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26</xdr:row>
      <xdr:rowOff>95250</xdr:rowOff>
    </xdr:from>
    <xdr:ext cx="219075" cy="0"/>
    <xdr:sp macro="" textlink="">
      <xdr:nvSpPr>
        <xdr:cNvPr id="263" name="Text Box 18"/>
        <xdr:cNvSpPr txBox="1">
          <a:spLocks noChangeArrowheads="1"/>
        </xdr:cNvSpPr>
      </xdr:nvSpPr>
      <xdr:spPr bwMode="auto">
        <a:xfrm>
          <a:off x="37242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42</xdr:row>
      <xdr:rowOff>95250</xdr:rowOff>
    </xdr:from>
    <xdr:ext cx="219075" cy="0"/>
    <xdr:sp macro="" textlink="">
      <xdr:nvSpPr>
        <xdr:cNvPr id="264" name="Text Box 17"/>
        <xdr:cNvSpPr txBox="1">
          <a:spLocks noChangeArrowheads="1"/>
        </xdr:cNvSpPr>
      </xdr:nvSpPr>
      <xdr:spPr bwMode="auto">
        <a:xfrm>
          <a:off x="30384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42</xdr:row>
      <xdr:rowOff>95250</xdr:rowOff>
    </xdr:from>
    <xdr:ext cx="219075" cy="0"/>
    <xdr:sp macro="" textlink="">
      <xdr:nvSpPr>
        <xdr:cNvPr id="265" name="Text Box 18"/>
        <xdr:cNvSpPr txBox="1">
          <a:spLocks noChangeArrowheads="1"/>
        </xdr:cNvSpPr>
      </xdr:nvSpPr>
      <xdr:spPr bwMode="auto">
        <a:xfrm>
          <a:off x="30384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266" name="Text Box 17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267" name="Text Box 18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69" name="Text Box 5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70" name="Text Box 5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1" name="Text Box 5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2" name="Text Box 5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3" name="Text Box 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74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7" name="Text Box 10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78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9" name="Text Box 10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80" name="Text Box 10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1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2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3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5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7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9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0" name="Text Box 5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2" name="Text Box 5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3" name="Text Box 5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295" name="Text Box 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6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7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8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299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00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01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02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03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04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05" name="Text Box 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06" name="Text Box 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07" name="Text Box 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08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09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10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26</xdr:row>
      <xdr:rowOff>95250</xdr:rowOff>
    </xdr:from>
    <xdr:ext cx="219075" cy="0"/>
    <xdr:sp macro="" textlink="">
      <xdr:nvSpPr>
        <xdr:cNvPr id="311" name="Text Box 17"/>
        <xdr:cNvSpPr txBox="1">
          <a:spLocks noChangeArrowheads="1"/>
        </xdr:cNvSpPr>
      </xdr:nvSpPr>
      <xdr:spPr bwMode="auto">
        <a:xfrm>
          <a:off x="30384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26</xdr:row>
      <xdr:rowOff>95250</xdr:rowOff>
    </xdr:from>
    <xdr:ext cx="219075" cy="0"/>
    <xdr:sp macro="" textlink="">
      <xdr:nvSpPr>
        <xdr:cNvPr id="312" name="Text Box 18"/>
        <xdr:cNvSpPr txBox="1">
          <a:spLocks noChangeArrowheads="1"/>
        </xdr:cNvSpPr>
      </xdr:nvSpPr>
      <xdr:spPr bwMode="auto">
        <a:xfrm>
          <a:off x="30384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26</xdr:row>
      <xdr:rowOff>95250</xdr:rowOff>
    </xdr:from>
    <xdr:ext cx="219075" cy="0"/>
    <xdr:sp macro="" textlink="">
      <xdr:nvSpPr>
        <xdr:cNvPr id="313" name="Text Box 17"/>
        <xdr:cNvSpPr txBox="1">
          <a:spLocks noChangeArrowheads="1"/>
        </xdr:cNvSpPr>
      </xdr:nvSpPr>
      <xdr:spPr bwMode="auto">
        <a:xfrm>
          <a:off x="37242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26</xdr:row>
      <xdr:rowOff>95250</xdr:rowOff>
    </xdr:from>
    <xdr:ext cx="219075" cy="0"/>
    <xdr:sp macro="" textlink="">
      <xdr:nvSpPr>
        <xdr:cNvPr id="314" name="Text Box 18"/>
        <xdr:cNvSpPr txBox="1">
          <a:spLocks noChangeArrowheads="1"/>
        </xdr:cNvSpPr>
      </xdr:nvSpPr>
      <xdr:spPr bwMode="auto">
        <a:xfrm>
          <a:off x="37242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26</xdr:row>
      <xdr:rowOff>95250</xdr:rowOff>
    </xdr:from>
    <xdr:ext cx="219075" cy="0"/>
    <xdr:sp macro="" textlink="">
      <xdr:nvSpPr>
        <xdr:cNvPr id="315" name="Text Box 17"/>
        <xdr:cNvSpPr txBox="1">
          <a:spLocks noChangeArrowheads="1"/>
        </xdr:cNvSpPr>
      </xdr:nvSpPr>
      <xdr:spPr bwMode="auto">
        <a:xfrm>
          <a:off x="23526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26</xdr:row>
      <xdr:rowOff>95250</xdr:rowOff>
    </xdr:from>
    <xdr:ext cx="219075" cy="0"/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23526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26</xdr:row>
      <xdr:rowOff>95250</xdr:rowOff>
    </xdr:from>
    <xdr:ext cx="219075" cy="0"/>
    <xdr:sp macro="" textlink="">
      <xdr:nvSpPr>
        <xdr:cNvPr id="317" name="Text Box 17"/>
        <xdr:cNvSpPr txBox="1">
          <a:spLocks noChangeArrowheads="1"/>
        </xdr:cNvSpPr>
      </xdr:nvSpPr>
      <xdr:spPr bwMode="auto">
        <a:xfrm>
          <a:off x="30384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26</xdr:row>
      <xdr:rowOff>95250</xdr:rowOff>
    </xdr:from>
    <xdr:ext cx="219075" cy="0"/>
    <xdr:sp macro="" textlink="">
      <xdr:nvSpPr>
        <xdr:cNvPr id="318" name="Text Box 18"/>
        <xdr:cNvSpPr txBox="1">
          <a:spLocks noChangeArrowheads="1"/>
        </xdr:cNvSpPr>
      </xdr:nvSpPr>
      <xdr:spPr bwMode="auto">
        <a:xfrm>
          <a:off x="30384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26</xdr:row>
      <xdr:rowOff>95250</xdr:rowOff>
    </xdr:from>
    <xdr:ext cx="219075" cy="0"/>
    <xdr:sp macro="" textlink="">
      <xdr:nvSpPr>
        <xdr:cNvPr id="319" name="Text Box 17"/>
        <xdr:cNvSpPr txBox="1">
          <a:spLocks noChangeArrowheads="1"/>
        </xdr:cNvSpPr>
      </xdr:nvSpPr>
      <xdr:spPr bwMode="auto">
        <a:xfrm>
          <a:off x="44100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26</xdr:row>
      <xdr:rowOff>95250</xdr:rowOff>
    </xdr:from>
    <xdr:ext cx="219075" cy="0"/>
    <xdr:sp macro="" textlink="">
      <xdr:nvSpPr>
        <xdr:cNvPr id="320" name="Text Box 18"/>
        <xdr:cNvSpPr txBox="1">
          <a:spLocks noChangeArrowheads="1"/>
        </xdr:cNvSpPr>
      </xdr:nvSpPr>
      <xdr:spPr bwMode="auto">
        <a:xfrm>
          <a:off x="44100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26</xdr:row>
      <xdr:rowOff>95250</xdr:rowOff>
    </xdr:from>
    <xdr:ext cx="219075" cy="0"/>
    <xdr:sp macro="" textlink="">
      <xdr:nvSpPr>
        <xdr:cNvPr id="321" name="Text Box 17"/>
        <xdr:cNvSpPr txBox="1">
          <a:spLocks noChangeArrowheads="1"/>
        </xdr:cNvSpPr>
      </xdr:nvSpPr>
      <xdr:spPr bwMode="auto">
        <a:xfrm>
          <a:off x="50958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26</xdr:row>
      <xdr:rowOff>95250</xdr:rowOff>
    </xdr:from>
    <xdr:ext cx="219075" cy="0"/>
    <xdr:sp macro="" textlink="">
      <xdr:nvSpPr>
        <xdr:cNvPr id="322" name="Text Box 18"/>
        <xdr:cNvSpPr txBox="1">
          <a:spLocks noChangeArrowheads="1"/>
        </xdr:cNvSpPr>
      </xdr:nvSpPr>
      <xdr:spPr bwMode="auto">
        <a:xfrm>
          <a:off x="50958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26</xdr:row>
      <xdr:rowOff>95250</xdr:rowOff>
    </xdr:from>
    <xdr:ext cx="219075" cy="0"/>
    <xdr:sp macro="" textlink="">
      <xdr:nvSpPr>
        <xdr:cNvPr id="323" name="Text Box 17"/>
        <xdr:cNvSpPr txBox="1">
          <a:spLocks noChangeArrowheads="1"/>
        </xdr:cNvSpPr>
      </xdr:nvSpPr>
      <xdr:spPr bwMode="auto">
        <a:xfrm>
          <a:off x="44100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26</xdr:row>
      <xdr:rowOff>95250</xdr:rowOff>
    </xdr:from>
    <xdr:ext cx="219075" cy="0"/>
    <xdr:sp macro="" textlink="">
      <xdr:nvSpPr>
        <xdr:cNvPr id="324" name="Text Box 18"/>
        <xdr:cNvSpPr txBox="1">
          <a:spLocks noChangeArrowheads="1"/>
        </xdr:cNvSpPr>
      </xdr:nvSpPr>
      <xdr:spPr bwMode="auto">
        <a:xfrm>
          <a:off x="44100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26</xdr:row>
      <xdr:rowOff>95250</xdr:rowOff>
    </xdr:from>
    <xdr:ext cx="219075" cy="0"/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44100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26</xdr:row>
      <xdr:rowOff>95250</xdr:rowOff>
    </xdr:from>
    <xdr:ext cx="219075" cy="0"/>
    <xdr:sp macro="" textlink="">
      <xdr:nvSpPr>
        <xdr:cNvPr id="326" name="Text Box 18"/>
        <xdr:cNvSpPr txBox="1">
          <a:spLocks noChangeArrowheads="1"/>
        </xdr:cNvSpPr>
      </xdr:nvSpPr>
      <xdr:spPr bwMode="auto">
        <a:xfrm>
          <a:off x="4410075" y="48006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42</xdr:row>
      <xdr:rowOff>95250</xdr:rowOff>
    </xdr:from>
    <xdr:ext cx="219075" cy="0"/>
    <xdr:sp macro="" textlink="">
      <xdr:nvSpPr>
        <xdr:cNvPr id="327" name="Text Box 17"/>
        <xdr:cNvSpPr txBox="1">
          <a:spLocks noChangeArrowheads="1"/>
        </xdr:cNvSpPr>
      </xdr:nvSpPr>
      <xdr:spPr bwMode="auto">
        <a:xfrm>
          <a:off x="30384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42</xdr:row>
      <xdr:rowOff>95250</xdr:rowOff>
    </xdr:from>
    <xdr:ext cx="219075" cy="0"/>
    <xdr:sp macro="" textlink="">
      <xdr:nvSpPr>
        <xdr:cNvPr id="328" name="Text Box 18"/>
        <xdr:cNvSpPr txBox="1">
          <a:spLocks noChangeArrowheads="1"/>
        </xdr:cNvSpPr>
      </xdr:nvSpPr>
      <xdr:spPr bwMode="auto">
        <a:xfrm>
          <a:off x="30384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29" name="Text Box 17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30" name="Text Box 18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42</xdr:row>
      <xdr:rowOff>95250</xdr:rowOff>
    </xdr:from>
    <xdr:ext cx="219075" cy="0"/>
    <xdr:sp macro="" textlink="">
      <xdr:nvSpPr>
        <xdr:cNvPr id="331" name="Text Box 17"/>
        <xdr:cNvSpPr txBox="1">
          <a:spLocks noChangeArrowheads="1"/>
        </xdr:cNvSpPr>
      </xdr:nvSpPr>
      <xdr:spPr bwMode="auto">
        <a:xfrm>
          <a:off x="23526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42</xdr:row>
      <xdr:rowOff>95250</xdr:rowOff>
    </xdr:from>
    <xdr:ext cx="219075" cy="0"/>
    <xdr:sp macro="" textlink="">
      <xdr:nvSpPr>
        <xdr:cNvPr id="332" name="Text Box 18"/>
        <xdr:cNvSpPr txBox="1">
          <a:spLocks noChangeArrowheads="1"/>
        </xdr:cNvSpPr>
      </xdr:nvSpPr>
      <xdr:spPr bwMode="auto">
        <a:xfrm>
          <a:off x="23526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42</xdr:row>
      <xdr:rowOff>95250</xdr:rowOff>
    </xdr:from>
    <xdr:ext cx="219075" cy="0"/>
    <xdr:sp macro="" textlink="">
      <xdr:nvSpPr>
        <xdr:cNvPr id="333" name="Text Box 17"/>
        <xdr:cNvSpPr txBox="1">
          <a:spLocks noChangeArrowheads="1"/>
        </xdr:cNvSpPr>
      </xdr:nvSpPr>
      <xdr:spPr bwMode="auto">
        <a:xfrm>
          <a:off x="30384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42</xdr:row>
      <xdr:rowOff>95250</xdr:rowOff>
    </xdr:from>
    <xdr:ext cx="219075" cy="0"/>
    <xdr:sp macro="" textlink="">
      <xdr:nvSpPr>
        <xdr:cNvPr id="334" name="Text Box 18"/>
        <xdr:cNvSpPr txBox="1">
          <a:spLocks noChangeArrowheads="1"/>
        </xdr:cNvSpPr>
      </xdr:nvSpPr>
      <xdr:spPr bwMode="auto">
        <a:xfrm>
          <a:off x="30384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35" name="Text Box 17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36" name="Text Box 18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37" name="Text Box 17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38" name="Text Box 18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39" name="Text Box 17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40" name="Text Box 18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0</xdr:colOff>
      <xdr:row>40</xdr:row>
      <xdr:rowOff>0</xdr:rowOff>
    </xdr:from>
    <xdr:to>
      <xdr:col>7</xdr:col>
      <xdr:colOff>0</xdr:colOff>
      <xdr:row>44</xdr:row>
      <xdr:rowOff>0</xdr:rowOff>
    </xdr:to>
    <xdr:graphicFrame macro="">
      <xdr:nvGraphicFramePr>
        <xdr:cNvPr id="34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42" name="Text Box 5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43" name="Text Box 5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44" name="Text Box 5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45" name="Text Box 5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46" name="Text Box 8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48" name="Text Box 8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49" name="Text Box 8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51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52" name="Text Box 10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42</xdr:row>
      <xdr:rowOff>95250</xdr:rowOff>
    </xdr:from>
    <xdr:ext cx="219075" cy="0"/>
    <xdr:sp macro="" textlink="">
      <xdr:nvSpPr>
        <xdr:cNvPr id="353" name="Text Box 10"/>
        <xdr:cNvSpPr txBox="1">
          <a:spLocks noChangeArrowheads="1"/>
        </xdr:cNvSpPr>
      </xdr:nvSpPr>
      <xdr:spPr bwMode="auto">
        <a:xfrm>
          <a:off x="37242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54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55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56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57" name="Text Box 8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58" name="Text Box 8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59" name="Text Box 8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60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61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62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63" name="Text Box 5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64" name="Text Box 5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65" name="Text Box 5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66" name="Text Box 5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67" name="Text Box 8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68" name="Text Box 8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69" name="Text Box 8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70" name="Text Box 8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71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72" name="Text Box 10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73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42</xdr:row>
      <xdr:rowOff>95250</xdr:rowOff>
    </xdr:from>
    <xdr:ext cx="219075" cy="0"/>
    <xdr:sp macro="" textlink="">
      <xdr:nvSpPr>
        <xdr:cNvPr id="374" name="Text Box 10"/>
        <xdr:cNvSpPr txBox="1">
          <a:spLocks noChangeArrowheads="1"/>
        </xdr:cNvSpPr>
      </xdr:nvSpPr>
      <xdr:spPr bwMode="auto">
        <a:xfrm>
          <a:off x="44100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76" name="Text Box 10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77" name="Text Box 10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78" name="Text Box 8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79" name="Text Box 8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80" name="Text Box 8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81" name="Text Box 10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82" name="Text Box 10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42</xdr:row>
      <xdr:rowOff>95250</xdr:rowOff>
    </xdr:from>
    <xdr:ext cx="219075" cy="0"/>
    <xdr:sp macro="" textlink="">
      <xdr:nvSpPr>
        <xdr:cNvPr id="383" name="Text Box 10"/>
        <xdr:cNvSpPr txBox="1">
          <a:spLocks noChangeArrowheads="1"/>
        </xdr:cNvSpPr>
      </xdr:nvSpPr>
      <xdr:spPr bwMode="auto">
        <a:xfrm>
          <a:off x="5095875" y="769620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3200400" cy="2952750"/>
    <xdr:pic>
      <xdr:nvPicPr>
        <xdr:cNvPr id="384" name="図 40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23900"/>
          <a:ext cx="320040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419100</xdr:colOff>
      <xdr:row>22</xdr:row>
      <xdr:rowOff>0</xdr:rowOff>
    </xdr:from>
    <xdr:ext cx="3200400" cy="2400300"/>
    <xdr:pic>
      <xdr:nvPicPr>
        <xdr:cNvPr id="385" name="図 40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981450"/>
          <a:ext cx="320040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38</xdr:row>
      <xdr:rowOff>0</xdr:rowOff>
    </xdr:from>
    <xdr:ext cx="3171825" cy="2962275"/>
    <xdr:pic>
      <xdr:nvPicPr>
        <xdr:cNvPr id="386" name="図 40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6877050"/>
          <a:ext cx="3171825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295275</xdr:colOff>
      <xdr:row>0</xdr:row>
      <xdr:rowOff>0</xdr:rowOff>
    </xdr:from>
    <xdr:ext cx="219075" cy="0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37242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7" name="Text Box 18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9" name="Text Box 20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0" name="Text Box 21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2" name="Text Box 2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4" name="Text Box 25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7" name="Text Box 28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8" name="Text Box 29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19" name="Text Box 30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0" name="Text Box 31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1" name="Text Box 3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2" name="Text Box 3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29" name="Text Box 17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30" name="Text Box 18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31" name="Text Box 2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32" name="Text Box 2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33" name="Text Box 27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34" name="Text Box 28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0</xdr:row>
      <xdr:rowOff>0</xdr:rowOff>
    </xdr:from>
    <xdr:ext cx="219075" cy="0"/>
    <xdr:sp macro="" textlink="">
      <xdr:nvSpPr>
        <xdr:cNvPr id="35" name="Text Box 17"/>
        <xdr:cNvSpPr txBox="1">
          <a:spLocks noChangeArrowheads="1"/>
        </xdr:cNvSpPr>
      </xdr:nvSpPr>
      <xdr:spPr bwMode="auto">
        <a:xfrm>
          <a:off x="50958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0</xdr:row>
      <xdr:rowOff>0</xdr:rowOff>
    </xdr:from>
    <xdr:ext cx="219075" cy="0"/>
    <xdr:sp macro="" textlink="">
      <xdr:nvSpPr>
        <xdr:cNvPr id="36" name="Text Box 18"/>
        <xdr:cNvSpPr txBox="1">
          <a:spLocks noChangeArrowheads="1"/>
        </xdr:cNvSpPr>
      </xdr:nvSpPr>
      <xdr:spPr bwMode="auto">
        <a:xfrm>
          <a:off x="50958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39" name="Text Box 27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40" name="Text Box 28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41" name="Text Box 3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42" name="Text Box 3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43" name="Text Box 17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0</xdr:row>
      <xdr:rowOff>0</xdr:rowOff>
    </xdr:from>
    <xdr:ext cx="219075" cy="0"/>
    <xdr:sp macro="" textlink="">
      <xdr:nvSpPr>
        <xdr:cNvPr id="44" name="Text Box 18"/>
        <xdr:cNvSpPr txBox="1">
          <a:spLocks noChangeArrowheads="1"/>
        </xdr:cNvSpPr>
      </xdr:nvSpPr>
      <xdr:spPr bwMode="auto">
        <a:xfrm>
          <a:off x="44100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45" name="Text Box 2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46" name="Text Box 2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47" name="Text Box 27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48" name="Text Box 28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0</xdr:row>
      <xdr:rowOff>0</xdr:rowOff>
    </xdr:from>
    <xdr:ext cx="219075" cy="0"/>
    <xdr:sp macro="" textlink="">
      <xdr:nvSpPr>
        <xdr:cNvPr id="49" name="Text Box 17"/>
        <xdr:cNvSpPr txBox="1">
          <a:spLocks noChangeArrowheads="1"/>
        </xdr:cNvSpPr>
      </xdr:nvSpPr>
      <xdr:spPr bwMode="auto">
        <a:xfrm>
          <a:off x="50958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0</xdr:row>
      <xdr:rowOff>0</xdr:rowOff>
    </xdr:from>
    <xdr:ext cx="219075" cy="0"/>
    <xdr:sp macro="" textlink="">
      <xdr:nvSpPr>
        <xdr:cNvPr id="50" name="Text Box 18"/>
        <xdr:cNvSpPr txBox="1">
          <a:spLocks noChangeArrowheads="1"/>
        </xdr:cNvSpPr>
      </xdr:nvSpPr>
      <xdr:spPr bwMode="auto">
        <a:xfrm>
          <a:off x="5095875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52" name="Text Box 3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53" name="Text Box 3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54" name="Text Box 3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55" name="Text Box 2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56" name="Text Box 2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57" name="Text Box 27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58" name="Text Box 28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0" name="Text Box 3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1" name="Text Box 2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2" name="Text Box 2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3" name="Text Box 27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4" name="Text Box 28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5" name="Text Box 3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6" name="Text Box 3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7" name="Text Box 2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8" name="Text Box 2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69" name="Text Box 27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70" name="Text Box 28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72" name="Text Box 3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73" name="Text Box 2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74" name="Text Box 2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75" name="Text Box 27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76" name="Text Box 28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77" name="Text Box 32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219075" cy="0"/>
    <xdr:sp macro="" textlink="">
      <xdr:nvSpPr>
        <xdr:cNvPr id="78" name="Text Box 33"/>
        <xdr:cNvSpPr txBox="1">
          <a:spLocks noChangeArrowheads="1"/>
        </xdr:cNvSpPr>
      </xdr:nvSpPr>
      <xdr:spPr bwMode="auto">
        <a:xfrm>
          <a:off x="0" y="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66675</xdr:colOff>
      <xdr:row>21</xdr:row>
      <xdr:rowOff>0</xdr:rowOff>
    </xdr:from>
    <xdr:ext cx="219075" cy="0"/>
    <xdr:sp macro="" textlink="">
      <xdr:nvSpPr>
        <xdr:cNvPr id="79" name="Text Box 22"/>
        <xdr:cNvSpPr txBox="1">
          <a:spLocks noChangeArrowheads="1"/>
        </xdr:cNvSpPr>
      </xdr:nvSpPr>
      <xdr:spPr bwMode="auto">
        <a:xfrm>
          <a:off x="3495675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0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1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2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4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5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6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7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8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0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1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2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3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4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99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0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1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2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3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4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5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6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8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09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0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1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2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3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4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5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6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7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8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0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1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2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3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4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5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6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7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8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29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0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1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2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3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4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5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6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7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8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39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0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1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2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4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5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6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8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49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0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1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2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3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5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6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7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8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59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1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2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3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4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5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6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7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8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69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0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1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2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3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4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5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6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7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8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79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0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1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3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4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5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8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89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0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1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2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3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4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5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6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7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8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199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0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1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2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3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4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5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6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8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09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0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1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2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3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4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6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7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8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19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20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21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22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23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24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25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26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27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28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21</xdr:row>
      <xdr:rowOff>0</xdr:rowOff>
    </xdr:from>
    <xdr:ext cx="219075" cy="0"/>
    <xdr:sp macro="" textlink="">
      <xdr:nvSpPr>
        <xdr:cNvPr id="229" name="Text Box 17"/>
        <xdr:cNvSpPr txBox="1">
          <a:spLocks noChangeArrowheads="1"/>
        </xdr:cNvSpPr>
      </xdr:nvSpPr>
      <xdr:spPr bwMode="auto">
        <a:xfrm>
          <a:off x="4410075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21</xdr:row>
      <xdr:rowOff>0</xdr:rowOff>
    </xdr:from>
    <xdr:ext cx="219075" cy="0"/>
    <xdr:sp macro="" textlink="">
      <xdr:nvSpPr>
        <xdr:cNvPr id="230" name="Text Box 18"/>
        <xdr:cNvSpPr txBox="1">
          <a:spLocks noChangeArrowheads="1"/>
        </xdr:cNvSpPr>
      </xdr:nvSpPr>
      <xdr:spPr bwMode="auto">
        <a:xfrm>
          <a:off x="4410075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31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32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33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34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21</xdr:row>
      <xdr:rowOff>0</xdr:rowOff>
    </xdr:from>
    <xdr:ext cx="219075" cy="0"/>
    <xdr:sp macro="" textlink="">
      <xdr:nvSpPr>
        <xdr:cNvPr id="235" name="Text Box 17"/>
        <xdr:cNvSpPr txBox="1">
          <a:spLocks noChangeArrowheads="1"/>
        </xdr:cNvSpPr>
      </xdr:nvSpPr>
      <xdr:spPr bwMode="auto">
        <a:xfrm>
          <a:off x="5095875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21</xdr:row>
      <xdr:rowOff>0</xdr:rowOff>
    </xdr:from>
    <xdr:ext cx="219075" cy="0"/>
    <xdr:sp macro="" textlink="">
      <xdr:nvSpPr>
        <xdr:cNvPr id="236" name="Text Box 18"/>
        <xdr:cNvSpPr txBox="1">
          <a:spLocks noChangeArrowheads="1"/>
        </xdr:cNvSpPr>
      </xdr:nvSpPr>
      <xdr:spPr bwMode="auto">
        <a:xfrm>
          <a:off x="5095875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37" name="Text Box 3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38" name="Text Box 3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39" name="Text Box 22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40" name="Text Box 23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41" name="Text Box 27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42" name="Text Box 28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43" name="Text Box 32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44" name="Text Box 33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45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46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47" name="Text Box 22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48" name="Text Box 23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49" name="Text Box 27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50" name="Text Box 28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251" name="Text Box 17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252" name="Text Box 1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53" name="Text Box 32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</xdr:row>
      <xdr:rowOff>95250</xdr:rowOff>
    </xdr:from>
    <xdr:ext cx="219075" cy="0"/>
    <xdr:sp macro="" textlink="">
      <xdr:nvSpPr>
        <xdr:cNvPr id="254" name="Text Box 33"/>
        <xdr:cNvSpPr txBox="1">
          <a:spLocks noChangeArrowheads="1"/>
        </xdr:cNvSpPr>
      </xdr:nvSpPr>
      <xdr:spPr bwMode="auto">
        <a:xfrm>
          <a:off x="0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56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57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61" name="Text Box 27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219075" cy="0"/>
    <xdr:sp macro="" textlink="">
      <xdr:nvSpPr>
        <xdr:cNvPr id="262" name="Text Box 28"/>
        <xdr:cNvSpPr txBox="1">
          <a:spLocks noChangeArrowheads="1"/>
        </xdr:cNvSpPr>
      </xdr:nvSpPr>
      <xdr:spPr bwMode="auto">
        <a:xfrm>
          <a:off x="0" y="3800475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63" name="Text Box 17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64" name="Text Box 1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8</xdr:row>
      <xdr:rowOff>95250</xdr:rowOff>
    </xdr:from>
    <xdr:ext cx="219075" cy="0"/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30384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8</xdr:row>
      <xdr:rowOff>95250</xdr:rowOff>
    </xdr:from>
    <xdr:ext cx="219075" cy="0"/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30384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67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68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8</xdr:row>
      <xdr:rowOff>95250</xdr:rowOff>
    </xdr:from>
    <xdr:ext cx="219075" cy="0"/>
    <xdr:sp macro="" textlink="">
      <xdr:nvSpPr>
        <xdr:cNvPr id="269" name="Text Box 17"/>
        <xdr:cNvSpPr txBox="1">
          <a:spLocks noChangeArrowheads="1"/>
        </xdr:cNvSpPr>
      </xdr:nvSpPr>
      <xdr:spPr bwMode="auto">
        <a:xfrm>
          <a:off x="30384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8</xdr:row>
      <xdr:rowOff>95250</xdr:rowOff>
    </xdr:from>
    <xdr:ext cx="219075" cy="0"/>
    <xdr:sp macro="" textlink="">
      <xdr:nvSpPr>
        <xdr:cNvPr id="270" name="Text Box 18"/>
        <xdr:cNvSpPr txBox="1">
          <a:spLocks noChangeArrowheads="1"/>
        </xdr:cNvSpPr>
      </xdr:nvSpPr>
      <xdr:spPr bwMode="auto">
        <a:xfrm>
          <a:off x="30384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1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2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8</xdr:row>
      <xdr:rowOff>95250</xdr:rowOff>
    </xdr:from>
    <xdr:ext cx="219075" cy="0"/>
    <xdr:sp macro="" textlink="">
      <xdr:nvSpPr>
        <xdr:cNvPr id="273" name="Text Box 17"/>
        <xdr:cNvSpPr txBox="1">
          <a:spLocks noChangeArrowheads="1"/>
        </xdr:cNvSpPr>
      </xdr:nvSpPr>
      <xdr:spPr bwMode="auto">
        <a:xfrm>
          <a:off x="23526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8</xdr:row>
      <xdr:rowOff>95250</xdr:rowOff>
    </xdr:from>
    <xdr:ext cx="219075" cy="0"/>
    <xdr:sp macro="" textlink="">
      <xdr:nvSpPr>
        <xdr:cNvPr id="274" name="Text Box 18"/>
        <xdr:cNvSpPr txBox="1">
          <a:spLocks noChangeArrowheads="1"/>
        </xdr:cNvSpPr>
      </xdr:nvSpPr>
      <xdr:spPr bwMode="auto">
        <a:xfrm>
          <a:off x="23526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8</xdr:row>
      <xdr:rowOff>95250</xdr:rowOff>
    </xdr:from>
    <xdr:ext cx="219075" cy="0"/>
    <xdr:sp macro="" textlink="">
      <xdr:nvSpPr>
        <xdr:cNvPr id="275" name="Text Box 17"/>
        <xdr:cNvSpPr txBox="1">
          <a:spLocks noChangeArrowheads="1"/>
        </xdr:cNvSpPr>
      </xdr:nvSpPr>
      <xdr:spPr bwMode="auto">
        <a:xfrm>
          <a:off x="30384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295275</xdr:colOff>
      <xdr:row>8</xdr:row>
      <xdr:rowOff>95250</xdr:rowOff>
    </xdr:from>
    <xdr:ext cx="219075" cy="0"/>
    <xdr:sp macro="" textlink="">
      <xdr:nvSpPr>
        <xdr:cNvPr id="276" name="Text Box 18"/>
        <xdr:cNvSpPr txBox="1">
          <a:spLocks noChangeArrowheads="1"/>
        </xdr:cNvSpPr>
      </xdr:nvSpPr>
      <xdr:spPr bwMode="auto">
        <a:xfrm>
          <a:off x="30384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7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78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279" name="Text Box 17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1" name="Text Box 17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2" name="Text Box 1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83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84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85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86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87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88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89" name="Text Box 17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0" name="Text Box 1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91" name="Text Box 17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92" name="Text Box 1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9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94" name="Text Box 5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5" name="Text Box 5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96" name="Text Box 5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97" name="Text Box 5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299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300" name="Text Box 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301" name="Text Box 8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302" name="Text Box 10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03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304" name="Text Box 10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295275</xdr:colOff>
      <xdr:row>8</xdr:row>
      <xdr:rowOff>95250</xdr:rowOff>
    </xdr:from>
    <xdr:ext cx="219075" cy="0"/>
    <xdr:sp macro="" textlink="">
      <xdr:nvSpPr>
        <xdr:cNvPr id="305" name="Text Box 10"/>
        <xdr:cNvSpPr txBox="1">
          <a:spLocks noChangeArrowheads="1"/>
        </xdr:cNvSpPr>
      </xdr:nvSpPr>
      <xdr:spPr bwMode="auto">
        <a:xfrm>
          <a:off x="37242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06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07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08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09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10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13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14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16" name="Text Box 5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17" name="Text Box 5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18" name="Text Box 5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19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21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22" name="Text Box 8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23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24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25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295275</xdr:colOff>
      <xdr:row>8</xdr:row>
      <xdr:rowOff>95250</xdr:rowOff>
    </xdr:from>
    <xdr:ext cx="219075" cy="0"/>
    <xdr:sp macro="" textlink="">
      <xdr:nvSpPr>
        <xdr:cNvPr id="326" name="Text Box 10"/>
        <xdr:cNvSpPr txBox="1">
          <a:spLocks noChangeArrowheads="1"/>
        </xdr:cNvSpPr>
      </xdr:nvSpPr>
      <xdr:spPr bwMode="auto">
        <a:xfrm>
          <a:off x="44100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27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28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29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31" name="Text Box 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32" name="Text Box 8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33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34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295275</xdr:colOff>
      <xdr:row>8</xdr:row>
      <xdr:rowOff>95250</xdr:rowOff>
    </xdr:from>
    <xdr:ext cx="219075" cy="0"/>
    <xdr:sp macro="" textlink="">
      <xdr:nvSpPr>
        <xdr:cNvPr id="335" name="Text Box 10"/>
        <xdr:cNvSpPr txBox="1">
          <a:spLocks noChangeArrowheads="1"/>
        </xdr:cNvSpPr>
      </xdr:nvSpPr>
      <xdr:spPr bwMode="auto">
        <a:xfrm>
          <a:off x="5095875" y="1543050"/>
          <a:ext cx="219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3114675" cy="2914650"/>
    <xdr:pic>
      <xdr:nvPicPr>
        <xdr:cNvPr id="336" name="図 34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723900"/>
          <a:ext cx="3114675" cy="291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0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39</xdr:row>
      <xdr:rowOff>0</xdr:rowOff>
    </xdr:from>
    <xdr:to>
      <xdr:col>8</xdr:col>
      <xdr:colOff>666750</xdr:colOff>
      <xdr:row>39</xdr:row>
      <xdr:rowOff>0</xdr:rowOff>
    </xdr:to>
    <xdr:graphicFrame macro="">
      <xdr:nvGraphicFramePr>
        <xdr:cNvPr id="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28575</xdr:rowOff>
    </xdr:from>
    <xdr:to>
      <xdr:col>0</xdr:col>
      <xdr:colOff>0</xdr:colOff>
      <xdr:row>9</xdr:row>
      <xdr:rowOff>323850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>
          <a:off x="0" y="159067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41</xdr:row>
      <xdr:rowOff>38100</xdr:rowOff>
    </xdr:from>
    <xdr:to>
      <xdr:col>0</xdr:col>
      <xdr:colOff>0</xdr:colOff>
      <xdr:row>58</xdr:row>
      <xdr:rowOff>0</xdr:rowOff>
    </xdr:to>
    <xdr:graphicFrame macro="">
      <xdr:nvGraphicFramePr>
        <xdr:cNvPr id="6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41</xdr:row>
      <xdr:rowOff>28575</xdr:rowOff>
    </xdr:from>
    <xdr:to>
      <xdr:col>0</xdr:col>
      <xdr:colOff>0</xdr:colOff>
      <xdr:row>58</xdr:row>
      <xdr:rowOff>9525</xdr:rowOff>
    </xdr:to>
    <xdr:graphicFrame macro="">
      <xdr:nvGraphicFramePr>
        <xdr:cNvPr id="7" name="グラフ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9525</xdr:colOff>
      <xdr:row>39</xdr:row>
      <xdr:rowOff>28575</xdr:rowOff>
    </xdr:from>
    <xdr:to>
      <xdr:col>7</xdr:col>
      <xdr:colOff>933450</xdr:colOff>
      <xdr:row>59</xdr:row>
      <xdr:rowOff>85725</xdr:rowOff>
    </xdr:to>
    <xdr:pic>
      <xdr:nvPicPr>
        <xdr:cNvPr id="8" name="図 1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058025"/>
          <a:ext cx="6886575" cy="3533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グラフ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グラフ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638175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4" name="グラフ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9525</xdr:rowOff>
    </xdr:from>
    <xdr:to>
      <xdr:col>0</xdr:col>
      <xdr:colOff>0</xdr:colOff>
      <xdr:row>7</xdr:row>
      <xdr:rowOff>0</xdr:rowOff>
    </xdr:to>
    <xdr:sp macro="" textlink="">
      <xdr:nvSpPr>
        <xdr:cNvPr id="5" name="Line 1031"/>
        <xdr:cNvSpPr>
          <a:spLocks noChangeShapeType="1"/>
        </xdr:cNvSpPr>
      </xdr:nvSpPr>
      <xdr:spPr bwMode="auto">
        <a:xfrm>
          <a:off x="0" y="1323975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66675</xdr:colOff>
      <xdr:row>36</xdr:row>
      <xdr:rowOff>0</xdr:rowOff>
    </xdr:from>
    <xdr:to>
      <xdr:col>7</xdr:col>
      <xdr:colOff>933450</xdr:colOff>
      <xdr:row>56</xdr:row>
      <xdr:rowOff>9525</xdr:rowOff>
    </xdr:to>
    <xdr:pic>
      <xdr:nvPicPr>
        <xdr:cNvPr id="6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86550"/>
          <a:ext cx="6677025" cy="3562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48</xdr:row>
      <xdr:rowOff>19050</xdr:rowOff>
    </xdr:from>
    <xdr:to>
      <xdr:col>2</xdr:col>
      <xdr:colOff>323850</xdr:colOff>
      <xdr:row>49</xdr:row>
      <xdr:rowOff>19050</xdr:rowOff>
    </xdr:to>
    <xdr:sp macro="" textlink="">
      <xdr:nvSpPr>
        <xdr:cNvPr id="49128" name="Text Box 77"/>
        <xdr:cNvSpPr txBox="1">
          <a:spLocks noChangeArrowheads="1"/>
        </xdr:cNvSpPr>
      </xdr:nvSpPr>
      <xdr:spPr bwMode="auto">
        <a:xfrm>
          <a:off x="7639050" y="96488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59</xdr:row>
      <xdr:rowOff>47625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67525" cy="1016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38100</xdr:colOff>
      <xdr:row>57</xdr:row>
      <xdr:rowOff>38100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7610475"/>
          <a:ext cx="6410325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32</xdr:row>
      <xdr:rowOff>66674</xdr:rowOff>
    </xdr:from>
    <xdr:to>
      <xdr:col>7</xdr:col>
      <xdr:colOff>200025</xdr:colOff>
      <xdr:row>46</xdr:row>
      <xdr:rowOff>38099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62749"/>
          <a:ext cx="6572250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37</xdr:row>
      <xdr:rowOff>161925</xdr:rowOff>
    </xdr:from>
    <xdr:to>
      <xdr:col>7</xdr:col>
      <xdr:colOff>685800</xdr:colOff>
      <xdr:row>57</xdr:row>
      <xdr:rowOff>9524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6562725"/>
          <a:ext cx="6238875" cy="352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31</xdr:row>
      <xdr:rowOff>0</xdr:rowOff>
    </xdr:from>
    <xdr:to>
      <xdr:col>6</xdr:col>
      <xdr:colOff>243417</xdr:colOff>
      <xdr:row>48</xdr:row>
      <xdr:rowOff>137583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7122583"/>
          <a:ext cx="6646334" cy="322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19050</xdr:rowOff>
    </xdr:from>
    <xdr:to>
      <xdr:col>4</xdr:col>
      <xdr:colOff>0</xdr:colOff>
      <xdr:row>9</xdr:row>
      <xdr:rowOff>161925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704850" y="1466850"/>
          <a:ext cx="20383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8</xdr:row>
      <xdr:rowOff>19050</xdr:rowOff>
    </xdr:from>
    <xdr:to>
      <xdr:col>4</xdr:col>
      <xdr:colOff>0</xdr:colOff>
      <xdr:row>9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04850" y="1466850"/>
          <a:ext cx="20383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</xdr:col>
      <xdr:colOff>104775</xdr:colOff>
      <xdr:row>26</xdr:row>
      <xdr:rowOff>161925</xdr:rowOff>
    </xdr:from>
    <xdr:ext cx="5495925" cy="3514725"/>
    <xdr:pic>
      <xdr:nvPicPr>
        <xdr:cNvPr id="4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867275"/>
          <a:ext cx="5495925" cy="3514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19050</xdr:rowOff>
    </xdr:from>
    <xdr:to>
      <xdr:col>4</xdr:col>
      <xdr:colOff>0</xdr:colOff>
      <xdr:row>4</xdr:row>
      <xdr:rowOff>161925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19050" y="552450"/>
          <a:ext cx="27241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14</xdr:col>
      <xdr:colOff>0</xdr:colOff>
      <xdr:row>24</xdr:row>
      <xdr:rowOff>161925</xdr:rowOff>
    </xdr:from>
    <xdr:ext cx="542925" cy="161925"/>
    <xdr:sp macro="" textlink="">
      <xdr:nvSpPr>
        <xdr:cNvPr id="3" name="テキスト ボックス 2"/>
        <xdr:cNvSpPr txBox="1"/>
      </xdr:nvSpPr>
      <xdr:spPr>
        <a:xfrm flipH="1" flipV="1">
          <a:off x="9601200" y="4495800"/>
          <a:ext cx="5429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247650</xdr:colOff>
      <xdr:row>22</xdr:row>
      <xdr:rowOff>142875</xdr:rowOff>
    </xdr:from>
    <xdr:ext cx="352424" cy="350930"/>
    <xdr:sp macro="" textlink="">
      <xdr:nvSpPr>
        <xdr:cNvPr id="4" name="テキスト ボックス 3"/>
        <xdr:cNvSpPr txBox="1"/>
      </xdr:nvSpPr>
      <xdr:spPr>
        <a:xfrm flipV="1">
          <a:off x="933450" y="41148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38</xdr:row>
      <xdr:rowOff>142875</xdr:rowOff>
    </xdr:from>
    <xdr:ext cx="819150" cy="114299"/>
    <xdr:sp macro="" textlink="">
      <xdr:nvSpPr>
        <xdr:cNvPr id="5" name="テキスト ボックス 4"/>
        <xdr:cNvSpPr txBox="1"/>
      </xdr:nvSpPr>
      <xdr:spPr>
        <a:xfrm flipH="1" flipV="1">
          <a:off x="0" y="70104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gakko_hoken_himan_sos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Ｐ１６"/>
      <sheetName val="Ｐ１７"/>
    </sheetNames>
    <sheetDataSet>
      <sheetData sheetId="0">
        <row r="10">
          <cell r="D10" t="str">
            <v>30年度</v>
          </cell>
          <cell r="E10" t="str">
            <v>29年度</v>
          </cell>
          <cell r="G10" t="str">
            <v>全国(30)</v>
          </cell>
        </row>
        <row r="12">
          <cell r="B12" t="str">
            <v>幼稚園</v>
          </cell>
          <cell r="C12">
            <v>5</v>
          </cell>
          <cell r="D12">
            <v>2.78</v>
          </cell>
          <cell r="E12">
            <v>2.61</v>
          </cell>
          <cell r="G12">
            <v>2.58</v>
          </cell>
        </row>
        <row r="13">
          <cell r="B13" t="str">
            <v>小学校</v>
          </cell>
          <cell r="C13">
            <v>6</v>
          </cell>
          <cell r="D13">
            <v>3.89</v>
          </cell>
          <cell r="E13">
            <v>4.3899999999999997</v>
          </cell>
          <cell r="G13">
            <v>4.51</v>
          </cell>
        </row>
        <row r="14">
          <cell r="C14">
            <v>7</v>
          </cell>
          <cell r="D14">
            <v>7.52</v>
          </cell>
          <cell r="E14">
            <v>5.78</v>
          </cell>
          <cell r="G14">
            <v>6.23</v>
          </cell>
        </row>
        <row r="15">
          <cell r="C15">
            <v>8</v>
          </cell>
          <cell r="D15">
            <v>10.61</v>
          </cell>
          <cell r="E15">
            <v>6.34</v>
          </cell>
          <cell r="G15">
            <v>7.76</v>
          </cell>
        </row>
        <row r="16">
          <cell r="C16">
            <v>9</v>
          </cell>
          <cell r="D16">
            <v>10.75</v>
          </cell>
          <cell r="E16">
            <v>10</v>
          </cell>
          <cell r="G16">
            <v>9.5299999999999994</v>
          </cell>
        </row>
        <row r="17">
          <cell r="C17">
            <v>10</v>
          </cell>
          <cell r="D17">
            <v>12.89</v>
          </cell>
          <cell r="E17">
            <v>9.11</v>
          </cell>
          <cell r="G17">
            <v>10.11</v>
          </cell>
        </row>
        <row r="18">
          <cell r="C18">
            <v>11</v>
          </cell>
          <cell r="D18">
            <v>9.1199999999999992</v>
          </cell>
          <cell r="E18">
            <v>7.68</v>
          </cell>
          <cell r="G18">
            <v>10.01</v>
          </cell>
        </row>
        <row r="19">
          <cell r="B19" t="str">
            <v>中学校</v>
          </cell>
          <cell r="C19">
            <v>12</v>
          </cell>
          <cell r="D19">
            <v>11.97</v>
          </cell>
          <cell r="E19">
            <v>8.44</v>
          </cell>
          <cell r="G19">
            <v>10.6</v>
          </cell>
        </row>
        <row r="20">
          <cell r="C20">
            <v>13</v>
          </cell>
          <cell r="D20">
            <v>9.7899999999999991</v>
          </cell>
          <cell r="E20">
            <v>9.91</v>
          </cell>
          <cell r="G20">
            <v>8.73</v>
          </cell>
        </row>
        <row r="21">
          <cell r="C21">
            <v>14</v>
          </cell>
          <cell r="D21">
            <v>6.14</v>
          </cell>
          <cell r="E21">
            <v>9.1</v>
          </cell>
          <cell r="G21">
            <v>8.36</v>
          </cell>
        </row>
        <row r="22">
          <cell r="B22" t="str">
            <v>高等学校</v>
          </cell>
          <cell r="C22">
            <v>15</v>
          </cell>
          <cell r="D22">
            <v>11.45</v>
          </cell>
          <cell r="E22">
            <v>12.15</v>
          </cell>
          <cell r="G22">
            <v>11.01</v>
          </cell>
        </row>
        <row r="23">
          <cell r="C23">
            <v>16</v>
          </cell>
          <cell r="D23">
            <v>9.61</v>
          </cell>
          <cell r="E23">
            <v>12.36</v>
          </cell>
          <cell r="G23">
            <v>10.58</v>
          </cell>
        </row>
        <row r="24">
          <cell r="C24">
            <v>17</v>
          </cell>
          <cell r="D24">
            <v>10.73</v>
          </cell>
          <cell r="E24">
            <v>10.199999999999999</v>
          </cell>
          <cell r="G24">
            <v>10.49</v>
          </cell>
        </row>
        <row r="25">
          <cell r="D25">
            <v>3.44</v>
          </cell>
          <cell r="E25">
            <v>3.35</v>
          </cell>
          <cell r="G25">
            <v>2.71</v>
          </cell>
        </row>
        <row r="26">
          <cell r="B26" t="str">
            <v>小学校</v>
          </cell>
          <cell r="C26">
            <v>6</v>
          </cell>
          <cell r="D26">
            <v>6.81</v>
          </cell>
          <cell r="E26">
            <v>4.0599999999999996</v>
          </cell>
          <cell r="G26">
            <v>4.47</v>
          </cell>
        </row>
        <row r="27">
          <cell r="C27">
            <v>7</v>
          </cell>
          <cell r="D27">
            <v>5.71</v>
          </cell>
          <cell r="E27">
            <v>6.6</v>
          </cell>
          <cell r="G27">
            <v>5.53</v>
          </cell>
        </row>
        <row r="28">
          <cell r="C28">
            <v>8</v>
          </cell>
          <cell r="D28">
            <v>9.9700000000000006</v>
          </cell>
          <cell r="E28">
            <v>7.66</v>
          </cell>
          <cell r="G28">
            <v>6.41</v>
          </cell>
        </row>
        <row r="29">
          <cell r="C29">
            <v>9</v>
          </cell>
          <cell r="D29">
            <v>12.18</v>
          </cell>
          <cell r="E29">
            <v>9.6300000000000008</v>
          </cell>
          <cell r="G29">
            <v>7.69</v>
          </cell>
        </row>
        <row r="30">
          <cell r="C30">
            <v>10</v>
          </cell>
          <cell r="D30">
            <v>9.5</v>
          </cell>
          <cell r="E30">
            <v>11.42</v>
          </cell>
          <cell r="G30">
            <v>7.82</v>
          </cell>
        </row>
        <row r="31">
          <cell r="C31">
            <v>11</v>
          </cell>
          <cell r="D31">
            <v>9.42</v>
          </cell>
          <cell r="E31">
            <v>12.62</v>
          </cell>
          <cell r="G31">
            <v>8.7899999999999991</v>
          </cell>
        </row>
        <row r="32">
          <cell r="B32" t="str">
            <v>中学校</v>
          </cell>
          <cell r="C32">
            <v>12</v>
          </cell>
          <cell r="D32">
            <v>11.51</v>
          </cell>
          <cell r="E32">
            <v>9.24</v>
          </cell>
          <cell r="G32">
            <v>8.4499999999999993</v>
          </cell>
        </row>
        <row r="33">
          <cell r="C33">
            <v>13</v>
          </cell>
          <cell r="D33">
            <v>10.77</v>
          </cell>
          <cell r="E33">
            <v>7.07</v>
          </cell>
          <cell r="G33">
            <v>7.37</v>
          </cell>
        </row>
        <row r="34">
          <cell r="C34">
            <v>14</v>
          </cell>
          <cell r="D34">
            <v>7.43</v>
          </cell>
          <cell r="E34">
            <v>7.98</v>
          </cell>
          <cell r="G34">
            <v>7.22</v>
          </cell>
        </row>
        <row r="35">
          <cell r="B35" t="str">
            <v>高等学校</v>
          </cell>
          <cell r="C35">
            <v>15</v>
          </cell>
          <cell r="D35">
            <v>7.27</v>
          </cell>
          <cell r="E35">
            <v>6.73</v>
          </cell>
          <cell r="G35">
            <v>8.35</v>
          </cell>
        </row>
        <row r="36">
          <cell r="C36">
            <v>16</v>
          </cell>
          <cell r="D36">
            <v>6.96</v>
          </cell>
          <cell r="E36">
            <v>8.1</v>
          </cell>
          <cell r="G36">
            <v>6.93</v>
          </cell>
        </row>
        <row r="37">
          <cell r="C37">
            <v>17</v>
          </cell>
          <cell r="D37">
            <v>9.41</v>
          </cell>
          <cell r="E37">
            <v>11.66</v>
          </cell>
          <cell r="G37">
            <v>7.94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L55"/>
  <sheetViews>
    <sheetView showGridLines="0" tabSelected="1" view="pageBreakPreview" zoomScaleNormal="100" zoomScaleSheetLayoutView="100" workbookViewId="0">
      <selection sqref="A1:J1"/>
    </sheetView>
  </sheetViews>
  <sheetFormatPr defaultRowHeight="14.25" x14ac:dyDescent="0.15"/>
  <cols>
    <col min="1" max="1" width="5.875" style="1" customWidth="1"/>
    <col min="2" max="2" width="8.75" style="1" customWidth="1"/>
    <col min="3" max="3" width="8.625" style="1" customWidth="1"/>
    <col min="4" max="9" width="11.625" style="1" customWidth="1"/>
    <col min="10" max="12" width="7.375" style="1" customWidth="1"/>
    <col min="13" max="16384" width="9" style="1"/>
  </cols>
  <sheetData>
    <row r="1" spans="1:12" ht="24.75" customHeight="1" x14ac:dyDescent="0.15">
      <c r="A1" s="262" t="s">
        <v>17</v>
      </c>
      <c r="B1" s="262"/>
      <c r="C1" s="262"/>
      <c r="D1" s="262"/>
      <c r="E1" s="262"/>
      <c r="F1" s="262"/>
      <c r="G1" s="262"/>
      <c r="H1" s="262"/>
      <c r="I1" s="262"/>
      <c r="J1" s="262"/>
      <c r="K1" s="193"/>
      <c r="L1" s="193"/>
    </row>
    <row r="2" spans="1:12" ht="17.100000000000001" customHeight="1" x14ac:dyDescent="0.15">
      <c r="A2" s="28"/>
      <c r="B2" s="28"/>
      <c r="C2" s="28"/>
      <c r="D2" s="28"/>
      <c r="E2" s="28"/>
      <c r="F2" s="28"/>
      <c r="G2" s="28"/>
      <c r="H2" s="28"/>
      <c r="I2" s="174" t="s">
        <v>19</v>
      </c>
      <c r="J2" s="174"/>
      <c r="L2" s="29"/>
    </row>
    <row r="3" spans="1:12" ht="12.7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9"/>
      <c r="K3" s="29"/>
      <c r="L3" s="29"/>
    </row>
    <row r="4" spans="1:12" ht="15.95" customHeight="1" x14ac:dyDescent="0.15">
      <c r="A4" s="209" t="s">
        <v>18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2" ht="15.95" customHeight="1" x14ac:dyDescent="0.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5.95" customHeight="1" x14ac:dyDescent="0.15">
      <c r="A6" s="210" t="s">
        <v>70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</row>
    <row r="7" spans="1:12" ht="15.95" customHeight="1" x14ac:dyDescent="0.15">
      <c r="A7" s="210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</row>
    <row r="8" spans="1:12" s="87" customFormat="1" ht="15.95" customHeight="1" x14ac:dyDescent="0.15">
      <c r="A8" s="206" t="s">
        <v>128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</row>
    <row r="9" spans="1:12" s="87" customFormat="1" ht="15.95" customHeight="1" x14ac:dyDescent="0.15">
      <c r="A9" s="206" t="s">
        <v>127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</row>
    <row r="10" spans="1:12" s="88" customFormat="1" ht="15.95" customHeight="1" x14ac:dyDescent="0.15">
      <c r="A10" s="206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</row>
    <row r="11" spans="1:12" s="88" customFormat="1" ht="15.95" customHeight="1" x14ac:dyDescent="0.15">
      <c r="A11" s="199" t="s">
        <v>90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</row>
    <row r="12" spans="1:12" s="88" customFormat="1" ht="15.95" customHeight="1" x14ac:dyDescent="0.15">
      <c r="A12" s="199" t="s">
        <v>91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</row>
    <row r="13" spans="1:12" s="88" customFormat="1" ht="15.95" customHeight="1" x14ac:dyDescent="0.15">
      <c r="A13" s="206" t="s">
        <v>120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</row>
    <row r="14" spans="1:12" s="88" customFormat="1" ht="15.95" customHeight="1" x14ac:dyDescent="0.15">
      <c r="A14" s="208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</row>
    <row r="15" spans="1:12" s="87" customFormat="1" ht="15.95" customHeight="1" x14ac:dyDescent="0.15">
      <c r="A15" s="199" t="s">
        <v>92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</row>
    <row r="16" spans="1:12" s="87" customFormat="1" ht="15.95" customHeight="1" x14ac:dyDescent="0.15">
      <c r="A16" s="199" t="s">
        <v>93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</row>
    <row r="17" spans="1:12" s="87" customFormat="1" ht="15.95" customHeight="1" x14ac:dyDescent="0.15">
      <c r="A17" s="206" t="s">
        <v>121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</row>
    <row r="18" spans="1:12" s="87" customFormat="1" ht="15.95" customHeight="1" x14ac:dyDescent="0.15">
      <c r="A18" s="206"/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</row>
    <row r="19" spans="1:12" s="87" customFormat="1" ht="15.95" customHeight="1" x14ac:dyDescent="0.15">
      <c r="A19" s="214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</row>
    <row r="20" spans="1:12" s="87" customFormat="1" ht="15.95" customHeight="1" x14ac:dyDescent="0.15">
      <c r="A20" s="204" t="s">
        <v>69</v>
      </c>
      <c r="B20" s="204"/>
      <c r="C20" s="204"/>
      <c r="D20" s="204"/>
      <c r="E20" s="204"/>
      <c r="F20" s="204"/>
      <c r="G20" s="204"/>
      <c r="H20" s="204"/>
      <c r="I20" s="204"/>
      <c r="J20" s="203"/>
      <c r="K20" s="215"/>
      <c r="L20" s="215"/>
    </row>
    <row r="21" spans="1:12" s="87" customFormat="1" ht="18" customHeight="1" thickBot="1" x14ac:dyDescent="0.2">
      <c r="A21" s="257" t="s">
        <v>40</v>
      </c>
      <c r="B21" s="257"/>
      <c r="C21" s="257"/>
      <c r="D21" s="260" t="s">
        <v>38</v>
      </c>
      <c r="E21" s="261"/>
      <c r="F21" s="261"/>
      <c r="G21" s="259" t="s">
        <v>39</v>
      </c>
      <c r="H21" s="257"/>
      <c r="I21" s="257"/>
      <c r="J21" s="211"/>
      <c r="K21" s="215"/>
      <c r="L21" s="215"/>
    </row>
    <row r="22" spans="1:12" ht="18" customHeight="1" x14ac:dyDescent="0.15">
      <c r="A22" s="257"/>
      <c r="B22" s="257"/>
      <c r="C22" s="258"/>
      <c r="D22" s="13" t="s">
        <v>143</v>
      </c>
      <c r="E22" s="14" t="s">
        <v>78</v>
      </c>
      <c r="F22" s="178" t="s">
        <v>56</v>
      </c>
      <c r="G22" s="13" t="s">
        <v>143</v>
      </c>
      <c r="H22" s="14" t="s">
        <v>78</v>
      </c>
      <c r="I22" s="175" t="s">
        <v>56</v>
      </c>
      <c r="J22" s="170"/>
      <c r="K22" s="207"/>
      <c r="L22" s="207"/>
    </row>
    <row r="23" spans="1:12" ht="18" customHeight="1" x14ac:dyDescent="0.15">
      <c r="A23" s="264" t="s">
        <v>23</v>
      </c>
      <c r="B23" s="175" t="s">
        <v>0</v>
      </c>
      <c r="C23" s="178" t="s">
        <v>1</v>
      </c>
      <c r="D23" s="152">
        <v>109.8</v>
      </c>
      <c r="E23" s="26">
        <v>109.7</v>
      </c>
      <c r="F23" s="124">
        <v>0.1</v>
      </c>
      <c r="G23" s="15">
        <v>18.7</v>
      </c>
      <c r="H23" s="26">
        <v>18.8</v>
      </c>
      <c r="I23" s="127">
        <v>-0.1</v>
      </c>
      <c r="J23" s="16"/>
      <c r="K23" s="3"/>
      <c r="L23" s="3"/>
    </row>
    <row r="24" spans="1:12" ht="18" customHeight="1" x14ac:dyDescent="0.15">
      <c r="A24" s="264"/>
      <c r="B24" s="257" t="s">
        <v>14</v>
      </c>
      <c r="C24" s="176" t="s">
        <v>2</v>
      </c>
      <c r="D24" s="116">
        <v>116.1</v>
      </c>
      <c r="E24" s="21">
        <v>115.8</v>
      </c>
      <c r="F24" s="125">
        <v>0.3</v>
      </c>
      <c r="G24" s="116">
        <v>21.4</v>
      </c>
      <c r="H24" s="21">
        <v>21.2</v>
      </c>
      <c r="I24" s="128">
        <v>0.2</v>
      </c>
      <c r="J24" s="173"/>
      <c r="K24" s="203"/>
      <c r="L24" s="203"/>
    </row>
    <row r="25" spans="1:12" ht="18" customHeight="1" x14ac:dyDescent="0.15">
      <c r="A25" s="264"/>
      <c r="B25" s="257"/>
      <c r="C25" s="22" t="s">
        <v>3</v>
      </c>
      <c r="D25" s="117">
        <v>122.1</v>
      </c>
      <c r="E25" s="16">
        <v>121.8</v>
      </c>
      <c r="F25" s="158">
        <v>0.3</v>
      </c>
      <c r="G25" s="117">
        <v>24.2</v>
      </c>
      <c r="H25" s="18">
        <v>23.9</v>
      </c>
      <c r="I25" s="129">
        <v>0.3</v>
      </c>
      <c r="J25" s="173"/>
      <c r="K25" s="212"/>
      <c r="L25" s="213"/>
    </row>
    <row r="26" spans="1:12" ht="18" customHeight="1" x14ac:dyDescent="0.15">
      <c r="A26" s="264"/>
      <c r="B26" s="257"/>
      <c r="C26" s="22" t="s">
        <v>4</v>
      </c>
      <c r="D26" s="17">
        <v>127.2</v>
      </c>
      <c r="E26" s="16">
        <v>127.2</v>
      </c>
      <c r="F26" s="158">
        <v>0</v>
      </c>
      <c r="G26" s="117">
        <v>27</v>
      </c>
      <c r="H26" s="18">
        <v>26.7</v>
      </c>
      <c r="I26" s="129">
        <v>0.3</v>
      </c>
      <c r="J26" s="16"/>
      <c r="K26" s="170"/>
      <c r="L26" s="170"/>
    </row>
    <row r="27" spans="1:12" ht="18" customHeight="1" x14ac:dyDescent="0.15">
      <c r="A27" s="264"/>
      <c r="B27" s="257"/>
      <c r="C27" s="22" t="s">
        <v>5</v>
      </c>
      <c r="D27" s="17">
        <v>132.30000000000001</v>
      </c>
      <c r="E27" s="16">
        <v>133.19999999999999</v>
      </c>
      <c r="F27" s="158">
        <v>-0.9</v>
      </c>
      <c r="G27" s="17">
        <v>30.2</v>
      </c>
      <c r="H27" s="18">
        <v>30.7</v>
      </c>
      <c r="I27" s="129">
        <v>-0.5</v>
      </c>
      <c r="J27" s="16"/>
      <c r="K27" s="16"/>
      <c r="L27" s="157"/>
    </row>
    <row r="28" spans="1:12" ht="18" customHeight="1" x14ac:dyDescent="0.15">
      <c r="A28" s="264"/>
      <c r="B28" s="257"/>
      <c r="C28" s="22" t="s">
        <v>6</v>
      </c>
      <c r="D28" s="17">
        <v>138.69999999999999</v>
      </c>
      <c r="E28" s="16">
        <v>138.69999999999999</v>
      </c>
      <c r="F28" s="158">
        <v>0</v>
      </c>
      <c r="G28" s="117">
        <v>34.700000000000003</v>
      </c>
      <c r="H28" s="18">
        <v>33.700000000000003</v>
      </c>
      <c r="I28" s="129">
        <v>1</v>
      </c>
      <c r="J28" s="16"/>
      <c r="K28" s="16"/>
      <c r="L28" s="157"/>
    </row>
    <row r="29" spans="1:12" ht="18" customHeight="1" x14ac:dyDescent="0.15">
      <c r="A29" s="264"/>
      <c r="B29" s="257"/>
      <c r="C29" s="177" t="s">
        <v>7</v>
      </c>
      <c r="D29" s="118">
        <v>144</v>
      </c>
      <c r="E29" s="24">
        <v>143.9</v>
      </c>
      <c r="F29" s="159">
        <v>0.1</v>
      </c>
      <c r="G29" s="118">
        <v>37.6</v>
      </c>
      <c r="H29" s="24">
        <v>37.1</v>
      </c>
      <c r="I29" s="130">
        <v>0.5</v>
      </c>
      <c r="J29" s="16"/>
      <c r="K29" s="16"/>
      <c r="L29" s="157"/>
    </row>
    <row r="30" spans="1:12" ht="18" customHeight="1" x14ac:dyDescent="0.15">
      <c r="A30" s="264"/>
      <c r="B30" s="257" t="s">
        <v>15</v>
      </c>
      <c r="C30" s="176" t="s">
        <v>8</v>
      </c>
      <c r="D30" s="20">
        <v>151.6</v>
      </c>
      <c r="E30" s="21">
        <v>151.80000000000001</v>
      </c>
      <c r="F30" s="125">
        <v>-0.2</v>
      </c>
      <c r="G30" s="116">
        <v>43.8</v>
      </c>
      <c r="H30" s="21">
        <v>43.2</v>
      </c>
      <c r="I30" s="128">
        <v>0.6</v>
      </c>
      <c r="J30" s="16"/>
      <c r="K30" s="16"/>
      <c r="L30" s="157"/>
    </row>
    <row r="31" spans="1:12" ht="18" customHeight="1" x14ac:dyDescent="0.15">
      <c r="A31" s="264"/>
      <c r="B31" s="257"/>
      <c r="C31" s="22" t="s">
        <v>9</v>
      </c>
      <c r="D31" s="17">
        <v>159.30000000000001</v>
      </c>
      <c r="E31" s="16">
        <v>159.6</v>
      </c>
      <c r="F31" s="158">
        <v>-0.3</v>
      </c>
      <c r="G31" s="17">
        <v>48.8</v>
      </c>
      <c r="H31" s="16">
        <v>49.1</v>
      </c>
      <c r="I31" s="129">
        <v>-0.3</v>
      </c>
      <c r="J31" s="16"/>
      <c r="K31" s="16"/>
      <c r="L31" s="157"/>
    </row>
    <row r="32" spans="1:12" ht="18" customHeight="1" x14ac:dyDescent="0.15">
      <c r="A32" s="264"/>
      <c r="B32" s="257"/>
      <c r="C32" s="177" t="s">
        <v>10</v>
      </c>
      <c r="D32" s="23">
        <v>164.7</v>
      </c>
      <c r="E32" s="24">
        <v>165.3</v>
      </c>
      <c r="F32" s="126">
        <v>-0.6</v>
      </c>
      <c r="G32" s="23">
        <v>53.5</v>
      </c>
      <c r="H32" s="24">
        <v>54.8</v>
      </c>
      <c r="I32" s="130">
        <v>-1.2999999999999972</v>
      </c>
      <c r="J32" s="16"/>
      <c r="K32" s="16"/>
      <c r="L32" s="157"/>
    </row>
    <row r="33" spans="1:12" ht="18" customHeight="1" x14ac:dyDescent="0.15">
      <c r="A33" s="264"/>
      <c r="B33" s="257" t="s">
        <v>16</v>
      </c>
      <c r="C33" s="176" t="s">
        <v>11</v>
      </c>
      <c r="D33" s="117">
        <v>168</v>
      </c>
      <c r="E33" s="21">
        <v>167.6</v>
      </c>
      <c r="F33" s="125">
        <v>0.4</v>
      </c>
      <c r="G33" s="117">
        <v>58.8</v>
      </c>
      <c r="H33" s="21">
        <v>58.5</v>
      </c>
      <c r="I33" s="128">
        <v>0.3</v>
      </c>
      <c r="J33" s="16"/>
      <c r="K33" s="16"/>
      <c r="L33" s="157"/>
    </row>
    <row r="34" spans="1:12" ht="18" customHeight="1" x14ac:dyDescent="0.15">
      <c r="A34" s="264"/>
      <c r="B34" s="257"/>
      <c r="C34" s="22" t="s">
        <v>12</v>
      </c>
      <c r="D34" s="17">
        <v>169</v>
      </c>
      <c r="E34" s="16">
        <v>169.2</v>
      </c>
      <c r="F34" s="158">
        <v>-0.2</v>
      </c>
      <c r="G34" s="17">
        <v>60</v>
      </c>
      <c r="H34" s="16">
        <v>60.4</v>
      </c>
      <c r="I34" s="129">
        <v>-0.4</v>
      </c>
      <c r="J34" s="16"/>
      <c r="K34" s="16"/>
      <c r="L34" s="157"/>
    </row>
    <row r="35" spans="1:12" ht="18" customHeight="1" thickBot="1" x14ac:dyDescent="0.2">
      <c r="A35" s="264"/>
      <c r="B35" s="257"/>
      <c r="C35" s="177" t="s">
        <v>13</v>
      </c>
      <c r="D35" s="119">
        <v>170</v>
      </c>
      <c r="E35" s="24">
        <v>169.9</v>
      </c>
      <c r="F35" s="126">
        <v>0.1</v>
      </c>
      <c r="G35" s="119">
        <v>62.2</v>
      </c>
      <c r="H35" s="24">
        <v>62</v>
      </c>
      <c r="I35" s="130">
        <v>0.2</v>
      </c>
      <c r="J35" s="173"/>
      <c r="K35" s="16"/>
      <c r="L35" s="157"/>
    </row>
    <row r="36" spans="1:12" ht="18" customHeight="1" x14ac:dyDescent="0.15">
      <c r="A36" s="204"/>
      <c r="B36" s="205"/>
      <c r="C36" s="205"/>
      <c r="D36" s="205"/>
      <c r="E36" s="205"/>
      <c r="F36" s="205"/>
      <c r="G36" s="205"/>
      <c r="H36" s="205"/>
      <c r="I36" s="205"/>
      <c r="J36" s="213"/>
      <c r="K36" s="16"/>
      <c r="L36" s="157"/>
    </row>
    <row r="37" spans="1:12" ht="18" customHeight="1" thickBot="1" x14ac:dyDescent="0.2">
      <c r="A37" s="257" t="s">
        <v>40</v>
      </c>
      <c r="B37" s="257"/>
      <c r="C37" s="257"/>
      <c r="D37" s="260" t="s">
        <v>38</v>
      </c>
      <c r="E37" s="261"/>
      <c r="F37" s="261"/>
      <c r="G37" s="257" t="s">
        <v>39</v>
      </c>
      <c r="H37" s="257"/>
      <c r="I37" s="257"/>
      <c r="J37" s="211"/>
      <c r="K37" s="16"/>
      <c r="L37" s="157"/>
    </row>
    <row r="38" spans="1:12" ht="18" customHeight="1" x14ac:dyDescent="0.15">
      <c r="A38" s="257"/>
      <c r="B38" s="257"/>
      <c r="C38" s="258"/>
      <c r="D38" s="13" t="s">
        <v>143</v>
      </c>
      <c r="E38" s="14" t="s">
        <v>78</v>
      </c>
      <c r="F38" s="187" t="s">
        <v>56</v>
      </c>
      <c r="G38" s="13" t="s">
        <v>143</v>
      </c>
      <c r="H38" s="14" t="s">
        <v>78</v>
      </c>
      <c r="I38" s="175" t="s">
        <v>56</v>
      </c>
      <c r="J38" s="170"/>
      <c r="K38" s="16"/>
      <c r="L38" s="157"/>
    </row>
    <row r="39" spans="1:12" ht="18" customHeight="1" x14ac:dyDescent="0.15">
      <c r="A39" s="264" t="s">
        <v>24</v>
      </c>
      <c r="B39" s="175" t="s">
        <v>0</v>
      </c>
      <c r="C39" s="178" t="s">
        <v>1</v>
      </c>
      <c r="D39" s="152">
        <v>108.9</v>
      </c>
      <c r="E39" s="16">
        <v>108.7</v>
      </c>
      <c r="F39" s="124">
        <v>0.2</v>
      </c>
      <c r="G39" s="15">
        <v>18.5</v>
      </c>
      <c r="H39" s="16">
        <v>18.5</v>
      </c>
      <c r="I39" s="127">
        <v>0</v>
      </c>
      <c r="J39" s="16"/>
      <c r="K39" s="16"/>
      <c r="L39" s="157"/>
    </row>
    <row r="40" spans="1:12" ht="18" customHeight="1" x14ac:dyDescent="0.15">
      <c r="A40" s="264"/>
      <c r="B40" s="257" t="s">
        <v>14</v>
      </c>
      <c r="C40" s="176" t="s">
        <v>2</v>
      </c>
      <c r="D40" s="20">
        <v>114.9</v>
      </c>
      <c r="E40" s="160">
        <v>115</v>
      </c>
      <c r="F40" s="125">
        <v>-0.1</v>
      </c>
      <c r="G40" s="17">
        <v>20.9</v>
      </c>
      <c r="H40" s="191">
        <v>20.9</v>
      </c>
      <c r="I40" s="128">
        <v>0</v>
      </c>
      <c r="J40" s="16"/>
      <c r="K40" s="213"/>
      <c r="L40" s="213"/>
    </row>
    <row r="41" spans="1:12" ht="18" customHeight="1" x14ac:dyDescent="0.15">
      <c r="A41" s="264"/>
      <c r="B41" s="257"/>
      <c r="C41" s="22" t="s">
        <v>3</v>
      </c>
      <c r="D41" s="17">
        <v>120.6</v>
      </c>
      <c r="E41" s="16">
        <v>120.8</v>
      </c>
      <c r="F41" s="190">
        <v>-0.2</v>
      </c>
      <c r="G41" s="17">
        <v>23.1</v>
      </c>
      <c r="H41" s="16">
        <v>23.5</v>
      </c>
      <c r="I41" s="129">
        <v>-0.4</v>
      </c>
      <c r="J41" s="16"/>
      <c r="K41" s="217"/>
      <c r="L41" s="170"/>
    </row>
    <row r="42" spans="1:12" ht="18" customHeight="1" x14ac:dyDescent="0.15">
      <c r="A42" s="264"/>
      <c r="B42" s="257"/>
      <c r="C42" s="22" t="s">
        <v>4</v>
      </c>
      <c r="D42" s="117">
        <v>127</v>
      </c>
      <c r="E42" s="16">
        <v>126.7</v>
      </c>
      <c r="F42" s="190">
        <v>0.3</v>
      </c>
      <c r="G42" s="117">
        <v>26.8</v>
      </c>
      <c r="H42" s="16">
        <v>26.3</v>
      </c>
      <c r="I42" s="129">
        <v>0.5</v>
      </c>
      <c r="J42" s="173"/>
      <c r="K42" s="170"/>
      <c r="L42" s="170"/>
    </row>
    <row r="43" spans="1:12" ht="18" customHeight="1" x14ac:dyDescent="0.15">
      <c r="A43" s="264"/>
      <c r="B43" s="257"/>
      <c r="C43" s="22" t="s">
        <v>5</v>
      </c>
      <c r="D43" s="17">
        <v>132.5</v>
      </c>
      <c r="E43" s="16">
        <v>133.1</v>
      </c>
      <c r="F43" s="190">
        <v>-0.6</v>
      </c>
      <c r="G43" s="17">
        <v>29.8</v>
      </c>
      <c r="H43" s="16">
        <v>30.1</v>
      </c>
      <c r="I43" s="129">
        <v>-0.3</v>
      </c>
      <c r="J43" s="173"/>
      <c r="K43" s="16"/>
      <c r="L43" s="157"/>
    </row>
    <row r="44" spans="1:12" ht="18" customHeight="1" x14ac:dyDescent="0.15">
      <c r="A44" s="264"/>
      <c r="B44" s="257"/>
      <c r="C44" s="22" t="s">
        <v>6</v>
      </c>
      <c r="D44" s="117">
        <v>139.9</v>
      </c>
      <c r="E44" s="16">
        <v>139.69999999999999</v>
      </c>
      <c r="F44" s="190">
        <v>0.2</v>
      </c>
      <c r="G44" s="17">
        <v>34.299999999999997</v>
      </c>
      <c r="H44" s="16">
        <v>34.4</v>
      </c>
      <c r="I44" s="129">
        <v>-0.1</v>
      </c>
      <c r="J44" s="16"/>
      <c r="K44" s="16"/>
      <c r="L44" s="157"/>
    </row>
    <row r="45" spans="1:12" ht="18" customHeight="1" x14ac:dyDescent="0.15">
      <c r="A45" s="264"/>
      <c r="B45" s="257"/>
      <c r="C45" s="177" t="s">
        <v>7</v>
      </c>
      <c r="D45" s="118">
        <v>146.69999999999999</v>
      </c>
      <c r="E45" s="16">
        <v>146.5</v>
      </c>
      <c r="F45" s="126">
        <v>0.2</v>
      </c>
      <c r="G45" s="23">
        <v>39.1</v>
      </c>
      <c r="H45" s="16">
        <v>40.1</v>
      </c>
      <c r="I45" s="130">
        <v>-1</v>
      </c>
      <c r="J45" s="173"/>
      <c r="K45" s="16"/>
      <c r="L45" s="157"/>
    </row>
    <row r="46" spans="1:12" ht="18" customHeight="1" x14ac:dyDescent="0.15">
      <c r="A46" s="264"/>
      <c r="B46" s="257" t="s">
        <v>15</v>
      </c>
      <c r="C46" s="176" t="s">
        <v>8</v>
      </c>
      <c r="D46" s="20">
        <v>151.5</v>
      </c>
      <c r="E46" s="160">
        <v>151.6</v>
      </c>
      <c r="F46" s="125">
        <v>-0.1</v>
      </c>
      <c r="G46" s="17">
        <v>43.6</v>
      </c>
      <c r="H46" s="191">
        <v>43.9</v>
      </c>
      <c r="I46" s="128">
        <v>-0.3</v>
      </c>
      <c r="J46" s="16"/>
      <c r="K46" s="16"/>
      <c r="L46" s="157"/>
    </row>
    <row r="47" spans="1:12" ht="18" customHeight="1" x14ac:dyDescent="0.15">
      <c r="A47" s="264"/>
      <c r="B47" s="257"/>
      <c r="C47" s="22" t="s">
        <v>9</v>
      </c>
      <c r="D47" s="17">
        <v>154.1</v>
      </c>
      <c r="E47" s="161">
        <v>154.80000000000001</v>
      </c>
      <c r="F47" s="190">
        <v>-0.7</v>
      </c>
      <c r="G47" s="117">
        <v>47.6</v>
      </c>
      <c r="H47" s="18">
        <v>47.4</v>
      </c>
      <c r="I47" s="129">
        <v>0.2</v>
      </c>
      <c r="J47" s="173"/>
      <c r="K47" s="16"/>
      <c r="L47" s="157"/>
    </row>
    <row r="48" spans="1:12" ht="18" customHeight="1" x14ac:dyDescent="0.15">
      <c r="A48" s="264"/>
      <c r="B48" s="257"/>
      <c r="C48" s="177" t="s">
        <v>10</v>
      </c>
      <c r="D48" s="118">
        <v>156.1</v>
      </c>
      <c r="E48" s="162">
        <v>155.9</v>
      </c>
      <c r="F48" s="126">
        <v>0.2</v>
      </c>
      <c r="G48" s="118">
        <v>50.4</v>
      </c>
      <c r="H48" s="192">
        <v>50</v>
      </c>
      <c r="I48" s="130">
        <v>0.4</v>
      </c>
      <c r="J48" s="173"/>
      <c r="K48" s="16"/>
      <c r="L48" s="157"/>
    </row>
    <row r="49" spans="1:12" ht="18" customHeight="1" x14ac:dyDescent="0.15">
      <c r="A49" s="264"/>
      <c r="B49" s="257" t="s">
        <v>16</v>
      </c>
      <c r="C49" s="176" t="s">
        <v>11</v>
      </c>
      <c r="D49" s="20">
        <v>156.30000000000001</v>
      </c>
      <c r="E49" s="16">
        <v>156.9</v>
      </c>
      <c r="F49" s="125">
        <v>-0.6</v>
      </c>
      <c r="G49" s="17">
        <v>51</v>
      </c>
      <c r="H49" s="16">
        <v>51.5</v>
      </c>
      <c r="I49" s="128">
        <v>-0.5</v>
      </c>
      <c r="J49" s="173"/>
      <c r="K49" s="16"/>
      <c r="L49" s="157"/>
    </row>
    <row r="50" spans="1:12" ht="18" customHeight="1" x14ac:dyDescent="0.15">
      <c r="A50" s="264"/>
      <c r="B50" s="257"/>
      <c r="C50" s="22" t="s">
        <v>12</v>
      </c>
      <c r="D50" s="17">
        <v>157</v>
      </c>
      <c r="E50" s="16">
        <v>157.30000000000001</v>
      </c>
      <c r="F50" s="190">
        <v>-0.3</v>
      </c>
      <c r="G50" s="17">
        <v>51.9</v>
      </c>
      <c r="H50" s="16">
        <v>52.9</v>
      </c>
      <c r="I50" s="129">
        <v>-1</v>
      </c>
      <c r="J50" s="173"/>
      <c r="K50" s="16"/>
      <c r="L50" s="157"/>
    </row>
    <row r="51" spans="1:12" ht="18" customHeight="1" thickBot="1" x14ac:dyDescent="0.2">
      <c r="A51" s="264"/>
      <c r="B51" s="257"/>
      <c r="C51" s="177" t="s">
        <v>13</v>
      </c>
      <c r="D51" s="119">
        <v>157.5</v>
      </c>
      <c r="E51" s="162">
        <v>157.30000000000001</v>
      </c>
      <c r="F51" s="126">
        <v>0.2</v>
      </c>
      <c r="G51" s="25">
        <v>53.2</v>
      </c>
      <c r="H51" s="192">
        <v>53.3</v>
      </c>
      <c r="I51" s="130">
        <v>-0.1</v>
      </c>
      <c r="J51" s="16"/>
      <c r="K51" s="16"/>
      <c r="L51" s="157"/>
    </row>
    <row r="52" spans="1:12" ht="18" customHeight="1" x14ac:dyDescent="0.15">
      <c r="A52" s="197"/>
      <c r="B52" s="197" t="s">
        <v>79</v>
      </c>
      <c r="C52" s="197"/>
      <c r="D52" s="198"/>
      <c r="E52" s="197"/>
      <c r="F52" s="197"/>
      <c r="G52" s="197"/>
      <c r="H52" s="197"/>
      <c r="I52" s="197"/>
      <c r="J52" s="197"/>
      <c r="K52" s="16"/>
      <c r="L52" s="157"/>
    </row>
    <row r="53" spans="1:12" ht="18" customHeight="1" x14ac:dyDescent="0.15">
      <c r="A53" s="219"/>
      <c r="B53" s="219"/>
      <c r="C53" s="219"/>
      <c r="D53" s="219"/>
      <c r="E53" s="219"/>
      <c r="F53" s="219"/>
      <c r="G53" s="219"/>
      <c r="H53" s="219"/>
      <c r="I53" s="219"/>
      <c r="J53" s="219"/>
      <c r="K53" s="16"/>
      <c r="L53" s="157"/>
    </row>
    <row r="54" spans="1:12" ht="15" customHeight="1" x14ac:dyDescent="0.15">
      <c r="B54" s="221"/>
      <c r="C54" s="221"/>
      <c r="D54" s="221"/>
      <c r="E54" s="221"/>
      <c r="F54" s="221"/>
      <c r="G54" s="221"/>
      <c r="H54" s="221"/>
      <c r="I54" s="221"/>
      <c r="J54" s="221"/>
      <c r="K54" s="16"/>
      <c r="L54" s="157"/>
    </row>
    <row r="55" spans="1:12" ht="15" customHeight="1" x14ac:dyDescent="0.15">
      <c r="A55" s="263" t="s">
        <v>134</v>
      </c>
      <c r="B55" s="263"/>
      <c r="C55" s="263"/>
      <c r="D55" s="263"/>
      <c r="E55" s="263"/>
      <c r="F55" s="263"/>
      <c r="G55" s="263"/>
      <c r="H55" s="263"/>
      <c r="I55" s="263"/>
      <c r="J55" s="263"/>
      <c r="K55" s="16"/>
      <c r="L55" s="157"/>
    </row>
  </sheetData>
  <sheetProtection formatCells="0"/>
  <protectedRanges>
    <protectedRange sqref="A52:F52 A55 A53:E53 G52:J53" name="範囲2"/>
    <protectedRange sqref="B14 A1:C1 C12:D16 A12:B13 A15:B16 A2:D11 I2:J2 E1:H16 L1:L16 I1:K1 K17:L21 A17:J19 I3:K16" name="範囲1"/>
  </protectedRanges>
  <mergeCells count="16">
    <mergeCell ref="A55:J55"/>
    <mergeCell ref="B30:B32"/>
    <mergeCell ref="D37:F37"/>
    <mergeCell ref="A23:A35"/>
    <mergeCell ref="B33:B35"/>
    <mergeCell ref="A37:C38"/>
    <mergeCell ref="G37:I37"/>
    <mergeCell ref="A39:A51"/>
    <mergeCell ref="B40:B45"/>
    <mergeCell ref="B46:B48"/>
    <mergeCell ref="B49:B51"/>
    <mergeCell ref="A21:C22"/>
    <mergeCell ref="G21:I21"/>
    <mergeCell ref="D21:F21"/>
    <mergeCell ref="A1:J1"/>
    <mergeCell ref="B24:B29"/>
  </mergeCells>
  <phoneticPr fontId="3"/>
  <pageMargins left="0.78740157480314965" right="0.31496062992125984" top="0.59055118110236227" bottom="0.27559055118110237" header="0.39370078740157483" footer="0.23622047244094491"/>
  <pageSetup paperSize="9" scale="9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P51"/>
  <sheetViews>
    <sheetView showGridLines="0" view="pageBreakPreview" zoomScaleNormal="100" zoomScaleSheetLayoutView="100" workbookViewId="0">
      <selection activeCell="D3" sqref="D3"/>
    </sheetView>
  </sheetViews>
  <sheetFormatPr defaultRowHeight="14.25" x14ac:dyDescent="0.15"/>
  <cols>
    <col min="1" max="1" width="1.625" style="466" customWidth="1"/>
    <col min="2" max="2" width="7.125" style="466" customWidth="1"/>
    <col min="3" max="4" width="7.125" style="467" customWidth="1"/>
    <col min="5" max="14" width="6.875" style="466" customWidth="1"/>
    <col min="15" max="15" width="4.5" style="466" customWidth="1"/>
    <col min="16" max="16384" width="9" style="466"/>
  </cols>
  <sheetData>
    <row r="1" spans="2:16" ht="21" customHeight="1" x14ac:dyDescent="0.15">
      <c r="B1" s="468" t="s">
        <v>286</v>
      </c>
      <c r="C1" s="469"/>
      <c r="D1" s="469"/>
      <c r="E1" s="468"/>
      <c r="F1" s="468"/>
      <c r="G1" s="468"/>
      <c r="H1" s="468"/>
      <c r="I1" s="468"/>
      <c r="J1" s="468"/>
      <c r="K1" s="468"/>
      <c r="L1" s="468"/>
      <c r="M1" s="468"/>
      <c r="N1" s="468"/>
    </row>
    <row r="2" spans="2:16" ht="21" customHeight="1" x14ac:dyDescent="0.15">
      <c r="B2" s="514" t="s">
        <v>285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250"/>
      <c r="N2" s="250"/>
    </row>
    <row r="3" spans="2:16" ht="21" customHeight="1" x14ac:dyDescent="0.15">
      <c r="B3" s="514" t="s">
        <v>284</v>
      </c>
      <c r="C3" s="514"/>
      <c r="D3" s="514"/>
      <c r="E3" s="514"/>
      <c r="F3" s="514"/>
      <c r="G3" s="514"/>
      <c r="H3" s="514"/>
      <c r="I3" s="514"/>
      <c r="J3" s="514"/>
      <c r="K3" s="514"/>
      <c r="L3" s="514"/>
      <c r="M3" s="250"/>
      <c r="N3" s="250"/>
    </row>
    <row r="4" spans="2:16" ht="21" customHeight="1" x14ac:dyDescent="0.15">
      <c r="B4" s="514" t="s">
        <v>283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250"/>
      <c r="N4" s="250"/>
    </row>
    <row r="5" spans="2:16" ht="21" customHeight="1" x14ac:dyDescent="0.15">
      <c r="B5" s="514" t="s">
        <v>282</v>
      </c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250"/>
      <c r="N5" s="250"/>
    </row>
    <row r="6" spans="2:16" ht="24" customHeight="1" x14ac:dyDescent="0.15">
      <c r="B6" s="514" t="s">
        <v>281</v>
      </c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2:16" ht="13.5" customHeight="1" x14ac:dyDescent="0.15">
      <c r="B7" s="514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2:16" ht="21.75" customHeight="1" thickBot="1" x14ac:dyDescent="0.2">
      <c r="B8" s="513" t="s">
        <v>280</v>
      </c>
      <c r="C8" s="512"/>
      <c r="D8" s="512"/>
      <c r="E8" s="512"/>
      <c r="F8" s="512"/>
      <c r="G8" s="512"/>
      <c r="H8" s="512"/>
      <c r="I8" s="512"/>
      <c r="J8" s="512"/>
      <c r="K8" s="512"/>
      <c r="M8" s="513" t="s">
        <v>279</v>
      </c>
      <c r="N8" s="512"/>
    </row>
    <row r="9" spans="2:16" ht="18" customHeight="1" x14ac:dyDescent="0.15">
      <c r="B9" s="252"/>
      <c r="C9" s="80"/>
      <c r="D9" s="511" t="s">
        <v>278</v>
      </c>
      <c r="E9" s="509" t="s">
        <v>277</v>
      </c>
      <c r="F9" s="510" t="s">
        <v>276</v>
      </c>
      <c r="G9" s="509" t="s">
        <v>275</v>
      </c>
      <c r="H9" s="509" t="s">
        <v>274</v>
      </c>
      <c r="I9" s="507" t="s">
        <v>273</v>
      </c>
      <c r="J9" s="508" t="s">
        <v>272</v>
      </c>
      <c r="K9" s="506" t="s">
        <v>271</v>
      </c>
      <c r="L9" s="507" t="s">
        <v>270</v>
      </c>
      <c r="M9" s="506" t="s">
        <v>269</v>
      </c>
      <c r="N9" s="505" t="s">
        <v>268</v>
      </c>
    </row>
    <row r="10" spans="2:16" ht="18" customHeight="1" x14ac:dyDescent="0.15">
      <c r="B10" s="255" t="s">
        <v>267</v>
      </c>
      <c r="C10" s="504"/>
      <c r="D10" s="503"/>
      <c r="E10" s="501"/>
      <c r="F10" s="502"/>
      <c r="G10" s="501"/>
      <c r="H10" s="501"/>
      <c r="I10" s="499"/>
      <c r="J10" s="500" t="s">
        <v>266</v>
      </c>
      <c r="K10" s="498" t="s">
        <v>265</v>
      </c>
      <c r="L10" s="499" t="s">
        <v>264</v>
      </c>
      <c r="M10" s="498" t="s">
        <v>263</v>
      </c>
      <c r="N10" s="497" t="s">
        <v>262</v>
      </c>
    </row>
    <row r="11" spans="2:16" ht="24" customHeight="1" x14ac:dyDescent="0.15">
      <c r="B11" s="493" t="s">
        <v>0</v>
      </c>
      <c r="C11" s="489" t="s">
        <v>261</v>
      </c>
      <c r="D11" s="488"/>
      <c r="E11" s="478">
        <v>51.9</v>
      </c>
      <c r="F11" s="496">
        <v>47.4</v>
      </c>
      <c r="G11" s="478">
        <v>49.4</v>
      </c>
      <c r="H11" s="495" t="s">
        <v>243</v>
      </c>
      <c r="I11" s="478">
        <v>38.799999999999997</v>
      </c>
      <c r="J11" s="494" t="s">
        <v>243</v>
      </c>
      <c r="K11" s="484">
        <v>40.6</v>
      </c>
      <c r="L11" s="135" t="s">
        <v>245</v>
      </c>
      <c r="M11" s="484">
        <v>35.1</v>
      </c>
      <c r="N11" s="136">
        <f>K11-M11</f>
        <v>5.5</v>
      </c>
    </row>
    <row r="12" spans="2:16" ht="24" customHeight="1" x14ac:dyDescent="0.15">
      <c r="B12" s="492"/>
      <c r="C12" s="486" t="s">
        <v>260</v>
      </c>
      <c r="D12" s="485"/>
      <c r="E12" s="478">
        <v>21.6</v>
      </c>
      <c r="F12" s="480">
        <v>19.3</v>
      </c>
      <c r="G12" s="478">
        <v>19.5</v>
      </c>
      <c r="H12" s="495" t="s">
        <v>243</v>
      </c>
      <c r="I12" s="478">
        <v>15</v>
      </c>
      <c r="J12" s="494" t="s">
        <v>243</v>
      </c>
      <c r="K12" s="484">
        <v>18.2</v>
      </c>
      <c r="L12" s="135" t="s">
        <v>245</v>
      </c>
      <c r="M12" s="484">
        <v>13.6</v>
      </c>
      <c r="N12" s="136">
        <f>K12-M12</f>
        <v>4.5999999999999996</v>
      </c>
      <c r="P12" s="157"/>
    </row>
    <row r="13" spans="2:16" ht="24" customHeight="1" x14ac:dyDescent="0.15">
      <c r="B13" s="491"/>
      <c r="C13" s="482" t="s">
        <v>259</v>
      </c>
      <c r="D13" s="481"/>
      <c r="E13" s="478">
        <v>30.3</v>
      </c>
      <c r="F13" s="480">
        <v>28.2</v>
      </c>
      <c r="G13" s="478">
        <v>30</v>
      </c>
      <c r="H13" s="495" t="s">
        <v>243</v>
      </c>
      <c r="I13" s="478">
        <v>23.7</v>
      </c>
      <c r="J13" s="494" t="s">
        <v>243</v>
      </c>
      <c r="K13" s="484">
        <v>22.4</v>
      </c>
      <c r="L13" s="135" t="s">
        <v>245</v>
      </c>
      <c r="M13" s="484">
        <v>21.5</v>
      </c>
      <c r="N13" s="136">
        <f>K13-M13</f>
        <v>0.89999999999999858</v>
      </c>
      <c r="P13" s="157"/>
    </row>
    <row r="14" spans="2:16" ht="24" customHeight="1" x14ac:dyDescent="0.15">
      <c r="B14" s="493" t="s">
        <v>14</v>
      </c>
      <c r="C14" s="489" t="s">
        <v>261</v>
      </c>
      <c r="D14" s="488"/>
      <c r="E14" s="478">
        <v>66.8</v>
      </c>
      <c r="F14" s="480">
        <v>61.6</v>
      </c>
      <c r="G14" s="478">
        <v>59.7</v>
      </c>
      <c r="H14" s="479">
        <v>58.7</v>
      </c>
      <c r="I14" s="478">
        <v>58.7</v>
      </c>
      <c r="J14" s="477">
        <v>61.2</v>
      </c>
      <c r="K14" s="484">
        <v>56.1</v>
      </c>
      <c r="L14" s="135">
        <f>SUM(K14-J14)</f>
        <v>-5.1000000000000014</v>
      </c>
      <c r="M14" s="484">
        <v>45.3</v>
      </c>
      <c r="N14" s="136">
        <f>SUM(K14-M14)</f>
        <v>10.800000000000004</v>
      </c>
    </row>
    <row r="15" spans="2:16" ht="24" customHeight="1" x14ac:dyDescent="0.15">
      <c r="B15" s="492"/>
      <c r="C15" s="486" t="s">
        <v>260</v>
      </c>
      <c r="D15" s="485"/>
      <c r="E15" s="478">
        <v>30.3</v>
      </c>
      <c r="F15" s="480">
        <v>27.5</v>
      </c>
      <c r="G15" s="478">
        <v>28</v>
      </c>
      <c r="H15" s="479">
        <v>26.3</v>
      </c>
      <c r="I15" s="478">
        <v>24.4</v>
      </c>
      <c r="J15" s="477">
        <v>27.8</v>
      </c>
      <c r="K15" s="484">
        <v>25.8</v>
      </c>
      <c r="L15" s="135">
        <f>SUM(K15-J15)</f>
        <v>-2</v>
      </c>
      <c r="M15" s="484">
        <v>23.1</v>
      </c>
      <c r="N15" s="136">
        <f>SUM(K15-M15)</f>
        <v>2.6999999999999993</v>
      </c>
    </row>
    <row r="16" spans="2:16" ht="24" customHeight="1" x14ac:dyDescent="0.15">
      <c r="B16" s="491"/>
      <c r="C16" s="482" t="s">
        <v>259</v>
      </c>
      <c r="D16" s="481"/>
      <c r="E16" s="478">
        <v>36.5</v>
      </c>
      <c r="F16" s="480">
        <v>34</v>
      </c>
      <c r="G16" s="478">
        <v>31.7</v>
      </c>
      <c r="H16" s="479">
        <v>32.5</v>
      </c>
      <c r="I16" s="478">
        <v>34.299999999999997</v>
      </c>
      <c r="J16" s="477">
        <v>33.4</v>
      </c>
      <c r="K16" s="484">
        <v>30.3</v>
      </c>
      <c r="L16" s="135">
        <f>SUM(K16-J16)</f>
        <v>-3.0999999999999979</v>
      </c>
      <c r="M16" s="484">
        <v>22.2</v>
      </c>
      <c r="N16" s="136">
        <f>SUM(K16-M16)</f>
        <v>8.1000000000000014</v>
      </c>
    </row>
    <row r="17" spans="1:16" ht="24" customHeight="1" x14ac:dyDescent="0.15">
      <c r="B17" s="493" t="s">
        <v>15</v>
      </c>
      <c r="C17" s="489" t="s">
        <v>261</v>
      </c>
      <c r="D17" s="488"/>
      <c r="E17" s="478">
        <v>61.3</v>
      </c>
      <c r="F17" s="480">
        <v>51.4</v>
      </c>
      <c r="G17" s="478">
        <v>52.1</v>
      </c>
      <c r="H17" s="479">
        <v>50.7</v>
      </c>
      <c r="I17" s="478">
        <v>48.7</v>
      </c>
      <c r="J17" s="477">
        <v>49.6</v>
      </c>
      <c r="K17" s="484">
        <v>43.7</v>
      </c>
      <c r="L17" s="135">
        <f>SUM(K17-J17)</f>
        <v>-5.8999999999999986</v>
      </c>
      <c r="M17" s="484">
        <v>35.4</v>
      </c>
      <c r="N17" s="136">
        <f>SUM(K17-M17)</f>
        <v>8.3000000000000043</v>
      </c>
    </row>
    <row r="18" spans="1:16" ht="24" customHeight="1" x14ac:dyDescent="0.15">
      <c r="B18" s="492"/>
      <c r="C18" s="486" t="s">
        <v>260</v>
      </c>
      <c r="D18" s="485"/>
      <c r="E18" s="478">
        <v>27.9</v>
      </c>
      <c r="F18" s="480">
        <v>28.6</v>
      </c>
      <c r="G18" s="478">
        <v>25.5</v>
      </c>
      <c r="H18" s="479">
        <v>25.3</v>
      </c>
      <c r="I18" s="478">
        <v>26.2</v>
      </c>
      <c r="J18" s="477">
        <v>25.5</v>
      </c>
      <c r="K18" s="484">
        <v>24.1</v>
      </c>
      <c r="L18" s="135">
        <f>SUM(K18-J18)</f>
        <v>-1.3999999999999986</v>
      </c>
      <c r="M18" s="484">
        <v>20.399999999999999</v>
      </c>
      <c r="N18" s="136">
        <f>SUM(K18-M18)</f>
        <v>3.7000000000000028</v>
      </c>
    </row>
    <row r="19" spans="1:16" ht="24" customHeight="1" x14ac:dyDescent="0.15">
      <c r="B19" s="491"/>
      <c r="C19" s="482" t="s">
        <v>259</v>
      </c>
      <c r="D19" s="481"/>
      <c r="E19" s="478">
        <v>33.4</v>
      </c>
      <c r="F19" s="480">
        <v>22.8</v>
      </c>
      <c r="G19" s="478">
        <v>26.5</v>
      </c>
      <c r="H19" s="479">
        <v>25.4</v>
      </c>
      <c r="I19" s="478">
        <v>22.5</v>
      </c>
      <c r="J19" s="477">
        <v>24.1</v>
      </c>
      <c r="K19" s="484">
        <v>19.5</v>
      </c>
      <c r="L19" s="135">
        <f>SUM(K19-J19)</f>
        <v>-4.6000000000000014</v>
      </c>
      <c r="M19" s="484">
        <v>15</v>
      </c>
      <c r="N19" s="136">
        <f>SUM(K19-M19)</f>
        <v>4.5</v>
      </c>
    </row>
    <row r="20" spans="1:16" ht="24" customHeight="1" x14ac:dyDescent="0.15">
      <c r="B20" s="490" t="s">
        <v>230</v>
      </c>
      <c r="C20" s="489" t="s">
        <v>261</v>
      </c>
      <c r="D20" s="488"/>
      <c r="E20" s="478">
        <v>69.5</v>
      </c>
      <c r="F20" s="480">
        <v>63.6</v>
      </c>
      <c r="G20" s="478">
        <v>69</v>
      </c>
      <c r="H20" s="479">
        <v>65.599999999999994</v>
      </c>
      <c r="I20" s="478">
        <v>65.099999999999994</v>
      </c>
      <c r="J20" s="477">
        <v>57.5</v>
      </c>
      <c r="K20" s="484">
        <v>56</v>
      </c>
      <c r="L20" s="135">
        <f>SUM(K20-J20)</f>
        <v>-1.5</v>
      </c>
      <c r="M20" s="484">
        <v>45.4</v>
      </c>
      <c r="N20" s="136">
        <f>SUM(K20-M20)</f>
        <v>10.600000000000001</v>
      </c>
    </row>
    <row r="21" spans="1:16" ht="24" customHeight="1" x14ac:dyDescent="0.15">
      <c r="B21" s="487"/>
      <c r="C21" s="486" t="s">
        <v>260</v>
      </c>
      <c r="D21" s="485"/>
      <c r="E21" s="478">
        <v>39.299999999999997</v>
      </c>
      <c r="F21" s="480">
        <v>38.1</v>
      </c>
      <c r="G21" s="478">
        <v>34.299999999999997</v>
      </c>
      <c r="H21" s="479">
        <v>33.6</v>
      </c>
      <c r="I21" s="478">
        <v>32</v>
      </c>
      <c r="J21" s="477">
        <v>31.3</v>
      </c>
      <c r="K21" s="484">
        <v>29.3</v>
      </c>
      <c r="L21" s="135">
        <f>SUM(K21-J21)</f>
        <v>-2</v>
      </c>
      <c r="M21" s="484">
        <v>27.1</v>
      </c>
      <c r="N21" s="136">
        <f>SUM(K21-M21)</f>
        <v>2.1999999999999993</v>
      </c>
    </row>
    <row r="22" spans="1:16" ht="24" customHeight="1" thickBot="1" x14ac:dyDescent="0.2">
      <c r="B22" s="483"/>
      <c r="C22" s="482" t="s">
        <v>259</v>
      </c>
      <c r="D22" s="481"/>
      <c r="E22" s="478">
        <v>30.2</v>
      </c>
      <c r="F22" s="480">
        <v>25.5</v>
      </c>
      <c r="G22" s="478">
        <v>34.700000000000003</v>
      </c>
      <c r="H22" s="479">
        <v>32</v>
      </c>
      <c r="I22" s="478">
        <v>33.1</v>
      </c>
      <c r="J22" s="477">
        <v>26.1</v>
      </c>
      <c r="K22" s="476">
        <v>26.7</v>
      </c>
      <c r="L22" s="135">
        <f>SUM(K22-J22)</f>
        <v>0.59999999999999787</v>
      </c>
      <c r="M22" s="476">
        <v>18.3</v>
      </c>
      <c r="N22" s="136">
        <f>SUM(K22-M22)</f>
        <v>8.3999999999999986</v>
      </c>
    </row>
    <row r="23" spans="1:16" s="367" customFormat="1" ht="13.5" customHeight="1" x14ac:dyDescent="0.15">
      <c r="A23" s="370"/>
      <c r="B23" s="475" t="s">
        <v>258</v>
      </c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</row>
    <row r="24" spans="1:16" s="367" customFormat="1" ht="12" customHeight="1" x14ac:dyDescent="0.15">
      <c r="A24" s="370"/>
      <c r="B24" s="475" t="s">
        <v>257</v>
      </c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</row>
    <row r="25" spans="1:16" s="367" customFormat="1" ht="12" customHeight="1" x14ac:dyDescent="0.15">
      <c r="A25" s="370"/>
      <c r="B25" s="475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</row>
    <row r="26" spans="1:16" x14ac:dyDescent="0.15">
      <c r="B26" s="223"/>
      <c r="C26" s="223" t="s">
        <v>256</v>
      </c>
      <c r="D26" s="223"/>
      <c r="E26" s="223"/>
      <c r="F26" s="471"/>
      <c r="H26" s="471"/>
      <c r="I26" s="471"/>
      <c r="J26" s="471"/>
      <c r="K26" s="471"/>
      <c r="L26" s="223"/>
      <c r="M26" s="223"/>
      <c r="N26" s="223"/>
    </row>
    <row r="27" spans="1:16" x14ac:dyDescent="0.15">
      <c r="B27" s="223"/>
      <c r="C27" s="223" t="s">
        <v>255</v>
      </c>
      <c r="D27" s="223"/>
      <c r="E27" s="471"/>
      <c r="F27" s="471"/>
      <c r="H27" s="471"/>
      <c r="I27" s="471"/>
      <c r="J27" s="471"/>
      <c r="K27" s="471"/>
      <c r="L27" s="223"/>
      <c r="M27" s="223"/>
      <c r="N27" s="223"/>
    </row>
    <row r="28" spans="1:16" x14ac:dyDescent="0.15">
      <c r="B28" s="468"/>
      <c r="C28" s="469"/>
      <c r="D28" s="469"/>
      <c r="E28" s="468"/>
      <c r="F28" s="468"/>
      <c r="G28" s="468"/>
      <c r="H28" s="468"/>
      <c r="I28" s="474"/>
      <c r="J28" s="471"/>
      <c r="K28" s="471"/>
      <c r="L28" s="471"/>
      <c r="M28" s="471"/>
      <c r="N28" s="471"/>
    </row>
    <row r="29" spans="1:16" x14ac:dyDescent="0.15">
      <c r="B29" s="468"/>
      <c r="C29" s="469"/>
      <c r="D29" s="469"/>
      <c r="E29" s="468"/>
      <c r="F29" s="468"/>
      <c r="G29" s="468"/>
      <c r="H29" s="468"/>
      <c r="I29" s="468"/>
      <c r="J29" s="468"/>
      <c r="K29" s="468"/>
      <c r="L29" s="468"/>
      <c r="M29" s="468"/>
      <c r="N29" s="468"/>
    </row>
    <row r="30" spans="1:16" x14ac:dyDescent="0.15">
      <c r="B30" s="44"/>
      <c r="C30" s="44"/>
      <c r="D30" s="44"/>
      <c r="E30" s="44"/>
      <c r="F30" s="44"/>
      <c r="G30" s="473"/>
      <c r="H30" s="44"/>
      <c r="I30" s="472"/>
      <c r="J30" s="472"/>
      <c r="K30" s="472"/>
      <c r="L30" s="472"/>
      <c r="M30" s="468"/>
      <c r="N30" s="468"/>
    </row>
    <row r="31" spans="1:16" x14ac:dyDescent="0.15">
      <c r="B31" s="468"/>
      <c r="C31" s="469"/>
      <c r="D31" s="469"/>
      <c r="E31" s="468"/>
      <c r="F31" s="468"/>
      <c r="G31" s="468"/>
      <c r="H31" s="468"/>
      <c r="I31" s="468"/>
      <c r="J31" s="468"/>
      <c r="K31" s="468"/>
      <c r="L31" s="468"/>
      <c r="M31" s="468"/>
      <c r="N31" s="468"/>
    </row>
    <row r="32" spans="1:16" x14ac:dyDescent="0.15">
      <c r="B32" s="468"/>
      <c r="C32" s="469"/>
      <c r="D32" s="469"/>
      <c r="E32" s="468"/>
      <c r="F32" s="468"/>
      <c r="G32" s="468"/>
      <c r="H32" s="468"/>
      <c r="I32" s="468"/>
      <c r="J32" s="468"/>
      <c r="K32" s="468"/>
      <c r="L32" s="468"/>
      <c r="M32" s="468"/>
      <c r="N32" s="468"/>
    </row>
    <row r="33" spans="1:15" x14ac:dyDescent="0.15">
      <c r="B33" s="468"/>
      <c r="C33" s="469"/>
      <c r="D33" s="469"/>
      <c r="E33" s="468"/>
      <c r="F33" s="468"/>
      <c r="G33" s="468"/>
      <c r="H33" s="468"/>
      <c r="I33" s="468"/>
      <c r="J33" s="468"/>
      <c r="K33" s="468"/>
      <c r="L33" s="468"/>
      <c r="M33" s="468"/>
      <c r="N33" s="468"/>
    </row>
    <row r="34" spans="1:15" x14ac:dyDescent="0.15">
      <c r="B34" s="468"/>
      <c r="C34" s="469"/>
      <c r="D34" s="469"/>
      <c r="E34" s="468"/>
      <c r="F34" s="468"/>
      <c r="G34" s="468"/>
      <c r="H34" s="468"/>
      <c r="I34" s="468"/>
      <c r="J34" s="468"/>
      <c r="K34" s="468"/>
      <c r="L34" s="468"/>
      <c r="M34" s="468"/>
      <c r="N34" s="468"/>
    </row>
    <row r="35" spans="1:15" x14ac:dyDescent="0.15">
      <c r="B35" s="468"/>
      <c r="C35" s="469"/>
      <c r="D35" s="469"/>
      <c r="E35" s="468"/>
      <c r="F35" s="468"/>
      <c r="G35" s="468"/>
      <c r="H35" s="468"/>
      <c r="I35" s="468"/>
      <c r="J35" s="468"/>
      <c r="K35" s="468"/>
      <c r="L35" s="468"/>
      <c r="M35" s="468"/>
      <c r="N35" s="468"/>
    </row>
    <row r="36" spans="1:15" x14ac:dyDescent="0.15">
      <c r="B36" s="468"/>
      <c r="C36" s="469"/>
      <c r="D36" s="469"/>
      <c r="E36" s="468"/>
      <c r="F36" s="468"/>
      <c r="G36" s="468"/>
      <c r="H36" s="468"/>
      <c r="I36" s="468"/>
      <c r="J36" s="468"/>
      <c r="K36" s="468"/>
      <c r="L36" s="468"/>
      <c r="M36" s="468"/>
      <c r="N36" s="468"/>
      <c r="O36" s="471"/>
    </row>
    <row r="37" spans="1:15" x14ac:dyDescent="0.15">
      <c r="B37" s="468"/>
      <c r="C37" s="469"/>
      <c r="D37" s="469"/>
      <c r="E37" s="468"/>
      <c r="F37" s="468"/>
      <c r="G37" s="468"/>
      <c r="H37" s="468"/>
      <c r="I37" s="468"/>
      <c r="J37" s="468"/>
      <c r="K37" s="468"/>
      <c r="L37" s="468"/>
      <c r="M37" s="468"/>
      <c r="N37" s="468"/>
    </row>
    <row r="38" spans="1:15" x14ac:dyDescent="0.15">
      <c r="B38" s="468"/>
      <c r="C38" s="469"/>
      <c r="D38" s="469"/>
      <c r="E38" s="468"/>
      <c r="F38" s="468"/>
      <c r="G38" s="468"/>
      <c r="H38" s="468"/>
      <c r="I38" s="468"/>
      <c r="J38" s="468"/>
      <c r="K38" s="468"/>
      <c r="L38" s="468"/>
      <c r="M38" s="468"/>
      <c r="N38" s="468"/>
    </row>
    <row r="39" spans="1:15" x14ac:dyDescent="0.15">
      <c r="B39" s="468"/>
      <c r="C39" s="469"/>
      <c r="D39" s="469"/>
      <c r="E39" s="468"/>
      <c r="F39" s="468"/>
      <c r="G39" s="468"/>
      <c r="H39" s="468"/>
      <c r="I39" s="468"/>
      <c r="J39" s="468"/>
      <c r="K39" s="468"/>
      <c r="L39" s="468"/>
      <c r="M39" s="468"/>
      <c r="N39" s="468"/>
    </row>
    <row r="40" spans="1:15" x14ac:dyDescent="0.15">
      <c r="B40" s="468"/>
      <c r="C40" s="469"/>
      <c r="D40" s="469"/>
      <c r="E40" s="468"/>
      <c r="F40" s="468"/>
      <c r="G40" s="468"/>
      <c r="H40" s="468"/>
      <c r="I40" s="468"/>
      <c r="J40" s="468"/>
      <c r="K40" s="468"/>
      <c r="L40" s="468"/>
      <c r="M40" s="468"/>
      <c r="N40" s="468"/>
    </row>
    <row r="41" spans="1:15" x14ac:dyDescent="0.15">
      <c r="B41" s="468"/>
      <c r="C41" s="469"/>
      <c r="D41" s="469"/>
      <c r="E41" s="468"/>
      <c r="F41" s="468"/>
      <c r="G41" s="468"/>
      <c r="H41" s="468"/>
      <c r="I41" s="468"/>
      <c r="J41" s="468"/>
      <c r="K41" s="468"/>
      <c r="L41" s="468"/>
      <c r="M41" s="468"/>
      <c r="N41" s="468"/>
    </row>
    <row r="42" spans="1:15" x14ac:dyDescent="0.15">
      <c r="B42" s="468"/>
      <c r="C42" s="469"/>
      <c r="D42" s="469"/>
      <c r="E42" s="468"/>
      <c r="F42" s="468"/>
      <c r="G42" s="468"/>
      <c r="H42" s="468"/>
      <c r="I42" s="468"/>
      <c r="J42" s="468"/>
      <c r="K42" s="468"/>
      <c r="L42" s="468"/>
      <c r="M42" s="468"/>
      <c r="N42" s="468"/>
    </row>
    <row r="43" spans="1:15" x14ac:dyDescent="0.15">
      <c r="B43" s="468"/>
      <c r="C43" s="469"/>
      <c r="D43" s="469"/>
      <c r="E43" s="468"/>
      <c r="F43" s="468"/>
      <c r="G43" s="468"/>
      <c r="H43" s="468"/>
      <c r="I43" s="468"/>
      <c r="J43" s="468"/>
      <c r="K43" s="468"/>
      <c r="L43" s="468"/>
      <c r="M43" s="468"/>
      <c r="N43" s="468"/>
    </row>
    <row r="44" spans="1:15" x14ac:dyDescent="0.15">
      <c r="B44" s="468"/>
      <c r="C44" s="469"/>
      <c r="D44" s="469"/>
      <c r="E44" s="468"/>
      <c r="F44" s="468"/>
      <c r="G44" s="468"/>
      <c r="H44" s="468"/>
      <c r="I44" s="468"/>
      <c r="J44" s="468"/>
      <c r="K44" s="468"/>
      <c r="L44" s="468"/>
      <c r="M44" s="468"/>
      <c r="N44" s="468"/>
    </row>
    <row r="45" spans="1:15" x14ac:dyDescent="0.15">
      <c r="B45" s="468"/>
      <c r="C45" s="469"/>
      <c r="D45" s="469"/>
      <c r="E45" s="468"/>
      <c r="F45" s="468"/>
      <c r="G45" s="468"/>
      <c r="H45" s="468"/>
      <c r="I45" s="468"/>
      <c r="J45" s="468"/>
      <c r="K45" s="468"/>
      <c r="L45" s="468"/>
      <c r="M45" s="468"/>
      <c r="N45" s="468"/>
    </row>
    <row r="46" spans="1:15" x14ac:dyDescent="0.15">
      <c r="B46" s="468"/>
      <c r="C46" s="469"/>
      <c r="D46" s="469"/>
      <c r="E46" s="468"/>
      <c r="F46" s="468"/>
      <c r="G46" s="468"/>
      <c r="H46" s="468"/>
      <c r="I46" s="468"/>
      <c r="J46" s="468"/>
      <c r="K46" s="468"/>
      <c r="L46" s="468"/>
      <c r="M46" s="468"/>
      <c r="N46" s="468"/>
    </row>
    <row r="47" spans="1:15" x14ac:dyDescent="0.15">
      <c r="B47" s="468"/>
      <c r="C47" s="469"/>
      <c r="D47" s="469"/>
      <c r="E47" s="468"/>
      <c r="F47" s="468"/>
      <c r="G47" s="468"/>
      <c r="H47" s="468"/>
      <c r="I47" s="468"/>
      <c r="J47" s="468"/>
      <c r="K47" s="468"/>
      <c r="L47" s="468"/>
      <c r="M47" s="468"/>
      <c r="N47" s="468"/>
    </row>
    <row r="48" spans="1:15" x14ac:dyDescent="0.15">
      <c r="A48" s="470" t="s">
        <v>254</v>
      </c>
      <c r="B48" s="470"/>
      <c r="C48" s="470"/>
      <c r="D48" s="470"/>
      <c r="E48" s="470"/>
      <c r="F48" s="470"/>
      <c r="G48" s="470"/>
      <c r="H48" s="470"/>
      <c r="I48" s="470"/>
      <c r="J48" s="470"/>
      <c r="K48" s="470"/>
      <c r="L48" s="470"/>
      <c r="M48" s="470"/>
      <c r="N48" s="470"/>
    </row>
    <row r="50" spans="2:14" ht="15.75" customHeight="1" x14ac:dyDescent="0.15">
      <c r="B50" s="468"/>
      <c r="C50" s="469"/>
      <c r="D50" s="469"/>
      <c r="E50" s="468"/>
      <c r="F50" s="468"/>
      <c r="G50" s="468"/>
      <c r="H50" s="468"/>
      <c r="I50" s="468"/>
      <c r="J50" s="468"/>
      <c r="K50" s="468"/>
      <c r="L50" s="468"/>
      <c r="M50" s="468"/>
      <c r="N50" s="468"/>
    </row>
    <row r="51" spans="2:14" ht="15.75" customHeight="1" x14ac:dyDescent="0.15"/>
  </sheetData>
  <mergeCells count="17">
    <mergeCell ref="B11:B13"/>
    <mergeCell ref="C11:D11"/>
    <mergeCell ref="C12:D12"/>
    <mergeCell ref="C13:D13"/>
    <mergeCell ref="B14:B16"/>
    <mergeCell ref="C14:D14"/>
    <mergeCell ref="C15:D15"/>
    <mergeCell ref="C16:D16"/>
    <mergeCell ref="A48:N48"/>
    <mergeCell ref="B17:B19"/>
    <mergeCell ref="C17:D17"/>
    <mergeCell ref="C18:D18"/>
    <mergeCell ref="C19:D19"/>
    <mergeCell ref="B20:B22"/>
    <mergeCell ref="C20:D20"/>
    <mergeCell ref="C21:D21"/>
    <mergeCell ref="C22:D22"/>
  </mergeCells>
  <phoneticPr fontId="3"/>
  <pageMargins left="0.86614173228346458" right="0.23622047244094491" top="0.78740157480314965" bottom="0.59055118110236227" header="0.51181102362204722" footer="0.51181102362204722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N45"/>
  <sheetViews>
    <sheetView view="pageBreakPreview" zoomScaleNormal="100" zoomScaleSheetLayoutView="100" workbookViewId="0">
      <selection activeCell="A3" sqref="A3:L3"/>
    </sheetView>
  </sheetViews>
  <sheetFormatPr defaultRowHeight="14.25" x14ac:dyDescent="0.15"/>
  <cols>
    <col min="1" max="1" width="4.5" style="466" customWidth="1"/>
    <col min="2" max="2" width="4.625" style="466" customWidth="1"/>
    <col min="3" max="3" width="6.125" style="466" customWidth="1"/>
    <col min="4" max="4" width="5.75" style="466" customWidth="1"/>
    <col min="5" max="12" width="6.625" style="466" customWidth="1"/>
    <col min="13" max="14" width="7.625" style="466" customWidth="1"/>
    <col min="15" max="15" width="4.5" style="466" customWidth="1"/>
    <col min="16" max="16384" width="9" style="466"/>
  </cols>
  <sheetData>
    <row r="1" spans="1:14" customFormat="1" ht="21.75" customHeight="1" x14ac:dyDescent="0.15">
      <c r="A1" s="514" t="s">
        <v>303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219"/>
      <c r="N1" s="219"/>
    </row>
    <row r="2" spans="1:14" ht="21" customHeight="1" x14ac:dyDescent="0.15">
      <c r="A2" s="514" t="s">
        <v>302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468"/>
      <c r="N2" s="468"/>
    </row>
    <row r="3" spans="1:14" ht="21" customHeight="1" thickBot="1" x14ac:dyDescent="0.2">
      <c r="A3" s="565" t="s">
        <v>301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3" t="s">
        <v>300</v>
      </c>
      <c r="N3" s="562"/>
    </row>
    <row r="4" spans="1:14" ht="21" customHeight="1" x14ac:dyDescent="0.15">
      <c r="A4" s="252"/>
      <c r="B4" s="561"/>
      <c r="C4" s="561"/>
      <c r="D4" s="253" t="s">
        <v>278</v>
      </c>
      <c r="E4" s="560" t="s">
        <v>277</v>
      </c>
      <c r="F4" s="560" t="s">
        <v>276</v>
      </c>
      <c r="G4" s="560" t="s">
        <v>275</v>
      </c>
      <c r="H4" s="560" t="s">
        <v>274</v>
      </c>
      <c r="I4" s="559" t="s">
        <v>273</v>
      </c>
      <c r="J4" s="558" t="s">
        <v>272</v>
      </c>
      <c r="K4" s="13" t="s">
        <v>271</v>
      </c>
      <c r="L4" s="550" t="s">
        <v>299</v>
      </c>
      <c r="M4" s="557" t="s">
        <v>269</v>
      </c>
      <c r="N4" s="556" t="s">
        <v>268</v>
      </c>
    </row>
    <row r="5" spans="1:14" ht="21" customHeight="1" x14ac:dyDescent="0.15">
      <c r="A5" s="255" t="s">
        <v>267</v>
      </c>
      <c r="B5" s="555"/>
      <c r="C5" s="555"/>
      <c r="D5" s="254"/>
      <c r="E5" s="554"/>
      <c r="F5" s="554"/>
      <c r="G5" s="554"/>
      <c r="H5" s="554"/>
      <c r="I5" s="553"/>
      <c r="J5" s="552" t="s">
        <v>298</v>
      </c>
      <c r="K5" s="551" t="s">
        <v>297</v>
      </c>
      <c r="L5" s="550"/>
      <c r="M5" s="549" t="s">
        <v>296</v>
      </c>
      <c r="N5" s="548" t="s">
        <v>295</v>
      </c>
    </row>
    <row r="6" spans="1:14" ht="24" customHeight="1" x14ac:dyDescent="0.15">
      <c r="A6" s="493" t="s">
        <v>291</v>
      </c>
      <c r="B6" s="543" t="s">
        <v>294</v>
      </c>
      <c r="C6" s="542"/>
      <c r="D6" s="541"/>
      <c r="E6" s="528">
        <v>0</v>
      </c>
      <c r="F6" s="528">
        <v>0</v>
      </c>
      <c r="G6" s="528">
        <v>0</v>
      </c>
      <c r="H6" s="527">
        <v>0</v>
      </c>
      <c r="I6" s="526">
        <v>0</v>
      </c>
      <c r="J6" s="525">
        <v>0</v>
      </c>
      <c r="K6" s="524">
        <v>0</v>
      </c>
      <c r="L6" s="547">
        <f>SUM(K6-J6)</f>
        <v>0</v>
      </c>
      <c r="M6" s="523">
        <v>0</v>
      </c>
      <c r="N6" s="522">
        <f>SUM(K6-M6)</f>
        <v>0</v>
      </c>
    </row>
    <row r="7" spans="1:14" s="517" customFormat="1" ht="24" customHeight="1" x14ac:dyDescent="0.15">
      <c r="A7" s="444"/>
      <c r="B7" s="540" t="s">
        <v>224</v>
      </c>
      <c r="C7" s="537" t="s">
        <v>293</v>
      </c>
      <c r="D7" s="539"/>
      <c r="E7" s="528">
        <v>1.1000000000000001</v>
      </c>
      <c r="F7" s="528">
        <v>0.7</v>
      </c>
      <c r="G7" s="528">
        <v>0.8</v>
      </c>
      <c r="H7" s="527">
        <v>0.8</v>
      </c>
      <c r="I7" s="527">
        <v>0.8</v>
      </c>
      <c r="J7" s="546">
        <v>0.8</v>
      </c>
      <c r="K7" s="545">
        <v>0.6</v>
      </c>
      <c r="L7" s="135">
        <f>SUM(K7-J7)</f>
        <v>-0.20000000000000007</v>
      </c>
      <c r="M7" s="523">
        <v>0.5</v>
      </c>
      <c r="N7" s="522">
        <f>SUM(K7-M7)</f>
        <v>9.9999999999999978E-2</v>
      </c>
    </row>
    <row r="8" spans="1:14" s="517" customFormat="1" ht="24" customHeight="1" x14ac:dyDescent="0.15">
      <c r="A8" s="444"/>
      <c r="B8" s="538"/>
      <c r="C8" s="537" t="s">
        <v>292</v>
      </c>
      <c r="D8" s="536"/>
      <c r="E8" s="528">
        <v>0.8</v>
      </c>
      <c r="F8" s="528">
        <v>0.5</v>
      </c>
      <c r="G8" s="528">
        <v>0.5</v>
      </c>
      <c r="H8" s="527">
        <v>0.4</v>
      </c>
      <c r="I8" s="527">
        <v>0.5</v>
      </c>
      <c r="J8" s="546">
        <v>0.5</v>
      </c>
      <c r="K8" s="545">
        <v>0.4</v>
      </c>
      <c r="L8" s="135">
        <f>SUM(K8-J8)</f>
        <v>-9.9999999999999978E-2</v>
      </c>
      <c r="M8" s="523">
        <v>0.3</v>
      </c>
      <c r="N8" s="522">
        <f>SUM(K8-M8)</f>
        <v>0.10000000000000003</v>
      </c>
    </row>
    <row r="9" spans="1:14" s="517" customFormat="1" ht="24" customHeight="1" x14ac:dyDescent="0.15">
      <c r="A9" s="444"/>
      <c r="B9" s="535"/>
      <c r="C9" s="534" t="s">
        <v>291</v>
      </c>
      <c r="D9" s="533"/>
      <c r="E9" s="528">
        <v>2</v>
      </c>
      <c r="F9" s="528">
        <v>1.2</v>
      </c>
      <c r="G9" s="528">
        <v>1.3</v>
      </c>
      <c r="H9" s="527">
        <v>1.2</v>
      </c>
      <c r="I9" s="527">
        <v>1.3</v>
      </c>
      <c r="J9" s="546">
        <v>1.3</v>
      </c>
      <c r="K9" s="545">
        <v>1</v>
      </c>
      <c r="L9" s="135">
        <f>SUM(K9-J9)</f>
        <v>-0.30000000000000004</v>
      </c>
      <c r="M9" s="523">
        <v>0.7</v>
      </c>
      <c r="N9" s="522">
        <f>SUM(K9-M9)</f>
        <v>0.30000000000000004</v>
      </c>
    </row>
    <row r="10" spans="1:14" s="517" customFormat="1" ht="24" customHeight="1" x14ac:dyDescent="0.15">
      <c r="A10" s="325"/>
      <c r="B10" s="531" t="s">
        <v>290</v>
      </c>
      <c r="C10" s="530"/>
      <c r="D10" s="529"/>
      <c r="E10" s="528">
        <v>2</v>
      </c>
      <c r="F10" s="528">
        <v>1.2</v>
      </c>
      <c r="G10" s="528">
        <v>1.3</v>
      </c>
      <c r="H10" s="527">
        <v>1.3</v>
      </c>
      <c r="I10" s="526">
        <v>1.3</v>
      </c>
      <c r="J10" s="525">
        <v>1.4</v>
      </c>
      <c r="K10" s="524">
        <v>1</v>
      </c>
      <c r="L10" s="135">
        <f>SUM(K10-J10)</f>
        <v>-0.39999999999999991</v>
      </c>
      <c r="M10" s="523">
        <v>0.7</v>
      </c>
      <c r="N10" s="522">
        <f>SUM(K10-M10)</f>
        <v>0.30000000000000004</v>
      </c>
    </row>
    <row r="11" spans="1:14" s="517" customFormat="1" ht="24" customHeight="1" x14ac:dyDescent="0.15">
      <c r="A11" s="544" t="s">
        <v>46</v>
      </c>
      <c r="B11" s="543" t="s">
        <v>294</v>
      </c>
      <c r="C11" s="542"/>
      <c r="D11" s="541"/>
      <c r="E11" s="528">
        <v>0</v>
      </c>
      <c r="F11" s="528">
        <v>0</v>
      </c>
      <c r="G11" s="528">
        <v>0</v>
      </c>
      <c r="H11" s="527">
        <v>0</v>
      </c>
      <c r="I11" s="526">
        <v>0</v>
      </c>
      <c r="J11" s="525">
        <v>0</v>
      </c>
      <c r="K11" s="524">
        <v>0</v>
      </c>
      <c r="L11" s="135">
        <f>SUM(K11-J11)</f>
        <v>0</v>
      </c>
      <c r="M11" s="523">
        <v>0</v>
      </c>
      <c r="N11" s="522">
        <f>SUM(K11-M11)</f>
        <v>0</v>
      </c>
    </row>
    <row r="12" spans="1:14" s="517" customFormat="1" ht="24" customHeight="1" x14ac:dyDescent="0.15">
      <c r="A12" s="334"/>
      <c r="B12" s="540" t="s">
        <v>224</v>
      </c>
      <c r="C12" s="537" t="s">
        <v>293</v>
      </c>
      <c r="D12" s="539"/>
      <c r="E12" s="528">
        <v>1</v>
      </c>
      <c r="F12" s="528">
        <v>0.7</v>
      </c>
      <c r="G12" s="528">
        <v>0.7</v>
      </c>
      <c r="H12" s="527">
        <v>0.8</v>
      </c>
      <c r="I12" s="526">
        <v>0.7</v>
      </c>
      <c r="J12" s="525">
        <v>0.8</v>
      </c>
      <c r="K12" s="524">
        <v>0.6</v>
      </c>
      <c r="L12" s="135">
        <f>SUM(K12-J12)</f>
        <v>-0.20000000000000007</v>
      </c>
      <c r="M12" s="523">
        <v>0.4</v>
      </c>
      <c r="N12" s="522">
        <f>SUM(K12-M12)</f>
        <v>0.19999999999999996</v>
      </c>
    </row>
    <row r="13" spans="1:14" s="517" customFormat="1" ht="24" customHeight="1" x14ac:dyDescent="0.15">
      <c r="A13" s="334"/>
      <c r="B13" s="538"/>
      <c r="C13" s="537" t="s">
        <v>292</v>
      </c>
      <c r="D13" s="536"/>
      <c r="E13" s="528">
        <v>0.9</v>
      </c>
      <c r="F13" s="528">
        <v>0.4</v>
      </c>
      <c r="G13" s="528">
        <v>0.5</v>
      </c>
      <c r="H13" s="527">
        <v>0.4</v>
      </c>
      <c r="I13" s="526">
        <v>0.4</v>
      </c>
      <c r="J13" s="525">
        <v>0.6</v>
      </c>
      <c r="K13" s="524">
        <v>0.4</v>
      </c>
      <c r="L13" s="135">
        <f>SUM(K13-J13)</f>
        <v>-0.19999999999999996</v>
      </c>
      <c r="M13" s="523">
        <v>0.3</v>
      </c>
      <c r="N13" s="522">
        <f>SUM(K13-M13)</f>
        <v>0.10000000000000003</v>
      </c>
    </row>
    <row r="14" spans="1:14" s="517" customFormat="1" ht="24" customHeight="1" x14ac:dyDescent="0.15">
      <c r="A14" s="334"/>
      <c r="B14" s="535"/>
      <c r="C14" s="534" t="s">
        <v>291</v>
      </c>
      <c r="D14" s="533"/>
      <c r="E14" s="528">
        <v>2</v>
      </c>
      <c r="F14" s="528">
        <v>1.2</v>
      </c>
      <c r="G14" s="528">
        <v>1.2</v>
      </c>
      <c r="H14" s="527">
        <v>1.2</v>
      </c>
      <c r="I14" s="526">
        <v>1.1000000000000001</v>
      </c>
      <c r="J14" s="525">
        <v>1.4</v>
      </c>
      <c r="K14" s="524">
        <v>0.9</v>
      </c>
      <c r="L14" s="135">
        <f>SUM(K14-J14)</f>
        <v>-0.49999999999999989</v>
      </c>
      <c r="M14" s="523">
        <v>0.7</v>
      </c>
      <c r="N14" s="522">
        <f>SUM(K14-M14)</f>
        <v>0.20000000000000007</v>
      </c>
    </row>
    <row r="15" spans="1:14" s="517" customFormat="1" ht="24" customHeight="1" x14ac:dyDescent="0.15">
      <c r="A15" s="335"/>
      <c r="B15" s="531" t="s">
        <v>290</v>
      </c>
      <c r="C15" s="530"/>
      <c r="D15" s="529"/>
      <c r="E15" s="528">
        <v>2</v>
      </c>
      <c r="F15" s="528">
        <v>1.2</v>
      </c>
      <c r="G15" s="528">
        <v>1.2</v>
      </c>
      <c r="H15" s="527">
        <v>1.2</v>
      </c>
      <c r="I15" s="526">
        <v>1.1000000000000001</v>
      </c>
      <c r="J15" s="525">
        <v>1.4</v>
      </c>
      <c r="K15" s="524">
        <v>0.9</v>
      </c>
      <c r="L15" s="135">
        <f>SUM(K15-J15)</f>
        <v>-0.49999999999999989</v>
      </c>
      <c r="M15" s="523">
        <v>0.7</v>
      </c>
      <c r="N15" s="522">
        <f>SUM(K15-M15)</f>
        <v>0.20000000000000007</v>
      </c>
    </row>
    <row r="16" spans="1:14" s="517" customFormat="1" ht="24" customHeight="1" x14ac:dyDescent="0.15">
      <c r="A16" s="544" t="s">
        <v>47</v>
      </c>
      <c r="B16" s="543" t="s">
        <v>294</v>
      </c>
      <c r="C16" s="542"/>
      <c r="D16" s="541"/>
      <c r="E16" s="528">
        <v>0</v>
      </c>
      <c r="F16" s="528">
        <v>0</v>
      </c>
      <c r="G16" s="528">
        <v>0</v>
      </c>
      <c r="H16" s="527">
        <v>0</v>
      </c>
      <c r="I16" s="526">
        <v>0</v>
      </c>
      <c r="J16" s="525">
        <v>0</v>
      </c>
      <c r="K16" s="524">
        <v>0</v>
      </c>
      <c r="L16" s="135">
        <f>SUM(K16-J16)</f>
        <v>0</v>
      </c>
      <c r="M16" s="523">
        <v>0</v>
      </c>
      <c r="N16" s="522">
        <f>SUM(K16-M16)</f>
        <v>0</v>
      </c>
    </row>
    <row r="17" spans="1:14" s="517" customFormat="1" ht="24" customHeight="1" x14ac:dyDescent="0.15">
      <c r="A17" s="334"/>
      <c r="B17" s="540" t="s">
        <v>224</v>
      </c>
      <c r="C17" s="537" t="s">
        <v>293</v>
      </c>
      <c r="D17" s="539"/>
      <c r="E17" s="528">
        <v>1.3</v>
      </c>
      <c r="F17" s="528">
        <v>0.7</v>
      </c>
      <c r="G17" s="528">
        <v>0.9</v>
      </c>
      <c r="H17" s="527">
        <v>0.8</v>
      </c>
      <c r="I17" s="526">
        <v>0.9</v>
      </c>
      <c r="J17" s="525">
        <v>0.8</v>
      </c>
      <c r="K17" s="524">
        <v>0.7</v>
      </c>
      <c r="L17" s="135">
        <f>SUM(K17-J17)</f>
        <v>-0.10000000000000009</v>
      </c>
      <c r="M17" s="523">
        <v>0.5</v>
      </c>
      <c r="N17" s="522">
        <f>SUM(K17-M17)</f>
        <v>0.19999999999999996</v>
      </c>
    </row>
    <row r="18" spans="1:14" s="517" customFormat="1" ht="24" customHeight="1" x14ac:dyDescent="0.15">
      <c r="A18" s="334"/>
      <c r="B18" s="538"/>
      <c r="C18" s="537" t="s">
        <v>292</v>
      </c>
      <c r="D18" s="536"/>
      <c r="E18" s="528">
        <v>0.7</v>
      </c>
      <c r="F18" s="528">
        <v>0.5</v>
      </c>
      <c r="G18" s="528">
        <v>0.5</v>
      </c>
      <c r="H18" s="527">
        <v>0.4</v>
      </c>
      <c r="I18" s="526">
        <v>0.6</v>
      </c>
      <c r="J18" s="525">
        <v>0.5</v>
      </c>
      <c r="K18" s="524">
        <v>0.4</v>
      </c>
      <c r="L18" s="135">
        <f>SUM(K18-J18)</f>
        <v>-9.9999999999999978E-2</v>
      </c>
      <c r="M18" s="523">
        <v>0.3</v>
      </c>
      <c r="N18" s="522">
        <f>SUM(K18-M18)</f>
        <v>0.10000000000000003</v>
      </c>
    </row>
    <row r="19" spans="1:14" s="517" customFormat="1" ht="24" customHeight="1" x14ac:dyDescent="0.15">
      <c r="A19" s="334"/>
      <c r="B19" s="535"/>
      <c r="C19" s="534" t="s">
        <v>291</v>
      </c>
      <c r="D19" s="533"/>
      <c r="E19" s="528">
        <v>2</v>
      </c>
      <c r="F19" s="528">
        <v>1.2</v>
      </c>
      <c r="G19" s="528">
        <v>1.4</v>
      </c>
      <c r="H19" s="527">
        <v>1.3</v>
      </c>
      <c r="I19" s="526">
        <v>1.5</v>
      </c>
      <c r="J19" s="525">
        <v>1.3</v>
      </c>
      <c r="K19" s="524">
        <v>1.1000000000000001</v>
      </c>
      <c r="L19" s="135">
        <f>SUM(K19-J19)</f>
        <v>-0.19999999999999996</v>
      </c>
      <c r="M19" s="523">
        <v>0.8</v>
      </c>
      <c r="N19" s="522">
        <f>SUM(K19-M19)</f>
        <v>0.30000000000000004</v>
      </c>
    </row>
    <row r="20" spans="1:14" s="517" customFormat="1" ht="24" customHeight="1" x14ac:dyDescent="0.15">
      <c r="A20" s="532"/>
      <c r="B20" s="531" t="s">
        <v>290</v>
      </c>
      <c r="C20" s="530"/>
      <c r="D20" s="529"/>
      <c r="E20" s="528">
        <v>2</v>
      </c>
      <c r="F20" s="528">
        <v>1.3</v>
      </c>
      <c r="G20" s="528">
        <v>1.4</v>
      </c>
      <c r="H20" s="527">
        <v>1.3</v>
      </c>
      <c r="I20" s="526">
        <v>1.5</v>
      </c>
      <c r="J20" s="525">
        <v>1.3</v>
      </c>
      <c r="K20" s="524">
        <v>1.1000000000000001</v>
      </c>
      <c r="L20" s="135">
        <f>SUM(K20-J20)</f>
        <v>-0.19999999999999996</v>
      </c>
      <c r="M20" s="523">
        <v>0.8</v>
      </c>
      <c r="N20" s="522">
        <f>SUM(K20-M20)</f>
        <v>0.30000000000000004</v>
      </c>
    </row>
    <row r="21" spans="1:14" s="517" customFormat="1" ht="18" customHeight="1" x14ac:dyDescent="0.15">
      <c r="A21" s="521" t="s">
        <v>289</v>
      </c>
      <c r="B21" s="520" t="s">
        <v>288</v>
      </c>
      <c r="C21" s="520"/>
      <c r="D21" s="370"/>
      <c r="E21" s="370"/>
      <c r="F21" s="370"/>
      <c r="G21" s="519"/>
      <c r="H21" s="519"/>
      <c r="I21" s="519"/>
      <c r="J21" s="519"/>
      <c r="K21" s="519"/>
      <c r="L21" s="519"/>
      <c r="M21" s="370"/>
      <c r="N21" s="370"/>
    </row>
    <row r="22" spans="1:14" s="517" customFormat="1" ht="12" customHeight="1" x14ac:dyDescent="0.15">
      <c r="A22" s="518"/>
      <c r="B22" s="518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</row>
    <row r="23" spans="1:14" x14ac:dyDescent="0.15">
      <c r="L23" s="516"/>
    </row>
    <row r="24" spans="1:14" x14ac:dyDescent="0.15">
      <c r="M24" s="516"/>
    </row>
    <row r="45" spans="1:14" x14ac:dyDescent="0.15">
      <c r="A45" s="515" t="s">
        <v>287</v>
      </c>
      <c r="B45" s="515"/>
      <c r="C45" s="515"/>
      <c r="D45" s="515"/>
      <c r="E45" s="515"/>
      <c r="F45" s="515"/>
      <c r="G45" s="515"/>
      <c r="H45" s="515"/>
      <c r="I45" s="515"/>
      <c r="J45" s="515"/>
      <c r="K45" s="515"/>
      <c r="L45" s="515"/>
      <c r="M45" s="515"/>
      <c r="N45" s="515"/>
    </row>
  </sheetData>
  <protectedRanges>
    <protectedRange sqref="A2 B1:L2" name="範囲1"/>
  </protectedRanges>
  <mergeCells count="30">
    <mergeCell ref="E4:E5"/>
    <mergeCell ref="F4:F5"/>
    <mergeCell ref="G4:G5"/>
    <mergeCell ref="I4:I5"/>
    <mergeCell ref="A3:L3"/>
    <mergeCell ref="C12:D12"/>
    <mergeCell ref="A11:A15"/>
    <mergeCell ref="A6:A10"/>
    <mergeCell ref="C14:D14"/>
    <mergeCell ref="B6:D6"/>
    <mergeCell ref="M3:N3"/>
    <mergeCell ref="L4:L5"/>
    <mergeCell ref="B16:D16"/>
    <mergeCell ref="B17:B19"/>
    <mergeCell ref="B12:B14"/>
    <mergeCell ref="C7:D7"/>
    <mergeCell ref="B11:D11"/>
    <mergeCell ref="H4:H5"/>
    <mergeCell ref="C13:D13"/>
    <mergeCell ref="C8:D8"/>
    <mergeCell ref="A45:N45"/>
    <mergeCell ref="C19:D19"/>
    <mergeCell ref="B15:D15"/>
    <mergeCell ref="B7:B9"/>
    <mergeCell ref="B10:D10"/>
    <mergeCell ref="C18:D18"/>
    <mergeCell ref="C9:D9"/>
    <mergeCell ref="B20:D20"/>
    <mergeCell ref="C17:D17"/>
    <mergeCell ref="A16:A20"/>
  </mergeCells>
  <phoneticPr fontId="3"/>
  <pageMargins left="0.94488188976377963" right="0.39370078740157483" top="0.78740157480314965" bottom="0.43307086614173229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AD46"/>
  <sheetViews>
    <sheetView view="pageBreakPreview" zoomScaleNormal="100" zoomScaleSheetLayoutView="100" workbookViewId="0">
      <selection activeCell="D3" sqref="D3"/>
    </sheetView>
  </sheetViews>
  <sheetFormatPr defaultRowHeight="14.25" x14ac:dyDescent="0.15"/>
  <cols>
    <col min="1" max="1" width="3" style="466" customWidth="1"/>
    <col min="2" max="2" width="3.5" style="466" customWidth="1"/>
    <col min="3" max="3" width="2.875" style="466" customWidth="1"/>
    <col min="4" max="11" width="4.125" style="466" customWidth="1"/>
    <col min="12" max="15" width="4.375" style="466" customWidth="1"/>
    <col min="16" max="19" width="4.125" style="466" customWidth="1"/>
    <col min="20" max="23" width="4.375" style="466" customWidth="1"/>
    <col min="24" max="24" width="5" style="466" customWidth="1"/>
    <col min="25" max="16384" width="9" style="466"/>
  </cols>
  <sheetData>
    <row r="1" spans="1:30" ht="18" customHeight="1" x14ac:dyDescent="0.15">
      <c r="A1" s="370" t="s">
        <v>338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518"/>
      <c r="V1" s="517"/>
      <c r="W1" s="517"/>
    </row>
    <row r="2" spans="1:30" ht="18" customHeight="1" x14ac:dyDescent="0.15">
      <c r="A2" s="370" t="s">
        <v>337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228"/>
      <c r="W2" s="228"/>
    </row>
    <row r="3" spans="1:30" ht="18" customHeight="1" x14ac:dyDescent="0.15">
      <c r="A3" s="370" t="s">
        <v>336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228"/>
      <c r="W3" s="228"/>
    </row>
    <row r="4" spans="1:30" ht="18" customHeight="1" x14ac:dyDescent="0.15">
      <c r="A4" s="370" t="s">
        <v>335</v>
      </c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228"/>
      <c r="W4" s="228"/>
    </row>
    <row r="5" spans="1:30" ht="18" customHeight="1" x14ac:dyDescent="0.15">
      <c r="A5" s="513" t="s">
        <v>334</v>
      </c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</row>
    <row r="6" spans="1:30" ht="18" customHeight="1" x14ac:dyDescent="0.15">
      <c r="A6" s="603" t="s">
        <v>267</v>
      </c>
      <c r="B6" s="602"/>
      <c r="C6" s="601" t="s">
        <v>333</v>
      </c>
      <c r="D6" s="598" t="s">
        <v>332</v>
      </c>
      <c r="E6" s="530"/>
      <c r="F6" s="530"/>
      <c r="G6" s="597" t="s">
        <v>331</v>
      </c>
      <c r="H6" s="598" t="s">
        <v>330</v>
      </c>
      <c r="I6" s="530"/>
      <c r="J6" s="530"/>
      <c r="K6" s="597" t="s">
        <v>329</v>
      </c>
      <c r="L6" s="598" t="s">
        <v>328</v>
      </c>
      <c r="M6" s="600"/>
      <c r="N6" s="600"/>
      <c r="O6" s="599"/>
      <c r="P6" s="598" t="s">
        <v>327</v>
      </c>
      <c r="Q6" s="530"/>
      <c r="R6" s="530"/>
      <c r="S6" s="597" t="s">
        <v>326</v>
      </c>
      <c r="T6" s="596" t="s">
        <v>325</v>
      </c>
      <c r="U6" s="596"/>
      <c r="V6" s="596"/>
      <c r="W6" s="596"/>
    </row>
    <row r="7" spans="1:30" ht="18" customHeight="1" x14ac:dyDescent="0.15">
      <c r="A7" s="594"/>
      <c r="B7" s="593"/>
      <c r="C7" s="592"/>
      <c r="D7" s="591" t="s">
        <v>261</v>
      </c>
      <c r="E7" s="595" t="s">
        <v>324</v>
      </c>
      <c r="F7" s="595" t="s">
        <v>323</v>
      </c>
      <c r="G7" s="595" t="s">
        <v>322</v>
      </c>
      <c r="H7" s="591" t="s">
        <v>261</v>
      </c>
      <c r="I7" s="595" t="s">
        <v>324</v>
      </c>
      <c r="J7" s="595" t="s">
        <v>323</v>
      </c>
      <c r="K7" s="595" t="s">
        <v>322</v>
      </c>
      <c r="L7" s="591" t="s">
        <v>261</v>
      </c>
      <c r="M7" s="595" t="s">
        <v>324</v>
      </c>
      <c r="N7" s="595" t="s">
        <v>323</v>
      </c>
      <c r="O7" s="595" t="s">
        <v>322</v>
      </c>
      <c r="P7" s="591" t="s">
        <v>261</v>
      </c>
      <c r="Q7" s="595" t="s">
        <v>324</v>
      </c>
      <c r="R7" s="595" t="s">
        <v>323</v>
      </c>
      <c r="S7" s="595" t="s">
        <v>322</v>
      </c>
      <c r="T7" s="591" t="s">
        <v>261</v>
      </c>
      <c r="U7" s="595" t="s">
        <v>324</v>
      </c>
      <c r="V7" s="595" t="s">
        <v>323</v>
      </c>
      <c r="W7" s="595" t="s">
        <v>322</v>
      </c>
    </row>
    <row r="8" spans="1:30" ht="18" customHeight="1" x14ac:dyDescent="0.15">
      <c r="A8" s="594"/>
      <c r="B8" s="593"/>
      <c r="C8" s="592"/>
      <c r="D8" s="591"/>
      <c r="E8" s="586"/>
      <c r="F8" s="586"/>
      <c r="G8" s="586"/>
      <c r="H8" s="591"/>
      <c r="I8" s="586"/>
      <c r="J8" s="586"/>
      <c r="K8" s="586"/>
      <c r="L8" s="591"/>
      <c r="M8" s="586"/>
      <c r="N8" s="586"/>
      <c r="O8" s="586"/>
      <c r="P8" s="591"/>
      <c r="Q8" s="586"/>
      <c r="R8" s="586"/>
      <c r="S8" s="586"/>
      <c r="T8" s="591"/>
      <c r="U8" s="586"/>
      <c r="V8" s="586"/>
      <c r="W8" s="586"/>
    </row>
    <row r="9" spans="1:30" ht="18" customHeight="1" x14ac:dyDescent="0.15">
      <c r="A9" s="594"/>
      <c r="B9" s="593"/>
      <c r="C9" s="592"/>
      <c r="D9" s="591"/>
      <c r="E9" s="586"/>
      <c r="F9" s="586"/>
      <c r="G9" s="586"/>
      <c r="H9" s="591"/>
      <c r="I9" s="586"/>
      <c r="J9" s="586"/>
      <c r="K9" s="586"/>
      <c r="L9" s="591"/>
      <c r="M9" s="586"/>
      <c r="N9" s="586"/>
      <c r="O9" s="586"/>
      <c r="P9" s="591"/>
      <c r="Q9" s="586"/>
      <c r="R9" s="586"/>
      <c r="S9" s="586"/>
      <c r="T9" s="591"/>
      <c r="U9" s="586"/>
      <c r="V9" s="586"/>
      <c r="W9" s="586"/>
    </row>
    <row r="10" spans="1:30" ht="18" customHeight="1" x14ac:dyDescent="0.15">
      <c r="A10" s="594"/>
      <c r="B10" s="593"/>
      <c r="C10" s="592"/>
      <c r="D10" s="591"/>
      <c r="E10" s="586"/>
      <c r="F10" s="586"/>
      <c r="G10" s="586"/>
      <c r="H10" s="591"/>
      <c r="I10" s="586"/>
      <c r="J10" s="586"/>
      <c r="K10" s="586"/>
      <c r="L10" s="591"/>
      <c r="M10" s="586"/>
      <c r="N10" s="586"/>
      <c r="O10" s="586"/>
      <c r="P10" s="591"/>
      <c r="Q10" s="586"/>
      <c r="R10" s="586"/>
      <c r="S10" s="586"/>
      <c r="T10" s="591"/>
      <c r="U10" s="586"/>
      <c r="V10" s="586"/>
      <c r="W10" s="586"/>
    </row>
    <row r="11" spans="1:30" ht="18" customHeight="1" x14ac:dyDescent="0.15">
      <c r="A11" s="590"/>
      <c r="B11" s="589"/>
      <c r="C11" s="588"/>
      <c r="D11" s="587"/>
      <c r="E11" s="586"/>
      <c r="F11" s="586"/>
      <c r="G11" s="586"/>
      <c r="H11" s="587"/>
      <c r="I11" s="586"/>
      <c r="J11" s="586"/>
      <c r="K11" s="586"/>
      <c r="L11" s="587"/>
      <c r="M11" s="586"/>
      <c r="N11" s="586"/>
      <c r="O11" s="586"/>
      <c r="P11" s="587"/>
      <c r="Q11" s="586"/>
      <c r="R11" s="586"/>
      <c r="S11" s="586"/>
      <c r="T11" s="587"/>
      <c r="U11" s="586"/>
      <c r="V11" s="586"/>
      <c r="W11" s="586"/>
    </row>
    <row r="12" spans="1:30" ht="36" customHeight="1" x14ac:dyDescent="0.15">
      <c r="A12" s="585" t="s">
        <v>291</v>
      </c>
      <c r="B12" s="584" t="s">
        <v>321</v>
      </c>
      <c r="C12" s="572" t="s">
        <v>320</v>
      </c>
      <c r="D12" s="571" t="s">
        <v>243</v>
      </c>
      <c r="E12" s="571" t="s">
        <v>243</v>
      </c>
      <c r="F12" s="571" t="s">
        <v>243</v>
      </c>
      <c r="G12" s="571" t="s">
        <v>243</v>
      </c>
      <c r="H12" s="571" t="s">
        <v>243</v>
      </c>
      <c r="I12" s="571" t="s">
        <v>243</v>
      </c>
      <c r="J12" s="571" t="s">
        <v>243</v>
      </c>
      <c r="K12" s="571" t="s">
        <v>243</v>
      </c>
      <c r="L12" s="571" t="s">
        <v>245</v>
      </c>
      <c r="M12" s="571" t="s">
        <v>245</v>
      </c>
      <c r="N12" s="571" t="s">
        <v>245</v>
      </c>
      <c r="O12" s="571" t="s">
        <v>245</v>
      </c>
      <c r="P12" s="570">
        <v>26.7</v>
      </c>
      <c r="Q12" s="570">
        <v>19</v>
      </c>
      <c r="R12" s="570">
        <v>86.8</v>
      </c>
      <c r="S12" s="570">
        <v>0.9</v>
      </c>
      <c r="T12" s="571" t="s">
        <v>245</v>
      </c>
      <c r="U12" s="571" t="s">
        <v>245</v>
      </c>
      <c r="V12" s="571" t="s">
        <v>245</v>
      </c>
      <c r="W12" s="571" t="s">
        <v>245</v>
      </c>
      <c r="X12" s="367"/>
      <c r="Z12" s="367"/>
      <c r="AA12" s="367"/>
    </row>
    <row r="13" spans="1:30" ht="36" customHeight="1" x14ac:dyDescent="0.15">
      <c r="A13" s="577"/>
      <c r="B13" s="580" t="s">
        <v>319</v>
      </c>
      <c r="C13" s="579" t="s">
        <v>261</v>
      </c>
      <c r="D13" s="581">
        <v>32</v>
      </c>
      <c r="E13" s="581">
        <v>12.4</v>
      </c>
      <c r="F13" s="581">
        <v>11</v>
      </c>
      <c r="G13" s="581">
        <v>8.6</v>
      </c>
      <c r="H13" s="581">
        <v>31.1</v>
      </c>
      <c r="I13" s="581">
        <v>11.9</v>
      </c>
      <c r="J13" s="581">
        <v>10.9</v>
      </c>
      <c r="K13" s="581">
        <v>8.4</v>
      </c>
      <c r="L13" s="569">
        <f>SUM(D13-H13)</f>
        <v>0.89999999999999858</v>
      </c>
      <c r="M13" s="569">
        <f>SUM(E13-I13)</f>
        <v>0.5</v>
      </c>
      <c r="N13" s="569">
        <f>SUM(F13-J13)</f>
        <v>9.9999999999999645E-2</v>
      </c>
      <c r="O13" s="569">
        <f>SUM(G13-K13)</f>
        <v>0.19999999999999929</v>
      </c>
      <c r="P13" s="570">
        <v>34.1</v>
      </c>
      <c r="Q13" s="570">
        <v>12</v>
      </c>
      <c r="R13" s="570">
        <v>12.8</v>
      </c>
      <c r="S13" s="570">
        <v>9.3000000000000007</v>
      </c>
      <c r="T13" s="569">
        <f>SUM(D13-P13)</f>
        <v>-2.1000000000000014</v>
      </c>
      <c r="U13" s="569">
        <f>SUM(E13-Q13)</f>
        <v>0.40000000000000036</v>
      </c>
      <c r="V13" s="569">
        <f>SUM(F13-R13)</f>
        <v>-1.8000000000000007</v>
      </c>
      <c r="W13" s="569">
        <f>SUM(G13-S13)</f>
        <v>-0.70000000000000107</v>
      </c>
      <c r="X13" s="367"/>
      <c r="Y13" s="367"/>
      <c r="Z13" s="367"/>
      <c r="AA13" s="367"/>
      <c r="AB13" s="367"/>
      <c r="AC13" s="367"/>
      <c r="AD13" s="367"/>
    </row>
    <row r="14" spans="1:30" ht="36" customHeight="1" x14ac:dyDescent="0.15">
      <c r="A14" s="577"/>
      <c r="B14" s="576"/>
      <c r="C14" s="575" t="s">
        <v>318</v>
      </c>
      <c r="D14" s="581">
        <v>21.2</v>
      </c>
      <c r="E14" s="581">
        <v>16</v>
      </c>
      <c r="F14" s="581">
        <v>4.8</v>
      </c>
      <c r="G14" s="581">
        <v>0.4</v>
      </c>
      <c r="H14" s="581">
        <v>19.5</v>
      </c>
      <c r="I14" s="581">
        <v>13.7</v>
      </c>
      <c r="J14" s="581">
        <v>5.0999999999999996</v>
      </c>
      <c r="K14" s="581">
        <v>0.7</v>
      </c>
      <c r="L14" s="569">
        <f>SUM(D14-H14)</f>
        <v>1.6999999999999993</v>
      </c>
      <c r="M14" s="569">
        <f>SUM(E14-I14)</f>
        <v>2.3000000000000007</v>
      </c>
      <c r="N14" s="569">
        <f>SUM(F14-J14)</f>
        <v>-0.29999999999999982</v>
      </c>
      <c r="O14" s="569">
        <f>SUM(G14-K14)</f>
        <v>-0.29999999999999993</v>
      </c>
      <c r="P14" s="570">
        <v>21.4</v>
      </c>
      <c r="Q14" s="570">
        <v>13.9</v>
      </c>
      <c r="R14" s="570">
        <v>6.4</v>
      </c>
      <c r="S14" s="570">
        <v>1.1000000000000001</v>
      </c>
      <c r="T14" s="569">
        <f>SUM(D14-P14)</f>
        <v>-0.19999999999999929</v>
      </c>
      <c r="U14" s="569">
        <f>SUM(E14-Q14)</f>
        <v>2.0999999999999996</v>
      </c>
      <c r="V14" s="569">
        <f>SUM(F14-R14)</f>
        <v>-1.6000000000000005</v>
      </c>
      <c r="W14" s="569">
        <f>SUM(G14-S14)</f>
        <v>-0.70000000000000007</v>
      </c>
      <c r="X14" s="367"/>
      <c r="Y14" s="367"/>
      <c r="Z14" s="367"/>
      <c r="AA14" s="367"/>
      <c r="AB14" s="367"/>
      <c r="AC14" s="367"/>
      <c r="AD14" s="367"/>
    </row>
    <row r="15" spans="1:30" ht="36" customHeight="1" x14ac:dyDescent="0.15">
      <c r="A15" s="577"/>
      <c r="B15" s="576"/>
      <c r="C15" s="575" t="s">
        <v>317</v>
      </c>
      <c r="D15" s="581">
        <v>21.6</v>
      </c>
      <c r="E15" s="581">
        <v>11.8</v>
      </c>
      <c r="F15" s="581">
        <v>7.3</v>
      </c>
      <c r="G15" s="581">
        <v>2.6</v>
      </c>
      <c r="H15" s="581">
        <v>22.3</v>
      </c>
      <c r="I15" s="581">
        <v>12.1</v>
      </c>
      <c r="J15" s="581">
        <v>7.4</v>
      </c>
      <c r="K15" s="581">
        <v>2.8</v>
      </c>
      <c r="L15" s="569">
        <f>SUM(D15-H15)</f>
        <v>-0.69999999999999929</v>
      </c>
      <c r="M15" s="569">
        <f>SUM(E15-I15)</f>
        <v>-0.29999999999999893</v>
      </c>
      <c r="N15" s="569">
        <f>SUM(F15-J15)</f>
        <v>-0.10000000000000053</v>
      </c>
      <c r="O15" s="569">
        <f>SUM(G15-K15)</f>
        <v>-0.19999999999999973</v>
      </c>
      <c r="P15" s="570">
        <v>25.27</v>
      </c>
      <c r="Q15" s="570">
        <v>12.8</v>
      </c>
      <c r="R15" s="570">
        <v>9.3000000000000007</v>
      </c>
      <c r="S15" s="570">
        <v>3.2</v>
      </c>
      <c r="T15" s="569">
        <f>SUM(D15-P15)</f>
        <v>-3.6699999999999982</v>
      </c>
      <c r="U15" s="569">
        <f>SUM(E15-Q15)</f>
        <v>-1</v>
      </c>
      <c r="V15" s="569">
        <f>SUM(F15-R15)</f>
        <v>-2.0000000000000009</v>
      </c>
      <c r="W15" s="569">
        <f>SUM(G15-S15)</f>
        <v>-0.60000000000000009</v>
      </c>
      <c r="X15" s="367"/>
      <c r="Y15" s="367"/>
      <c r="Z15" s="367"/>
      <c r="AA15" s="367"/>
      <c r="AB15" s="367"/>
      <c r="AC15" s="367"/>
      <c r="AD15" s="367"/>
    </row>
    <row r="16" spans="1:30" ht="36" customHeight="1" x14ac:dyDescent="0.15">
      <c r="A16" s="577"/>
      <c r="B16" s="576"/>
      <c r="C16" s="575" t="s">
        <v>316</v>
      </c>
      <c r="D16" s="581">
        <v>28</v>
      </c>
      <c r="E16" s="581">
        <v>13.4</v>
      </c>
      <c r="F16" s="581">
        <v>9.4</v>
      </c>
      <c r="G16" s="581">
        <v>5.2</v>
      </c>
      <c r="H16" s="581">
        <v>29.5</v>
      </c>
      <c r="I16" s="581">
        <v>13.3</v>
      </c>
      <c r="J16" s="581">
        <v>10.9</v>
      </c>
      <c r="K16" s="581">
        <v>5.3</v>
      </c>
      <c r="L16" s="569">
        <f>SUM(D16-H16)</f>
        <v>-1.5</v>
      </c>
      <c r="M16" s="569">
        <f>SUM(E16-I16)</f>
        <v>9.9999999999999645E-2</v>
      </c>
      <c r="N16" s="569">
        <f>SUM(F16-J16)</f>
        <v>-1.5</v>
      </c>
      <c r="O16" s="569">
        <f>SUM(G16-K16)</f>
        <v>-9.9999999999999645E-2</v>
      </c>
      <c r="P16" s="570">
        <v>30.4</v>
      </c>
      <c r="Q16" s="570">
        <v>12</v>
      </c>
      <c r="R16" s="570">
        <v>12.2</v>
      </c>
      <c r="S16" s="570">
        <v>6.2</v>
      </c>
      <c r="T16" s="569">
        <f>SUM(D16-P16)</f>
        <v>-2.3999999999999986</v>
      </c>
      <c r="U16" s="569">
        <f>SUM(E16-Q16)</f>
        <v>1.4000000000000004</v>
      </c>
      <c r="V16" s="569">
        <f>SUM(F16-R16)</f>
        <v>-2.7999999999999989</v>
      </c>
      <c r="W16" s="569">
        <f>SUM(G16-S16)</f>
        <v>-1</v>
      </c>
      <c r="X16" s="367"/>
      <c r="Y16" s="367"/>
      <c r="Z16" s="367"/>
      <c r="AA16" s="367"/>
      <c r="AB16" s="367"/>
      <c r="AC16" s="367"/>
      <c r="AD16" s="367"/>
    </row>
    <row r="17" spans="1:30" ht="36" customHeight="1" x14ac:dyDescent="0.15">
      <c r="A17" s="577"/>
      <c r="B17" s="576"/>
      <c r="C17" s="575" t="s">
        <v>315</v>
      </c>
      <c r="D17" s="581">
        <v>36.799999999999997</v>
      </c>
      <c r="E17" s="581">
        <v>13.1</v>
      </c>
      <c r="F17" s="581">
        <v>14</v>
      </c>
      <c r="G17" s="581">
        <v>9.6999999999999993</v>
      </c>
      <c r="H17" s="581">
        <v>30.8</v>
      </c>
      <c r="I17" s="581">
        <v>9.4</v>
      </c>
      <c r="J17" s="581">
        <v>11.8</v>
      </c>
      <c r="K17" s="581">
        <v>9.5</v>
      </c>
      <c r="L17" s="569">
        <f>SUM(D17-H17)</f>
        <v>5.9999999999999964</v>
      </c>
      <c r="M17" s="569">
        <f>SUM(E17-I17)</f>
        <v>3.6999999999999993</v>
      </c>
      <c r="N17" s="569">
        <f>SUM(F17-J17)</f>
        <v>2.1999999999999993</v>
      </c>
      <c r="O17" s="569">
        <f>SUM(G17-K17)</f>
        <v>0.19999999999999929</v>
      </c>
      <c r="P17" s="570">
        <v>37.200000000000003</v>
      </c>
      <c r="Q17" s="570">
        <v>11.7</v>
      </c>
      <c r="R17" s="570">
        <v>15.1</v>
      </c>
      <c r="S17" s="570">
        <v>10.5</v>
      </c>
      <c r="T17" s="569">
        <f>SUM(D17-P17)</f>
        <v>-0.40000000000000568</v>
      </c>
      <c r="U17" s="569">
        <f>SUM(E17-Q17)</f>
        <v>1.4000000000000004</v>
      </c>
      <c r="V17" s="569">
        <f>SUM(F17-R17)</f>
        <v>-1.0999999999999996</v>
      </c>
      <c r="W17" s="569">
        <f>SUM(G17-S17)</f>
        <v>-0.80000000000000071</v>
      </c>
    </row>
    <row r="18" spans="1:30" ht="36" customHeight="1" x14ac:dyDescent="0.15">
      <c r="A18" s="577"/>
      <c r="B18" s="576"/>
      <c r="C18" s="575" t="s">
        <v>314</v>
      </c>
      <c r="D18" s="581">
        <v>39.1</v>
      </c>
      <c r="E18" s="581">
        <v>10.4</v>
      </c>
      <c r="F18" s="581">
        <v>14.8</v>
      </c>
      <c r="G18" s="581">
        <v>14</v>
      </c>
      <c r="H18" s="581">
        <v>41.4</v>
      </c>
      <c r="I18" s="581">
        <v>12.4</v>
      </c>
      <c r="J18" s="581">
        <v>14.7</v>
      </c>
      <c r="K18" s="581">
        <v>14.3</v>
      </c>
      <c r="L18" s="569">
        <f>SUM(D18-H18)</f>
        <v>-2.2999999999999972</v>
      </c>
      <c r="M18" s="569">
        <f>SUM(E18-I18)</f>
        <v>-2</v>
      </c>
      <c r="N18" s="569">
        <f>SUM(F18-J18)</f>
        <v>0.10000000000000142</v>
      </c>
      <c r="O18" s="569">
        <f>SUM(G18-K18)</f>
        <v>-0.30000000000000071</v>
      </c>
      <c r="P18" s="570">
        <v>42.5</v>
      </c>
      <c r="Q18" s="570">
        <v>11.3</v>
      </c>
      <c r="R18" s="570">
        <v>16.2</v>
      </c>
      <c r="S18" s="570">
        <v>15</v>
      </c>
      <c r="T18" s="569">
        <f>SUM(D18-P18)</f>
        <v>-3.3999999999999986</v>
      </c>
      <c r="U18" s="569">
        <f>SUM(E18-Q18)</f>
        <v>-0.90000000000000036</v>
      </c>
      <c r="V18" s="569">
        <f>SUM(F18-R18)</f>
        <v>-1.3999999999999986</v>
      </c>
      <c r="W18" s="569">
        <f>SUM(G18-S18)</f>
        <v>-1</v>
      </c>
    </row>
    <row r="19" spans="1:30" ht="36" customHeight="1" x14ac:dyDescent="0.15">
      <c r="A19" s="577"/>
      <c r="B19" s="573"/>
      <c r="C19" s="572" t="s">
        <v>313</v>
      </c>
      <c r="D19" s="581">
        <v>45.3</v>
      </c>
      <c r="E19" s="581">
        <v>9.5</v>
      </c>
      <c r="F19" s="581">
        <v>15.9</v>
      </c>
      <c r="G19" s="581">
        <v>19.8</v>
      </c>
      <c r="H19" s="581">
        <v>43.8</v>
      </c>
      <c r="I19" s="581">
        <v>10.5</v>
      </c>
      <c r="J19" s="581">
        <v>15.4</v>
      </c>
      <c r="K19" s="581">
        <v>17.899999999999999</v>
      </c>
      <c r="L19" s="569">
        <f>SUM(D19-H19)</f>
        <v>1.5</v>
      </c>
      <c r="M19" s="569">
        <f>SUM(E19-I19)</f>
        <v>-1</v>
      </c>
      <c r="N19" s="569">
        <f>SUM(F19-J19)</f>
        <v>0.5</v>
      </c>
      <c r="O19" s="569">
        <f>SUM(G19-K19)</f>
        <v>1.9000000000000021</v>
      </c>
      <c r="P19" s="570">
        <v>47</v>
      </c>
      <c r="Q19" s="570">
        <v>10.5</v>
      </c>
      <c r="R19" s="570">
        <v>17.5</v>
      </c>
      <c r="S19" s="570">
        <v>19.100000000000001</v>
      </c>
      <c r="T19" s="569">
        <f>SUM(D19-P19)</f>
        <v>-1.7000000000000028</v>
      </c>
      <c r="U19" s="569">
        <f>SUM(E19-Q19)</f>
        <v>-1</v>
      </c>
      <c r="V19" s="569">
        <f>SUM(F19-R19)</f>
        <v>-1.5999999999999996</v>
      </c>
      <c r="W19" s="569">
        <f>SUM(G19-S19)</f>
        <v>0.69999999999999929</v>
      </c>
    </row>
    <row r="20" spans="1:30" ht="36" customHeight="1" x14ac:dyDescent="0.15">
      <c r="A20" s="577"/>
      <c r="B20" s="580" t="s">
        <v>312</v>
      </c>
      <c r="C20" s="579" t="s">
        <v>261</v>
      </c>
      <c r="D20" s="581">
        <v>54.4</v>
      </c>
      <c r="E20" s="581">
        <v>9.9</v>
      </c>
      <c r="F20" s="581">
        <v>14.1</v>
      </c>
      <c r="G20" s="581">
        <v>30.4</v>
      </c>
      <c r="H20" s="581">
        <v>55.6</v>
      </c>
      <c r="I20" s="581">
        <v>10.3</v>
      </c>
      <c r="J20" s="581">
        <v>16</v>
      </c>
      <c r="K20" s="581">
        <v>29.3</v>
      </c>
      <c r="L20" s="569">
        <f>SUM(D20-H20)</f>
        <v>-1.2000000000000028</v>
      </c>
      <c r="M20" s="569">
        <f>SUM(E20-I20)</f>
        <v>-0.40000000000000036</v>
      </c>
      <c r="N20" s="569">
        <f>SUM(F20-J20)</f>
        <v>-1.9000000000000004</v>
      </c>
      <c r="O20" s="569">
        <f>SUM(G20-K20)</f>
        <v>1.0999999999999979</v>
      </c>
      <c r="P20" s="570">
        <v>56</v>
      </c>
      <c r="Q20" s="570">
        <v>11.3</v>
      </c>
      <c r="R20" s="570">
        <v>19.2</v>
      </c>
      <c r="S20" s="570">
        <v>25.5</v>
      </c>
      <c r="T20" s="569">
        <f>SUM(D20-P20)</f>
        <v>-1.6000000000000014</v>
      </c>
      <c r="U20" s="569">
        <f>SUM(E20-Q20)</f>
        <v>-1.4000000000000004</v>
      </c>
      <c r="V20" s="569">
        <f>SUM(F20-R20)</f>
        <v>-5.0999999999999996</v>
      </c>
      <c r="W20" s="569">
        <f>SUM(G20-S20)</f>
        <v>4.8999999999999986</v>
      </c>
    </row>
    <row r="21" spans="1:30" ht="36" customHeight="1" x14ac:dyDescent="0.15">
      <c r="A21" s="577"/>
      <c r="B21" s="583"/>
      <c r="C21" s="575" t="s">
        <v>311</v>
      </c>
      <c r="D21" s="581">
        <v>49.5</v>
      </c>
      <c r="E21" s="581">
        <v>11.3</v>
      </c>
      <c r="F21" s="581">
        <v>15</v>
      </c>
      <c r="G21" s="581">
        <v>23.3</v>
      </c>
      <c r="H21" s="581">
        <v>50.9</v>
      </c>
      <c r="I21" s="581">
        <v>8.3000000000000007</v>
      </c>
      <c r="J21" s="581">
        <v>18.100000000000001</v>
      </c>
      <c r="K21" s="581">
        <v>24.5</v>
      </c>
      <c r="L21" s="569">
        <f>SUM(D21-H21)</f>
        <v>-1.3999999999999986</v>
      </c>
      <c r="M21" s="569">
        <f>SUM(E21-I21)</f>
        <v>3</v>
      </c>
      <c r="N21" s="569">
        <f>SUM(F21-J21)</f>
        <v>-3.1000000000000014</v>
      </c>
      <c r="O21" s="569">
        <f>SUM(G21-K21)</f>
        <v>-1.1999999999999993</v>
      </c>
      <c r="P21" s="570">
        <v>51.5</v>
      </c>
      <c r="Q21" s="570">
        <v>12.5</v>
      </c>
      <c r="R21" s="570">
        <v>17.3</v>
      </c>
      <c r="S21" s="570">
        <v>21.8</v>
      </c>
      <c r="T21" s="569">
        <f>SUM(D21-P21)</f>
        <v>-2</v>
      </c>
      <c r="U21" s="569">
        <f>SUM(E21-Q21)</f>
        <v>-1.1999999999999993</v>
      </c>
      <c r="V21" s="569">
        <f>SUM(F21-R21)</f>
        <v>-2.3000000000000007</v>
      </c>
      <c r="W21" s="569">
        <f>SUM(G21-S21)</f>
        <v>1.5</v>
      </c>
    </row>
    <row r="22" spans="1:30" ht="36" customHeight="1" x14ac:dyDescent="0.15">
      <c r="A22" s="577"/>
      <c r="B22" s="583"/>
      <c r="C22" s="575" t="s">
        <v>310</v>
      </c>
      <c r="D22" s="581">
        <v>53.5</v>
      </c>
      <c r="E22" s="581">
        <v>9</v>
      </c>
      <c r="F22" s="581">
        <v>13.7</v>
      </c>
      <c r="G22" s="581">
        <v>30.8</v>
      </c>
      <c r="H22" s="581">
        <v>58.4</v>
      </c>
      <c r="I22" s="581">
        <v>11.2</v>
      </c>
      <c r="J22" s="581">
        <v>15.2</v>
      </c>
      <c r="K22" s="581">
        <v>31.9</v>
      </c>
      <c r="L22" s="569">
        <f>SUM(D22-H22)</f>
        <v>-4.8999999999999986</v>
      </c>
      <c r="M22" s="569">
        <f>SUM(E22-I22)</f>
        <v>-2.1999999999999993</v>
      </c>
      <c r="N22" s="569">
        <f>SUM(F22-J22)</f>
        <v>-1.5</v>
      </c>
      <c r="O22" s="569">
        <f>SUM(G22-K22)</f>
        <v>-1.0999999999999979</v>
      </c>
      <c r="P22" s="570">
        <v>56.8</v>
      </c>
      <c r="Q22" s="570">
        <v>10.5</v>
      </c>
      <c r="R22" s="570">
        <v>20.2</v>
      </c>
      <c r="S22" s="570">
        <v>26.1</v>
      </c>
      <c r="T22" s="569">
        <f>SUM(D22-P22)</f>
        <v>-3.2999999999999972</v>
      </c>
      <c r="U22" s="569">
        <f>SUM(E22-Q22)</f>
        <v>-1.5</v>
      </c>
      <c r="V22" s="569">
        <f>SUM(F22-R22)</f>
        <v>-6.5</v>
      </c>
      <c r="W22" s="569">
        <f>SUM(G22-S22)</f>
        <v>4.6999999999999993</v>
      </c>
    </row>
    <row r="23" spans="1:30" ht="36" customHeight="1" x14ac:dyDescent="0.15">
      <c r="A23" s="577"/>
      <c r="B23" s="582"/>
      <c r="C23" s="575" t="s">
        <v>309</v>
      </c>
      <c r="D23" s="581">
        <v>60</v>
      </c>
      <c r="E23" s="581">
        <v>9.6</v>
      </c>
      <c r="F23" s="581">
        <v>13.6</v>
      </c>
      <c r="G23" s="581">
        <v>36.799999999999997</v>
      </c>
      <c r="H23" s="581">
        <v>57.5</v>
      </c>
      <c r="I23" s="581">
        <v>11.2</v>
      </c>
      <c r="J23" s="581">
        <v>14.9</v>
      </c>
      <c r="K23" s="581">
        <v>31.4</v>
      </c>
      <c r="L23" s="569">
        <f>SUM(D23-H23)</f>
        <v>2.5</v>
      </c>
      <c r="M23" s="569">
        <f>SUM(E23-I23)</f>
        <v>-1.5999999999999996</v>
      </c>
      <c r="N23" s="569">
        <f>SUM(F23-J23)</f>
        <v>-1.3000000000000007</v>
      </c>
      <c r="O23" s="569">
        <f>SUM(G23-K23)</f>
        <v>5.3999999999999986</v>
      </c>
      <c r="P23" s="570">
        <v>59.7</v>
      </c>
      <c r="Q23" s="570">
        <v>10.9</v>
      </c>
      <c r="R23" s="570">
        <v>20.100000000000001</v>
      </c>
      <c r="S23" s="570">
        <v>28.7</v>
      </c>
      <c r="T23" s="569">
        <f>SUM(D23-P23)</f>
        <v>0.29999999999999716</v>
      </c>
      <c r="U23" s="569">
        <f>SUM(E23-Q23)</f>
        <v>-1.3000000000000007</v>
      </c>
      <c r="V23" s="569">
        <f>SUM(F23-R23)</f>
        <v>-6.5000000000000018</v>
      </c>
      <c r="W23" s="569">
        <f>SUM(G23-S23)</f>
        <v>8.0999999999999979</v>
      </c>
    </row>
    <row r="24" spans="1:30" ht="36" customHeight="1" x14ac:dyDescent="0.15">
      <c r="A24" s="577"/>
      <c r="B24" s="580" t="s">
        <v>308</v>
      </c>
      <c r="C24" s="579" t="s">
        <v>261</v>
      </c>
      <c r="D24" s="571">
        <v>68</v>
      </c>
      <c r="E24" s="571">
        <v>8</v>
      </c>
      <c r="F24" s="571">
        <v>13.9</v>
      </c>
      <c r="G24" s="571">
        <v>46.1</v>
      </c>
      <c r="H24" s="571">
        <v>69.400000000000006</v>
      </c>
      <c r="I24" s="571">
        <v>8.5</v>
      </c>
      <c r="J24" s="571">
        <v>14.8</v>
      </c>
      <c r="K24" s="571">
        <v>46.1</v>
      </c>
      <c r="L24" s="569">
        <f>SUM(D24-H24)</f>
        <v>-1.4000000000000057</v>
      </c>
      <c r="M24" s="578">
        <v>-0.5</v>
      </c>
      <c r="N24" s="578">
        <v>-0.9</v>
      </c>
      <c r="O24" s="578">
        <v>0</v>
      </c>
      <c r="P24" s="570">
        <v>67.099999999999994</v>
      </c>
      <c r="Q24" s="570">
        <v>11.4</v>
      </c>
      <c r="R24" s="570">
        <v>16.600000000000001</v>
      </c>
      <c r="S24" s="570">
        <v>39.1</v>
      </c>
      <c r="T24" s="569">
        <f>SUM(D24-P24)</f>
        <v>0.90000000000000568</v>
      </c>
      <c r="U24" s="569">
        <f>SUM(E24-Q24)</f>
        <v>-3.4000000000000004</v>
      </c>
      <c r="V24" s="569">
        <f>SUM(F24-R24)</f>
        <v>-2.7000000000000011</v>
      </c>
      <c r="W24" s="569">
        <f>SUM(G24-S24)</f>
        <v>7</v>
      </c>
    </row>
    <row r="25" spans="1:30" ht="36" customHeight="1" x14ac:dyDescent="0.15">
      <c r="A25" s="577"/>
      <c r="B25" s="576"/>
      <c r="C25" s="575" t="s">
        <v>307</v>
      </c>
      <c r="D25" s="571">
        <v>68.099999999999994</v>
      </c>
      <c r="E25" s="571">
        <v>8.1999999999999993</v>
      </c>
      <c r="F25" s="571">
        <v>14.2</v>
      </c>
      <c r="G25" s="571">
        <v>45.7</v>
      </c>
      <c r="H25" s="571">
        <v>69</v>
      </c>
      <c r="I25" s="571">
        <v>10.7</v>
      </c>
      <c r="J25" s="571">
        <v>14.4</v>
      </c>
      <c r="K25" s="571">
        <v>44</v>
      </c>
      <c r="L25" s="569">
        <f>SUM(D25-H25)</f>
        <v>-0.90000000000000568</v>
      </c>
      <c r="M25" s="578">
        <v>-2.5</v>
      </c>
      <c r="N25" s="578">
        <v>-0.2</v>
      </c>
      <c r="O25" s="578">
        <v>1.7</v>
      </c>
      <c r="P25" s="570">
        <v>67.400000000000006</v>
      </c>
      <c r="Q25" s="570">
        <v>12.5</v>
      </c>
      <c r="R25" s="570">
        <v>18.2</v>
      </c>
      <c r="S25" s="570">
        <v>36.700000000000003</v>
      </c>
      <c r="T25" s="569">
        <f>SUM(D25-P25)</f>
        <v>0.69999999999998863</v>
      </c>
      <c r="U25" s="569">
        <f>SUM(E25-Q25)</f>
        <v>-4.3000000000000007</v>
      </c>
      <c r="V25" s="569">
        <f>SUM(F25-R25)</f>
        <v>-4</v>
      </c>
      <c r="W25" s="569">
        <f>SUM(G25-S25)</f>
        <v>9</v>
      </c>
    </row>
    <row r="26" spans="1:30" ht="36" customHeight="1" x14ac:dyDescent="0.15">
      <c r="A26" s="577"/>
      <c r="B26" s="576"/>
      <c r="C26" s="575" t="s">
        <v>306</v>
      </c>
      <c r="D26" s="571">
        <v>68</v>
      </c>
      <c r="E26" s="571" t="s">
        <v>243</v>
      </c>
      <c r="F26" s="571" t="s">
        <v>243</v>
      </c>
      <c r="G26" s="571" t="s">
        <v>243</v>
      </c>
      <c r="H26" s="571">
        <v>69.900000000000006</v>
      </c>
      <c r="I26" s="571">
        <v>7.5</v>
      </c>
      <c r="J26" s="571">
        <v>16</v>
      </c>
      <c r="K26" s="571">
        <v>46.4</v>
      </c>
      <c r="L26" s="569">
        <f>SUM(D26-H26)</f>
        <v>-1.9000000000000057</v>
      </c>
      <c r="M26" s="571" t="s">
        <v>245</v>
      </c>
      <c r="N26" s="571" t="s">
        <v>245</v>
      </c>
      <c r="O26" s="571" t="s">
        <v>245</v>
      </c>
      <c r="P26" s="570">
        <v>66.7</v>
      </c>
      <c r="Q26" s="570">
        <v>11.2</v>
      </c>
      <c r="R26" s="570">
        <v>16.600000000000001</v>
      </c>
      <c r="S26" s="570">
        <v>38.9</v>
      </c>
      <c r="T26" s="569">
        <f>SUM(D26-P26)</f>
        <v>1.2999999999999972</v>
      </c>
      <c r="U26" s="568" t="s">
        <v>245</v>
      </c>
      <c r="V26" s="568" t="s">
        <v>245</v>
      </c>
      <c r="W26" s="568" t="s">
        <v>245</v>
      </c>
    </row>
    <row r="27" spans="1:30" ht="36" customHeight="1" x14ac:dyDescent="0.15">
      <c r="A27" s="574"/>
      <c r="B27" s="573"/>
      <c r="C27" s="572" t="s">
        <v>305</v>
      </c>
      <c r="D27" s="571">
        <v>67.7</v>
      </c>
      <c r="E27" s="571" t="s">
        <v>243</v>
      </c>
      <c r="F27" s="571" t="s">
        <v>243</v>
      </c>
      <c r="G27" s="571" t="s">
        <v>243</v>
      </c>
      <c r="H27" s="571">
        <v>69.2</v>
      </c>
      <c r="I27" s="571" t="s">
        <v>243</v>
      </c>
      <c r="J27" s="571" t="s">
        <v>243</v>
      </c>
      <c r="K27" s="571" t="s">
        <v>243</v>
      </c>
      <c r="L27" s="569">
        <f>SUM(D27-H27)</f>
        <v>-1.5</v>
      </c>
      <c r="M27" s="571" t="s">
        <v>245</v>
      </c>
      <c r="N27" s="571" t="s">
        <v>245</v>
      </c>
      <c r="O27" s="571" t="s">
        <v>245</v>
      </c>
      <c r="P27" s="570">
        <v>67.2</v>
      </c>
      <c r="Q27" s="570">
        <v>10.4</v>
      </c>
      <c r="R27" s="570">
        <v>14.9</v>
      </c>
      <c r="S27" s="570">
        <v>42</v>
      </c>
      <c r="T27" s="569">
        <f>SUM(D27-P27)</f>
        <v>0.5</v>
      </c>
      <c r="U27" s="568" t="s">
        <v>245</v>
      </c>
      <c r="V27" s="568" t="s">
        <v>245</v>
      </c>
      <c r="W27" s="568" t="s">
        <v>245</v>
      </c>
    </row>
    <row r="28" spans="1:30" s="367" customFormat="1" ht="9.75" customHeight="1" x14ac:dyDescent="0.15">
      <c r="A28" s="370"/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567"/>
      <c r="W28" s="567"/>
      <c r="X28" s="466"/>
      <c r="Y28" s="466"/>
      <c r="Z28" s="466"/>
      <c r="AA28" s="466"/>
      <c r="AB28" s="466"/>
      <c r="AC28" s="466"/>
      <c r="AD28" s="466"/>
    </row>
    <row r="29" spans="1:30" s="367" customFormat="1" ht="13.5" customHeight="1" x14ac:dyDescent="0.15">
      <c r="A29" s="370"/>
      <c r="B29" s="475" t="s">
        <v>258</v>
      </c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466"/>
      <c r="Y29" s="466"/>
      <c r="Z29" s="466"/>
      <c r="AA29" s="466"/>
      <c r="AB29" s="466"/>
      <c r="AC29" s="466"/>
      <c r="AD29" s="466"/>
    </row>
    <row r="30" spans="1:30" s="367" customFormat="1" ht="12" customHeight="1" x14ac:dyDescent="0.15">
      <c r="A30" s="370"/>
      <c r="B30" s="475" t="s">
        <v>257</v>
      </c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466"/>
      <c r="Y30" s="466"/>
      <c r="Z30" s="466"/>
      <c r="AA30" s="466"/>
      <c r="AB30" s="466"/>
      <c r="AC30" s="466"/>
      <c r="AD30" s="466"/>
    </row>
    <row r="31" spans="1:30" s="367" customFormat="1" ht="8.4499999999999993" customHeight="1" x14ac:dyDescent="0.15">
      <c r="X31" s="466"/>
      <c r="Y31" s="466"/>
      <c r="Z31" s="466"/>
      <c r="AA31" s="466"/>
      <c r="AB31" s="466"/>
      <c r="AC31" s="466"/>
      <c r="AD31" s="466"/>
    </row>
    <row r="32" spans="1:30" s="367" customFormat="1" x14ac:dyDescent="0.15">
      <c r="A32" s="515" t="s">
        <v>304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466"/>
      <c r="Y32" s="466"/>
      <c r="Z32" s="466"/>
      <c r="AA32" s="466"/>
      <c r="AB32" s="466"/>
      <c r="AC32" s="466"/>
      <c r="AD32" s="466"/>
    </row>
    <row r="33" spans="1:30" s="367" customFormat="1" ht="15.6" customHeight="1" x14ac:dyDescent="0.15">
      <c r="A33" s="512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466"/>
      <c r="Y33" s="466"/>
      <c r="Z33" s="466"/>
      <c r="AA33" s="466"/>
      <c r="AB33" s="466"/>
      <c r="AC33" s="466"/>
      <c r="AD33" s="466"/>
    </row>
    <row r="34" spans="1:30" s="367" customFormat="1" ht="15.6" customHeight="1" x14ac:dyDescent="0.15">
      <c r="X34" s="466"/>
      <c r="Y34" s="466"/>
      <c r="Z34" s="466"/>
      <c r="AA34" s="466"/>
      <c r="AB34" s="466"/>
      <c r="AC34" s="466"/>
      <c r="AD34" s="466"/>
    </row>
    <row r="35" spans="1:30" s="367" customFormat="1" ht="15.6" customHeight="1" x14ac:dyDescent="0.15">
      <c r="X35" s="466"/>
      <c r="Y35" s="466"/>
      <c r="Z35" s="466"/>
      <c r="AA35" s="466"/>
      <c r="AB35" s="466"/>
      <c r="AC35" s="466"/>
      <c r="AD35" s="466"/>
    </row>
    <row r="36" spans="1:30" s="367" customFormat="1" ht="14.25" customHeight="1" x14ac:dyDescent="0.15">
      <c r="X36" s="466"/>
      <c r="Y36" s="466"/>
      <c r="Z36" s="466"/>
      <c r="AA36" s="466"/>
      <c r="AB36" s="466"/>
      <c r="AC36" s="466"/>
      <c r="AD36" s="466"/>
    </row>
    <row r="37" spans="1:30" s="367" customFormat="1" x14ac:dyDescent="0.15">
      <c r="X37" s="466"/>
      <c r="Y37" s="466"/>
      <c r="Z37" s="466"/>
      <c r="AA37" s="466"/>
      <c r="AB37" s="466"/>
      <c r="AC37" s="466"/>
      <c r="AD37" s="466"/>
    </row>
    <row r="38" spans="1:30" s="367" customFormat="1" x14ac:dyDescent="0.15">
      <c r="X38" s="466"/>
      <c r="Y38" s="466"/>
      <c r="Z38" s="466"/>
      <c r="AA38" s="466"/>
      <c r="AB38" s="466"/>
      <c r="AC38" s="466"/>
      <c r="AD38" s="466"/>
    </row>
    <row r="39" spans="1:30" s="367" customFormat="1" x14ac:dyDescent="0.15">
      <c r="X39" s="466"/>
      <c r="Y39" s="466"/>
      <c r="Z39" s="466"/>
      <c r="AA39" s="466"/>
      <c r="AB39" s="466"/>
      <c r="AC39" s="466"/>
      <c r="AD39" s="466"/>
    </row>
    <row r="40" spans="1:30" s="367" customFormat="1" x14ac:dyDescent="0.15">
      <c r="X40" s="466"/>
      <c r="Y40" s="466"/>
      <c r="Z40" s="466"/>
      <c r="AA40" s="466"/>
      <c r="AB40" s="466"/>
      <c r="AC40" s="466"/>
      <c r="AD40" s="466"/>
    </row>
    <row r="41" spans="1:30" s="367" customFormat="1" x14ac:dyDescent="0.15">
      <c r="X41" s="466"/>
      <c r="Y41" s="466"/>
      <c r="Z41" s="466"/>
      <c r="AA41" s="466"/>
      <c r="AB41" s="466"/>
      <c r="AC41" s="466"/>
      <c r="AD41" s="466"/>
    </row>
    <row r="42" spans="1:30" s="367" customFormat="1" x14ac:dyDescent="0.15">
      <c r="X42" s="466"/>
      <c r="Y42" s="466"/>
      <c r="Z42" s="466"/>
      <c r="AA42" s="466"/>
      <c r="AB42" s="466"/>
      <c r="AC42" s="466"/>
      <c r="AD42" s="466"/>
    </row>
    <row r="43" spans="1:30" s="367" customFormat="1" x14ac:dyDescent="0.15">
      <c r="X43" s="466"/>
      <c r="Y43" s="466"/>
      <c r="Z43" s="466"/>
      <c r="AA43" s="466"/>
      <c r="AB43" s="466"/>
      <c r="AC43" s="466"/>
      <c r="AD43" s="466"/>
    </row>
    <row r="44" spans="1:30" s="367" customFormat="1" x14ac:dyDescent="0.15">
      <c r="X44" s="466"/>
      <c r="Y44" s="466"/>
      <c r="Z44" s="466"/>
      <c r="AA44" s="466"/>
      <c r="AB44" s="466"/>
      <c r="AC44" s="466"/>
      <c r="AD44" s="466"/>
    </row>
    <row r="45" spans="1:30" s="367" customFormat="1" x14ac:dyDescent="0.15">
      <c r="X45" s="466"/>
      <c r="Y45" s="466"/>
      <c r="Z45" s="466"/>
      <c r="AA45" s="466"/>
      <c r="AB45" s="466"/>
      <c r="AC45" s="466"/>
      <c r="AD45" s="466"/>
    </row>
    <row r="46" spans="1:30" s="367" customFormat="1" x14ac:dyDescent="0.15">
      <c r="X46" s="466"/>
      <c r="Y46" s="466"/>
      <c r="Z46" s="466"/>
      <c r="AA46" s="466"/>
      <c r="AB46" s="466"/>
      <c r="AC46" s="466"/>
      <c r="AD46" s="466"/>
    </row>
  </sheetData>
  <mergeCells count="32">
    <mergeCell ref="P7:P11"/>
    <mergeCell ref="U7:U11"/>
    <mergeCell ref="T6:W6"/>
    <mergeCell ref="V7:V11"/>
    <mergeCell ref="W7:W11"/>
    <mergeCell ref="Q7:Q11"/>
    <mergeCell ref="P6:R6"/>
    <mergeCell ref="B24:B27"/>
    <mergeCell ref="A6:B11"/>
    <mergeCell ref="C6:C11"/>
    <mergeCell ref="D7:D11"/>
    <mergeCell ref="D6:F6"/>
    <mergeCell ref="E7:E11"/>
    <mergeCell ref="F7:F11"/>
    <mergeCell ref="A32:W32"/>
    <mergeCell ref="O7:O11"/>
    <mergeCell ref="R7:R11"/>
    <mergeCell ref="G7:G11"/>
    <mergeCell ref="S7:S11"/>
    <mergeCell ref="T7:T11"/>
    <mergeCell ref="M7:M11"/>
    <mergeCell ref="A12:A27"/>
    <mergeCell ref="B13:B19"/>
    <mergeCell ref="B20:B23"/>
    <mergeCell ref="L6:O6"/>
    <mergeCell ref="I7:I11"/>
    <mergeCell ref="J7:J11"/>
    <mergeCell ref="K7:K11"/>
    <mergeCell ref="H7:H11"/>
    <mergeCell ref="H6:J6"/>
    <mergeCell ref="L7:L11"/>
    <mergeCell ref="N7:N11"/>
  </mergeCells>
  <phoneticPr fontId="3"/>
  <pageMargins left="0.70866141732283472" right="0.19685039370078741" top="0.62992125984251968" bottom="0.5511811023622047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M54"/>
  <sheetViews>
    <sheetView view="pageBreakPreview" zoomScaleNormal="100" zoomScaleSheetLayoutView="100" workbookViewId="0">
      <selection activeCell="D3" sqref="D3"/>
    </sheetView>
  </sheetViews>
  <sheetFormatPr defaultRowHeight="14.25" x14ac:dyDescent="0.15"/>
  <cols>
    <col min="1" max="1" width="3.875" customWidth="1"/>
    <col min="2" max="2" width="8.625" customWidth="1"/>
    <col min="3" max="3" width="5.625" customWidth="1"/>
    <col min="4" max="8" width="5.625" style="466" customWidth="1"/>
    <col min="9" max="12" width="9" style="466"/>
    <col min="13" max="13" width="4.25" style="466" customWidth="1"/>
    <col min="14" max="16384" width="9" style="466"/>
  </cols>
  <sheetData>
    <row r="1" spans="1:13" ht="17.45" customHeight="1" x14ac:dyDescent="0.15">
      <c r="A1" s="652" t="s">
        <v>349</v>
      </c>
      <c r="B1" s="30"/>
      <c r="C1" s="652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3" ht="18.95" customHeight="1" x14ac:dyDescent="0.15">
      <c r="A2" s="468"/>
      <c r="B2" s="514" t="s">
        <v>348</v>
      </c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</row>
    <row r="3" spans="1:13" ht="12" customHeight="1" x14ac:dyDescent="0.15">
      <c r="A3" s="468"/>
      <c r="B3" s="659"/>
      <c r="C3" s="468"/>
      <c r="D3" s="468"/>
      <c r="E3" s="468"/>
      <c r="F3" s="468"/>
      <c r="G3" s="468"/>
      <c r="H3" s="468"/>
      <c r="I3" s="468"/>
      <c r="J3" s="661"/>
      <c r="K3" s="661"/>
      <c r="L3" s="661"/>
      <c r="M3" s="468"/>
    </row>
    <row r="4" spans="1:13" s="367" customFormat="1" ht="19.5" customHeight="1" thickBot="1" x14ac:dyDescent="0.2">
      <c r="A4" s="660"/>
      <c r="C4" s="659"/>
      <c r="D4" s="514"/>
      <c r="E4" s="514"/>
      <c r="F4" s="514"/>
      <c r="G4" s="638" t="s">
        <v>342</v>
      </c>
      <c r="H4" s="637"/>
      <c r="I4" s="514"/>
      <c r="J4" s="649"/>
      <c r="K4" s="649"/>
      <c r="L4" s="649"/>
      <c r="M4" s="514"/>
    </row>
    <row r="5" spans="1:13" customFormat="1" ht="20.100000000000001" customHeight="1" thickBot="1" x14ac:dyDescent="0.2">
      <c r="A5" s="636" t="s">
        <v>341</v>
      </c>
      <c r="B5" s="635"/>
      <c r="C5" s="634">
        <v>26</v>
      </c>
      <c r="D5" s="634">
        <v>27</v>
      </c>
      <c r="E5" s="634">
        <v>28</v>
      </c>
      <c r="F5" s="634">
        <v>29</v>
      </c>
      <c r="G5" s="634">
        <v>30</v>
      </c>
      <c r="H5" s="633" t="s">
        <v>340</v>
      </c>
      <c r="I5" s="30"/>
      <c r="J5" s="468"/>
      <c r="K5" s="30"/>
      <c r="L5" s="30"/>
      <c r="M5" s="30"/>
    </row>
    <row r="6" spans="1:13" customFormat="1" ht="15.6" customHeight="1" thickTop="1" x14ac:dyDescent="0.15">
      <c r="A6" s="632" t="s">
        <v>291</v>
      </c>
      <c r="B6" s="624" t="s">
        <v>321</v>
      </c>
      <c r="C6" s="623">
        <v>0.4</v>
      </c>
      <c r="D6" s="623">
        <v>0.3</v>
      </c>
      <c r="E6" s="623">
        <v>0.5</v>
      </c>
      <c r="F6" s="623">
        <v>1.9</v>
      </c>
      <c r="G6" s="622">
        <v>0.65</v>
      </c>
      <c r="H6" s="621">
        <v>1</v>
      </c>
      <c r="I6" s="30"/>
      <c r="J6" s="30"/>
      <c r="K6" s="30"/>
      <c r="L6" s="30"/>
      <c r="M6" s="30"/>
    </row>
    <row r="7" spans="1:13" customFormat="1" ht="15.6" customHeight="1" x14ac:dyDescent="0.15">
      <c r="A7" s="631"/>
      <c r="B7" s="618" t="s">
        <v>319</v>
      </c>
      <c r="C7" s="617">
        <v>1</v>
      </c>
      <c r="D7" s="657">
        <v>0.6</v>
      </c>
      <c r="E7" s="657">
        <v>0.7</v>
      </c>
      <c r="F7" s="657">
        <v>1.2</v>
      </c>
      <c r="G7" s="616">
        <v>0.6</v>
      </c>
      <c r="H7" s="614">
        <v>0.85000000000000009</v>
      </c>
      <c r="I7" s="30"/>
      <c r="J7" s="30"/>
      <c r="K7" s="30"/>
      <c r="L7" s="30"/>
      <c r="M7" s="30"/>
    </row>
    <row r="8" spans="1:13" customFormat="1" ht="15.6" customHeight="1" x14ac:dyDescent="0.15">
      <c r="A8" s="631"/>
      <c r="B8" s="618" t="s">
        <v>312</v>
      </c>
      <c r="C8" s="617">
        <v>2.5</v>
      </c>
      <c r="D8" s="617">
        <v>2.5</v>
      </c>
      <c r="E8" s="617">
        <v>2.8</v>
      </c>
      <c r="F8" s="617">
        <v>2.2999999999999998</v>
      </c>
      <c r="G8" s="616">
        <v>2.5</v>
      </c>
      <c r="H8" s="614">
        <v>2.9</v>
      </c>
      <c r="I8" s="30"/>
      <c r="J8" s="30"/>
      <c r="K8" s="30"/>
      <c r="L8" s="30"/>
      <c r="M8" s="30"/>
    </row>
    <row r="9" spans="1:13" customFormat="1" ht="15.6" customHeight="1" thickBot="1" x14ac:dyDescent="0.2">
      <c r="A9" s="630"/>
      <c r="B9" s="618" t="s">
        <v>308</v>
      </c>
      <c r="C9" s="617">
        <v>3.1</v>
      </c>
      <c r="D9" s="657">
        <v>3.1</v>
      </c>
      <c r="E9" s="657">
        <v>3</v>
      </c>
      <c r="F9" s="657">
        <v>4.0999999999999996</v>
      </c>
      <c r="G9" s="627">
        <v>4</v>
      </c>
      <c r="H9" s="629">
        <v>2.95</v>
      </c>
      <c r="I9" s="30"/>
      <c r="J9" s="30"/>
      <c r="K9" s="30"/>
      <c r="L9" s="30"/>
      <c r="M9" s="30"/>
    </row>
    <row r="10" spans="1:13" customFormat="1" ht="15.6" customHeight="1" thickTop="1" x14ac:dyDescent="0.15">
      <c r="A10" s="646" t="s">
        <v>46</v>
      </c>
      <c r="B10" s="624" t="s">
        <v>321</v>
      </c>
      <c r="C10" s="623">
        <v>0.7</v>
      </c>
      <c r="D10" s="656">
        <v>0.5</v>
      </c>
      <c r="E10" s="656">
        <v>0.4</v>
      </c>
      <c r="F10" s="656">
        <v>1.6</v>
      </c>
      <c r="G10" s="656">
        <v>0.4</v>
      </c>
      <c r="H10" s="621">
        <v>0.9</v>
      </c>
      <c r="I10" s="30"/>
      <c r="J10" s="30"/>
      <c r="K10" s="30"/>
      <c r="L10" s="30"/>
      <c r="M10" s="30"/>
    </row>
    <row r="11" spans="1:13" customFormat="1" ht="15.6" customHeight="1" x14ac:dyDescent="0.15">
      <c r="A11" s="645"/>
      <c r="B11" s="620" t="s">
        <v>319</v>
      </c>
      <c r="C11" s="617">
        <v>0.6</v>
      </c>
      <c r="D11" s="658">
        <v>0.5</v>
      </c>
      <c r="E11" s="658">
        <v>0.5</v>
      </c>
      <c r="F11" s="658">
        <v>0.9</v>
      </c>
      <c r="G11" s="658">
        <v>0.5</v>
      </c>
      <c r="H11" s="648">
        <v>0.6</v>
      </c>
      <c r="I11" s="30"/>
      <c r="J11" s="30"/>
      <c r="K11" s="30"/>
      <c r="L11" s="30"/>
      <c r="M11" s="30"/>
    </row>
    <row r="12" spans="1:13" customFormat="1" ht="15.6" customHeight="1" x14ac:dyDescent="0.15">
      <c r="A12" s="645"/>
      <c r="B12" s="618" t="s">
        <v>312</v>
      </c>
      <c r="C12" s="617">
        <v>2.9</v>
      </c>
      <c r="D12" s="617">
        <v>3</v>
      </c>
      <c r="E12" s="617">
        <v>3.3</v>
      </c>
      <c r="F12" s="617">
        <v>2.8</v>
      </c>
      <c r="G12" s="617">
        <v>3.2</v>
      </c>
      <c r="H12" s="614">
        <v>3.3</v>
      </c>
      <c r="I12" s="30"/>
      <c r="J12" s="30"/>
      <c r="K12" s="30"/>
      <c r="L12" s="30"/>
      <c r="M12" s="30"/>
    </row>
    <row r="13" spans="1:13" customFormat="1" ht="15.6" customHeight="1" thickBot="1" x14ac:dyDescent="0.2">
      <c r="A13" s="647"/>
      <c r="B13" s="618" t="s">
        <v>308</v>
      </c>
      <c r="C13" s="617">
        <v>3.8</v>
      </c>
      <c r="D13" s="657">
        <v>3.9</v>
      </c>
      <c r="E13" s="657">
        <v>3.1</v>
      </c>
      <c r="F13" s="657">
        <v>4.9000000000000004</v>
      </c>
      <c r="G13" s="657">
        <v>4.5999999999999996</v>
      </c>
      <c r="H13" s="626">
        <v>3.4</v>
      </c>
      <c r="I13" s="30"/>
      <c r="J13" s="30"/>
      <c r="K13" s="30"/>
      <c r="L13" s="30"/>
      <c r="M13" s="30"/>
    </row>
    <row r="14" spans="1:13" customFormat="1" ht="15.6" customHeight="1" thickTop="1" x14ac:dyDescent="0.15">
      <c r="A14" s="646" t="s">
        <v>47</v>
      </c>
      <c r="B14" s="624" t="s">
        <v>321</v>
      </c>
      <c r="C14" s="623">
        <v>0.1</v>
      </c>
      <c r="D14" s="656">
        <v>0.1</v>
      </c>
      <c r="E14" s="656">
        <v>0.6</v>
      </c>
      <c r="F14" s="656">
        <v>2.2999999999999998</v>
      </c>
      <c r="G14" s="656">
        <v>0.9</v>
      </c>
      <c r="H14" s="621">
        <v>1.1000000000000001</v>
      </c>
      <c r="I14" s="30"/>
      <c r="J14" s="30"/>
      <c r="K14" s="30"/>
      <c r="L14" s="30"/>
      <c r="M14" s="30"/>
    </row>
    <row r="15" spans="1:13" customFormat="1" ht="15.6" customHeight="1" x14ac:dyDescent="0.15">
      <c r="A15" s="645"/>
      <c r="B15" s="620" t="s">
        <v>319</v>
      </c>
      <c r="C15" s="617">
        <v>1.4</v>
      </c>
      <c r="D15" s="617">
        <v>0.8</v>
      </c>
      <c r="E15" s="617">
        <v>0.9</v>
      </c>
      <c r="F15" s="617">
        <v>1.6</v>
      </c>
      <c r="G15" s="617">
        <v>0.7</v>
      </c>
      <c r="H15" s="614">
        <v>1.1000000000000001</v>
      </c>
      <c r="I15" s="30"/>
      <c r="J15" s="30"/>
      <c r="K15" s="30"/>
      <c r="L15" s="30"/>
      <c r="M15" s="30"/>
    </row>
    <row r="16" spans="1:13" customFormat="1" ht="15.6" customHeight="1" x14ac:dyDescent="0.15">
      <c r="A16" s="645"/>
      <c r="B16" s="618" t="s">
        <v>312</v>
      </c>
      <c r="C16" s="617">
        <v>2.1</v>
      </c>
      <c r="D16" s="617">
        <v>2</v>
      </c>
      <c r="E16" s="617">
        <v>2.2000000000000002</v>
      </c>
      <c r="F16" s="617">
        <v>1.9</v>
      </c>
      <c r="G16" s="617">
        <v>1.8</v>
      </c>
      <c r="H16" s="614">
        <v>2.5</v>
      </c>
      <c r="I16" s="30"/>
      <c r="J16" s="30"/>
      <c r="K16" s="30"/>
      <c r="L16" s="30"/>
      <c r="M16" s="30"/>
    </row>
    <row r="17" spans="1:13" s="223" customFormat="1" ht="15.6" customHeight="1" thickBot="1" x14ac:dyDescent="0.2">
      <c r="A17" s="644"/>
      <c r="B17" s="612" t="s">
        <v>308</v>
      </c>
      <c r="C17" s="610">
        <v>2.4</v>
      </c>
      <c r="D17" s="610">
        <v>2.2000000000000002</v>
      </c>
      <c r="E17" s="610">
        <v>3</v>
      </c>
      <c r="F17" s="610">
        <v>3.2</v>
      </c>
      <c r="G17" s="610">
        <v>3.4</v>
      </c>
      <c r="H17" s="609">
        <v>2.5</v>
      </c>
      <c r="I17" s="250"/>
      <c r="J17" s="250"/>
      <c r="K17" s="250"/>
      <c r="L17" s="250"/>
      <c r="M17" s="250"/>
    </row>
    <row r="18" spans="1:13" s="367" customFormat="1" ht="24.95" customHeight="1" x14ac:dyDescent="0.15">
      <c r="A18" s="652" t="s">
        <v>347</v>
      </c>
      <c r="B18" s="655"/>
      <c r="C18" s="654"/>
      <c r="D18" s="514"/>
      <c r="E18" s="514"/>
      <c r="F18" s="514"/>
      <c r="G18" s="514"/>
      <c r="H18" s="514"/>
      <c r="I18" s="514"/>
      <c r="J18" s="514"/>
      <c r="K18" s="514"/>
      <c r="L18" s="514"/>
      <c r="M18" s="514"/>
    </row>
    <row r="19" spans="1:13" x14ac:dyDescent="0.15">
      <c r="A19" s="468"/>
      <c r="B19" s="514" t="s">
        <v>346</v>
      </c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</row>
    <row r="20" spans="1:13" ht="9.9499999999999993" customHeight="1" x14ac:dyDescent="0.15">
      <c r="A20" s="653"/>
      <c r="B20" s="652"/>
      <c r="C20" s="30"/>
      <c r="D20" s="468"/>
      <c r="E20" s="468"/>
      <c r="F20" s="468"/>
      <c r="G20" s="468"/>
      <c r="H20" s="468"/>
      <c r="I20" s="468"/>
      <c r="M20" s="468"/>
    </row>
    <row r="21" spans="1:13" ht="15" thickBot="1" x14ac:dyDescent="0.2">
      <c r="A21" s="652"/>
      <c r="B21" s="652"/>
      <c r="C21" s="30"/>
      <c r="D21" s="468"/>
      <c r="E21" s="468"/>
      <c r="F21" s="468"/>
      <c r="G21" s="651"/>
      <c r="H21" s="650" t="s">
        <v>342</v>
      </c>
      <c r="I21" s="468"/>
      <c r="J21" s="649" t="s">
        <v>345</v>
      </c>
      <c r="K21" s="649"/>
      <c r="L21" s="649"/>
      <c r="M21" s="468"/>
    </row>
    <row r="22" spans="1:13" customFormat="1" ht="20.100000000000001" customHeight="1" thickBot="1" x14ac:dyDescent="0.2">
      <c r="A22" s="636" t="s">
        <v>341</v>
      </c>
      <c r="B22" s="635"/>
      <c r="C22" s="634">
        <v>26</v>
      </c>
      <c r="D22" s="634">
        <v>27</v>
      </c>
      <c r="E22" s="634">
        <v>28</v>
      </c>
      <c r="F22" s="634">
        <v>29</v>
      </c>
      <c r="G22" s="634">
        <v>30</v>
      </c>
      <c r="H22" s="633" t="s">
        <v>340</v>
      </c>
      <c r="I22" s="30"/>
      <c r="J22" s="468"/>
      <c r="K22" s="30"/>
      <c r="L22" s="30"/>
      <c r="M22" s="30"/>
    </row>
    <row r="23" spans="1:13" customFormat="1" ht="15.6" customHeight="1" thickTop="1" x14ac:dyDescent="0.15">
      <c r="A23" s="632" t="s">
        <v>291</v>
      </c>
      <c r="B23" s="624" t="s">
        <v>321</v>
      </c>
      <c r="C23" s="623">
        <v>5.5</v>
      </c>
      <c r="D23" s="622">
        <v>4.2</v>
      </c>
      <c r="E23" s="622">
        <v>0.6</v>
      </c>
      <c r="F23" s="622">
        <v>0.2</v>
      </c>
      <c r="G23" s="622">
        <v>1.6</v>
      </c>
      <c r="H23" s="621">
        <v>2.9000000000000004</v>
      </c>
      <c r="I23" s="30"/>
      <c r="J23" s="30"/>
      <c r="K23" s="30"/>
      <c r="L23" s="30"/>
      <c r="M23" s="30"/>
    </row>
    <row r="24" spans="1:13" customFormat="1" ht="15.6" customHeight="1" x14ac:dyDescent="0.15">
      <c r="A24" s="631"/>
      <c r="B24" s="618" t="s">
        <v>319</v>
      </c>
      <c r="C24" s="617">
        <v>6.9</v>
      </c>
      <c r="D24" s="616">
        <v>5.8</v>
      </c>
      <c r="E24" s="616">
        <v>6.7</v>
      </c>
      <c r="F24" s="616">
        <v>7.4</v>
      </c>
      <c r="G24" s="616">
        <v>21.9</v>
      </c>
      <c r="H24" s="614">
        <v>12.975</v>
      </c>
      <c r="I24" s="30"/>
      <c r="J24" s="30"/>
      <c r="K24" s="30"/>
      <c r="L24" s="30"/>
      <c r="M24" s="30"/>
    </row>
    <row r="25" spans="1:13" customFormat="1" ht="15.6" customHeight="1" x14ac:dyDescent="0.15">
      <c r="A25" s="631"/>
      <c r="B25" s="618" t="s">
        <v>312</v>
      </c>
      <c r="C25" s="617">
        <v>6.3</v>
      </c>
      <c r="D25" s="616">
        <v>5.9</v>
      </c>
      <c r="E25" s="616">
        <v>6.3</v>
      </c>
      <c r="F25" s="616">
        <v>4.9000000000000004</v>
      </c>
      <c r="G25" s="616">
        <v>15.7</v>
      </c>
      <c r="H25" s="614">
        <v>11</v>
      </c>
      <c r="I25" s="30"/>
      <c r="J25" s="30"/>
      <c r="K25" s="30"/>
      <c r="L25" s="30"/>
      <c r="M25" s="30"/>
    </row>
    <row r="26" spans="1:13" customFormat="1" ht="15.6" customHeight="1" thickBot="1" x14ac:dyDescent="0.2">
      <c r="A26" s="630"/>
      <c r="B26" s="618" t="s">
        <v>308</v>
      </c>
      <c r="C26" s="617">
        <v>1.6</v>
      </c>
      <c r="D26" s="627">
        <v>2</v>
      </c>
      <c r="E26" s="627">
        <v>1.8</v>
      </c>
      <c r="F26" s="627">
        <v>3.4</v>
      </c>
      <c r="G26" s="627">
        <v>10.9</v>
      </c>
      <c r="H26" s="629">
        <v>9.8500000000000014</v>
      </c>
      <c r="I26" s="30"/>
      <c r="J26" s="30"/>
      <c r="K26" s="30"/>
      <c r="L26" s="30"/>
      <c r="M26" s="30"/>
    </row>
    <row r="27" spans="1:13" customFormat="1" ht="15.6" customHeight="1" thickTop="1" x14ac:dyDescent="0.15">
      <c r="A27" s="646" t="s">
        <v>46</v>
      </c>
      <c r="B27" s="624" t="s">
        <v>321</v>
      </c>
      <c r="C27" s="623" t="s">
        <v>243</v>
      </c>
      <c r="D27" s="622">
        <v>6.3</v>
      </c>
      <c r="E27" s="622">
        <v>0.2</v>
      </c>
      <c r="F27" s="622">
        <v>0.4</v>
      </c>
      <c r="G27" s="622">
        <v>2</v>
      </c>
      <c r="H27" s="621">
        <v>3.6</v>
      </c>
      <c r="I27" s="30"/>
      <c r="J27" s="30"/>
      <c r="K27" s="30"/>
      <c r="L27" s="30"/>
      <c r="M27" s="30"/>
    </row>
    <row r="28" spans="1:13" customFormat="1" ht="15.6" customHeight="1" x14ac:dyDescent="0.15">
      <c r="A28" s="645"/>
      <c r="B28" s="620" t="s">
        <v>319</v>
      </c>
      <c r="C28" s="617">
        <v>7</v>
      </c>
      <c r="D28" s="615">
        <v>5.6</v>
      </c>
      <c r="E28" s="615">
        <v>6.7</v>
      </c>
      <c r="F28" s="615">
        <v>7.6</v>
      </c>
      <c r="G28" s="615">
        <v>27.4</v>
      </c>
      <c r="H28" s="648">
        <v>15.78</v>
      </c>
      <c r="I28" s="30"/>
      <c r="J28" s="30"/>
      <c r="K28" s="30"/>
      <c r="L28" s="30"/>
      <c r="M28" s="30"/>
    </row>
    <row r="29" spans="1:13" customFormat="1" ht="15.6" customHeight="1" x14ac:dyDescent="0.15">
      <c r="A29" s="645"/>
      <c r="B29" s="618" t="s">
        <v>312</v>
      </c>
      <c r="C29" s="617">
        <v>7.5</v>
      </c>
      <c r="D29" s="616">
        <v>5.8</v>
      </c>
      <c r="E29" s="616">
        <v>7.3</v>
      </c>
      <c r="F29" s="616">
        <v>5.8</v>
      </c>
      <c r="G29" s="616">
        <v>18.3</v>
      </c>
      <c r="H29" s="614">
        <v>13.04</v>
      </c>
      <c r="I29" s="30"/>
      <c r="J29" s="30"/>
      <c r="K29" s="30"/>
      <c r="L29" s="30"/>
      <c r="M29" s="30"/>
    </row>
    <row r="30" spans="1:13" customFormat="1" ht="15.6" customHeight="1" thickBot="1" x14ac:dyDescent="0.2">
      <c r="A30" s="647"/>
      <c r="B30" s="618" t="s">
        <v>308</v>
      </c>
      <c r="C30" s="617">
        <v>1.5</v>
      </c>
      <c r="D30" s="627">
        <v>2.2000000000000002</v>
      </c>
      <c r="E30" s="627">
        <v>2.6</v>
      </c>
      <c r="F30" s="627">
        <v>4.0999999999999996</v>
      </c>
      <c r="G30" s="627">
        <v>11.6</v>
      </c>
      <c r="H30" s="626">
        <v>10.38</v>
      </c>
      <c r="I30" s="30"/>
      <c r="J30" s="30"/>
      <c r="K30" s="30"/>
      <c r="L30" s="30"/>
      <c r="M30" s="30"/>
    </row>
    <row r="31" spans="1:13" customFormat="1" ht="15.6" customHeight="1" thickTop="1" x14ac:dyDescent="0.15">
      <c r="A31" s="646" t="s">
        <v>47</v>
      </c>
      <c r="B31" s="624" t="s">
        <v>321</v>
      </c>
      <c r="C31" s="623">
        <v>3.9</v>
      </c>
      <c r="D31" s="622">
        <v>2</v>
      </c>
      <c r="E31" s="622">
        <v>0.9</v>
      </c>
      <c r="F31" s="623" t="s">
        <v>245</v>
      </c>
      <c r="G31" s="623">
        <v>1.1000000000000001</v>
      </c>
      <c r="H31" s="621">
        <v>2.2000000000000002</v>
      </c>
      <c r="I31" s="30"/>
      <c r="J31" s="30"/>
      <c r="K31" s="30"/>
      <c r="L31" s="30"/>
      <c r="M31" s="30"/>
    </row>
    <row r="32" spans="1:13" customFormat="1" ht="15.6" customHeight="1" x14ac:dyDescent="0.15">
      <c r="A32" s="645"/>
      <c r="B32" s="620" t="s">
        <v>319</v>
      </c>
      <c r="C32" s="617">
        <v>6.9</v>
      </c>
      <c r="D32" s="616">
        <v>6</v>
      </c>
      <c r="E32" s="616">
        <v>6.6</v>
      </c>
      <c r="F32" s="616">
        <v>7.2</v>
      </c>
      <c r="G32" s="616">
        <v>16.100000000000001</v>
      </c>
      <c r="H32" s="614">
        <v>10.17</v>
      </c>
      <c r="I32" s="30"/>
      <c r="J32" s="30"/>
      <c r="K32" s="30"/>
      <c r="L32" s="30"/>
      <c r="M32" s="30"/>
    </row>
    <row r="33" spans="1:13" customFormat="1" ht="15.6" customHeight="1" x14ac:dyDescent="0.15">
      <c r="A33" s="645"/>
      <c r="B33" s="618" t="s">
        <v>312</v>
      </c>
      <c r="C33" s="617">
        <v>5</v>
      </c>
      <c r="D33" s="616">
        <v>6</v>
      </c>
      <c r="E33" s="616">
        <v>5.3</v>
      </c>
      <c r="F33" s="616">
        <v>3.9</v>
      </c>
      <c r="G33" s="616">
        <v>12.8</v>
      </c>
      <c r="H33" s="614">
        <v>8.84</v>
      </c>
      <c r="I33" s="30"/>
      <c r="J33" s="30"/>
      <c r="K33" s="30"/>
      <c r="L33" s="30"/>
      <c r="M33" s="30"/>
    </row>
    <row r="34" spans="1:13" s="223" customFormat="1" ht="15.6" customHeight="1" thickBot="1" x14ac:dyDescent="0.2">
      <c r="A34" s="644"/>
      <c r="B34" s="612" t="s">
        <v>308</v>
      </c>
      <c r="C34" s="610">
        <v>1.7</v>
      </c>
      <c r="D34" s="643">
        <v>1.8</v>
      </c>
      <c r="E34" s="643">
        <v>1</v>
      </c>
      <c r="F34" s="643">
        <v>2.7</v>
      </c>
      <c r="G34" s="643">
        <v>10.3</v>
      </c>
      <c r="H34" s="642">
        <v>9.32</v>
      </c>
      <c r="I34" s="250"/>
      <c r="J34" s="250"/>
      <c r="K34" s="250"/>
      <c r="L34" s="250"/>
      <c r="M34" s="250"/>
    </row>
    <row r="35" spans="1:13" s="223" customFormat="1" ht="15" customHeight="1" x14ac:dyDescent="0.15">
      <c r="A35" s="641"/>
      <c r="B35" s="607"/>
      <c r="C35" s="606"/>
      <c r="D35" s="606"/>
      <c r="E35" s="606"/>
      <c r="F35" s="606"/>
      <c r="G35" s="606"/>
      <c r="H35" s="640"/>
      <c r="I35" s="250"/>
      <c r="J35" s="250"/>
      <c r="K35" s="250"/>
      <c r="L35" s="250"/>
      <c r="M35" s="250"/>
    </row>
    <row r="36" spans="1:13" x14ac:dyDescent="0.15">
      <c r="A36" s="30" t="s">
        <v>344</v>
      </c>
      <c r="B36" s="30"/>
      <c r="C36" s="30"/>
      <c r="D36" s="468"/>
      <c r="E36" s="468"/>
      <c r="F36" s="468"/>
      <c r="G36" s="468"/>
      <c r="H36" s="468"/>
      <c r="I36" s="468"/>
      <c r="J36" s="468"/>
      <c r="K36" s="468"/>
      <c r="L36" s="468"/>
      <c r="M36" s="468"/>
    </row>
    <row r="37" spans="1:13" x14ac:dyDescent="0.15">
      <c r="A37" s="30"/>
      <c r="B37" s="250" t="s">
        <v>343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</row>
    <row r="38" spans="1:13" ht="9.9499999999999993" customHeight="1" x14ac:dyDescent="0.15">
      <c r="A38" s="30"/>
      <c r="B38" s="639"/>
      <c r="C38" s="30"/>
      <c r="D38" s="468"/>
      <c r="E38" s="468"/>
      <c r="F38" s="468"/>
      <c r="G38" s="468"/>
      <c r="H38" s="468"/>
      <c r="I38" s="468"/>
      <c r="J38" s="468"/>
      <c r="K38" s="468"/>
      <c r="L38" s="468"/>
      <c r="M38" s="468"/>
    </row>
    <row r="39" spans="1:13" ht="18" customHeight="1" thickBot="1" x14ac:dyDescent="0.2">
      <c r="A39" s="30"/>
      <c r="B39" s="466"/>
      <c r="C39" s="30"/>
      <c r="D39" s="468"/>
      <c r="E39" s="468"/>
      <c r="F39" s="468"/>
      <c r="G39" s="638" t="s">
        <v>342</v>
      </c>
      <c r="H39" s="637"/>
      <c r="I39" s="469"/>
      <c r="J39" s="469"/>
      <c r="K39" s="469"/>
      <c r="L39" s="469"/>
      <c r="M39" s="469"/>
    </row>
    <row r="40" spans="1:13" ht="20.100000000000001" customHeight="1" thickBot="1" x14ac:dyDescent="0.2">
      <c r="A40" s="636" t="s">
        <v>341</v>
      </c>
      <c r="B40" s="635"/>
      <c r="C40" s="634">
        <v>26</v>
      </c>
      <c r="D40" s="634">
        <v>27</v>
      </c>
      <c r="E40" s="634">
        <v>28</v>
      </c>
      <c r="F40" s="634">
        <v>29</v>
      </c>
      <c r="G40" s="634">
        <v>30</v>
      </c>
      <c r="H40" s="633" t="s">
        <v>340</v>
      </c>
      <c r="I40" s="468"/>
      <c r="J40" s="468"/>
      <c r="K40" s="468"/>
      <c r="L40" s="468"/>
      <c r="M40" s="468"/>
    </row>
    <row r="41" spans="1:13" ht="15.6" customHeight="1" thickTop="1" x14ac:dyDescent="0.15">
      <c r="A41" s="632" t="s">
        <v>291</v>
      </c>
      <c r="B41" s="624" t="s">
        <v>321</v>
      </c>
      <c r="C41" s="623">
        <v>6.7</v>
      </c>
      <c r="D41" s="622">
        <v>7.7</v>
      </c>
      <c r="E41" s="622">
        <v>1.8</v>
      </c>
      <c r="F41" s="622">
        <v>2.5</v>
      </c>
      <c r="G41" s="622">
        <v>1.6</v>
      </c>
      <c r="H41" s="621" t="e">
        <f>SUM(H45,H49)/2</f>
        <v>#REF!</v>
      </c>
      <c r="I41" s="468"/>
      <c r="J41" s="468"/>
      <c r="K41" s="468"/>
      <c r="L41" s="468"/>
      <c r="M41" s="468"/>
    </row>
    <row r="42" spans="1:13" ht="15.6" customHeight="1" x14ac:dyDescent="0.15">
      <c r="A42" s="631"/>
      <c r="B42" s="618" t="s">
        <v>319</v>
      </c>
      <c r="C42" s="617">
        <v>16.100000000000001</v>
      </c>
      <c r="D42" s="616">
        <v>22.3</v>
      </c>
      <c r="E42" s="616">
        <v>19.600000000000001</v>
      </c>
      <c r="F42" s="616">
        <v>19.100000000000001</v>
      </c>
      <c r="G42" s="616">
        <v>21.9</v>
      </c>
      <c r="H42" s="614" t="e">
        <f>SUM(H46,H50)/2</f>
        <v>#REF!</v>
      </c>
      <c r="I42" s="468"/>
      <c r="J42" s="468"/>
      <c r="K42" s="468"/>
      <c r="L42" s="468"/>
      <c r="M42" s="468"/>
    </row>
    <row r="43" spans="1:13" ht="15.6" customHeight="1" x14ac:dyDescent="0.15">
      <c r="A43" s="631"/>
      <c r="B43" s="618" t="s">
        <v>312</v>
      </c>
      <c r="C43" s="617">
        <v>17.8</v>
      </c>
      <c r="D43" s="616">
        <v>19.2</v>
      </c>
      <c r="E43" s="616">
        <v>18.2</v>
      </c>
      <c r="F43" s="616">
        <v>20.6</v>
      </c>
      <c r="G43" s="616">
        <v>15.7</v>
      </c>
      <c r="H43" s="614">
        <v>11</v>
      </c>
      <c r="I43" s="468"/>
      <c r="J43" s="468"/>
      <c r="K43" s="468"/>
      <c r="L43" s="468"/>
      <c r="M43" s="468"/>
    </row>
    <row r="44" spans="1:13" ht="15.6" customHeight="1" thickBot="1" x14ac:dyDescent="0.2">
      <c r="A44" s="630"/>
      <c r="B44" s="618" t="s">
        <v>308</v>
      </c>
      <c r="C44" s="617">
        <v>12.8</v>
      </c>
      <c r="D44" s="627">
        <v>12</v>
      </c>
      <c r="E44" s="627">
        <v>14.7</v>
      </c>
      <c r="F44" s="627">
        <v>16.100000000000001</v>
      </c>
      <c r="G44" s="627">
        <v>10.9</v>
      </c>
      <c r="H44" s="629" t="e">
        <f>SUM(H48,H52,)/2</f>
        <v>#REF!</v>
      </c>
      <c r="I44" s="468"/>
      <c r="J44" s="468"/>
      <c r="K44" s="468"/>
      <c r="L44" s="468"/>
      <c r="M44" s="468"/>
    </row>
    <row r="45" spans="1:13" ht="15.6" customHeight="1" thickTop="1" x14ac:dyDescent="0.15">
      <c r="A45" s="625" t="s">
        <v>46</v>
      </c>
      <c r="B45" s="624" t="s">
        <v>321</v>
      </c>
      <c r="C45" s="623" t="s">
        <v>243</v>
      </c>
      <c r="D45" s="622">
        <v>10</v>
      </c>
      <c r="E45" s="622">
        <v>2.5</v>
      </c>
      <c r="F45" s="622">
        <v>3</v>
      </c>
      <c r="G45" s="622" t="e">
        <f>#REF!</f>
        <v>#REF!</v>
      </c>
      <c r="H45" s="621" t="e">
        <f>#REF!</f>
        <v>#REF!</v>
      </c>
      <c r="I45" s="468"/>
      <c r="J45" s="468"/>
      <c r="K45" s="468"/>
      <c r="L45" s="468"/>
      <c r="M45" s="468"/>
    </row>
    <row r="46" spans="1:13" ht="15.6" customHeight="1" x14ac:dyDescent="0.15">
      <c r="A46" s="619"/>
      <c r="B46" s="620" t="s">
        <v>319</v>
      </c>
      <c r="C46" s="617">
        <v>20.8</v>
      </c>
      <c r="D46" s="617">
        <v>27.1</v>
      </c>
      <c r="E46" s="617">
        <v>24.8</v>
      </c>
      <c r="F46" s="617">
        <v>23.1</v>
      </c>
      <c r="G46" s="617" t="e">
        <f>#REF!</f>
        <v>#REF!</v>
      </c>
      <c r="H46" s="614" t="e">
        <f>#REF!</f>
        <v>#REF!</v>
      </c>
      <c r="I46" s="468"/>
      <c r="J46" s="468"/>
      <c r="K46" s="468"/>
      <c r="L46" s="468"/>
      <c r="M46" s="468"/>
    </row>
    <row r="47" spans="1:13" ht="15.6" customHeight="1" x14ac:dyDescent="0.15">
      <c r="A47" s="619"/>
      <c r="B47" s="618" t="s">
        <v>312</v>
      </c>
      <c r="C47" s="617">
        <v>21.2</v>
      </c>
      <c r="D47" s="617">
        <v>22.8</v>
      </c>
      <c r="E47" s="617">
        <v>21.1</v>
      </c>
      <c r="F47" s="617">
        <v>24</v>
      </c>
      <c r="G47" s="617" t="e">
        <f>#REF!</f>
        <v>#REF!</v>
      </c>
      <c r="H47" s="614" t="e">
        <f>#REF!</f>
        <v>#REF!</v>
      </c>
      <c r="I47" s="468"/>
      <c r="J47" s="468"/>
      <c r="K47" s="468"/>
      <c r="L47" s="468"/>
      <c r="M47" s="468"/>
    </row>
    <row r="48" spans="1:13" ht="15.6" customHeight="1" thickBot="1" x14ac:dyDescent="0.2">
      <c r="A48" s="628"/>
      <c r="B48" s="618" t="s">
        <v>308</v>
      </c>
      <c r="C48" s="617">
        <v>13</v>
      </c>
      <c r="D48" s="627">
        <v>14.3</v>
      </c>
      <c r="E48" s="627">
        <v>13.8</v>
      </c>
      <c r="F48" s="627">
        <v>17.2</v>
      </c>
      <c r="G48" s="627" t="e">
        <f>#REF!</f>
        <v>#REF!</v>
      </c>
      <c r="H48" s="626" t="e">
        <f>#REF!</f>
        <v>#REF!</v>
      </c>
      <c r="I48" s="468"/>
      <c r="J48" s="468"/>
      <c r="K48" s="468"/>
      <c r="L48" s="468"/>
      <c r="M48" s="468"/>
    </row>
    <row r="49" spans="1:13" ht="15.6" customHeight="1" thickTop="1" x14ac:dyDescent="0.15">
      <c r="A49" s="625" t="s">
        <v>47</v>
      </c>
      <c r="B49" s="624" t="s">
        <v>321</v>
      </c>
      <c r="C49" s="623">
        <v>4.7</v>
      </c>
      <c r="D49" s="622">
        <v>5.3</v>
      </c>
      <c r="E49" s="622">
        <v>1.2</v>
      </c>
      <c r="F49" s="622">
        <v>2.1</v>
      </c>
      <c r="G49" s="622" t="e">
        <f>#REF!</f>
        <v>#REF!</v>
      </c>
      <c r="H49" s="621" t="e">
        <f>#REF!</f>
        <v>#REF!</v>
      </c>
      <c r="I49" s="468"/>
      <c r="J49" s="468"/>
      <c r="K49" s="468"/>
      <c r="L49" s="468"/>
      <c r="M49" s="468"/>
    </row>
    <row r="50" spans="1:13" ht="15.6" customHeight="1" x14ac:dyDescent="0.15">
      <c r="A50" s="619"/>
      <c r="B50" s="620" t="s">
        <v>319</v>
      </c>
      <c r="C50" s="617">
        <v>11.2</v>
      </c>
      <c r="D50" s="616">
        <v>17.3</v>
      </c>
      <c r="E50" s="616">
        <v>14</v>
      </c>
      <c r="F50" s="616">
        <v>14.9</v>
      </c>
      <c r="G50" s="616" t="e">
        <f>#REF!</f>
        <v>#REF!</v>
      </c>
      <c r="H50" s="614" t="e">
        <f>#REF!</f>
        <v>#REF!</v>
      </c>
      <c r="I50" s="468"/>
      <c r="J50" s="468"/>
      <c r="K50" s="468"/>
      <c r="L50" s="468"/>
      <c r="M50" s="468"/>
    </row>
    <row r="51" spans="1:13" ht="15.6" customHeight="1" x14ac:dyDescent="0.15">
      <c r="A51" s="619"/>
      <c r="B51" s="618" t="s">
        <v>312</v>
      </c>
      <c r="C51" s="617">
        <v>14.3</v>
      </c>
      <c r="D51" s="616">
        <v>15.5</v>
      </c>
      <c r="E51" s="615">
        <v>15.1</v>
      </c>
      <c r="F51" s="615">
        <v>17</v>
      </c>
      <c r="G51" s="615" t="e">
        <f>#REF!</f>
        <v>#REF!</v>
      </c>
      <c r="H51" s="614" t="e">
        <f>#REF!</f>
        <v>#REF!</v>
      </c>
      <c r="I51" s="468"/>
      <c r="J51" s="468"/>
      <c r="K51" s="468"/>
      <c r="L51" s="468"/>
      <c r="M51" s="468"/>
    </row>
    <row r="52" spans="1:13" ht="15.6" customHeight="1" thickBot="1" x14ac:dyDescent="0.2">
      <c r="A52" s="613"/>
      <c r="B52" s="612" t="s">
        <v>308</v>
      </c>
      <c r="C52" s="610">
        <v>12.6</v>
      </c>
      <c r="D52" s="611">
        <v>9.6999999999999993</v>
      </c>
      <c r="E52" s="610" t="s">
        <v>243</v>
      </c>
      <c r="F52" s="610">
        <v>15</v>
      </c>
      <c r="G52" s="610" t="e">
        <f>#REF!</f>
        <v>#REF!</v>
      </c>
      <c r="H52" s="609" t="e">
        <f>#REF!</f>
        <v>#REF!</v>
      </c>
      <c r="I52" s="468"/>
      <c r="J52" s="468"/>
      <c r="K52" s="468"/>
      <c r="L52" s="468"/>
      <c r="M52" s="468"/>
    </row>
    <row r="53" spans="1:13" ht="15.6" customHeight="1" x14ac:dyDescent="0.15">
      <c r="A53" s="608"/>
      <c r="B53" s="607"/>
      <c r="C53" s="606"/>
      <c r="D53" s="606"/>
      <c r="E53" s="606"/>
      <c r="F53" s="606"/>
      <c r="G53" s="606"/>
      <c r="H53" s="606"/>
      <c r="I53" s="468"/>
      <c r="J53" s="468"/>
      <c r="K53" s="468"/>
      <c r="L53" s="468"/>
      <c r="M53" s="468"/>
    </row>
    <row r="54" spans="1:13" x14ac:dyDescent="0.15">
      <c r="A54" s="515" t="s">
        <v>339</v>
      </c>
      <c r="B54" s="515"/>
      <c r="C54" s="515"/>
      <c r="D54" s="515"/>
      <c r="E54" s="515"/>
      <c r="F54" s="515"/>
      <c r="G54" s="515"/>
      <c r="H54" s="515"/>
      <c r="I54" s="515"/>
      <c r="J54" s="515"/>
      <c r="K54" s="515"/>
      <c r="L54" s="515"/>
      <c r="M54" s="515"/>
    </row>
  </sheetData>
  <mergeCells count="17">
    <mergeCell ref="A27:A30"/>
    <mergeCell ref="A10:A13"/>
    <mergeCell ref="A14:A17"/>
    <mergeCell ref="J21:L21"/>
    <mergeCell ref="A22:B22"/>
    <mergeCell ref="A45:A48"/>
    <mergeCell ref="G4:H4"/>
    <mergeCell ref="J4:L4"/>
    <mergeCell ref="A5:B5"/>
    <mergeCell ref="A6:A9"/>
    <mergeCell ref="A23:A26"/>
    <mergeCell ref="A49:A52"/>
    <mergeCell ref="A54:M54"/>
    <mergeCell ref="G39:H39"/>
    <mergeCell ref="A40:B40"/>
    <mergeCell ref="A41:A44"/>
    <mergeCell ref="A31:A34"/>
  </mergeCells>
  <phoneticPr fontId="3"/>
  <pageMargins left="1.0236220472440944" right="0.47244094488188981" top="0.70866141732283472" bottom="0.35433070866141736" header="0.51181102362204722" footer="0.51181102362204722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55"/>
  <sheetViews>
    <sheetView view="pageBreakPreview" zoomScaleNormal="100" zoomScaleSheetLayoutView="100" workbookViewId="0">
      <selection activeCell="D3" sqref="D3"/>
    </sheetView>
  </sheetViews>
  <sheetFormatPr defaultRowHeight="14.25" x14ac:dyDescent="0.15"/>
  <cols>
    <col min="1" max="1" width="3.875" customWidth="1"/>
    <col min="2" max="2" width="8.625" customWidth="1"/>
    <col min="3" max="3" width="5.625" customWidth="1"/>
    <col min="4" max="9" width="5.625" style="466" customWidth="1"/>
    <col min="10" max="12" width="9" style="466"/>
    <col min="13" max="13" width="9.75" style="466" customWidth="1"/>
    <col min="14" max="16384" width="9" style="466"/>
  </cols>
  <sheetData>
    <row r="1" spans="1:13" x14ac:dyDescent="0.15">
      <c r="A1" s="30" t="s">
        <v>362</v>
      </c>
      <c r="B1" s="30"/>
      <c r="C1" s="681"/>
      <c r="D1" s="681"/>
      <c r="E1" s="681"/>
      <c r="F1" s="681"/>
      <c r="G1" s="681"/>
      <c r="H1" s="680"/>
      <c r="I1" s="679"/>
      <c r="J1" s="679"/>
      <c r="K1" s="679"/>
      <c r="L1" s="679"/>
      <c r="M1" s="679"/>
    </row>
    <row r="2" spans="1:13" x14ac:dyDescent="0.15">
      <c r="A2" s="30"/>
      <c r="B2" s="250" t="s">
        <v>361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</row>
    <row r="3" spans="1:13" x14ac:dyDescent="0.15">
      <c r="A3" s="30"/>
      <c r="B3" s="30" t="s">
        <v>360</v>
      </c>
      <c r="C3" s="30"/>
      <c r="D3" s="468"/>
      <c r="E3" s="653"/>
      <c r="F3" s="653"/>
      <c r="I3" s="653"/>
      <c r="J3" s="653"/>
      <c r="K3" s="468"/>
      <c r="L3" s="468"/>
      <c r="M3" s="468"/>
    </row>
    <row r="4" spans="1:13" ht="14.1" customHeight="1" x14ac:dyDescent="0.15">
      <c r="A4" s="30"/>
      <c r="B4" s="30"/>
      <c r="C4" s="30"/>
      <c r="D4" s="468"/>
      <c r="E4" s="653"/>
      <c r="F4" s="653"/>
      <c r="I4" s="653"/>
      <c r="J4" s="653"/>
      <c r="K4" s="468"/>
      <c r="L4" s="468"/>
      <c r="M4" s="468"/>
    </row>
    <row r="5" spans="1:13" ht="18" customHeight="1" thickBot="1" x14ac:dyDescent="0.2">
      <c r="A5" s="30"/>
      <c r="B5" s="30"/>
      <c r="C5" s="30"/>
      <c r="D5" s="468"/>
      <c r="E5" s="653"/>
      <c r="F5" s="653"/>
      <c r="G5" s="638" t="s">
        <v>342</v>
      </c>
      <c r="H5" s="637"/>
      <c r="I5" s="653"/>
      <c r="J5" s="649"/>
      <c r="K5" s="649"/>
      <c r="L5" s="649"/>
      <c r="M5" s="468"/>
    </row>
    <row r="6" spans="1:13" ht="20.100000000000001" customHeight="1" thickBot="1" x14ac:dyDescent="0.2">
      <c r="A6" s="636" t="s">
        <v>341</v>
      </c>
      <c r="B6" s="635"/>
      <c r="C6" s="634">
        <v>26</v>
      </c>
      <c r="D6" s="634">
        <v>27</v>
      </c>
      <c r="E6" s="634">
        <v>28</v>
      </c>
      <c r="F6" s="634">
        <v>29</v>
      </c>
      <c r="G6" s="634">
        <v>30</v>
      </c>
      <c r="H6" s="633" t="s">
        <v>340</v>
      </c>
      <c r="I6" s="468"/>
      <c r="M6" s="468"/>
    </row>
    <row r="7" spans="1:13" ht="15.6" customHeight="1" thickTop="1" x14ac:dyDescent="0.15">
      <c r="A7" s="632" t="s">
        <v>291</v>
      </c>
      <c r="B7" s="624" t="s">
        <v>321</v>
      </c>
      <c r="C7" s="623">
        <v>4.3</v>
      </c>
      <c r="D7" s="623">
        <v>1.4</v>
      </c>
      <c r="E7" s="622">
        <v>2.9</v>
      </c>
      <c r="F7" s="622">
        <v>0.4</v>
      </c>
      <c r="G7" s="622">
        <v>2</v>
      </c>
      <c r="H7" s="621">
        <v>1.5550000000000002</v>
      </c>
      <c r="I7" s="468"/>
      <c r="J7" s="468"/>
      <c r="K7" s="468"/>
      <c r="L7" s="468"/>
      <c r="M7" s="468"/>
    </row>
    <row r="8" spans="1:13" ht="15.6" customHeight="1" x14ac:dyDescent="0.15">
      <c r="A8" s="631"/>
      <c r="B8" s="618" t="s">
        <v>319</v>
      </c>
      <c r="C8" s="617">
        <v>1.9</v>
      </c>
      <c r="D8" s="617">
        <v>3.1</v>
      </c>
      <c r="E8" s="616">
        <v>2.9</v>
      </c>
      <c r="F8" s="616">
        <v>2.6</v>
      </c>
      <c r="G8" s="616">
        <v>2.5</v>
      </c>
      <c r="H8" s="614">
        <v>3.4950000000000001</v>
      </c>
      <c r="I8" s="468"/>
      <c r="J8" s="468"/>
      <c r="K8" s="468"/>
      <c r="L8" s="468"/>
      <c r="M8" s="468"/>
    </row>
    <row r="9" spans="1:13" ht="15.6" customHeight="1" x14ac:dyDescent="0.15">
      <c r="A9" s="631"/>
      <c r="B9" s="618" t="s">
        <v>312</v>
      </c>
      <c r="C9" s="617">
        <v>1.7</v>
      </c>
      <c r="D9" s="617">
        <v>2.7</v>
      </c>
      <c r="E9" s="616">
        <v>1.2</v>
      </c>
      <c r="F9" s="616">
        <v>1.1000000000000001</v>
      </c>
      <c r="G9" s="616">
        <v>1.55</v>
      </c>
      <c r="H9" s="614">
        <v>2.7</v>
      </c>
      <c r="I9" s="468"/>
      <c r="J9" s="468"/>
      <c r="K9" s="468"/>
      <c r="L9" s="468"/>
      <c r="M9" s="468"/>
    </row>
    <row r="10" spans="1:13" ht="15.6" customHeight="1" thickBot="1" x14ac:dyDescent="0.2">
      <c r="A10" s="630"/>
      <c r="B10" s="618" t="s">
        <v>308</v>
      </c>
      <c r="C10" s="617">
        <v>1.9</v>
      </c>
      <c r="D10" s="617">
        <v>1.2</v>
      </c>
      <c r="E10" s="627">
        <v>1.9</v>
      </c>
      <c r="F10" s="627">
        <v>2.5</v>
      </c>
      <c r="G10" s="627">
        <v>2.5499999999999998</v>
      </c>
      <c r="H10" s="629">
        <v>1.7799999999999998</v>
      </c>
      <c r="I10" s="468"/>
      <c r="J10" s="468"/>
      <c r="K10" s="468"/>
      <c r="L10" s="468"/>
      <c r="M10" s="468"/>
    </row>
    <row r="11" spans="1:13" ht="15.6" customHeight="1" thickTop="1" x14ac:dyDescent="0.15">
      <c r="A11" s="625" t="s">
        <v>46</v>
      </c>
      <c r="B11" s="624" t="s">
        <v>321</v>
      </c>
      <c r="C11" s="623">
        <v>4.4000000000000004</v>
      </c>
      <c r="D11" s="623">
        <v>1.9</v>
      </c>
      <c r="E11" s="622">
        <v>2.9</v>
      </c>
      <c r="F11" s="622">
        <v>0.6</v>
      </c>
      <c r="G11" s="622">
        <v>2.7</v>
      </c>
      <c r="H11" s="621">
        <v>1.86</v>
      </c>
      <c r="I11" s="468"/>
      <c r="J11" s="468"/>
      <c r="K11" s="468"/>
      <c r="L11" s="468"/>
      <c r="M11" s="468"/>
    </row>
    <row r="12" spans="1:13" ht="15.6" customHeight="1" x14ac:dyDescent="0.15">
      <c r="A12" s="619"/>
      <c r="B12" s="620" t="s">
        <v>319</v>
      </c>
      <c r="C12" s="617">
        <v>1.9</v>
      </c>
      <c r="D12" s="617">
        <v>3.5</v>
      </c>
      <c r="E12" s="616">
        <v>3.3</v>
      </c>
      <c r="F12" s="616">
        <v>3</v>
      </c>
      <c r="G12" s="616">
        <v>3.3</v>
      </c>
      <c r="H12" s="614">
        <v>4.1900000000000004</v>
      </c>
      <c r="I12" s="468"/>
      <c r="J12" s="468"/>
      <c r="K12" s="468"/>
      <c r="L12" s="468"/>
      <c r="M12" s="468"/>
    </row>
    <row r="13" spans="1:13" ht="15.6" customHeight="1" x14ac:dyDescent="0.15">
      <c r="A13" s="619"/>
      <c r="B13" s="618" t="s">
        <v>312</v>
      </c>
      <c r="C13" s="617">
        <v>1.9</v>
      </c>
      <c r="D13" s="617">
        <v>3.5</v>
      </c>
      <c r="E13" s="616">
        <v>1.7</v>
      </c>
      <c r="F13" s="616">
        <v>1.4</v>
      </c>
      <c r="G13" s="616">
        <v>2.2000000000000002</v>
      </c>
      <c r="H13" s="614">
        <v>3.24</v>
      </c>
      <c r="I13" s="468"/>
      <c r="J13" s="468"/>
      <c r="K13" s="468"/>
      <c r="L13" s="468"/>
      <c r="M13" s="468"/>
    </row>
    <row r="14" spans="1:13" ht="15.6" customHeight="1" thickBot="1" x14ac:dyDescent="0.2">
      <c r="A14" s="628"/>
      <c r="B14" s="618" t="s">
        <v>308</v>
      </c>
      <c r="C14" s="617">
        <v>1.8</v>
      </c>
      <c r="D14" s="617">
        <v>1.2</v>
      </c>
      <c r="E14" s="627">
        <v>1.8</v>
      </c>
      <c r="F14" s="627">
        <v>2.8</v>
      </c>
      <c r="G14" s="627">
        <v>2.7</v>
      </c>
      <c r="H14" s="626">
        <v>2.0099999999999998</v>
      </c>
      <c r="I14" s="468"/>
      <c r="J14" s="468"/>
      <c r="K14" s="468"/>
      <c r="L14" s="468"/>
      <c r="M14" s="468"/>
    </row>
    <row r="15" spans="1:13" ht="15.6" customHeight="1" thickTop="1" x14ac:dyDescent="0.15">
      <c r="A15" s="625" t="s">
        <v>47</v>
      </c>
      <c r="B15" s="624" t="s">
        <v>321</v>
      </c>
      <c r="C15" s="623">
        <v>4.2</v>
      </c>
      <c r="D15" s="623">
        <v>1</v>
      </c>
      <c r="E15" s="622">
        <v>2.9</v>
      </c>
      <c r="F15" s="622">
        <v>0.2</v>
      </c>
      <c r="G15" s="622">
        <v>1.3</v>
      </c>
      <c r="H15" s="621">
        <v>1.25</v>
      </c>
      <c r="I15" s="468"/>
      <c r="J15" s="468"/>
      <c r="K15" s="468"/>
      <c r="L15" s="468"/>
      <c r="M15" s="468"/>
    </row>
    <row r="16" spans="1:13" ht="15.6" customHeight="1" x14ac:dyDescent="0.15">
      <c r="A16" s="619"/>
      <c r="B16" s="620" t="s">
        <v>319</v>
      </c>
      <c r="C16" s="617">
        <v>1.9</v>
      </c>
      <c r="D16" s="617">
        <v>2.7</v>
      </c>
      <c r="E16" s="616">
        <v>2.5</v>
      </c>
      <c r="F16" s="616">
        <v>2.2000000000000002</v>
      </c>
      <c r="G16" s="616">
        <v>1.7</v>
      </c>
      <c r="H16" s="614">
        <v>2.8</v>
      </c>
      <c r="I16" s="468"/>
      <c r="J16" s="468"/>
      <c r="K16" s="468"/>
      <c r="L16" s="468"/>
      <c r="M16" s="468"/>
    </row>
    <row r="17" spans="1:13" ht="15.6" customHeight="1" x14ac:dyDescent="0.15">
      <c r="A17" s="619"/>
      <c r="B17" s="618" t="s">
        <v>312</v>
      </c>
      <c r="C17" s="617">
        <v>1.4</v>
      </c>
      <c r="D17" s="617">
        <v>1.7</v>
      </c>
      <c r="E17" s="616">
        <v>0.8</v>
      </c>
      <c r="F17" s="616">
        <v>0.9</v>
      </c>
      <c r="G17" s="616">
        <v>0.9</v>
      </c>
      <c r="H17" s="614">
        <v>2.16</v>
      </c>
      <c r="I17" s="468"/>
      <c r="J17" s="468"/>
      <c r="K17" s="468"/>
      <c r="L17" s="468"/>
      <c r="M17" s="468"/>
    </row>
    <row r="18" spans="1:13" ht="15.6" customHeight="1" thickBot="1" x14ac:dyDescent="0.2">
      <c r="A18" s="613"/>
      <c r="B18" s="612" t="s">
        <v>308</v>
      </c>
      <c r="C18" s="610">
        <v>1.9</v>
      </c>
      <c r="D18" s="610">
        <v>1.2</v>
      </c>
      <c r="E18" s="611">
        <v>2</v>
      </c>
      <c r="F18" s="611">
        <v>2.2000000000000002</v>
      </c>
      <c r="G18" s="611">
        <v>2.4</v>
      </c>
      <c r="H18" s="609">
        <v>1.55</v>
      </c>
      <c r="I18" s="468"/>
      <c r="J18" s="468"/>
      <c r="K18" s="468"/>
      <c r="L18" s="468"/>
      <c r="M18" s="468"/>
    </row>
    <row r="19" spans="1:13" x14ac:dyDescent="0.15">
      <c r="A19" s="608"/>
      <c r="B19" s="607"/>
      <c r="C19" s="606"/>
      <c r="D19" s="606"/>
      <c r="E19" s="606"/>
      <c r="F19" s="606"/>
      <c r="G19" s="606"/>
      <c r="H19" s="640"/>
      <c r="I19" s="468"/>
      <c r="J19" s="468"/>
      <c r="K19" s="468"/>
      <c r="L19" s="468"/>
      <c r="M19" s="468"/>
    </row>
    <row r="20" spans="1:13" x14ac:dyDescent="0.15">
      <c r="A20" s="30" t="s">
        <v>359</v>
      </c>
    </row>
    <row r="21" spans="1:13" ht="14.25" customHeight="1" x14ac:dyDescent="0.15">
      <c r="A21" s="30"/>
      <c r="B21" s="250" t="s">
        <v>358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</row>
    <row r="22" spans="1:13" ht="14.1" customHeight="1" x14ac:dyDescent="0.15">
      <c r="A22" s="30"/>
      <c r="B22" s="678"/>
    </row>
    <row r="23" spans="1:13" ht="18" customHeight="1" thickBot="1" x14ac:dyDescent="0.2">
      <c r="A23" s="30"/>
      <c r="B23" s="678"/>
      <c r="G23" s="638" t="s">
        <v>342</v>
      </c>
      <c r="H23" s="637"/>
      <c r="J23" s="649"/>
      <c r="K23" s="649"/>
      <c r="L23" s="649"/>
    </row>
    <row r="24" spans="1:13" ht="20.100000000000001" customHeight="1" thickBot="1" x14ac:dyDescent="0.2">
      <c r="A24" s="636" t="s">
        <v>341</v>
      </c>
      <c r="B24" s="635"/>
      <c r="C24" s="634">
        <v>26</v>
      </c>
      <c r="D24" s="634">
        <v>27</v>
      </c>
      <c r="E24" s="634">
        <v>28</v>
      </c>
      <c r="F24" s="634">
        <v>29</v>
      </c>
      <c r="G24" s="634">
        <v>30</v>
      </c>
      <c r="H24" s="633" t="s">
        <v>340</v>
      </c>
      <c r="J24" s="649"/>
      <c r="K24" s="677"/>
      <c r="L24" s="677"/>
    </row>
    <row r="25" spans="1:13" ht="15.6" customHeight="1" thickTop="1" x14ac:dyDescent="0.15">
      <c r="A25" s="632" t="s">
        <v>291</v>
      </c>
      <c r="B25" s="624" t="s">
        <v>357</v>
      </c>
      <c r="C25" s="623">
        <v>1.2</v>
      </c>
      <c r="D25" s="623">
        <v>1.6</v>
      </c>
      <c r="E25" s="623">
        <v>1.6</v>
      </c>
      <c r="F25" s="623">
        <v>2.8</v>
      </c>
      <c r="G25" s="623">
        <v>1.6</v>
      </c>
      <c r="H25" s="623">
        <v>2.4</v>
      </c>
    </row>
    <row r="26" spans="1:13" ht="15.6" customHeight="1" x14ac:dyDescent="0.15">
      <c r="A26" s="676"/>
      <c r="B26" s="618" t="s">
        <v>356</v>
      </c>
      <c r="C26" s="617">
        <v>2.7</v>
      </c>
      <c r="D26" s="617">
        <v>2.5</v>
      </c>
      <c r="E26" s="617">
        <v>2.1</v>
      </c>
      <c r="F26" s="617">
        <v>2</v>
      </c>
      <c r="G26" s="617">
        <v>2.8</v>
      </c>
      <c r="H26" s="617">
        <v>3.2650000000000001</v>
      </c>
    </row>
    <row r="27" spans="1:13" ht="15.6" customHeight="1" thickBot="1" x14ac:dyDescent="0.2">
      <c r="A27" s="676"/>
      <c r="B27" s="618" t="s">
        <v>355</v>
      </c>
      <c r="C27" s="658">
        <v>2.5</v>
      </c>
      <c r="D27" s="658">
        <v>3</v>
      </c>
      <c r="E27" s="658">
        <v>4.5999999999999996</v>
      </c>
      <c r="F27" s="658">
        <v>2.2999999999999998</v>
      </c>
      <c r="G27" s="658">
        <v>3.6</v>
      </c>
      <c r="H27" s="658">
        <v>3.33</v>
      </c>
    </row>
    <row r="28" spans="1:13" ht="15.6" customHeight="1" thickTop="1" x14ac:dyDescent="0.15">
      <c r="A28" s="625" t="s">
        <v>46</v>
      </c>
      <c r="B28" s="671" t="s">
        <v>357</v>
      </c>
      <c r="C28" s="656">
        <v>1.4</v>
      </c>
      <c r="D28" s="656">
        <v>1.8</v>
      </c>
      <c r="E28" s="656">
        <v>2.2999999999999998</v>
      </c>
      <c r="F28" s="656">
        <v>2.7</v>
      </c>
      <c r="G28" s="656">
        <v>1.8</v>
      </c>
      <c r="H28" s="621">
        <v>2.83</v>
      </c>
    </row>
    <row r="29" spans="1:13" ht="15.6" customHeight="1" x14ac:dyDescent="0.15">
      <c r="A29" s="676"/>
      <c r="B29" s="675" t="s">
        <v>356</v>
      </c>
      <c r="C29" s="617">
        <v>2.2999999999999998</v>
      </c>
      <c r="D29" s="617">
        <v>2.6</v>
      </c>
      <c r="E29" s="617">
        <v>2.4</v>
      </c>
      <c r="F29" s="617">
        <v>2.8</v>
      </c>
      <c r="G29" s="617">
        <v>3.3</v>
      </c>
      <c r="H29" s="614">
        <v>3.62</v>
      </c>
    </row>
    <row r="30" spans="1:13" ht="15.6" customHeight="1" thickBot="1" x14ac:dyDescent="0.2">
      <c r="A30" s="674"/>
      <c r="B30" s="673" t="s">
        <v>355</v>
      </c>
      <c r="C30" s="672">
        <v>3.1</v>
      </c>
      <c r="D30" s="672">
        <v>3.4</v>
      </c>
      <c r="E30" s="672">
        <v>5.4</v>
      </c>
      <c r="F30" s="672">
        <v>3.1</v>
      </c>
      <c r="G30" s="672">
        <v>4.2</v>
      </c>
      <c r="H30" s="629">
        <v>4.0999999999999996</v>
      </c>
    </row>
    <row r="31" spans="1:13" ht="15.6" customHeight="1" thickTop="1" x14ac:dyDescent="0.15">
      <c r="A31" s="625" t="s">
        <v>47</v>
      </c>
      <c r="B31" s="671" t="s">
        <v>357</v>
      </c>
      <c r="C31" s="623">
        <v>0.9</v>
      </c>
      <c r="D31" s="623">
        <v>1.4</v>
      </c>
      <c r="E31" s="623">
        <v>0.8</v>
      </c>
      <c r="F31" s="623">
        <v>3</v>
      </c>
      <c r="G31" s="623">
        <v>1.4</v>
      </c>
      <c r="H31" s="662">
        <v>1.96</v>
      </c>
    </row>
    <row r="32" spans="1:13" ht="15.6" customHeight="1" x14ac:dyDescent="0.15">
      <c r="A32" s="670"/>
      <c r="B32" s="669" t="s">
        <v>356</v>
      </c>
      <c r="C32" s="617">
        <v>3.2</v>
      </c>
      <c r="D32" s="617">
        <v>2.2999999999999998</v>
      </c>
      <c r="E32" s="617">
        <v>1.7</v>
      </c>
      <c r="F32" s="617">
        <v>1.1000000000000001</v>
      </c>
      <c r="G32" s="617">
        <v>2.4</v>
      </c>
      <c r="H32" s="614">
        <v>2.91</v>
      </c>
    </row>
    <row r="33" spans="1:13" ht="15.6" customHeight="1" thickBot="1" x14ac:dyDescent="0.2">
      <c r="A33" s="668"/>
      <c r="B33" s="667" t="s">
        <v>355</v>
      </c>
      <c r="C33" s="666">
        <v>1.9</v>
      </c>
      <c r="D33" s="666">
        <v>2.7</v>
      </c>
      <c r="E33" s="666">
        <v>3.9</v>
      </c>
      <c r="F33" s="666">
        <v>1.6</v>
      </c>
      <c r="G33" s="666">
        <v>3</v>
      </c>
      <c r="H33" s="642">
        <v>2.56</v>
      </c>
    </row>
    <row r="34" spans="1:13" ht="15.6" customHeight="1" x14ac:dyDescent="0.15">
      <c r="A34" s="665" t="s">
        <v>354</v>
      </c>
      <c r="B34" s="665"/>
      <c r="C34" s="665"/>
      <c r="D34" s="665"/>
      <c r="E34" s="665"/>
      <c r="F34" s="665"/>
      <c r="G34" s="665"/>
      <c r="H34" s="665"/>
    </row>
    <row r="35" spans="1:13" ht="15.6" customHeight="1" x14ac:dyDescent="0.15">
      <c r="A35" s="608"/>
      <c r="B35" s="607"/>
      <c r="C35" s="606"/>
      <c r="D35" s="606"/>
      <c r="E35" s="606"/>
      <c r="F35" s="606"/>
      <c r="G35" s="606"/>
      <c r="H35" s="606"/>
    </row>
    <row r="36" spans="1:13" x14ac:dyDescent="0.15">
      <c r="A36" s="30" t="s">
        <v>353</v>
      </c>
    </row>
    <row r="37" spans="1:13" x14ac:dyDescent="0.15">
      <c r="A37" s="30"/>
      <c r="B37" s="250" t="s">
        <v>352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</row>
    <row r="38" spans="1:13" x14ac:dyDescent="0.15">
      <c r="A38" s="30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13" ht="18" customHeight="1" thickBot="1" x14ac:dyDescent="0.2">
      <c r="A39" s="30"/>
      <c r="B39" s="30"/>
      <c r="C39" s="30"/>
      <c r="D39" s="468"/>
      <c r="E39" s="468"/>
      <c r="F39" s="468"/>
      <c r="G39" s="638" t="s">
        <v>342</v>
      </c>
      <c r="H39" s="637"/>
      <c r="I39" s="469"/>
      <c r="J39" s="469"/>
      <c r="K39" s="469"/>
      <c r="L39" s="469"/>
      <c r="M39" s="469"/>
    </row>
    <row r="40" spans="1:13" ht="20.100000000000001" customHeight="1" thickBot="1" x14ac:dyDescent="0.2">
      <c r="A40" s="636" t="s">
        <v>341</v>
      </c>
      <c r="B40" s="635"/>
      <c r="C40" s="634">
        <v>26</v>
      </c>
      <c r="D40" s="634">
        <v>27</v>
      </c>
      <c r="E40" s="634">
        <v>28</v>
      </c>
      <c r="F40" s="634">
        <v>29</v>
      </c>
      <c r="G40" s="634">
        <v>30</v>
      </c>
      <c r="H40" s="633" t="s">
        <v>340</v>
      </c>
      <c r="J40" s="664"/>
      <c r="K40" s="564"/>
      <c r="L40" s="564"/>
    </row>
    <row r="41" spans="1:13" ht="15.6" customHeight="1" thickTop="1" x14ac:dyDescent="0.15">
      <c r="A41" s="632" t="s">
        <v>291</v>
      </c>
      <c r="B41" s="624" t="s">
        <v>321</v>
      </c>
      <c r="C41" s="623">
        <v>0.6</v>
      </c>
      <c r="D41" s="663">
        <v>0.7</v>
      </c>
      <c r="E41" s="663">
        <v>0.1</v>
      </c>
      <c r="F41" s="663" t="s">
        <v>245</v>
      </c>
      <c r="G41" s="663" t="s">
        <v>351</v>
      </c>
      <c r="H41" s="621">
        <v>1.5</v>
      </c>
    </row>
    <row r="42" spans="1:13" ht="15.6" customHeight="1" x14ac:dyDescent="0.15">
      <c r="A42" s="631"/>
      <c r="B42" s="618" t="s">
        <v>319</v>
      </c>
      <c r="C42" s="617">
        <v>0.9</v>
      </c>
      <c r="D42" s="616">
        <v>0.4</v>
      </c>
      <c r="E42" s="616">
        <v>0.8</v>
      </c>
      <c r="F42" s="616">
        <v>1.1000000000000001</v>
      </c>
      <c r="G42" s="616">
        <v>0.8</v>
      </c>
      <c r="H42" s="614">
        <v>1.3</v>
      </c>
    </row>
    <row r="43" spans="1:13" ht="15.6" customHeight="1" x14ac:dyDescent="0.15">
      <c r="A43" s="631"/>
      <c r="B43" s="618" t="s">
        <v>312</v>
      </c>
      <c r="C43" s="617">
        <v>0.3</v>
      </c>
      <c r="D43" s="616">
        <v>1</v>
      </c>
      <c r="E43" s="616">
        <v>0.5</v>
      </c>
      <c r="F43" s="616">
        <v>0.6</v>
      </c>
      <c r="G43" s="616">
        <v>0.4</v>
      </c>
      <c r="H43" s="614">
        <v>0.8</v>
      </c>
    </row>
    <row r="44" spans="1:13" ht="15.6" customHeight="1" thickBot="1" x14ac:dyDescent="0.2">
      <c r="A44" s="630"/>
      <c r="B44" s="618" t="s">
        <v>308</v>
      </c>
      <c r="C44" s="617">
        <v>0.5</v>
      </c>
      <c r="D44" s="616">
        <v>0.5</v>
      </c>
      <c r="E44" s="616">
        <v>0.1</v>
      </c>
      <c r="F44" s="616">
        <v>0.6</v>
      </c>
      <c r="G44" s="627">
        <v>0.1</v>
      </c>
      <c r="H44" s="629">
        <v>0.3</v>
      </c>
    </row>
    <row r="45" spans="1:13" ht="15.6" customHeight="1" thickTop="1" x14ac:dyDescent="0.15">
      <c r="A45" s="625" t="s">
        <v>46</v>
      </c>
      <c r="B45" s="624" t="s">
        <v>321</v>
      </c>
      <c r="C45" s="623" t="s">
        <v>351</v>
      </c>
      <c r="D45" s="623">
        <v>1.3</v>
      </c>
      <c r="E45" s="623">
        <v>0.2</v>
      </c>
      <c r="F45" s="623" t="s">
        <v>245</v>
      </c>
      <c r="G45" s="623" t="s">
        <v>351</v>
      </c>
      <c r="H45" s="662">
        <v>1.69</v>
      </c>
    </row>
    <row r="46" spans="1:13" ht="15.6" customHeight="1" x14ac:dyDescent="0.15">
      <c r="A46" s="619"/>
      <c r="B46" s="620" t="s">
        <v>319</v>
      </c>
      <c r="C46" s="617">
        <v>1</v>
      </c>
      <c r="D46" s="616">
        <v>0.5</v>
      </c>
      <c r="E46" s="616">
        <v>0.8</v>
      </c>
      <c r="F46" s="616">
        <v>0.9</v>
      </c>
      <c r="G46" s="616">
        <v>0.8</v>
      </c>
      <c r="H46" s="614">
        <v>1.49</v>
      </c>
    </row>
    <row r="47" spans="1:13" ht="15.6" customHeight="1" x14ac:dyDescent="0.15">
      <c r="A47" s="619"/>
      <c r="B47" s="618" t="s">
        <v>312</v>
      </c>
      <c r="C47" s="617">
        <v>0.2</v>
      </c>
      <c r="D47" s="616">
        <v>1.4</v>
      </c>
      <c r="E47" s="616">
        <v>0.5</v>
      </c>
      <c r="F47" s="616">
        <v>0.5</v>
      </c>
      <c r="G47" s="616">
        <v>0.5</v>
      </c>
      <c r="H47" s="614">
        <v>0.82</v>
      </c>
    </row>
    <row r="48" spans="1:13" ht="15.6" customHeight="1" thickBot="1" x14ac:dyDescent="0.2">
      <c r="A48" s="628"/>
      <c r="B48" s="618" t="s">
        <v>308</v>
      </c>
      <c r="C48" s="617">
        <v>0.3</v>
      </c>
      <c r="D48" s="616">
        <v>0.7</v>
      </c>
      <c r="E48" s="616">
        <v>0</v>
      </c>
      <c r="F48" s="616">
        <v>0.4</v>
      </c>
      <c r="G48" s="616">
        <v>0.1</v>
      </c>
      <c r="H48" s="614">
        <v>0.33</v>
      </c>
    </row>
    <row r="49" spans="1:13" ht="15.6" customHeight="1" thickTop="1" x14ac:dyDescent="0.15">
      <c r="A49" s="625" t="s">
        <v>47</v>
      </c>
      <c r="B49" s="624" t="s">
        <v>321</v>
      </c>
      <c r="C49" s="623">
        <v>1.1000000000000001</v>
      </c>
      <c r="D49" s="663" t="s">
        <v>351</v>
      </c>
      <c r="E49" s="663" t="s">
        <v>351</v>
      </c>
      <c r="F49" s="663" t="s">
        <v>351</v>
      </c>
      <c r="G49" s="663" t="s">
        <v>351</v>
      </c>
      <c r="H49" s="662">
        <v>1.21</v>
      </c>
    </row>
    <row r="50" spans="1:13" ht="15.6" customHeight="1" x14ac:dyDescent="0.15">
      <c r="A50" s="619"/>
      <c r="B50" s="620" t="s">
        <v>319</v>
      </c>
      <c r="C50" s="617">
        <v>0.8</v>
      </c>
      <c r="D50" s="616">
        <v>0.3</v>
      </c>
      <c r="E50" s="616">
        <v>0.7</v>
      </c>
      <c r="F50" s="616">
        <v>1.3</v>
      </c>
      <c r="G50" s="616">
        <v>0.8</v>
      </c>
      <c r="H50" s="614">
        <v>1.2</v>
      </c>
    </row>
    <row r="51" spans="1:13" ht="15.6" customHeight="1" x14ac:dyDescent="0.15">
      <c r="A51" s="619"/>
      <c r="B51" s="618" t="s">
        <v>312</v>
      </c>
      <c r="C51" s="617">
        <v>0.3</v>
      </c>
      <c r="D51" s="616">
        <v>0.5</v>
      </c>
      <c r="E51" s="616">
        <v>0.5</v>
      </c>
      <c r="F51" s="616">
        <v>0.6</v>
      </c>
      <c r="G51" s="616">
        <v>0.4</v>
      </c>
      <c r="H51" s="614">
        <v>0.67</v>
      </c>
    </row>
    <row r="52" spans="1:13" ht="15.6" customHeight="1" thickBot="1" x14ac:dyDescent="0.2">
      <c r="A52" s="613"/>
      <c r="B52" s="612" t="s">
        <v>308</v>
      </c>
      <c r="C52" s="610">
        <v>0.7</v>
      </c>
      <c r="D52" s="611">
        <v>0.3</v>
      </c>
      <c r="E52" s="611">
        <v>0.1</v>
      </c>
      <c r="F52" s="611">
        <v>0.8</v>
      </c>
      <c r="G52" s="611">
        <v>0</v>
      </c>
      <c r="H52" s="609">
        <v>0.3</v>
      </c>
    </row>
    <row r="53" spans="1:13" ht="15.6" customHeight="1" x14ac:dyDescent="0.15">
      <c r="A53" s="608"/>
      <c r="B53" s="607"/>
      <c r="C53" s="606"/>
      <c r="D53" s="606"/>
      <c r="E53" s="606"/>
      <c r="F53" s="606"/>
      <c r="G53" s="606"/>
      <c r="H53" s="606"/>
    </row>
    <row r="54" spans="1:13" ht="15.6" customHeight="1" x14ac:dyDescent="0.15">
      <c r="A54" s="608"/>
      <c r="B54" s="607"/>
      <c r="C54" s="606"/>
      <c r="D54" s="606"/>
      <c r="E54" s="606"/>
      <c r="F54" s="606"/>
      <c r="G54" s="606"/>
      <c r="H54" s="606"/>
    </row>
    <row r="55" spans="1:13" x14ac:dyDescent="0.15">
      <c r="A55" s="515" t="s">
        <v>350</v>
      </c>
      <c r="B55" s="515"/>
      <c r="C55" s="515"/>
      <c r="D55" s="515"/>
      <c r="E55" s="515"/>
      <c r="F55" s="515"/>
      <c r="G55" s="515"/>
      <c r="H55" s="515"/>
      <c r="I55" s="515"/>
      <c r="J55" s="515"/>
      <c r="K55" s="515"/>
      <c r="L55" s="515"/>
      <c r="M55" s="515"/>
    </row>
  </sheetData>
  <mergeCells count="21">
    <mergeCell ref="G5:H5"/>
    <mergeCell ref="J5:L5"/>
    <mergeCell ref="A6:B6"/>
    <mergeCell ref="A7:A10"/>
    <mergeCell ref="A24:B24"/>
    <mergeCell ref="J24:L24"/>
    <mergeCell ref="A25:A27"/>
    <mergeCell ref="A28:A30"/>
    <mergeCell ref="A11:A14"/>
    <mergeCell ref="A15:A18"/>
    <mergeCell ref="G23:H23"/>
    <mergeCell ref="J23:L23"/>
    <mergeCell ref="A49:A52"/>
    <mergeCell ref="A55:M55"/>
    <mergeCell ref="A41:A44"/>
    <mergeCell ref="A45:A48"/>
    <mergeCell ref="A31:A33"/>
    <mergeCell ref="A34:H34"/>
    <mergeCell ref="G39:H39"/>
    <mergeCell ref="A40:B40"/>
    <mergeCell ref="J40:L40"/>
  </mergeCells>
  <phoneticPr fontId="3"/>
  <pageMargins left="1.0236220472440944" right="0.62992125984251968" top="0.78740157480314965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2:M55"/>
  <sheetViews>
    <sheetView view="pageBreakPreview" zoomScaleNormal="100" zoomScaleSheetLayoutView="100" workbookViewId="0">
      <selection activeCell="D3" sqref="D3"/>
    </sheetView>
  </sheetViews>
  <sheetFormatPr defaultRowHeight="14.25" x14ac:dyDescent="0.15"/>
  <cols>
    <col min="1" max="1" width="3.875" customWidth="1"/>
    <col min="2" max="2" width="8.625" customWidth="1"/>
    <col min="3" max="3" width="5.625" customWidth="1"/>
    <col min="4" max="9" width="5.625" style="466" customWidth="1"/>
    <col min="10" max="12" width="9" style="466"/>
    <col min="13" max="13" width="9.25" style="466" customWidth="1"/>
    <col min="14" max="16384" width="9" style="466"/>
  </cols>
  <sheetData>
    <row r="2" spans="1:13" x14ac:dyDescent="0.15">
      <c r="A2" s="30" t="s">
        <v>367</v>
      </c>
    </row>
    <row r="3" spans="1:13" x14ac:dyDescent="0.15">
      <c r="A3" s="30"/>
      <c r="B3" s="250" t="s">
        <v>366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3" x14ac:dyDescent="0.15">
      <c r="B4" s="30" t="s">
        <v>365</v>
      </c>
      <c r="C4" s="687"/>
      <c r="D4" s="686"/>
      <c r="E4" s="686"/>
      <c r="F4" s="686"/>
      <c r="G4" s="686"/>
      <c r="I4" s="686"/>
      <c r="J4" s="686"/>
      <c r="K4" s="686"/>
    </row>
    <row r="5" spans="1:13" ht="15" thickBot="1" x14ac:dyDescent="0.2">
      <c r="B5" s="30"/>
      <c r="C5" s="687"/>
      <c r="D5" s="686"/>
      <c r="E5" s="686"/>
      <c r="F5" s="686"/>
      <c r="G5" s="685" t="s">
        <v>364</v>
      </c>
      <c r="H5" s="685"/>
      <c r="I5" s="370"/>
      <c r="J5" s="370"/>
      <c r="K5" s="370"/>
      <c r="L5" s="370"/>
    </row>
    <row r="6" spans="1:13" ht="20.100000000000001" customHeight="1" thickBot="1" x14ac:dyDescent="0.2">
      <c r="A6" s="636" t="s">
        <v>341</v>
      </c>
      <c r="B6" s="635"/>
      <c r="C6" s="634">
        <v>26</v>
      </c>
      <c r="D6" s="684">
        <v>27</v>
      </c>
      <c r="E6" s="684">
        <v>28</v>
      </c>
      <c r="F6" s="684">
        <v>29</v>
      </c>
      <c r="G6" s="684">
        <v>30</v>
      </c>
      <c r="H6" s="633" t="s">
        <v>340</v>
      </c>
    </row>
    <row r="7" spans="1:13" ht="15.6" customHeight="1" thickTop="1" x14ac:dyDescent="0.15">
      <c r="A7" s="632" t="s">
        <v>291</v>
      </c>
      <c r="B7" s="624" t="s">
        <v>321</v>
      </c>
      <c r="C7" s="623">
        <v>1.9</v>
      </c>
      <c r="D7" s="663">
        <v>2.1</v>
      </c>
      <c r="E7" s="663">
        <v>2.2999999999999998</v>
      </c>
      <c r="F7" s="663">
        <v>1.4</v>
      </c>
      <c r="G7" s="622">
        <v>0.7</v>
      </c>
      <c r="H7" s="621">
        <v>2</v>
      </c>
    </row>
    <row r="8" spans="1:13" ht="15.6" customHeight="1" x14ac:dyDescent="0.15">
      <c r="A8" s="631"/>
      <c r="B8" s="618" t="s">
        <v>319</v>
      </c>
      <c r="C8" s="617">
        <v>1.6</v>
      </c>
      <c r="D8" s="616">
        <v>1.9</v>
      </c>
      <c r="E8" s="616">
        <v>1.9</v>
      </c>
      <c r="F8" s="616">
        <v>1.7</v>
      </c>
      <c r="G8" s="616">
        <v>1.5</v>
      </c>
      <c r="H8" s="614">
        <v>3.4</v>
      </c>
    </row>
    <row r="9" spans="1:13" ht="15.6" customHeight="1" x14ac:dyDescent="0.15">
      <c r="A9" s="631"/>
      <c r="B9" s="618" t="s">
        <v>312</v>
      </c>
      <c r="C9" s="617">
        <v>1.2</v>
      </c>
      <c r="D9" s="616">
        <v>2</v>
      </c>
      <c r="E9" s="616">
        <v>1</v>
      </c>
      <c r="F9" s="616">
        <v>1</v>
      </c>
      <c r="G9" s="616">
        <v>1.3</v>
      </c>
      <c r="H9" s="614">
        <v>2.9</v>
      </c>
    </row>
    <row r="10" spans="1:13" ht="15.6" customHeight="1" thickBot="1" x14ac:dyDescent="0.2">
      <c r="A10" s="630"/>
      <c r="B10" s="618" t="s">
        <v>308</v>
      </c>
      <c r="C10" s="617">
        <v>1.3</v>
      </c>
      <c r="D10" s="616">
        <v>1.9</v>
      </c>
      <c r="E10" s="616">
        <v>2.4</v>
      </c>
      <c r="F10" s="616">
        <v>2.8</v>
      </c>
      <c r="G10" s="627">
        <v>2.7</v>
      </c>
      <c r="H10" s="629">
        <v>2.6</v>
      </c>
    </row>
    <row r="11" spans="1:13" ht="15.6" customHeight="1" thickTop="1" x14ac:dyDescent="0.15">
      <c r="A11" s="625" t="s">
        <v>46</v>
      </c>
      <c r="B11" s="624" t="s">
        <v>321</v>
      </c>
      <c r="C11" s="623">
        <v>1</v>
      </c>
      <c r="D11" s="623">
        <v>1.9</v>
      </c>
      <c r="E11" s="623">
        <v>2.4</v>
      </c>
      <c r="F11" s="623">
        <v>1.4</v>
      </c>
      <c r="G11" s="623">
        <v>1.2</v>
      </c>
      <c r="H11" s="662">
        <v>2.21</v>
      </c>
    </row>
    <row r="12" spans="1:13" ht="15.6" customHeight="1" x14ac:dyDescent="0.15">
      <c r="A12" s="619"/>
      <c r="B12" s="620" t="s">
        <v>319</v>
      </c>
      <c r="C12" s="617">
        <v>2</v>
      </c>
      <c r="D12" s="616">
        <v>1.9</v>
      </c>
      <c r="E12" s="616">
        <v>2</v>
      </c>
      <c r="F12" s="616">
        <v>1.8</v>
      </c>
      <c r="G12" s="616">
        <v>1.4</v>
      </c>
      <c r="H12" s="614">
        <v>3.65</v>
      </c>
    </row>
    <row r="13" spans="1:13" ht="15.6" customHeight="1" x14ac:dyDescent="0.15">
      <c r="A13" s="619"/>
      <c r="B13" s="618" t="s">
        <v>312</v>
      </c>
      <c r="C13" s="617">
        <v>1.1000000000000001</v>
      </c>
      <c r="D13" s="616">
        <v>2.2999999999999998</v>
      </c>
      <c r="E13" s="616">
        <v>0.9</v>
      </c>
      <c r="F13" s="616">
        <v>1</v>
      </c>
      <c r="G13" s="616">
        <v>1.3</v>
      </c>
      <c r="H13" s="614">
        <v>3.12</v>
      </c>
    </row>
    <row r="14" spans="1:13" ht="15.6" customHeight="1" thickBot="1" x14ac:dyDescent="0.2">
      <c r="A14" s="628"/>
      <c r="B14" s="618" t="s">
        <v>308</v>
      </c>
      <c r="C14" s="617">
        <v>1.4</v>
      </c>
      <c r="D14" s="616">
        <v>1.6</v>
      </c>
      <c r="E14" s="616">
        <v>2.1</v>
      </c>
      <c r="F14" s="616">
        <v>2.8</v>
      </c>
      <c r="G14" s="616">
        <v>2.7</v>
      </c>
      <c r="H14" s="614">
        <v>2.78</v>
      </c>
    </row>
    <row r="15" spans="1:13" ht="15.6" customHeight="1" thickTop="1" x14ac:dyDescent="0.15">
      <c r="A15" s="625" t="s">
        <v>47</v>
      </c>
      <c r="B15" s="624" t="s">
        <v>321</v>
      </c>
      <c r="C15" s="623">
        <v>2.9</v>
      </c>
      <c r="D15" s="663">
        <v>2.2999999999999998</v>
      </c>
      <c r="E15" s="663">
        <v>2.1</v>
      </c>
      <c r="F15" s="663">
        <v>1.3</v>
      </c>
      <c r="G15" s="663">
        <v>0.3</v>
      </c>
      <c r="H15" s="662">
        <v>1.86</v>
      </c>
    </row>
    <row r="16" spans="1:13" ht="15.6" customHeight="1" x14ac:dyDescent="0.15">
      <c r="A16" s="619"/>
      <c r="B16" s="620" t="s">
        <v>319</v>
      </c>
      <c r="C16" s="617">
        <v>1.2</v>
      </c>
      <c r="D16" s="616">
        <v>1.9</v>
      </c>
      <c r="E16" s="616">
        <v>1.7</v>
      </c>
      <c r="F16" s="616">
        <v>1.6</v>
      </c>
      <c r="G16" s="616">
        <v>1.6</v>
      </c>
      <c r="H16" s="614">
        <v>3.13</v>
      </c>
    </row>
    <row r="17" spans="1:13" ht="15.6" customHeight="1" x14ac:dyDescent="0.15">
      <c r="A17" s="619"/>
      <c r="B17" s="618" t="s">
        <v>312</v>
      </c>
      <c r="C17" s="617">
        <v>1.3</v>
      </c>
      <c r="D17" s="616">
        <v>1.7</v>
      </c>
      <c r="E17" s="616">
        <v>1</v>
      </c>
      <c r="F17" s="616">
        <v>1.1000000000000001</v>
      </c>
      <c r="G17" s="616">
        <v>1.4</v>
      </c>
      <c r="H17" s="614">
        <v>2.58</v>
      </c>
    </row>
    <row r="18" spans="1:13" ht="15.6" customHeight="1" thickBot="1" x14ac:dyDescent="0.2">
      <c r="A18" s="613"/>
      <c r="B18" s="612" t="s">
        <v>308</v>
      </c>
      <c r="C18" s="610">
        <v>1.3</v>
      </c>
      <c r="D18" s="611">
        <v>2.2000000000000002</v>
      </c>
      <c r="E18" s="611">
        <v>2.6</v>
      </c>
      <c r="F18" s="611">
        <v>2.9</v>
      </c>
      <c r="G18" s="611">
        <v>2.7</v>
      </c>
      <c r="H18" s="609">
        <v>2.36</v>
      </c>
    </row>
    <row r="21" spans="1:13" x14ac:dyDescent="0.15">
      <c r="A21" s="30"/>
      <c r="B21" s="30"/>
      <c r="C21" s="30"/>
      <c r="D21" s="683"/>
    </row>
    <row r="27" spans="1:13" x14ac:dyDescent="0.15">
      <c r="B27" s="682"/>
      <c r="C27" s="682"/>
      <c r="D27" s="682"/>
      <c r="E27" s="682"/>
      <c r="F27" s="682"/>
      <c r="G27" s="682"/>
      <c r="H27" s="682"/>
      <c r="I27" s="682"/>
      <c r="J27" s="682"/>
      <c r="K27" s="682"/>
      <c r="L27" s="682"/>
      <c r="M27" s="682"/>
    </row>
    <row r="55" spans="1:13" x14ac:dyDescent="0.15">
      <c r="A55" s="515" t="s">
        <v>363</v>
      </c>
      <c r="B55" s="515"/>
      <c r="C55" s="515"/>
      <c r="D55" s="515"/>
      <c r="E55" s="515"/>
      <c r="F55" s="515"/>
      <c r="G55" s="515"/>
      <c r="H55" s="515"/>
      <c r="I55" s="515"/>
      <c r="J55" s="515"/>
      <c r="K55" s="515"/>
      <c r="L55" s="515"/>
      <c r="M55" s="515"/>
    </row>
  </sheetData>
  <mergeCells count="6">
    <mergeCell ref="A11:A14"/>
    <mergeCell ref="A15:A18"/>
    <mergeCell ref="A55:M55"/>
    <mergeCell ref="G5:H5"/>
    <mergeCell ref="A6:B6"/>
    <mergeCell ref="A7:A10"/>
  </mergeCells>
  <phoneticPr fontId="3"/>
  <pageMargins left="0.7" right="0.7" top="0.75" bottom="0.75" header="0.3" footer="0.3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60"/>
  <sheetViews>
    <sheetView showGridLines="0" view="pageBreakPreview" zoomScaleNormal="100" zoomScaleSheetLayoutView="100" workbookViewId="0">
      <selection activeCell="H37" sqref="H37"/>
    </sheetView>
  </sheetViews>
  <sheetFormatPr defaultRowHeight="14.25" x14ac:dyDescent="0.15"/>
  <cols>
    <col min="1" max="1" width="6.75" style="1" customWidth="1"/>
    <col min="2" max="2" width="11.125" style="1" customWidth="1"/>
    <col min="3" max="3" width="9" style="1"/>
    <col min="4" max="4" width="12.625" style="1" customWidth="1"/>
    <col min="5" max="5" width="13.5" style="1" customWidth="1"/>
    <col min="6" max="8" width="12.625" style="1" customWidth="1"/>
    <col min="9" max="256" width="9" style="1"/>
    <col min="257" max="257" width="6.75" style="1" customWidth="1"/>
    <col min="258" max="258" width="11.125" style="1" customWidth="1"/>
    <col min="259" max="259" width="9" style="1"/>
    <col min="260" max="260" width="12.625" style="1" customWidth="1"/>
    <col min="261" max="261" width="13.5" style="1" customWidth="1"/>
    <col min="262" max="264" width="12.625" style="1" customWidth="1"/>
    <col min="265" max="512" width="9" style="1"/>
    <col min="513" max="513" width="6.75" style="1" customWidth="1"/>
    <col min="514" max="514" width="11.125" style="1" customWidth="1"/>
    <col min="515" max="515" width="9" style="1"/>
    <col min="516" max="516" width="12.625" style="1" customWidth="1"/>
    <col min="517" max="517" width="13.5" style="1" customWidth="1"/>
    <col min="518" max="520" width="12.625" style="1" customWidth="1"/>
    <col min="521" max="768" width="9" style="1"/>
    <col min="769" max="769" width="6.75" style="1" customWidth="1"/>
    <col min="770" max="770" width="11.125" style="1" customWidth="1"/>
    <col min="771" max="771" width="9" style="1"/>
    <col min="772" max="772" width="12.625" style="1" customWidth="1"/>
    <col min="773" max="773" width="13.5" style="1" customWidth="1"/>
    <col min="774" max="776" width="12.625" style="1" customWidth="1"/>
    <col min="777" max="1024" width="9" style="1"/>
    <col min="1025" max="1025" width="6.75" style="1" customWidth="1"/>
    <col min="1026" max="1026" width="11.125" style="1" customWidth="1"/>
    <col min="1027" max="1027" width="9" style="1"/>
    <col min="1028" max="1028" width="12.625" style="1" customWidth="1"/>
    <col min="1029" max="1029" width="13.5" style="1" customWidth="1"/>
    <col min="1030" max="1032" width="12.625" style="1" customWidth="1"/>
    <col min="1033" max="1280" width="9" style="1"/>
    <col min="1281" max="1281" width="6.75" style="1" customWidth="1"/>
    <col min="1282" max="1282" width="11.125" style="1" customWidth="1"/>
    <col min="1283" max="1283" width="9" style="1"/>
    <col min="1284" max="1284" width="12.625" style="1" customWidth="1"/>
    <col min="1285" max="1285" width="13.5" style="1" customWidth="1"/>
    <col min="1286" max="1288" width="12.625" style="1" customWidth="1"/>
    <col min="1289" max="1536" width="9" style="1"/>
    <col min="1537" max="1537" width="6.75" style="1" customWidth="1"/>
    <col min="1538" max="1538" width="11.125" style="1" customWidth="1"/>
    <col min="1539" max="1539" width="9" style="1"/>
    <col min="1540" max="1540" width="12.625" style="1" customWidth="1"/>
    <col min="1541" max="1541" width="13.5" style="1" customWidth="1"/>
    <col min="1542" max="1544" width="12.625" style="1" customWidth="1"/>
    <col min="1545" max="1792" width="9" style="1"/>
    <col min="1793" max="1793" width="6.75" style="1" customWidth="1"/>
    <col min="1794" max="1794" width="11.125" style="1" customWidth="1"/>
    <col min="1795" max="1795" width="9" style="1"/>
    <col min="1796" max="1796" width="12.625" style="1" customWidth="1"/>
    <col min="1797" max="1797" width="13.5" style="1" customWidth="1"/>
    <col min="1798" max="1800" width="12.625" style="1" customWidth="1"/>
    <col min="1801" max="2048" width="9" style="1"/>
    <col min="2049" max="2049" width="6.75" style="1" customWidth="1"/>
    <col min="2050" max="2050" width="11.125" style="1" customWidth="1"/>
    <col min="2051" max="2051" width="9" style="1"/>
    <col min="2052" max="2052" width="12.625" style="1" customWidth="1"/>
    <col min="2053" max="2053" width="13.5" style="1" customWidth="1"/>
    <col min="2054" max="2056" width="12.625" style="1" customWidth="1"/>
    <col min="2057" max="2304" width="9" style="1"/>
    <col min="2305" max="2305" width="6.75" style="1" customWidth="1"/>
    <col min="2306" max="2306" width="11.125" style="1" customWidth="1"/>
    <col min="2307" max="2307" width="9" style="1"/>
    <col min="2308" max="2308" width="12.625" style="1" customWidth="1"/>
    <col min="2309" max="2309" width="13.5" style="1" customWidth="1"/>
    <col min="2310" max="2312" width="12.625" style="1" customWidth="1"/>
    <col min="2313" max="2560" width="9" style="1"/>
    <col min="2561" max="2561" width="6.75" style="1" customWidth="1"/>
    <col min="2562" max="2562" width="11.125" style="1" customWidth="1"/>
    <col min="2563" max="2563" width="9" style="1"/>
    <col min="2564" max="2564" width="12.625" style="1" customWidth="1"/>
    <col min="2565" max="2565" width="13.5" style="1" customWidth="1"/>
    <col min="2566" max="2568" width="12.625" style="1" customWidth="1"/>
    <col min="2569" max="2816" width="9" style="1"/>
    <col min="2817" max="2817" width="6.75" style="1" customWidth="1"/>
    <col min="2818" max="2818" width="11.125" style="1" customWidth="1"/>
    <col min="2819" max="2819" width="9" style="1"/>
    <col min="2820" max="2820" width="12.625" style="1" customWidth="1"/>
    <col min="2821" max="2821" width="13.5" style="1" customWidth="1"/>
    <col min="2822" max="2824" width="12.625" style="1" customWidth="1"/>
    <col min="2825" max="3072" width="9" style="1"/>
    <col min="3073" max="3073" width="6.75" style="1" customWidth="1"/>
    <col min="3074" max="3074" width="11.125" style="1" customWidth="1"/>
    <col min="3075" max="3075" width="9" style="1"/>
    <col min="3076" max="3076" width="12.625" style="1" customWidth="1"/>
    <col min="3077" max="3077" width="13.5" style="1" customWidth="1"/>
    <col min="3078" max="3080" width="12.625" style="1" customWidth="1"/>
    <col min="3081" max="3328" width="9" style="1"/>
    <col min="3329" max="3329" width="6.75" style="1" customWidth="1"/>
    <col min="3330" max="3330" width="11.125" style="1" customWidth="1"/>
    <col min="3331" max="3331" width="9" style="1"/>
    <col min="3332" max="3332" width="12.625" style="1" customWidth="1"/>
    <col min="3333" max="3333" width="13.5" style="1" customWidth="1"/>
    <col min="3334" max="3336" width="12.625" style="1" customWidth="1"/>
    <col min="3337" max="3584" width="9" style="1"/>
    <col min="3585" max="3585" width="6.75" style="1" customWidth="1"/>
    <col min="3586" max="3586" width="11.125" style="1" customWidth="1"/>
    <col min="3587" max="3587" width="9" style="1"/>
    <col min="3588" max="3588" width="12.625" style="1" customWidth="1"/>
    <col min="3589" max="3589" width="13.5" style="1" customWidth="1"/>
    <col min="3590" max="3592" width="12.625" style="1" customWidth="1"/>
    <col min="3593" max="3840" width="9" style="1"/>
    <col min="3841" max="3841" width="6.75" style="1" customWidth="1"/>
    <col min="3842" max="3842" width="11.125" style="1" customWidth="1"/>
    <col min="3843" max="3843" width="9" style="1"/>
    <col min="3844" max="3844" width="12.625" style="1" customWidth="1"/>
    <col min="3845" max="3845" width="13.5" style="1" customWidth="1"/>
    <col min="3846" max="3848" width="12.625" style="1" customWidth="1"/>
    <col min="3849" max="4096" width="9" style="1"/>
    <col min="4097" max="4097" width="6.75" style="1" customWidth="1"/>
    <col min="4098" max="4098" width="11.125" style="1" customWidth="1"/>
    <col min="4099" max="4099" width="9" style="1"/>
    <col min="4100" max="4100" width="12.625" style="1" customWidth="1"/>
    <col min="4101" max="4101" width="13.5" style="1" customWidth="1"/>
    <col min="4102" max="4104" width="12.625" style="1" customWidth="1"/>
    <col min="4105" max="4352" width="9" style="1"/>
    <col min="4353" max="4353" width="6.75" style="1" customWidth="1"/>
    <col min="4354" max="4354" width="11.125" style="1" customWidth="1"/>
    <col min="4355" max="4355" width="9" style="1"/>
    <col min="4356" max="4356" width="12.625" style="1" customWidth="1"/>
    <col min="4357" max="4357" width="13.5" style="1" customWidth="1"/>
    <col min="4358" max="4360" width="12.625" style="1" customWidth="1"/>
    <col min="4361" max="4608" width="9" style="1"/>
    <col min="4609" max="4609" width="6.75" style="1" customWidth="1"/>
    <col min="4610" max="4610" width="11.125" style="1" customWidth="1"/>
    <col min="4611" max="4611" width="9" style="1"/>
    <col min="4612" max="4612" width="12.625" style="1" customWidth="1"/>
    <col min="4613" max="4613" width="13.5" style="1" customWidth="1"/>
    <col min="4614" max="4616" width="12.625" style="1" customWidth="1"/>
    <col min="4617" max="4864" width="9" style="1"/>
    <col min="4865" max="4865" width="6.75" style="1" customWidth="1"/>
    <col min="4866" max="4866" width="11.125" style="1" customWidth="1"/>
    <col min="4867" max="4867" width="9" style="1"/>
    <col min="4868" max="4868" width="12.625" style="1" customWidth="1"/>
    <col min="4869" max="4869" width="13.5" style="1" customWidth="1"/>
    <col min="4870" max="4872" width="12.625" style="1" customWidth="1"/>
    <col min="4873" max="5120" width="9" style="1"/>
    <col min="5121" max="5121" width="6.75" style="1" customWidth="1"/>
    <col min="5122" max="5122" width="11.125" style="1" customWidth="1"/>
    <col min="5123" max="5123" width="9" style="1"/>
    <col min="5124" max="5124" width="12.625" style="1" customWidth="1"/>
    <col min="5125" max="5125" width="13.5" style="1" customWidth="1"/>
    <col min="5126" max="5128" width="12.625" style="1" customWidth="1"/>
    <col min="5129" max="5376" width="9" style="1"/>
    <col min="5377" max="5377" width="6.75" style="1" customWidth="1"/>
    <col min="5378" max="5378" width="11.125" style="1" customWidth="1"/>
    <col min="5379" max="5379" width="9" style="1"/>
    <col min="5380" max="5380" width="12.625" style="1" customWidth="1"/>
    <col min="5381" max="5381" width="13.5" style="1" customWidth="1"/>
    <col min="5382" max="5384" width="12.625" style="1" customWidth="1"/>
    <col min="5385" max="5632" width="9" style="1"/>
    <col min="5633" max="5633" width="6.75" style="1" customWidth="1"/>
    <col min="5634" max="5634" width="11.125" style="1" customWidth="1"/>
    <col min="5635" max="5635" width="9" style="1"/>
    <col min="5636" max="5636" width="12.625" style="1" customWidth="1"/>
    <col min="5637" max="5637" width="13.5" style="1" customWidth="1"/>
    <col min="5638" max="5640" width="12.625" style="1" customWidth="1"/>
    <col min="5641" max="5888" width="9" style="1"/>
    <col min="5889" max="5889" width="6.75" style="1" customWidth="1"/>
    <col min="5890" max="5890" width="11.125" style="1" customWidth="1"/>
    <col min="5891" max="5891" width="9" style="1"/>
    <col min="5892" max="5892" width="12.625" style="1" customWidth="1"/>
    <col min="5893" max="5893" width="13.5" style="1" customWidth="1"/>
    <col min="5894" max="5896" width="12.625" style="1" customWidth="1"/>
    <col min="5897" max="6144" width="9" style="1"/>
    <col min="6145" max="6145" width="6.75" style="1" customWidth="1"/>
    <col min="6146" max="6146" width="11.125" style="1" customWidth="1"/>
    <col min="6147" max="6147" width="9" style="1"/>
    <col min="6148" max="6148" width="12.625" style="1" customWidth="1"/>
    <col min="6149" max="6149" width="13.5" style="1" customWidth="1"/>
    <col min="6150" max="6152" width="12.625" style="1" customWidth="1"/>
    <col min="6153" max="6400" width="9" style="1"/>
    <col min="6401" max="6401" width="6.75" style="1" customWidth="1"/>
    <col min="6402" max="6402" width="11.125" style="1" customWidth="1"/>
    <col min="6403" max="6403" width="9" style="1"/>
    <col min="6404" max="6404" width="12.625" style="1" customWidth="1"/>
    <col min="6405" max="6405" width="13.5" style="1" customWidth="1"/>
    <col min="6406" max="6408" width="12.625" style="1" customWidth="1"/>
    <col min="6409" max="6656" width="9" style="1"/>
    <col min="6657" max="6657" width="6.75" style="1" customWidth="1"/>
    <col min="6658" max="6658" width="11.125" style="1" customWidth="1"/>
    <col min="6659" max="6659" width="9" style="1"/>
    <col min="6660" max="6660" width="12.625" style="1" customWidth="1"/>
    <col min="6661" max="6661" width="13.5" style="1" customWidth="1"/>
    <col min="6662" max="6664" width="12.625" style="1" customWidth="1"/>
    <col min="6665" max="6912" width="9" style="1"/>
    <col min="6913" max="6913" width="6.75" style="1" customWidth="1"/>
    <col min="6914" max="6914" width="11.125" style="1" customWidth="1"/>
    <col min="6915" max="6915" width="9" style="1"/>
    <col min="6916" max="6916" width="12.625" style="1" customWidth="1"/>
    <col min="6917" max="6917" width="13.5" style="1" customWidth="1"/>
    <col min="6918" max="6920" width="12.625" style="1" customWidth="1"/>
    <col min="6921" max="7168" width="9" style="1"/>
    <col min="7169" max="7169" width="6.75" style="1" customWidth="1"/>
    <col min="7170" max="7170" width="11.125" style="1" customWidth="1"/>
    <col min="7171" max="7171" width="9" style="1"/>
    <col min="7172" max="7172" width="12.625" style="1" customWidth="1"/>
    <col min="7173" max="7173" width="13.5" style="1" customWidth="1"/>
    <col min="7174" max="7176" width="12.625" style="1" customWidth="1"/>
    <col min="7177" max="7424" width="9" style="1"/>
    <col min="7425" max="7425" width="6.75" style="1" customWidth="1"/>
    <col min="7426" max="7426" width="11.125" style="1" customWidth="1"/>
    <col min="7427" max="7427" width="9" style="1"/>
    <col min="7428" max="7428" width="12.625" style="1" customWidth="1"/>
    <col min="7429" max="7429" width="13.5" style="1" customWidth="1"/>
    <col min="7430" max="7432" width="12.625" style="1" customWidth="1"/>
    <col min="7433" max="7680" width="9" style="1"/>
    <col min="7681" max="7681" width="6.75" style="1" customWidth="1"/>
    <col min="7682" max="7682" width="11.125" style="1" customWidth="1"/>
    <col min="7683" max="7683" width="9" style="1"/>
    <col min="7684" max="7684" width="12.625" style="1" customWidth="1"/>
    <col min="7685" max="7685" width="13.5" style="1" customWidth="1"/>
    <col min="7686" max="7688" width="12.625" style="1" customWidth="1"/>
    <col min="7689" max="7936" width="9" style="1"/>
    <col min="7937" max="7937" width="6.75" style="1" customWidth="1"/>
    <col min="7938" max="7938" width="11.125" style="1" customWidth="1"/>
    <col min="7939" max="7939" width="9" style="1"/>
    <col min="7940" max="7940" width="12.625" style="1" customWidth="1"/>
    <col min="7941" max="7941" width="13.5" style="1" customWidth="1"/>
    <col min="7942" max="7944" width="12.625" style="1" customWidth="1"/>
    <col min="7945" max="8192" width="9" style="1"/>
    <col min="8193" max="8193" width="6.75" style="1" customWidth="1"/>
    <col min="8194" max="8194" width="11.125" style="1" customWidth="1"/>
    <col min="8195" max="8195" width="9" style="1"/>
    <col min="8196" max="8196" width="12.625" style="1" customWidth="1"/>
    <col min="8197" max="8197" width="13.5" style="1" customWidth="1"/>
    <col min="8198" max="8200" width="12.625" style="1" customWidth="1"/>
    <col min="8201" max="8448" width="9" style="1"/>
    <col min="8449" max="8449" width="6.75" style="1" customWidth="1"/>
    <col min="8450" max="8450" width="11.125" style="1" customWidth="1"/>
    <col min="8451" max="8451" width="9" style="1"/>
    <col min="8452" max="8452" width="12.625" style="1" customWidth="1"/>
    <col min="8453" max="8453" width="13.5" style="1" customWidth="1"/>
    <col min="8454" max="8456" width="12.625" style="1" customWidth="1"/>
    <col min="8457" max="8704" width="9" style="1"/>
    <col min="8705" max="8705" width="6.75" style="1" customWidth="1"/>
    <col min="8706" max="8706" width="11.125" style="1" customWidth="1"/>
    <col min="8707" max="8707" width="9" style="1"/>
    <col min="8708" max="8708" width="12.625" style="1" customWidth="1"/>
    <col min="8709" max="8709" width="13.5" style="1" customWidth="1"/>
    <col min="8710" max="8712" width="12.625" style="1" customWidth="1"/>
    <col min="8713" max="8960" width="9" style="1"/>
    <col min="8961" max="8961" width="6.75" style="1" customWidth="1"/>
    <col min="8962" max="8962" width="11.125" style="1" customWidth="1"/>
    <col min="8963" max="8963" width="9" style="1"/>
    <col min="8964" max="8964" width="12.625" style="1" customWidth="1"/>
    <col min="8965" max="8965" width="13.5" style="1" customWidth="1"/>
    <col min="8966" max="8968" width="12.625" style="1" customWidth="1"/>
    <col min="8969" max="9216" width="9" style="1"/>
    <col min="9217" max="9217" width="6.75" style="1" customWidth="1"/>
    <col min="9218" max="9218" width="11.125" style="1" customWidth="1"/>
    <col min="9219" max="9219" width="9" style="1"/>
    <col min="9220" max="9220" width="12.625" style="1" customWidth="1"/>
    <col min="9221" max="9221" width="13.5" style="1" customWidth="1"/>
    <col min="9222" max="9224" width="12.625" style="1" customWidth="1"/>
    <col min="9225" max="9472" width="9" style="1"/>
    <col min="9473" max="9473" width="6.75" style="1" customWidth="1"/>
    <col min="9474" max="9474" width="11.125" style="1" customWidth="1"/>
    <col min="9475" max="9475" width="9" style="1"/>
    <col min="9476" max="9476" width="12.625" style="1" customWidth="1"/>
    <col min="9477" max="9477" width="13.5" style="1" customWidth="1"/>
    <col min="9478" max="9480" width="12.625" style="1" customWidth="1"/>
    <col min="9481" max="9728" width="9" style="1"/>
    <col min="9729" max="9729" width="6.75" style="1" customWidth="1"/>
    <col min="9730" max="9730" width="11.125" style="1" customWidth="1"/>
    <col min="9731" max="9731" width="9" style="1"/>
    <col min="9732" max="9732" width="12.625" style="1" customWidth="1"/>
    <col min="9733" max="9733" width="13.5" style="1" customWidth="1"/>
    <col min="9734" max="9736" width="12.625" style="1" customWidth="1"/>
    <col min="9737" max="9984" width="9" style="1"/>
    <col min="9985" max="9985" width="6.75" style="1" customWidth="1"/>
    <col min="9986" max="9986" width="11.125" style="1" customWidth="1"/>
    <col min="9987" max="9987" width="9" style="1"/>
    <col min="9988" max="9988" width="12.625" style="1" customWidth="1"/>
    <col min="9989" max="9989" width="13.5" style="1" customWidth="1"/>
    <col min="9990" max="9992" width="12.625" style="1" customWidth="1"/>
    <col min="9993" max="10240" width="9" style="1"/>
    <col min="10241" max="10241" width="6.75" style="1" customWidth="1"/>
    <col min="10242" max="10242" width="11.125" style="1" customWidth="1"/>
    <col min="10243" max="10243" width="9" style="1"/>
    <col min="10244" max="10244" width="12.625" style="1" customWidth="1"/>
    <col min="10245" max="10245" width="13.5" style="1" customWidth="1"/>
    <col min="10246" max="10248" width="12.625" style="1" customWidth="1"/>
    <col min="10249" max="10496" width="9" style="1"/>
    <col min="10497" max="10497" width="6.75" style="1" customWidth="1"/>
    <col min="10498" max="10498" width="11.125" style="1" customWidth="1"/>
    <col min="10499" max="10499" width="9" style="1"/>
    <col min="10500" max="10500" width="12.625" style="1" customWidth="1"/>
    <col min="10501" max="10501" width="13.5" style="1" customWidth="1"/>
    <col min="10502" max="10504" width="12.625" style="1" customWidth="1"/>
    <col min="10505" max="10752" width="9" style="1"/>
    <col min="10753" max="10753" width="6.75" style="1" customWidth="1"/>
    <col min="10754" max="10754" width="11.125" style="1" customWidth="1"/>
    <col min="10755" max="10755" width="9" style="1"/>
    <col min="10756" max="10756" width="12.625" style="1" customWidth="1"/>
    <col min="10757" max="10757" width="13.5" style="1" customWidth="1"/>
    <col min="10758" max="10760" width="12.625" style="1" customWidth="1"/>
    <col min="10761" max="11008" width="9" style="1"/>
    <col min="11009" max="11009" width="6.75" style="1" customWidth="1"/>
    <col min="11010" max="11010" width="11.125" style="1" customWidth="1"/>
    <col min="11011" max="11011" width="9" style="1"/>
    <col min="11012" max="11012" width="12.625" style="1" customWidth="1"/>
    <col min="11013" max="11013" width="13.5" style="1" customWidth="1"/>
    <col min="11014" max="11016" width="12.625" style="1" customWidth="1"/>
    <col min="11017" max="11264" width="9" style="1"/>
    <col min="11265" max="11265" width="6.75" style="1" customWidth="1"/>
    <col min="11266" max="11266" width="11.125" style="1" customWidth="1"/>
    <col min="11267" max="11267" width="9" style="1"/>
    <col min="11268" max="11268" width="12.625" style="1" customWidth="1"/>
    <col min="11269" max="11269" width="13.5" style="1" customWidth="1"/>
    <col min="11270" max="11272" width="12.625" style="1" customWidth="1"/>
    <col min="11273" max="11520" width="9" style="1"/>
    <col min="11521" max="11521" width="6.75" style="1" customWidth="1"/>
    <col min="11522" max="11522" width="11.125" style="1" customWidth="1"/>
    <col min="11523" max="11523" width="9" style="1"/>
    <col min="11524" max="11524" width="12.625" style="1" customWidth="1"/>
    <col min="11525" max="11525" width="13.5" style="1" customWidth="1"/>
    <col min="11526" max="11528" width="12.625" style="1" customWidth="1"/>
    <col min="11529" max="11776" width="9" style="1"/>
    <col min="11777" max="11777" width="6.75" style="1" customWidth="1"/>
    <col min="11778" max="11778" width="11.125" style="1" customWidth="1"/>
    <col min="11779" max="11779" width="9" style="1"/>
    <col min="11780" max="11780" width="12.625" style="1" customWidth="1"/>
    <col min="11781" max="11781" width="13.5" style="1" customWidth="1"/>
    <col min="11782" max="11784" width="12.625" style="1" customWidth="1"/>
    <col min="11785" max="12032" width="9" style="1"/>
    <col min="12033" max="12033" width="6.75" style="1" customWidth="1"/>
    <col min="12034" max="12034" width="11.125" style="1" customWidth="1"/>
    <col min="12035" max="12035" width="9" style="1"/>
    <col min="12036" max="12036" width="12.625" style="1" customWidth="1"/>
    <col min="12037" max="12037" width="13.5" style="1" customWidth="1"/>
    <col min="12038" max="12040" width="12.625" style="1" customWidth="1"/>
    <col min="12041" max="12288" width="9" style="1"/>
    <col min="12289" max="12289" width="6.75" style="1" customWidth="1"/>
    <col min="12290" max="12290" width="11.125" style="1" customWidth="1"/>
    <col min="12291" max="12291" width="9" style="1"/>
    <col min="12292" max="12292" width="12.625" style="1" customWidth="1"/>
    <col min="12293" max="12293" width="13.5" style="1" customWidth="1"/>
    <col min="12294" max="12296" width="12.625" style="1" customWidth="1"/>
    <col min="12297" max="12544" width="9" style="1"/>
    <col min="12545" max="12545" width="6.75" style="1" customWidth="1"/>
    <col min="12546" max="12546" width="11.125" style="1" customWidth="1"/>
    <col min="12547" max="12547" width="9" style="1"/>
    <col min="12548" max="12548" width="12.625" style="1" customWidth="1"/>
    <col min="12549" max="12549" width="13.5" style="1" customWidth="1"/>
    <col min="12550" max="12552" width="12.625" style="1" customWidth="1"/>
    <col min="12553" max="12800" width="9" style="1"/>
    <col min="12801" max="12801" width="6.75" style="1" customWidth="1"/>
    <col min="12802" max="12802" width="11.125" style="1" customWidth="1"/>
    <col min="12803" max="12803" width="9" style="1"/>
    <col min="12804" max="12804" width="12.625" style="1" customWidth="1"/>
    <col min="12805" max="12805" width="13.5" style="1" customWidth="1"/>
    <col min="12806" max="12808" width="12.625" style="1" customWidth="1"/>
    <col min="12809" max="13056" width="9" style="1"/>
    <col min="13057" max="13057" width="6.75" style="1" customWidth="1"/>
    <col min="13058" max="13058" width="11.125" style="1" customWidth="1"/>
    <col min="13059" max="13059" width="9" style="1"/>
    <col min="13060" max="13060" width="12.625" style="1" customWidth="1"/>
    <col min="13061" max="13061" width="13.5" style="1" customWidth="1"/>
    <col min="13062" max="13064" width="12.625" style="1" customWidth="1"/>
    <col min="13065" max="13312" width="9" style="1"/>
    <col min="13313" max="13313" width="6.75" style="1" customWidth="1"/>
    <col min="13314" max="13314" width="11.125" style="1" customWidth="1"/>
    <col min="13315" max="13315" width="9" style="1"/>
    <col min="13316" max="13316" width="12.625" style="1" customWidth="1"/>
    <col min="13317" max="13317" width="13.5" style="1" customWidth="1"/>
    <col min="13318" max="13320" width="12.625" style="1" customWidth="1"/>
    <col min="13321" max="13568" width="9" style="1"/>
    <col min="13569" max="13569" width="6.75" style="1" customWidth="1"/>
    <col min="13570" max="13570" width="11.125" style="1" customWidth="1"/>
    <col min="13571" max="13571" width="9" style="1"/>
    <col min="13572" max="13572" width="12.625" style="1" customWidth="1"/>
    <col min="13573" max="13573" width="13.5" style="1" customWidth="1"/>
    <col min="13574" max="13576" width="12.625" style="1" customWidth="1"/>
    <col min="13577" max="13824" width="9" style="1"/>
    <col min="13825" max="13825" width="6.75" style="1" customWidth="1"/>
    <col min="13826" max="13826" width="11.125" style="1" customWidth="1"/>
    <col min="13827" max="13827" width="9" style="1"/>
    <col min="13828" max="13828" width="12.625" style="1" customWidth="1"/>
    <col min="13829" max="13829" width="13.5" style="1" customWidth="1"/>
    <col min="13830" max="13832" width="12.625" style="1" customWidth="1"/>
    <col min="13833" max="14080" width="9" style="1"/>
    <col min="14081" max="14081" width="6.75" style="1" customWidth="1"/>
    <col min="14082" max="14082" width="11.125" style="1" customWidth="1"/>
    <col min="14083" max="14083" width="9" style="1"/>
    <col min="14084" max="14084" width="12.625" style="1" customWidth="1"/>
    <col min="14085" max="14085" width="13.5" style="1" customWidth="1"/>
    <col min="14086" max="14088" width="12.625" style="1" customWidth="1"/>
    <col min="14089" max="14336" width="9" style="1"/>
    <col min="14337" max="14337" width="6.75" style="1" customWidth="1"/>
    <col min="14338" max="14338" width="11.125" style="1" customWidth="1"/>
    <col min="14339" max="14339" width="9" style="1"/>
    <col min="14340" max="14340" width="12.625" style="1" customWidth="1"/>
    <col min="14341" max="14341" width="13.5" style="1" customWidth="1"/>
    <col min="14342" max="14344" width="12.625" style="1" customWidth="1"/>
    <col min="14345" max="14592" width="9" style="1"/>
    <col min="14593" max="14593" width="6.75" style="1" customWidth="1"/>
    <col min="14594" max="14594" width="11.125" style="1" customWidth="1"/>
    <col min="14595" max="14595" width="9" style="1"/>
    <col min="14596" max="14596" width="12.625" style="1" customWidth="1"/>
    <col min="14597" max="14597" width="13.5" style="1" customWidth="1"/>
    <col min="14598" max="14600" width="12.625" style="1" customWidth="1"/>
    <col min="14601" max="14848" width="9" style="1"/>
    <col min="14849" max="14849" width="6.75" style="1" customWidth="1"/>
    <col min="14850" max="14850" width="11.125" style="1" customWidth="1"/>
    <col min="14851" max="14851" width="9" style="1"/>
    <col min="14852" max="14852" width="12.625" style="1" customWidth="1"/>
    <col min="14853" max="14853" width="13.5" style="1" customWidth="1"/>
    <col min="14854" max="14856" width="12.625" style="1" customWidth="1"/>
    <col min="14857" max="15104" width="9" style="1"/>
    <col min="15105" max="15105" width="6.75" style="1" customWidth="1"/>
    <col min="15106" max="15106" width="11.125" style="1" customWidth="1"/>
    <col min="15107" max="15107" width="9" style="1"/>
    <col min="15108" max="15108" width="12.625" style="1" customWidth="1"/>
    <col min="15109" max="15109" width="13.5" style="1" customWidth="1"/>
    <col min="15110" max="15112" width="12.625" style="1" customWidth="1"/>
    <col min="15113" max="15360" width="9" style="1"/>
    <col min="15361" max="15361" width="6.75" style="1" customWidth="1"/>
    <col min="15362" max="15362" width="11.125" style="1" customWidth="1"/>
    <col min="15363" max="15363" width="9" style="1"/>
    <col min="15364" max="15364" width="12.625" style="1" customWidth="1"/>
    <col min="15365" max="15365" width="13.5" style="1" customWidth="1"/>
    <col min="15366" max="15368" width="12.625" style="1" customWidth="1"/>
    <col min="15369" max="15616" width="9" style="1"/>
    <col min="15617" max="15617" width="6.75" style="1" customWidth="1"/>
    <col min="15618" max="15618" width="11.125" style="1" customWidth="1"/>
    <col min="15619" max="15619" width="9" style="1"/>
    <col min="15620" max="15620" width="12.625" style="1" customWidth="1"/>
    <col min="15621" max="15621" width="13.5" style="1" customWidth="1"/>
    <col min="15622" max="15624" width="12.625" style="1" customWidth="1"/>
    <col min="15625" max="15872" width="9" style="1"/>
    <col min="15873" max="15873" width="6.75" style="1" customWidth="1"/>
    <col min="15874" max="15874" width="11.125" style="1" customWidth="1"/>
    <col min="15875" max="15875" width="9" style="1"/>
    <col min="15876" max="15876" width="12.625" style="1" customWidth="1"/>
    <col min="15877" max="15877" width="13.5" style="1" customWidth="1"/>
    <col min="15878" max="15880" width="12.625" style="1" customWidth="1"/>
    <col min="15881" max="16128" width="9" style="1"/>
    <col min="16129" max="16129" width="6.75" style="1" customWidth="1"/>
    <col min="16130" max="16130" width="11.125" style="1" customWidth="1"/>
    <col min="16131" max="16131" width="9" style="1"/>
    <col min="16132" max="16132" width="12.625" style="1" customWidth="1"/>
    <col min="16133" max="16133" width="13.5" style="1" customWidth="1"/>
    <col min="16134" max="16136" width="12.625" style="1" customWidth="1"/>
    <col min="16137" max="16384" width="9" style="1"/>
  </cols>
  <sheetData>
    <row r="1" spans="1:10" ht="17.45" customHeight="1" x14ac:dyDescent="0.15">
      <c r="A1" s="688" t="s">
        <v>368</v>
      </c>
      <c r="B1" s="30"/>
      <c r="C1" s="30"/>
      <c r="D1" s="30"/>
      <c r="E1" s="30"/>
      <c r="F1" s="30"/>
      <c r="G1" s="30"/>
      <c r="H1" s="30"/>
    </row>
    <row r="2" spans="1:10" ht="8.1" customHeight="1" x14ac:dyDescent="0.15">
      <c r="A2" s="689"/>
      <c r="B2" s="30"/>
      <c r="C2" s="30"/>
      <c r="D2" s="30"/>
      <c r="E2" s="30"/>
      <c r="F2" s="30"/>
      <c r="G2" s="30"/>
      <c r="H2" s="30"/>
    </row>
    <row r="3" spans="1:10" s="466" customFormat="1" ht="14.45" customHeight="1" x14ac:dyDescent="0.15">
      <c r="A3" s="690" t="s">
        <v>369</v>
      </c>
      <c r="B3" s="690"/>
      <c r="C3" s="690"/>
      <c r="D3" s="690"/>
      <c r="E3" s="690"/>
      <c r="F3" s="690"/>
      <c r="G3" s="690"/>
      <c r="H3" s="690"/>
    </row>
    <row r="4" spans="1:10" s="466" customFormat="1" ht="14.45" customHeight="1" x14ac:dyDescent="0.15">
      <c r="A4" s="514" t="s">
        <v>370</v>
      </c>
      <c r="B4" s="514"/>
      <c r="C4" s="691"/>
      <c r="D4" s="691"/>
      <c r="E4" s="691"/>
      <c r="F4" s="691"/>
      <c r="G4" s="691"/>
      <c r="H4" s="691"/>
    </row>
    <row r="5" spans="1:10" s="466" customFormat="1" ht="14.45" customHeight="1" x14ac:dyDescent="0.15">
      <c r="A5" s="514" t="s">
        <v>371</v>
      </c>
      <c r="B5" s="514"/>
      <c r="C5" s="691"/>
      <c r="D5" s="691"/>
      <c r="E5" s="691"/>
      <c r="F5" s="691"/>
      <c r="G5" s="691"/>
      <c r="H5" s="691"/>
    </row>
    <row r="6" spans="1:10" s="466" customFormat="1" ht="14.45" customHeight="1" x14ac:dyDescent="0.15">
      <c r="A6" s="514" t="s">
        <v>372</v>
      </c>
      <c r="B6" s="514"/>
      <c r="C6" s="514"/>
      <c r="D6" s="514"/>
      <c r="E6" s="514"/>
      <c r="F6" s="514"/>
      <c r="G6" s="514"/>
      <c r="H6" s="514"/>
    </row>
    <row r="7" spans="1:10" s="466" customFormat="1" ht="14.45" customHeight="1" x14ac:dyDescent="0.15">
      <c r="A7" s="514" t="s">
        <v>373</v>
      </c>
      <c r="B7" s="514"/>
      <c r="C7" s="514"/>
      <c r="D7" s="514"/>
      <c r="E7" s="514"/>
      <c r="F7" s="514"/>
      <c r="G7" s="514"/>
      <c r="H7" s="514"/>
    </row>
    <row r="8" spans="1:10" s="466" customFormat="1" ht="8.1" customHeight="1" x14ac:dyDescent="0.15"/>
    <row r="9" spans="1:10" s="466" customFormat="1" ht="19.5" customHeight="1" thickBot="1" x14ac:dyDescent="0.2">
      <c r="A9" s="692" t="s">
        <v>374</v>
      </c>
      <c r="B9" s="462"/>
      <c r="C9" s="462"/>
      <c r="D9" s="462"/>
      <c r="E9" s="462"/>
      <c r="F9" s="462"/>
      <c r="G9" s="370"/>
      <c r="H9" s="693" t="s">
        <v>375</v>
      </c>
    </row>
    <row r="10" spans="1:10" ht="14.45" customHeight="1" x14ac:dyDescent="0.15">
      <c r="A10" s="282" t="s">
        <v>267</v>
      </c>
      <c r="B10" s="694"/>
      <c r="C10" s="282" t="s">
        <v>333</v>
      </c>
      <c r="D10" s="695" t="s">
        <v>376</v>
      </c>
      <c r="E10" s="696" t="s">
        <v>377</v>
      </c>
      <c r="F10" s="561" t="s">
        <v>378</v>
      </c>
      <c r="G10" s="697" t="s">
        <v>379</v>
      </c>
      <c r="H10" s="698" t="s">
        <v>380</v>
      </c>
    </row>
    <row r="11" spans="1:10" ht="14.45" customHeight="1" x14ac:dyDescent="0.15">
      <c r="A11" s="307"/>
      <c r="B11" s="699"/>
      <c r="C11" s="307"/>
      <c r="D11" s="700" t="s">
        <v>381</v>
      </c>
      <c r="E11" s="701" t="s">
        <v>382</v>
      </c>
      <c r="F11" s="473" t="s">
        <v>383</v>
      </c>
      <c r="G11" s="702" t="s">
        <v>326</v>
      </c>
      <c r="H11" s="703" t="s">
        <v>384</v>
      </c>
    </row>
    <row r="12" spans="1:10" ht="14.45" customHeight="1" x14ac:dyDescent="0.15">
      <c r="A12" s="279" t="s">
        <v>23</v>
      </c>
      <c r="B12" s="256" t="s">
        <v>0</v>
      </c>
      <c r="C12" s="704">
        <v>5</v>
      </c>
      <c r="D12" s="705">
        <v>2.78</v>
      </c>
      <c r="E12" s="706">
        <v>2.61</v>
      </c>
      <c r="F12" s="707">
        <v>0.16999999999999993</v>
      </c>
      <c r="G12" s="708">
        <v>2.58</v>
      </c>
      <c r="H12" s="709">
        <v>0.19999999999999973</v>
      </c>
    </row>
    <row r="13" spans="1:10" ht="14.45" customHeight="1" x14ac:dyDescent="0.15">
      <c r="A13" s="279"/>
      <c r="B13" s="310" t="s">
        <v>14</v>
      </c>
      <c r="C13" s="710">
        <v>6</v>
      </c>
      <c r="D13" s="711">
        <v>3.89</v>
      </c>
      <c r="E13" s="712">
        <v>4.3899999999999997</v>
      </c>
      <c r="F13" s="713">
        <v>-0.49999999999999956</v>
      </c>
      <c r="G13" s="714">
        <v>4.51</v>
      </c>
      <c r="H13" s="715">
        <v>-0.61999999999999966</v>
      </c>
      <c r="I13" s="716"/>
      <c r="J13" s="716"/>
    </row>
    <row r="14" spans="1:10" ht="14.45" customHeight="1" x14ac:dyDescent="0.15">
      <c r="A14" s="279"/>
      <c r="B14" s="310"/>
      <c r="C14" s="717">
        <v>7</v>
      </c>
      <c r="D14" s="718">
        <v>7.52</v>
      </c>
      <c r="E14" s="719">
        <v>5.78</v>
      </c>
      <c r="F14" s="720">
        <v>1.7399999999999993</v>
      </c>
      <c r="G14" s="721">
        <v>6.23</v>
      </c>
      <c r="H14" s="722">
        <v>1.2899999999999991</v>
      </c>
    </row>
    <row r="15" spans="1:10" ht="14.45" customHeight="1" x14ac:dyDescent="0.15">
      <c r="A15" s="279"/>
      <c r="B15" s="310"/>
      <c r="C15" s="717">
        <v>8</v>
      </c>
      <c r="D15" s="718">
        <v>10.61</v>
      </c>
      <c r="E15" s="719">
        <v>6.34</v>
      </c>
      <c r="F15" s="720">
        <v>4.2699999999999996</v>
      </c>
      <c r="G15" s="721">
        <v>7.76</v>
      </c>
      <c r="H15" s="722">
        <v>2.8499999999999996</v>
      </c>
    </row>
    <row r="16" spans="1:10" ht="14.45" customHeight="1" x14ac:dyDescent="0.15">
      <c r="A16" s="279"/>
      <c r="B16" s="310"/>
      <c r="C16" s="717">
        <v>9</v>
      </c>
      <c r="D16" s="718">
        <v>10.75</v>
      </c>
      <c r="E16" s="719">
        <v>10</v>
      </c>
      <c r="F16" s="720">
        <v>0.75</v>
      </c>
      <c r="G16" s="721">
        <v>9.5299999999999994</v>
      </c>
      <c r="H16" s="722">
        <v>1.2200000000000006</v>
      </c>
    </row>
    <row r="17" spans="1:8" ht="14.45" customHeight="1" x14ac:dyDescent="0.15">
      <c r="A17" s="279"/>
      <c r="B17" s="310"/>
      <c r="C17" s="717">
        <v>10</v>
      </c>
      <c r="D17" s="718">
        <v>12.89</v>
      </c>
      <c r="E17" s="719">
        <v>9.11</v>
      </c>
      <c r="F17" s="720">
        <v>3.7800000000000011</v>
      </c>
      <c r="G17" s="721">
        <v>10.11</v>
      </c>
      <c r="H17" s="722">
        <v>2.7800000000000011</v>
      </c>
    </row>
    <row r="18" spans="1:8" ht="14.45" customHeight="1" x14ac:dyDescent="0.15">
      <c r="A18" s="279"/>
      <c r="B18" s="310"/>
      <c r="C18" s="723">
        <v>11</v>
      </c>
      <c r="D18" s="724">
        <v>9.1199999999999992</v>
      </c>
      <c r="E18" s="725">
        <v>7.68</v>
      </c>
      <c r="F18" s="726">
        <v>1.4399999999999995</v>
      </c>
      <c r="G18" s="727">
        <v>10.01</v>
      </c>
      <c r="H18" s="728">
        <v>-0.89</v>
      </c>
    </row>
    <row r="19" spans="1:8" ht="14.45" customHeight="1" x14ac:dyDescent="0.15">
      <c r="A19" s="279"/>
      <c r="B19" s="310" t="s">
        <v>15</v>
      </c>
      <c r="C19" s="710">
        <v>12</v>
      </c>
      <c r="D19" s="718">
        <v>11.97</v>
      </c>
      <c r="E19" s="712">
        <v>8.44</v>
      </c>
      <c r="F19" s="713">
        <v>3.5300000000000011</v>
      </c>
      <c r="G19" s="721">
        <v>10.6</v>
      </c>
      <c r="H19" s="715">
        <v>1.370000000000001</v>
      </c>
    </row>
    <row r="20" spans="1:8" ht="14.45" customHeight="1" x14ac:dyDescent="0.15">
      <c r="A20" s="279"/>
      <c r="B20" s="310"/>
      <c r="C20" s="717">
        <v>13</v>
      </c>
      <c r="D20" s="718">
        <v>9.7899999999999991</v>
      </c>
      <c r="E20" s="719">
        <v>9.91</v>
      </c>
      <c r="F20" s="720">
        <v>-0.12</v>
      </c>
      <c r="G20" s="721">
        <v>8.73</v>
      </c>
      <c r="H20" s="722">
        <v>1.0599999999999987</v>
      </c>
    </row>
    <row r="21" spans="1:8" ht="14.45" customHeight="1" x14ac:dyDescent="0.15">
      <c r="A21" s="279"/>
      <c r="B21" s="310"/>
      <c r="C21" s="723">
        <v>14</v>
      </c>
      <c r="D21" s="724">
        <v>6.14</v>
      </c>
      <c r="E21" s="725">
        <v>9.1</v>
      </c>
      <c r="F21" s="726">
        <v>-2.96</v>
      </c>
      <c r="G21" s="727">
        <v>8.36</v>
      </c>
      <c r="H21" s="728">
        <v>-2.2199999999999998</v>
      </c>
    </row>
    <row r="22" spans="1:8" ht="14.45" customHeight="1" x14ac:dyDescent="0.15">
      <c r="A22" s="279"/>
      <c r="B22" s="310" t="s">
        <v>16</v>
      </c>
      <c r="C22" s="710">
        <v>15</v>
      </c>
      <c r="D22" s="718">
        <v>11.45</v>
      </c>
      <c r="E22" s="712">
        <v>12.15</v>
      </c>
      <c r="F22" s="713">
        <v>-0.7</v>
      </c>
      <c r="G22" s="721">
        <v>11.01</v>
      </c>
      <c r="H22" s="715">
        <v>0.4399999999999995</v>
      </c>
    </row>
    <row r="23" spans="1:8" ht="14.45" customHeight="1" x14ac:dyDescent="0.15">
      <c r="A23" s="279"/>
      <c r="B23" s="310"/>
      <c r="C23" s="717">
        <v>16</v>
      </c>
      <c r="D23" s="718">
        <v>9.61</v>
      </c>
      <c r="E23" s="719">
        <v>12.36</v>
      </c>
      <c r="F23" s="720">
        <v>-2.75</v>
      </c>
      <c r="G23" s="721">
        <v>10.58</v>
      </c>
      <c r="H23" s="722">
        <v>-0.97</v>
      </c>
    </row>
    <row r="24" spans="1:8" ht="14.45" customHeight="1" x14ac:dyDescent="0.15">
      <c r="A24" s="278"/>
      <c r="B24" s="310"/>
      <c r="C24" s="723">
        <v>17</v>
      </c>
      <c r="D24" s="724">
        <v>10.73</v>
      </c>
      <c r="E24" s="725">
        <v>10.199999999999999</v>
      </c>
      <c r="F24" s="726">
        <v>0.53</v>
      </c>
      <c r="G24" s="727">
        <v>10.49</v>
      </c>
      <c r="H24" s="728">
        <v>0.24000000000000021</v>
      </c>
    </row>
    <row r="25" spans="1:8" ht="14.45" customHeight="1" x14ac:dyDescent="0.15">
      <c r="A25" s="279" t="s">
        <v>24</v>
      </c>
      <c r="B25" s="472" t="s">
        <v>0</v>
      </c>
      <c r="C25" s="729">
        <v>5</v>
      </c>
      <c r="D25" s="705">
        <v>3.44</v>
      </c>
      <c r="E25" s="706">
        <v>3.35</v>
      </c>
      <c r="F25" s="707">
        <v>0.09</v>
      </c>
      <c r="G25" s="708">
        <v>2.71</v>
      </c>
      <c r="H25" s="709">
        <v>0.73</v>
      </c>
    </row>
    <row r="26" spans="1:8" ht="14.45" customHeight="1" x14ac:dyDescent="0.15">
      <c r="A26" s="279"/>
      <c r="B26" s="280" t="s">
        <v>14</v>
      </c>
      <c r="C26" s="710">
        <v>6</v>
      </c>
      <c r="D26" s="711">
        <v>6.81</v>
      </c>
      <c r="E26" s="712">
        <v>4.0599999999999996</v>
      </c>
      <c r="F26" s="713">
        <v>2.75</v>
      </c>
      <c r="G26" s="714">
        <v>4.47</v>
      </c>
      <c r="H26" s="715">
        <v>2.34</v>
      </c>
    </row>
    <row r="27" spans="1:8" ht="14.45" customHeight="1" x14ac:dyDescent="0.15">
      <c r="A27" s="279"/>
      <c r="B27" s="444"/>
      <c r="C27" s="717">
        <v>7</v>
      </c>
      <c r="D27" s="718">
        <v>5.71</v>
      </c>
      <c r="E27" s="719">
        <v>6.6</v>
      </c>
      <c r="F27" s="720">
        <v>-0.88999999999999968</v>
      </c>
      <c r="G27" s="721">
        <v>5.53</v>
      </c>
      <c r="H27" s="722">
        <v>0.17999999999999972</v>
      </c>
    </row>
    <row r="28" spans="1:8" ht="14.45" customHeight="1" x14ac:dyDescent="0.15">
      <c r="A28" s="279"/>
      <c r="B28" s="444"/>
      <c r="C28" s="717">
        <v>8</v>
      </c>
      <c r="D28" s="718">
        <v>9.9700000000000006</v>
      </c>
      <c r="E28" s="719">
        <v>7.66</v>
      </c>
      <c r="F28" s="720">
        <v>2.3100000000000005</v>
      </c>
      <c r="G28" s="721">
        <v>6.41</v>
      </c>
      <c r="H28" s="722">
        <v>3.5600000000000005</v>
      </c>
    </row>
    <row r="29" spans="1:8" ht="14.45" customHeight="1" x14ac:dyDescent="0.15">
      <c r="A29" s="279"/>
      <c r="B29" s="444"/>
      <c r="C29" s="717">
        <v>9</v>
      </c>
      <c r="D29" s="718">
        <v>12.18</v>
      </c>
      <c r="E29" s="719">
        <v>9.6300000000000008</v>
      </c>
      <c r="F29" s="720">
        <v>2.5499999999999989</v>
      </c>
      <c r="G29" s="721">
        <v>7.69</v>
      </c>
      <c r="H29" s="722">
        <v>4.4899999999999993</v>
      </c>
    </row>
    <row r="30" spans="1:8" ht="14.45" customHeight="1" x14ac:dyDescent="0.15">
      <c r="A30" s="279"/>
      <c r="B30" s="444"/>
      <c r="C30" s="717">
        <v>10</v>
      </c>
      <c r="D30" s="718">
        <v>9.5</v>
      </c>
      <c r="E30" s="719">
        <v>11.42</v>
      </c>
      <c r="F30" s="720">
        <v>-1.92</v>
      </c>
      <c r="G30" s="721">
        <v>7.82</v>
      </c>
      <c r="H30" s="722">
        <v>1.6799999999999997</v>
      </c>
    </row>
    <row r="31" spans="1:8" ht="14.45" customHeight="1" x14ac:dyDescent="0.15">
      <c r="A31" s="279"/>
      <c r="B31" s="444"/>
      <c r="C31" s="723">
        <v>11</v>
      </c>
      <c r="D31" s="724">
        <v>9.42</v>
      </c>
      <c r="E31" s="725">
        <v>12.62</v>
      </c>
      <c r="F31" s="726">
        <v>-3.1999999999999993</v>
      </c>
      <c r="G31" s="727">
        <v>8.7899999999999991</v>
      </c>
      <c r="H31" s="728">
        <v>0.63</v>
      </c>
    </row>
    <row r="32" spans="1:8" ht="14.45" customHeight="1" x14ac:dyDescent="0.15">
      <c r="A32" s="279"/>
      <c r="B32" s="281" t="s">
        <v>15</v>
      </c>
      <c r="C32" s="710">
        <v>12</v>
      </c>
      <c r="D32" s="718">
        <v>11.51</v>
      </c>
      <c r="E32" s="712">
        <v>9.24</v>
      </c>
      <c r="F32" s="713">
        <v>2.2699999999999996</v>
      </c>
      <c r="G32" s="721">
        <v>8.4499999999999993</v>
      </c>
      <c r="H32" s="715">
        <v>3.0600000000000005</v>
      </c>
    </row>
    <row r="33" spans="1:8" ht="14.45" customHeight="1" x14ac:dyDescent="0.15">
      <c r="A33" s="279"/>
      <c r="B33" s="281"/>
      <c r="C33" s="717">
        <v>13</v>
      </c>
      <c r="D33" s="718">
        <v>10.77</v>
      </c>
      <c r="E33" s="719">
        <v>7.07</v>
      </c>
      <c r="F33" s="720">
        <v>3.6999999999999993</v>
      </c>
      <c r="G33" s="721">
        <v>7.37</v>
      </c>
      <c r="H33" s="722">
        <v>3.3999999999999995</v>
      </c>
    </row>
    <row r="34" spans="1:8" ht="14.45" customHeight="1" x14ac:dyDescent="0.15">
      <c r="A34" s="279"/>
      <c r="B34" s="281"/>
      <c r="C34" s="723">
        <v>14</v>
      </c>
      <c r="D34" s="724">
        <v>7.43</v>
      </c>
      <c r="E34" s="725">
        <v>7.98</v>
      </c>
      <c r="F34" s="726">
        <v>-0.55000000000000004</v>
      </c>
      <c r="G34" s="727">
        <v>7.22</v>
      </c>
      <c r="H34" s="728">
        <v>0.20999999999999996</v>
      </c>
    </row>
    <row r="35" spans="1:8" ht="14.45" customHeight="1" x14ac:dyDescent="0.15">
      <c r="A35" s="279"/>
      <c r="B35" s="281" t="s">
        <v>16</v>
      </c>
      <c r="C35" s="710">
        <v>15</v>
      </c>
      <c r="D35" s="718">
        <v>7.27</v>
      </c>
      <c r="E35" s="712">
        <v>6.73</v>
      </c>
      <c r="F35" s="713">
        <v>-0.54</v>
      </c>
      <c r="G35" s="721">
        <v>8.35</v>
      </c>
      <c r="H35" s="715">
        <v>-1.08</v>
      </c>
    </row>
    <row r="36" spans="1:8" ht="14.45" customHeight="1" x14ac:dyDescent="0.15">
      <c r="A36" s="279"/>
      <c r="B36" s="281"/>
      <c r="C36" s="717">
        <v>16</v>
      </c>
      <c r="D36" s="718">
        <v>6.96</v>
      </c>
      <c r="E36" s="719">
        <v>8.1</v>
      </c>
      <c r="F36" s="720">
        <v>-1.1399999999999997</v>
      </c>
      <c r="G36" s="721">
        <v>6.93</v>
      </c>
      <c r="H36" s="722">
        <v>0.03</v>
      </c>
    </row>
    <row r="37" spans="1:8" ht="14.45" customHeight="1" x14ac:dyDescent="0.15">
      <c r="A37" s="279"/>
      <c r="B37" s="281"/>
      <c r="C37" s="723">
        <v>17</v>
      </c>
      <c r="D37" s="724">
        <v>9.41</v>
      </c>
      <c r="E37" s="725">
        <v>11.66</v>
      </c>
      <c r="F37" s="726">
        <v>-2.25</v>
      </c>
      <c r="G37" s="727">
        <v>7.94</v>
      </c>
      <c r="H37" s="728">
        <v>1.4699999999999998</v>
      </c>
    </row>
    <row r="38" spans="1:8" s="466" customFormat="1" ht="15.95" customHeight="1" x14ac:dyDescent="0.15">
      <c r="A38" s="730" t="s">
        <v>385</v>
      </c>
      <c r="B38" s="730"/>
      <c r="C38" s="730"/>
      <c r="D38" s="730"/>
      <c r="E38" s="730"/>
      <c r="F38" s="730"/>
      <c r="G38" s="730"/>
      <c r="H38" s="730"/>
    </row>
    <row r="39" spans="1:8" s="466" customFormat="1" ht="15.95" customHeight="1" x14ac:dyDescent="0.15">
      <c r="A39" s="439"/>
      <c r="B39" s="731" t="s">
        <v>386</v>
      </c>
      <c r="C39" s="731"/>
      <c r="D39" s="732"/>
      <c r="E39" s="731"/>
      <c r="F39" s="731"/>
      <c r="G39" s="731"/>
      <c r="H39" s="731"/>
    </row>
    <row r="40" spans="1:8" s="466" customFormat="1" ht="7.5" customHeight="1" x14ac:dyDescent="0.15">
      <c r="A40" s="439"/>
      <c r="B40" s="733"/>
      <c r="C40" s="733"/>
      <c r="D40" s="734"/>
      <c r="E40" s="733"/>
      <c r="F40" s="733"/>
      <c r="G40" s="733"/>
      <c r="H40" s="733"/>
    </row>
    <row r="41" spans="1:8" ht="16.5" customHeight="1" x14ac:dyDescent="0.15">
      <c r="A41" s="735"/>
      <c r="B41" s="735"/>
      <c r="C41" s="736"/>
      <c r="D41" s="735"/>
      <c r="E41" s="735"/>
      <c r="F41" s="735"/>
      <c r="G41" s="735"/>
      <c r="H41" s="30"/>
    </row>
    <row r="42" spans="1:8" ht="6" customHeight="1" x14ac:dyDescent="0.15">
      <c r="A42" s="30"/>
      <c r="B42" s="30"/>
      <c r="C42" s="30"/>
      <c r="D42" s="30"/>
      <c r="E42" s="30"/>
      <c r="F42" s="30"/>
      <c r="G42" s="30"/>
      <c r="H42" s="30"/>
    </row>
    <row r="43" spans="1:8" x14ac:dyDescent="0.15">
      <c r="A43" s="30"/>
      <c r="B43" s="30"/>
      <c r="C43" s="30"/>
      <c r="D43" s="30"/>
      <c r="E43" s="30"/>
      <c r="F43" s="30"/>
      <c r="G43" s="30"/>
      <c r="H43" s="30"/>
    </row>
    <row r="44" spans="1:8" x14ac:dyDescent="0.15">
      <c r="A44" s="30"/>
      <c r="B44" s="30"/>
      <c r="C44" s="30"/>
      <c r="D44" s="30"/>
      <c r="E44" s="30"/>
      <c r="F44" s="30"/>
      <c r="G44" s="30"/>
      <c r="H44" s="30"/>
    </row>
    <row r="45" spans="1:8" x14ac:dyDescent="0.15">
      <c r="A45" s="30"/>
      <c r="B45" s="30"/>
      <c r="C45" s="30"/>
      <c r="D45" s="30"/>
      <c r="E45" s="30"/>
      <c r="F45" s="30"/>
      <c r="G45" s="30"/>
      <c r="H45" s="30"/>
    </row>
    <row r="46" spans="1:8" x14ac:dyDescent="0.15">
      <c r="A46" s="30"/>
      <c r="B46" s="30"/>
      <c r="C46" s="30"/>
      <c r="D46" s="30"/>
      <c r="E46" s="30"/>
      <c r="F46" s="30"/>
      <c r="G46" s="30"/>
      <c r="H46" s="30"/>
    </row>
    <row r="47" spans="1:8" x14ac:dyDescent="0.15">
      <c r="A47" s="30"/>
      <c r="B47" s="30"/>
      <c r="C47" s="30"/>
      <c r="D47" s="30"/>
      <c r="E47" s="30"/>
      <c r="F47" s="30"/>
      <c r="G47" s="30"/>
      <c r="H47" s="30"/>
    </row>
    <row r="48" spans="1:8" x14ac:dyDescent="0.15">
      <c r="A48" s="30"/>
      <c r="B48" s="30"/>
      <c r="C48" s="30"/>
      <c r="D48" s="30"/>
      <c r="E48" s="30"/>
      <c r="F48" s="30"/>
      <c r="G48" s="30"/>
      <c r="H48" s="30"/>
    </row>
    <row r="49" spans="1:8" x14ac:dyDescent="0.15">
      <c r="A49" s="30"/>
      <c r="B49" s="30"/>
      <c r="C49" s="30"/>
      <c r="D49" s="30"/>
      <c r="E49" s="30"/>
      <c r="F49" s="30"/>
      <c r="G49" s="30"/>
      <c r="H49" s="30"/>
    </row>
    <row r="50" spans="1:8" ht="15.75" customHeight="1" x14ac:dyDescent="0.15">
      <c r="A50" s="30"/>
      <c r="B50" s="30"/>
      <c r="C50" s="30"/>
      <c r="D50" s="30"/>
      <c r="E50" s="30"/>
      <c r="F50" s="30"/>
      <c r="G50" s="30"/>
      <c r="H50" s="30"/>
    </row>
    <row r="51" spans="1:8" x14ac:dyDescent="0.15">
      <c r="A51" s="30"/>
      <c r="B51" s="30"/>
      <c r="C51" s="30"/>
      <c r="D51" s="30"/>
      <c r="E51" s="30"/>
      <c r="F51" s="30"/>
      <c r="G51" s="30"/>
      <c r="H51" s="30"/>
    </row>
    <row r="52" spans="1:8" x14ac:dyDescent="0.15">
      <c r="A52" s="30"/>
      <c r="B52" s="30"/>
      <c r="C52" s="30"/>
      <c r="D52" s="30"/>
      <c r="E52" s="30"/>
      <c r="F52" s="30"/>
      <c r="G52" s="30"/>
      <c r="H52" s="30"/>
    </row>
    <row r="53" spans="1:8" x14ac:dyDescent="0.15">
      <c r="A53" s="30"/>
      <c r="B53" s="30"/>
      <c r="C53" s="30"/>
      <c r="D53" s="30"/>
      <c r="E53" s="30"/>
      <c r="F53" s="30"/>
      <c r="G53" s="30"/>
      <c r="H53" s="30"/>
    </row>
    <row r="54" spans="1:8" x14ac:dyDescent="0.15">
      <c r="A54" s="30"/>
      <c r="B54" s="30"/>
      <c r="C54" s="30"/>
      <c r="D54" s="30"/>
      <c r="E54" s="30"/>
      <c r="F54" s="30"/>
      <c r="G54" s="30"/>
      <c r="H54" s="30"/>
    </row>
    <row r="55" spans="1:8" x14ac:dyDescent="0.15">
      <c r="A55" s="30"/>
      <c r="B55" s="30"/>
      <c r="C55" s="30"/>
      <c r="D55" s="30"/>
      <c r="E55" s="30"/>
      <c r="F55" s="30"/>
      <c r="G55" s="30"/>
      <c r="H55" s="30"/>
    </row>
    <row r="56" spans="1:8" x14ac:dyDescent="0.15">
      <c r="A56" s="30"/>
      <c r="B56" s="30"/>
      <c r="C56" s="30"/>
      <c r="D56" s="30"/>
      <c r="E56" s="30"/>
      <c r="F56" s="30"/>
      <c r="G56" s="30"/>
      <c r="H56" s="30"/>
    </row>
    <row r="57" spans="1:8" x14ac:dyDescent="0.15">
      <c r="A57" s="30"/>
      <c r="B57" s="30"/>
      <c r="C57" s="30"/>
      <c r="D57" s="30"/>
      <c r="E57" s="30"/>
      <c r="F57" s="30"/>
      <c r="G57" s="30"/>
      <c r="H57" s="30"/>
    </row>
    <row r="58" spans="1:8" x14ac:dyDescent="0.15">
      <c r="A58" s="30"/>
      <c r="B58" s="30"/>
      <c r="C58" s="30"/>
      <c r="D58" s="30"/>
      <c r="E58" s="30"/>
      <c r="F58" s="30"/>
      <c r="G58" s="30"/>
      <c r="H58" s="30"/>
    </row>
    <row r="59" spans="1:8" x14ac:dyDescent="0.15">
      <c r="A59" s="30"/>
      <c r="B59" s="30"/>
      <c r="C59" s="30"/>
      <c r="D59" s="30"/>
      <c r="E59" s="30"/>
      <c r="F59" s="30"/>
      <c r="G59" s="30"/>
      <c r="H59" s="30"/>
    </row>
    <row r="60" spans="1:8" x14ac:dyDescent="0.15">
      <c r="A60" s="275" t="s">
        <v>387</v>
      </c>
      <c r="B60" s="275"/>
      <c r="C60" s="275"/>
      <c r="D60" s="275"/>
      <c r="E60" s="275"/>
      <c r="F60" s="275"/>
      <c r="G60" s="275"/>
      <c r="H60" s="275"/>
    </row>
  </sheetData>
  <protectedRanges>
    <protectedRange sqref="A38:A40" name="範囲2"/>
    <protectedRange sqref="A1:A7" name="範囲1"/>
  </protectedRanges>
  <mergeCells count="14">
    <mergeCell ref="A25:A37"/>
    <mergeCell ref="B26:B31"/>
    <mergeCell ref="B32:B34"/>
    <mergeCell ref="B35:B37"/>
    <mergeCell ref="B39:H39"/>
    <mergeCell ref="A60:H60"/>
    <mergeCell ref="A3:H3"/>
    <mergeCell ref="A9:F9"/>
    <mergeCell ref="A10:B11"/>
    <mergeCell ref="C10:C11"/>
    <mergeCell ref="A12:A24"/>
    <mergeCell ref="B13:B18"/>
    <mergeCell ref="B19:B21"/>
    <mergeCell ref="B22:B24"/>
  </mergeCells>
  <phoneticPr fontId="3"/>
  <pageMargins left="0.86614173228346458" right="0.27559055118110237" top="0.47244094488188981" bottom="0.43307086614173229" header="0.74803149606299213" footer="0.35433070866141736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57"/>
  <sheetViews>
    <sheetView showGridLines="0" showZeros="0" view="pageBreakPreview" zoomScaleNormal="100" zoomScaleSheetLayoutView="100" workbookViewId="0">
      <selection activeCell="H37" sqref="H37"/>
    </sheetView>
  </sheetViews>
  <sheetFormatPr defaultRowHeight="14.25" x14ac:dyDescent="0.15"/>
  <cols>
    <col min="1" max="1" width="6.375" style="1" customWidth="1"/>
    <col min="2" max="2" width="10.875" style="1" customWidth="1"/>
    <col min="3" max="3" width="9.25" style="1" customWidth="1"/>
    <col min="4" max="4" width="11.875" style="1" customWidth="1"/>
    <col min="5" max="8" width="12.625" style="1" customWidth="1"/>
    <col min="9" max="256" width="9" style="1"/>
    <col min="257" max="257" width="6.375" style="1" customWidth="1"/>
    <col min="258" max="258" width="10.875" style="1" customWidth="1"/>
    <col min="259" max="259" width="9.25" style="1" customWidth="1"/>
    <col min="260" max="260" width="11.875" style="1" customWidth="1"/>
    <col min="261" max="264" width="12.625" style="1" customWidth="1"/>
    <col min="265" max="512" width="9" style="1"/>
    <col min="513" max="513" width="6.375" style="1" customWidth="1"/>
    <col min="514" max="514" width="10.875" style="1" customWidth="1"/>
    <col min="515" max="515" width="9.25" style="1" customWidth="1"/>
    <col min="516" max="516" width="11.875" style="1" customWidth="1"/>
    <col min="517" max="520" width="12.625" style="1" customWidth="1"/>
    <col min="521" max="768" width="9" style="1"/>
    <col min="769" max="769" width="6.375" style="1" customWidth="1"/>
    <col min="770" max="770" width="10.875" style="1" customWidth="1"/>
    <col min="771" max="771" width="9.25" style="1" customWidth="1"/>
    <col min="772" max="772" width="11.875" style="1" customWidth="1"/>
    <col min="773" max="776" width="12.625" style="1" customWidth="1"/>
    <col min="777" max="1024" width="9" style="1"/>
    <col min="1025" max="1025" width="6.375" style="1" customWidth="1"/>
    <col min="1026" max="1026" width="10.875" style="1" customWidth="1"/>
    <col min="1027" max="1027" width="9.25" style="1" customWidth="1"/>
    <col min="1028" max="1028" width="11.875" style="1" customWidth="1"/>
    <col min="1029" max="1032" width="12.625" style="1" customWidth="1"/>
    <col min="1033" max="1280" width="9" style="1"/>
    <col min="1281" max="1281" width="6.375" style="1" customWidth="1"/>
    <col min="1282" max="1282" width="10.875" style="1" customWidth="1"/>
    <col min="1283" max="1283" width="9.25" style="1" customWidth="1"/>
    <col min="1284" max="1284" width="11.875" style="1" customWidth="1"/>
    <col min="1285" max="1288" width="12.625" style="1" customWidth="1"/>
    <col min="1289" max="1536" width="9" style="1"/>
    <col min="1537" max="1537" width="6.375" style="1" customWidth="1"/>
    <col min="1538" max="1538" width="10.875" style="1" customWidth="1"/>
    <col min="1539" max="1539" width="9.25" style="1" customWidth="1"/>
    <col min="1540" max="1540" width="11.875" style="1" customWidth="1"/>
    <col min="1541" max="1544" width="12.625" style="1" customWidth="1"/>
    <col min="1545" max="1792" width="9" style="1"/>
    <col min="1793" max="1793" width="6.375" style="1" customWidth="1"/>
    <col min="1794" max="1794" width="10.875" style="1" customWidth="1"/>
    <col min="1795" max="1795" width="9.25" style="1" customWidth="1"/>
    <col min="1796" max="1796" width="11.875" style="1" customWidth="1"/>
    <col min="1797" max="1800" width="12.625" style="1" customWidth="1"/>
    <col min="1801" max="2048" width="9" style="1"/>
    <col min="2049" max="2049" width="6.375" style="1" customWidth="1"/>
    <col min="2050" max="2050" width="10.875" style="1" customWidth="1"/>
    <col min="2051" max="2051" width="9.25" style="1" customWidth="1"/>
    <col min="2052" max="2052" width="11.875" style="1" customWidth="1"/>
    <col min="2053" max="2056" width="12.625" style="1" customWidth="1"/>
    <col min="2057" max="2304" width="9" style="1"/>
    <col min="2305" max="2305" width="6.375" style="1" customWidth="1"/>
    <col min="2306" max="2306" width="10.875" style="1" customWidth="1"/>
    <col min="2307" max="2307" width="9.25" style="1" customWidth="1"/>
    <col min="2308" max="2308" width="11.875" style="1" customWidth="1"/>
    <col min="2309" max="2312" width="12.625" style="1" customWidth="1"/>
    <col min="2313" max="2560" width="9" style="1"/>
    <col min="2561" max="2561" width="6.375" style="1" customWidth="1"/>
    <col min="2562" max="2562" width="10.875" style="1" customWidth="1"/>
    <col min="2563" max="2563" width="9.25" style="1" customWidth="1"/>
    <col min="2564" max="2564" width="11.875" style="1" customWidth="1"/>
    <col min="2565" max="2568" width="12.625" style="1" customWidth="1"/>
    <col min="2569" max="2816" width="9" style="1"/>
    <col min="2817" max="2817" width="6.375" style="1" customWidth="1"/>
    <col min="2818" max="2818" width="10.875" style="1" customWidth="1"/>
    <col min="2819" max="2819" width="9.25" style="1" customWidth="1"/>
    <col min="2820" max="2820" width="11.875" style="1" customWidth="1"/>
    <col min="2821" max="2824" width="12.625" style="1" customWidth="1"/>
    <col min="2825" max="3072" width="9" style="1"/>
    <col min="3073" max="3073" width="6.375" style="1" customWidth="1"/>
    <col min="3074" max="3074" width="10.875" style="1" customWidth="1"/>
    <col min="3075" max="3075" width="9.25" style="1" customWidth="1"/>
    <col min="3076" max="3076" width="11.875" style="1" customWidth="1"/>
    <col min="3077" max="3080" width="12.625" style="1" customWidth="1"/>
    <col min="3081" max="3328" width="9" style="1"/>
    <col min="3329" max="3329" width="6.375" style="1" customWidth="1"/>
    <col min="3330" max="3330" width="10.875" style="1" customWidth="1"/>
    <col min="3331" max="3331" width="9.25" style="1" customWidth="1"/>
    <col min="3332" max="3332" width="11.875" style="1" customWidth="1"/>
    <col min="3333" max="3336" width="12.625" style="1" customWidth="1"/>
    <col min="3337" max="3584" width="9" style="1"/>
    <col min="3585" max="3585" width="6.375" style="1" customWidth="1"/>
    <col min="3586" max="3586" width="10.875" style="1" customWidth="1"/>
    <col min="3587" max="3587" width="9.25" style="1" customWidth="1"/>
    <col min="3588" max="3588" width="11.875" style="1" customWidth="1"/>
    <col min="3589" max="3592" width="12.625" style="1" customWidth="1"/>
    <col min="3593" max="3840" width="9" style="1"/>
    <col min="3841" max="3841" width="6.375" style="1" customWidth="1"/>
    <col min="3842" max="3842" width="10.875" style="1" customWidth="1"/>
    <col min="3843" max="3843" width="9.25" style="1" customWidth="1"/>
    <col min="3844" max="3844" width="11.875" style="1" customWidth="1"/>
    <col min="3845" max="3848" width="12.625" style="1" customWidth="1"/>
    <col min="3849" max="4096" width="9" style="1"/>
    <col min="4097" max="4097" width="6.375" style="1" customWidth="1"/>
    <col min="4098" max="4098" width="10.875" style="1" customWidth="1"/>
    <col min="4099" max="4099" width="9.25" style="1" customWidth="1"/>
    <col min="4100" max="4100" width="11.875" style="1" customWidth="1"/>
    <col min="4101" max="4104" width="12.625" style="1" customWidth="1"/>
    <col min="4105" max="4352" width="9" style="1"/>
    <col min="4353" max="4353" width="6.375" style="1" customWidth="1"/>
    <col min="4354" max="4354" width="10.875" style="1" customWidth="1"/>
    <col min="4355" max="4355" width="9.25" style="1" customWidth="1"/>
    <col min="4356" max="4356" width="11.875" style="1" customWidth="1"/>
    <col min="4357" max="4360" width="12.625" style="1" customWidth="1"/>
    <col min="4361" max="4608" width="9" style="1"/>
    <col min="4609" max="4609" width="6.375" style="1" customWidth="1"/>
    <col min="4610" max="4610" width="10.875" style="1" customWidth="1"/>
    <col min="4611" max="4611" width="9.25" style="1" customWidth="1"/>
    <col min="4612" max="4612" width="11.875" style="1" customWidth="1"/>
    <col min="4613" max="4616" width="12.625" style="1" customWidth="1"/>
    <col min="4617" max="4864" width="9" style="1"/>
    <col min="4865" max="4865" width="6.375" style="1" customWidth="1"/>
    <col min="4866" max="4866" width="10.875" style="1" customWidth="1"/>
    <col min="4867" max="4867" width="9.25" style="1" customWidth="1"/>
    <col min="4868" max="4868" width="11.875" style="1" customWidth="1"/>
    <col min="4869" max="4872" width="12.625" style="1" customWidth="1"/>
    <col min="4873" max="5120" width="9" style="1"/>
    <col min="5121" max="5121" width="6.375" style="1" customWidth="1"/>
    <col min="5122" max="5122" width="10.875" style="1" customWidth="1"/>
    <col min="5123" max="5123" width="9.25" style="1" customWidth="1"/>
    <col min="5124" max="5124" width="11.875" style="1" customWidth="1"/>
    <col min="5125" max="5128" width="12.625" style="1" customWidth="1"/>
    <col min="5129" max="5376" width="9" style="1"/>
    <col min="5377" max="5377" width="6.375" style="1" customWidth="1"/>
    <col min="5378" max="5378" width="10.875" style="1" customWidth="1"/>
    <col min="5379" max="5379" width="9.25" style="1" customWidth="1"/>
    <col min="5380" max="5380" width="11.875" style="1" customWidth="1"/>
    <col min="5381" max="5384" width="12.625" style="1" customWidth="1"/>
    <col min="5385" max="5632" width="9" style="1"/>
    <col min="5633" max="5633" width="6.375" style="1" customWidth="1"/>
    <col min="5634" max="5634" width="10.875" style="1" customWidth="1"/>
    <col min="5635" max="5635" width="9.25" style="1" customWidth="1"/>
    <col min="5636" max="5636" width="11.875" style="1" customWidth="1"/>
    <col min="5637" max="5640" width="12.625" style="1" customWidth="1"/>
    <col min="5641" max="5888" width="9" style="1"/>
    <col min="5889" max="5889" width="6.375" style="1" customWidth="1"/>
    <col min="5890" max="5890" width="10.875" style="1" customWidth="1"/>
    <col min="5891" max="5891" width="9.25" style="1" customWidth="1"/>
    <col min="5892" max="5892" width="11.875" style="1" customWidth="1"/>
    <col min="5893" max="5896" width="12.625" style="1" customWidth="1"/>
    <col min="5897" max="6144" width="9" style="1"/>
    <col min="6145" max="6145" width="6.375" style="1" customWidth="1"/>
    <col min="6146" max="6146" width="10.875" style="1" customWidth="1"/>
    <col min="6147" max="6147" width="9.25" style="1" customWidth="1"/>
    <col min="6148" max="6148" width="11.875" style="1" customWidth="1"/>
    <col min="6149" max="6152" width="12.625" style="1" customWidth="1"/>
    <col min="6153" max="6400" width="9" style="1"/>
    <col min="6401" max="6401" width="6.375" style="1" customWidth="1"/>
    <col min="6402" max="6402" width="10.875" style="1" customWidth="1"/>
    <col min="6403" max="6403" width="9.25" style="1" customWidth="1"/>
    <col min="6404" max="6404" width="11.875" style="1" customWidth="1"/>
    <col min="6405" max="6408" width="12.625" style="1" customWidth="1"/>
    <col min="6409" max="6656" width="9" style="1"/>
    <col min="6657" max="6657" width="6.375" style="1" customWidth="1"/>
    <col min="6658" max="6658" width="10.875" style="1" customWidth="1"/>
    <col min="6659" max="6659" width="9.25" style="1" customWidth="1"/>
    <col min="6660" max="6660" width="11.875" style="1" customWidth="1"/>
    <col min="6661" max="6664" width="12.625" style="1" customWidth="1"/>
    <col min="6665" max="6912" width="9" style="1"/>
    <col min="6913" max="6913" width="6.375" style="1" customWidth="1"/>
    <col min="6914" max="6914" width="10.875" style="1" customWidth="1"/>
    <col min="6915" max="6915" width="9.25" style="1" customWidth="1"/>
    <col min="6916" max="6916" width="11.875" style="1" customWidth="1"/>
    <col min="6917" max="6920" width="12.625" style="1" customWidth="1"/>
    <col min="6921" max="7168" width="9" style="1"/>
    <col min="7169" max="7169" width="6.375" style="1" customWidth="1"/>
    <col min="7170" max="7170" width="10.875" style="1" customWidth="1"/>
    <col min="7171" max="7171" width="9.25" style="1" customWidth="1"/>
    <col min="7172" max="7172" width="11.875" style="1" customWidth="1"/>
    <col min="7173" max="7176" width="12.625" style="1" customWidth="1"/>
    <col min="7177" max="7424" width="9" style="1"/>
    <col min="7425" max="7425" width="6.375" style="1" customWidth="1"/>
    <col min="7426" max="7426" width="10.875" style="1" customWidth="1"/>
    <col min="7427" max="7427" width="9.25" style="1" customWidth="1"/>
    <col min="7428" max="7428" width="11.875" style="1" customWidth="1"/>
    <col min="7429" max="7432" width="12.625" style="1" customWidth="1"/>
    <col min="7433" max="7680" width="9" style="1"/>
    <col min="7681" max="7681" width="6.375" style="1" customWidth="1"/>
    <col min="7682" max="7682" width="10.875" style="1" customWidth="1"/>
    <col min="7683" max="7683" width="9.25" style="1" customWidth="1"/>
    <col min="7684" max="7684" width="11.875" style="1" customWidth="1"/>
    <col min="7685" max="7688" width="12.625" style="1" customWidth="1"/>
    <col min="7689" max="7936" width="9" style="1"/>
    <col min="7937" max="7937" width="6.375" style="1" customWidth="1"/>
    <col min="7938" max="7938" width="10.875" style="1" customWidth="1"/>
    <col min="7939" max="7939" width="9.25" style="1" customWidth="1"/>
    <col min="7940" max="7940" width="11.875" style="1" customWidth="1"/>
    <col min="7941" max="7944" width="12.625" style="1" customWidth="1"/>
    <col min="7945" max="8192" width="9" style="1"/>
    <col min="8193" max="8193" width="6.375" style="1" customWidth="1"/>
    <col min="8194" max="8194" width="10.875" style="1" customWidth="1"/>
    <col min="8195" max="8195" width="9.25" style="1" customWidth="1"/>
    <col min="8196" max="8196" width="11.875" style="1" customWidth="1"/>
    <col min="8197" max="8200" width="12.625" style="1" customWidth="1"/>
    <col min="8201" max="8448" width="9" style="1"/>
    <col min="8449" max="8449" width="6.375" style="1" customWidth="1"/>
    <col min="8450" max="8450" width="10.875" style="1" customWidth="1"/>
    <col min="8451" max="8451" width="9.25" style="1" customWidth="1"/>
    <col min="8452" max="8452" width="11.875" style="1" customWidth="1"/>
    <col min="8453" max="8456" width="12.625" style="1" customWidth="1"/>
    <col min="8457" max="8704" width="9" style="1"/>
    <col min="8705" max="8705" width="6.375" style="1" customWidth="1"/>
    <col min="8706" max="8706" width="10.875" style="1" customWidth="1"/>
    <col min="8707" max="8707" width="9.25" style="1" customWidth="1"/>
    <col min="8708" max="8708" width="11.875" style="1" customWidth="1"/>
    <col min="8709" max="8712" width="12.625" style="1" customWidth="1"/>
    <col min="8713" max="8960" width="9" style="1"/>
    <col min="8961" max="8961" width="6.375" style="1" customWidth="1"/>
    <col min="8962" max="8962" width="10.875" style="1" customWidth="1"/>
    <col min="8963" max="8963" width="9.25" style="1" customWidth="1"/>
    <col min="8964" max="8964" width="11.875" style="1" customWidth="1"/>
    <col min="8965" max="8968" width="12.625" style="1" customWidth="1"/>
    <col min="8969" max="9216" width="9" style="1"/>
    <col min="9217" max="9217" width="6.375" style="1" customWidth="1"/>
    <col min="9218" max="9218" width="10.875" style="1" customWidth="1"/>
    <col min="9219" max="9219" width="9.25" style="1" customWidth="1"/>
    <col min="9220" max="9220" width="11.875" style="1" customWidth="1"/>
    <col min="9221" max="9224" width="12.625" style="1" customWidth="1"/>
    <col min="9225" max="9472" width="9" style="1"/>
    <col min="9473" max="9473" width="6.375" style="1" customWidth="1"/>
    <col min="9474" max="9474" width="10.875" style="1" customWidth="1"/>
    <col min="9475" max="9475" width="9.25" style="1" customWidth="1"/>
    <col min="9476" max="9476" width="11.875" style="1" customWidth="1"/>
    <col min="9477" max="9480" width="12.625" style="1" customWidth="1"/>
    <col min="9481" max="9728" width="9" style="1"/>
    <col min="9729" max="9729" width="6.375" style="1" customWidth="1"/>
    <col min="9730" max="9730" width="10.875" style="1" customWidth="1"/>
    <col min="9731" max="9731" width="9.25" style="1" customWidth="1"/>
    <col min="9732" max="9732" width="11.875" style="1" customWidth="1"/>
    <col min="9733" max="9736" width="12.625" style="1" customWidth="1"/>
    <col min="9737" max="9984" width="9" style="1"/>
    <col min="9985" max="9985" width="6.375" style="1" customWidth="1"/>
    <col min="9986" max="9986" width="10.875" style="1" customWidth="1"/>
    <col min="9987" max="9987" width="9.25" style="1" customWidth="1"/>
    <col min="9988" max="9988" width="11.875" style="1" customWidth="1"/>
    <col min="9989" max="9992" width="12.625" style="1" customWidth="1"/>
    <col min="9993" max="10240" width="9" style="1"/>
    <col min="10241" max="10241" width="6.375" style="1" customWidth="1"/>
    <col min="10242" max="10242" width="10.875" style="1" customWidth="1"/>
    <col min="10243" max="10243" width="9.25" style="1" customWidth="1"/>
    <col min="10244" max="10244" width="11.875" style="1" customWidth="1"/>
    <col min="10245" max="10248" width="12.625" style="1" customWidth="1"/>
    <col min="10249" max="10496" width="9" style="1"/>
    <col min="10497" max="10497" width="6.375" style="1" customWidth="1"/>
    <col min="10498" max="10498" width="10.875" style="1" customWidth="1"/>
    <col min="10499" max="10499" width="9.25" style="1" customWidth="1"/>
    <col min="10500" max="10500" width="11.875" style="1" customWidth="1"/>
    <col min="10501" max="10504" width="12.625" style="1" customWidth="1"/>
    <col min="10505" max="10752" width="9" style="1"/>
    <col min="10753" max="10753" width="6.375" style="1" customWidth="1"/>
    <col min="10754" max="10754" width="10.875" style="1" customWidth="1"/>
    <col min="10755" max="10755" width="9.25" style="1" customWidth="1"/>
    <col min="10756" max="10756" width="11.875" style="1" customWidth="1"/>
    <col min="10757" max="10760" width="12.625" style="1" customWidth="1"/>
    <col min="10761" max="11008" width="9" style="1"/>
    <col min="11009" max="11009" width="6.375" style="1" customWidth="1"/>
    <col min="11010" max="11010" width="10.875" style="1" customWidth="1"/>
    <col min="11011" max="11011" width="9.25" style="1" customWidth="1"/>
    <col min="11012" max="11012" width="11.875" style="1" customWidth="1"/>
    <col min="11013" max="11016" width="12.625" style="1" customWidth="1"/>
    <col min="11017" max="11264" width="9" style="1"/>
    <col min="11265" max="11265" width="6.375" style="1" customWidth="1"/>
    <col min="11266" max="11266" width="10.875" style="1" customWidth="1"/>
    <col min="11267" max="11267" width="9.25" style="1" customWidth="1"/>
    <col min="11268" max="11268" width="11.875" style="1" customWidth="1"/>
    <col min="11269" max="11272" width="12.625" style="1" customWidth="1"/>
    <col min="11273" max="11520" width="9" style="1"/>
    <col min="11521" max="11521" width="6.375" style="1" customWidth="1"/>
    <col min="11522" max="11522" width="10.875" style="1" customWidth="1"/>
    <col min="11523" max="11523" width="9.25" style="1" customWidth="1"/>
    <col min="11524" max="11524" width="11.875" style="1" customWidth="1"/>
    <col min="11525" max="11528" width="12.625" style="1" customWidth="1"/>
    <col min="11529" max="11776" width="9" style="1"/>
    <col min="11777" max="11777" width="6.375" style="1" customWidth="1"/>
    <col min="11778" max="11778" width="10.875" style="1" customWidth="1"/>
    <col min="11779" max="11779" width="9.25" style="1" customWidth="1"/>
    <col min="11780" max="11780" width="11.875" style="1" customWidth="1"/>
    <col min="11781" max="11784" width="12.625" style="1" customWidth="1"/>
    <col min="11785" max="12032" width="9" style="1"/>
    <col min="12033" max="12033" width="6.375" style="1" customWidth="1"/>
    <col min="12034" max="12034" width="10.875" style="1" customWidth="1"/>
    <col min="12035" max="12035" width="9.25" style="1" customWidth="1"/>
    <col min="12036" max="12036" width="11.875" style="1" customWidth="1"/>
    <col min="12037" max="12040" width="12.625" style="1" customWidth="1"/>
    <col min="12041" max="12288" width="9" style="1"/>
    <col min="12289" max="12289" width="6.375" style="1" customWidth="1"/>
    <col min="12290" max="12290" width="10.875" style="1" customWidth="1"/>
    <col min="12291" max="12291" width="9.25" style="1" customWidth="1"/>
    <col min="12292" max="12292" width="11.875" style="1" customWidth="1"/>
    <col min="12293" max="12296" width="12.625" style="1" customWidth="1"/>
    <col min="12297" max="12544" width="9" style="1"/>
    <col min="12545" max="12545" width="6.375" style="1" customWidth="1"/>
    <col min="12546" max="12546" width="10.875" style="1" customWidth="1"/>
    <col min="12547" max="12547" width="9.25" style="1" customWidth="1"/>
    <col min="12548" max="12548" width="11.875" style="1" customWidth="1"/>
    <col min="12549" max="12552" width="12.625" style="1" customWidth="1"/>
    <col min="12553" max="12800" width="9" style="1"/>
    <col min="12801" max="12801" width="6.375" style="1" customWidth="1"/>
    <col min="12802" max="12802" width="10.875" style="1" customWidth="1"/>
    <col min="12803" max="12803" width="9.25" style="1" customWidth="1"/>
    <col min="12804" max="12804" width="11.875" style="1" customWidth="1"/>
    <col min="12805" max="12808" width="12.625" style="1" customWidth="1"/>
    <col min="12809" max="13056" width="9" style="1"/>
    <col min="13057" max="13057" width="6.375" style="1" customWidth="1"/>
    <col min="13058" max="13058" width="10.875" style="1" customWidth="1"/>
    <col min="13059" max="13059" width="9.25" style="1" customWidth="1"/>
    <col min="13060" max="13060" width="11.875" style="1" customWidth="1"/>
    <col min="13061" max="13064" width="12.625" style="1" customWidth="1"/>
    <col min="13065" max="13312" width="9" style="1"/>
    <col min="13313" max="13313" width="6.375" style="1" customWidth="1"/>
    <col min="13314" max="13314" width="10.875" style="1" customWidth="1"/>
    <col min="13315" max="13315" width="9.25" style="1" customWidth="1"/>
    <col min="13316" max="13316" width="11.875" style="1" customWidth="1"/>
    <col min="13317" max="13320" width="12.625" style="1" customWidth="1"/>
    <col min="13321" max="13568" width="9" style="1"/>
    <col min="13569" max="13569" width="6.375" style="1" customWidth="1"/>
    <col min="13570" max="13570" width="10.875" style="1" customWidth="1"/>
    <col min="13571" max="13571" width="9.25" style="1" customWidth="1"/>
    <col min="13572" max="13572" width="11.875" style="1" customWidth="1"/>
    <col min="13573" max="13576" width="12.625" style="1" customWidth="1"/>
    <col min="13577" max="13824" width="9" style="1"/>
    <col min="13825" max="13825" width="6.375" style="1" customWidth="1"/>
    <col min="13826" max="13826" width="10.875" style="1" customWidth="1"/>
    <col min="13827" max="13827" width="9.25" style="1" customWidth="1"/>
    <col min="13828" max="13828" width="11.875" style="1" customWidth="1"/>
    <col min="13829" max="13832" width="12.625" style="1" customWidth="1"/>
    <col min="13833" max="14080" width="9" style="1"/>
    <col min="14081" max="14081" width="6.375" style="1" customWidth="1"/>
    <col min="14082" max="14082" width="10.875" style="1" customWidth="1"/>
    <col min="14083" max="14083" width="9.25" style="1" customWidth="1"/>
    <col min="14084" max="14084" width="11.875" style="1" customWidth="1"/>
    <col min="14085" max="14088" width="12.625" style="1" customWidth="1"/>
    <col min="14089" max="14336" width="9" style="1"/>
    <col min="14337" max="14337" width="6.375" style="1" customWidth="1"/>
    <col min="14338" max="14338" width="10.875" style="1" customWidth="1"/>
    <col min="14339" max="14339" width="9.25" style="1" customWidth="1"/>
    <col min="14340" max="14340" width="11.875" style="1" customWidth="1"/>
    <col min="14341" max="14344" width="12.625" style="1" customWidth="1"/>
    <col min="14345" max="14592" width="9" style="1"/>
    <col min="14593" max="14593" width="6.375" style="1" customWidth="1"/>
    <col min="14594" max="14594" width="10.875" style="1" customWidth="1"/>
    <col min="14595" max="14595" width="9.25" style="1" customWidth="1"/>
    <col min="14596" max="14596" width="11.875" style="1" customWidth="1"/>
    <col min="14597" max="14600" width="12.625" style="1" customWidth="1"/>
    <col min="14601" max="14848" width="9" style="1"/>
    <col min="14849" max="14849" width="6.375" style="1" customWidth="1"/>
    <col min="14850" max="14850" width="10.875" style="1" customWidth="1"/>
    <col min="14851" max="14851" width="9.25" style="1" customWidth="1"/>
    <col min="14852" max="14852" width="11.875" style="1" customWidth="1"/>
    <col min="14853" max="14856" width="12.625" style="1" customWidth="1"/>
    <col min="14857" max="15104" width="9" style="1"/>
    <col min="15105" max="15105" width="6.375" style="1" customWidth="1"/>
    <col min="15106" max="15106" width="10.875" style="1" customWidth="1"/>
    <col min="15107" max="15107" width="9.25" style="1" customWidth="1"/>
    <col min="15108" max="15108" width="11.875" style="1" customWidth="1"/>
    <col min="15109" max="15112" width="12.625" style="1" customWidth="1"/>
    <col min="15113" max="15360" width="9" style="1"/>
    <col min="15361" max="15361" width="6.375" style="1" customWidth="1"/>
    <col min="15362" max="15362" width="10.875" style="1" customWidth="1"/>
    <col min="15363" max="15363" width="9.25" style="1" customWidth="1"/>
    <col min="15364" max="15364" width="11.875" style="1" customWidth="1"/>
    <col min="15365" max="15368" width="12.625" style="1" customWidth="1"/>
    <col min="15369" max="15616" width="9" style="1"/>
    <col min="15617" max="15617" width="6.375" style="1" customWidth="1"/>
    <col min="15618" max="15618" width="10.875" style="1" customWidth="1"/>
    <col min="15619" max="15619" width="9.25" style="1" customWidth="1"/>
    <col min="15620" max="15620" width="11.875" style="1" customWidth="1"/>
    <col min="15621" max="15624" width="12.625" style="1" customWidth="1"/>
    <col min="15625" max="15872" width="9" style="1"/>
    <col min="15873" max="15873" width="6.375" style="1" customWidth="1"/>
    <col min="15874" max="15874" width="10.875" style="1" customWidth="1"/>
    <col min="15875" max="15875" width="9.25" style="1" customWidth="1"/>
    <col min="15876" max="15876" width="11.875" style="1" customWidth="1"/>
    <col min="15877" max="15880" width="12.625" style="1" customWidth="1"/>
    <col min="15881" max="16128" width="9" style="1"/>
    <col min="16129" max="16129" width="6.375" style="1" customWidth="1"/>
    <col min="16130" max="16130" width="10.875" style="1" customWidth="1"/>
    <col min="16131" max="16131" width="9.25" style="1" customWidth="1"/>
    <col min="16132" max="16132" width="11.875" style="1" customWidth="1"/>
    <col min="16133" max="16136" width="12.625" style="1" customWidth="1"/>
    <col min="16137" max="16384" width="9" style="1"/>
  </cols>
  <sheetData>
    <row r="1" spans="1:9" customFormat="1" ht="27.95" customHeight="1" x14ac:dyDescent="0.15">
      <c r="A1" s="464" t="s">
        <v>388</v>
      </c>
      <c r="B1" s="276"/>
      <c r="C1" s="276"/>
      <c r="D1" s="276"/>
      <c r="E1" s="276"/>
      <c r="F1" s="276"/>
      <c r="G1" s="276"/>
      <c r="H1" s="276"/>
      <c r="I1" s="1"/>
    </row>
    <row r="2" spans="1:9" s="466" customFormat="1" ht="14.45" customHeight="1" x14ac:dyDescent="0.15">
      <c r="A2" s="514" t="s">
        <v>370</v>
      </c>
      <c r="B2" s="514"/>
      <c r="C2" s="691"/>
      <c r="D2" s="691"/>
      <c r="E2" s="691"/>
      <c r="F2" s="691"/>
      <c r="G2" s="691"/>
      <c r="H2" s="691"/>
    </row>
    <row r="3" spans="1:9" s="466" customFormat="1" ht="14.45" customHeight="1" x14ac:dyDescent="0.15">
      <c r="A3" s="514" t="s">
        <v>389</v>
      </c>
      <c r="B3" s="514"/>
      <c r="C3" s="514"/>
      <c r="D3" s="514"/>
      <c r="E3" s="514"/>
      <c r="F3" s="514"/>
      <c r="G3" s="514"/>
      <c r="H3" s="514"/>
    </row>
    <row r="4" spans="1:9" s="466" customFormat="1" ht="14.45" customHeight="1" x14ac:dyDescent="0.15">
      <c r="A4" s="514" t="s">
        <v>390</v>
      </c>
      <c r="B4" s="514"/>
      <c r="C4" s="514"/>
      <c r="D4" s="514"/>
      <c r="E4" s="514"/>
      <c r="F4" s="514"/>
      <c r="G4" s="514"/>
      <c r="H4" s="514"/>
    </row>
    <row r="5" spans="1:9" s="466" customFormat="1" ht="14.45" customHeight="1" x14ac:dyDescent="0.15">
      <c r="A5" s="514" t="s">
        <v>391</v>
      </c>
      <c r="B5" s="514"/>
      <c r="C5" s="514"/>
      <c r="D5" s="514"/>
      <c r="E5" s="514"/>
      <c r="F5" s="514"/>
      <c r="G5" s="514"/>
      <c r="H5" s="514"/>
    </row>
    <row r="6" spans="1:9" customFormat="1" ht="18.75" customHeight="1" thickBot="1" x14ac:dyDescent="0.2">
      <c r="A6" s="461" t="s">
        <v>392</v>
      </c>
      <c r="B6" s="737"/>
      <c r="C6" s="737"/>
      <c r="D6" s="738"/>
      <c r="E6" s="737"/>
      <c r="F6" s="737"/>
      <c r="G6" s="739"/>
      <c r="H6" s="693" t="s">
        <v>393</v>
      </c>
      <c r="I6" s="466"/>
    </row>
    <row r="7" spans="1:9" ht="14.45" customHeight="1" x14ac:dyDescent="0.15">
      <c r="A7" s="282" t="s">
        <v>267</v>
      </c>
      <c r="B7" s="694"/>
      <c r="C7" s="282" t="s">
        <v>333</v>
      </c>
      <c r="D7" s="695" t="s">
        <v>394</v>
      </c>
      <c r="E7" s="698" t="s">
        <v>330</v>
      </c>
      <c r="F7" s="252" t="s">
        <v>378</v>
      </c>
      <c r="G7" s="697" t="s">
        <v>379</v>
      </c>
      <c r="H7" s="698" t="s">
        <v>380</v>
      </c>
    </row>
    <row r="8" spans="1:9" ht="14.45" customHeight="1" x14ac:dyDescent="0.15">
      <c r="A8" s="307"/>
      <c r="B8" s="699"/>
      <c r="C8" s="307"/>
      <c r="D8" s="700" t="s">
        <v>381</v>
      </c>
      <c r="E8" s="740" t="s">
        <v>329</v>
      </c>
      <c r="F8" s="255" t="s">
        <v>383</v>
      </c>
      <c r="G8" s="702" t="s">
        <v>326</v>
      </c>
      <c r="H8" s="703" t="s">
        <v>384</v>
      </c>
    </row>
    <row r="9" spans="1:9" ht="14.45" customHeight="1" x14ac:dyDescent="0.15">
      <c r="A9" s="279" t="s">
        <v>23</v>
      </c>
      <c r="B9" s="251" t="s">
        <v>0</v>
      </c>
      <c r="C9" s="704">
        <v>5</v>
      </c>
      <c r="D9" s="741">
        <v>0.5</v>
      </c>
      <c r="E9" s="742">
        <v>0</v>
      </c>
      <c r="F9" s="743">
        <v>0.5</v>
      </c>
      <c r="G9" s="744">
        <v>0.27</v>
      </c>
      <c r="H9" s="709">
        <v>0.22999999999999998</v>
      </c>
    </row>
    <row r="10" spans="1:9" ht="14.45" customHeight="1" x14ac:dyDescent="0.15">
      <c r="A10" s="279"/>
      <c r="B10" s="281" t="s">
        <v>14</v>
      </c>
      <c r="C10" s="704">
        <v>6</v>
      </c>
      <c r="D10" s="741">
        <v>0.32</v>
      </c>
      <c r="E10" s="744">
        <v>0.16</v>
      </c>
      <c r="F10" s="743">
        <v>0.16</v>
      </c>
      <c r="G10" s="714">
        <v>0.31</v>
      </c>
      <c r="H10" s="715">
        <v>1.0000000000000009E-2</v>
      </c>
    </row>
    <row r="11" spans="1:9" ht="14.45" customHeight="1" x14ac:dyDescent="0.15">
      <c r="A11" s="279"/>
      <c r="B11" s="281"/>
      <c r="C11" s="729">
        <v>7</v>
      </c>
      <c r="D11" s="745" t="s">
        <v>351</v>
      </c>
      <c r="E11" s="746">
        <v>0.53</v>
      </c>
      <c r="F11" s="747">
        <v>-0.53</v>
      </c>
      <c r="G11" s="721">
        <v>0.39</v>
      </c>
      <c r="H11" s="748">
        <v>-0.39</v>
      </c>
    </row>
    <row r="12" spans="1:9" ht="14.45" customHeight="1" x14ac:dyDescent="0.15">
      <c r="A12" s="279"/>
      <c r="B12" s="281"/>
      <c r="C12" s="729">
        <v>8</v>
      </c>
      <c r="D12" s="749">
        <v>1.99</v>
      </c>
      <c r="E12" s="746">
        <v>0.64</v>
      </c>
      <c r="F12" s="747">
        <v>1.35</v>
      </c>
      <c r="G12" s="721">
        <v>0.95</v>
      </c>
      <c r="H12" s="722">
        <v>1.04</v>
      </c>
    </row>
    <row r="13" spans="1:9" ht="14.45" customHeight="1" x14ac:dyDescent="0.15">
      <c r="A13" s="279"/>
      <c r="B13" s="281"/>
      <c r="C13" s="729">
        <v>9</v>
      </c>
      <c r="D13" s="749">
        <v>2.0099999999999998</v>
      </c>
      <c r="E13" s="746">
        <v>0.72</v>
      </c>
      <c r="F13" s="747">
        <v>1.2899999999999998</v>
      </c>
      <c r="G13" s="721">
        <v>1.71</v>
      </c>
      <c r="H13" s="722">
        <v>0.29999999999999982</v>
      </c>
    </row>
    <row r="14" spans="1:9" ht="14.45" customHeight="1" x14ac:dyDescent="0.15">
      <c r="A14" s="279"/>
      <c r="B14" s="281"/>
      <c r="C14" s="729">
        <v>10</v>
      </c>
      <c r="D14" s="749">
        <v>2.25</v>
      </c>
      <c r="E14" s="746">
        <v>2.31</v>
      </c>
      <c r="F14" s="747">
        <v>-0.06</v>
      </c>
      <c r="G14" s="721">
        <v>2.87</v>
      </c>
      <c r="H14" s="722">
        <v>-0.62000000000000011</v>
      </c>
    </row>
    <row r="15" spans="1:9" ht="14.45" customHeight="1" x14ac:dyDescent="0.15">
      <c r="A15" s="279"/>
      <c r="B15" s="281"/>
      <c r="C15" s="750">
        <v>11</v>
      </c>
      <c r="D15" s="751">
        <v>1.08</v>
      </c>
      <c r="E15" s="752">
        <v>2.73</v>
      </c>
      <c r="F15" s="753">
        <v>-1.65</v>
      </c>
      <c r="G15" s="727">
        <v>3.16</v>
      </c>
      <c r="H15" s="728">
        <v>-2.08</v>
      </c>
    </row>
    <row r="16" spans="1:9" ht="14.45" customHeight="1" x14ac:dyDescent="0.15">
      <c r="A16" s="279"/>
      <c r="B16" s="281" t="s">
        <v>15</v>
      </c>
      <c r="C16" s="704">
        <v>12</v>
      </c>
      <c r="D16" s="749">
        <v>1.68</v>
      </c>
      <c r="E16" s="754">
        <v>0.99</v>
      </c>
      <c r="F16" s="743">
        <v>0.69</v>
      </c>
      <c r="G16" s="721">
        <v>2.79</v>
      </c>
      <c r="H16" s="715">
        <v>-1.1100000000000001</v>
      </c>
    </row>
    <row r="17" spans="1:8" ht="14.45" customHeight="1" x14ac:dyDescent="0.15">
      <c r="A17" s="279"/>
      <c r="B17" s="281"/>
      <c r="C17" s="729">
        <v>13</v>
      </c>
      <c r="D17" s="749">
        <v>1.22</v>
      </c>
      <c r="E17" s="755">
        <v>0.97</v>
      </c>
      <c r="F17" s="747">
        <v>0.25</v>
      </c>
      <c r="G17" s="721">
        <v>2.21</v>
      </c>
      <c r="H17" s="722">
        <v>-0.99</v>
      </c>
    </row>
    <row r="18" spans="1:8" ht="14.45" customHeight="1" x14ac:dyDescent="0.15">
      <c r="A18" s="279"/>
      <c r="B18" s="281"/>
      <c r="C18" s="750">
        <v>14</v>
      </c>
      <c r="D18" s="751">
        <v>1.1399999999999999</v>
      </c>
      <c r="E18" s="755">
        <v>1.1499999999999999</v>
      </c>
      <c r="F18" s="753">
        <v>-1.0000000000000009E-2</v>
      </c>
      <c r="G18" s="727">
        <v>2.1800000000000002</v>
      </c>
      <c r="H18" s="728">
        <v>-1.0400000000000003</v>
      </c>
    </row>
    <row r="19" spans="1:8" ht="14.45" customHeight="1" x14ac:dyDescent="0.15">
      <c r="A19" s="279"/>
      <c r="B19" s="281" t="s">
        <v>16</v>
      </c>
      <c r="C19" s="704">
        <v>15</v>
      </c>
      <c r="D19" s="749">
        <v>2.34</v>
      </c>
      <c r="E19" s="754">
        <v>3.03</v>
      </c>
      <c r="F19" s="743">
        <v>-0.69</v>
      </c>
      <c r="G19" s="721">
        <v>3.24</v>
      </c>
      <c r="H19" s="715">
        <v>-0.90000000000000036</v>
      </c>
    </row>
    <row r="20" spans="1:8" ht="14.45" customHeight="1" x14ac:dyDescent="0.15">
      <c r="A20" s="279"/>
      <c r="B20" s="281"/>
      <c r="C20" s="729">
        <v>16</v>
      </c>
      <c r="D20" s="749">
        <v>2.61</v>
      </c>
      <c r="E20" s="755">
        <v>1.99</v>
      </c>
      <c r="F20" s="747">
        <v>0.61999999999999988</v>
      </c>
      <c r="G20" s="721">
        <v>2.78</v>
      </c>
      <c r="H20" s="722">
        <v>-0.16999999999999993</v>
      </c>
    </row>
    <row r="21" spans="1:8" ht="14.45" customHeight="1" x14ac:dyDescent="0.15">
      <c r="A21" s="278"/>
      <c r="B21" s="280"/>
      <c r="C21" s="750">
        <v>17</v>
      </c>
      <c r="D21" s="751">
        <v>3.24</v>
      </c>
      <c r="E21" s="755">
        <v>2.13</v>
      </c>
      <c r="F21" s="753">
        <v>1.1100000000000003</v>
      </c>
      <c r="G21" s="727">
        <v>2.38</v>
      </c>
      <c r="H21" s="728">
        <v>0.86000000000000032</v>
      </c>
    </row>
    <row r="22" spans="1:8" ht="14.45" customHeight="1" x14ac:dyDescent="0.15">
      <c r="A22" s="279" t="s">
        <v>24</v>
      </c>
      <c r="B22" s="251" t="s">
        <v>0</v>
      </c>
      <c r="C22" s="729">
        <v>5</v>
      </c>
      <c r="D22" s="741">
        <v>0.67</v>
      </c>
      <c r="E22" s="754">
        <v>0.15</v>
      </c>
      <c r="F22" s="756">
        <v>0.52</v>
      </c>
      <c r="G22" s="757">
        <v>0.35</v>
      </c>
      <c r="H22" s="709">
        <v>0.32000000000000006</v>
      </c>
    </row>
    <row r="23" spans="1:8" ht="14.45" customHeight="1" x14ac:dyDescent="0.15">
      <c r="A23" s="279"/>
      <c r="B23" s="281" t="s">
        <v>14</v>
      </c>
      <c r="C23" s="704">
        <v>6</v>
      </c>
      <c r="D23" s="758" t="s">
        <v>351</v>
      </c>
      <c r="E23" s="744">
        <v>0.39</v>
      </c>
      <c r="F23" s="759">
        <v>-0.39</v>
      </c>
      <c r="G23" s="746">
        <v>0.63</v>
      </c>
      <c r="H23" s="715">
        <v>-0.63</v>
      </c>
    </row>
    <row r="24" spans="1:8" ht="14.45" customHeight="1" x14ac:dyDescent="0.15">
      <c r="A24" s="279"/>
      <c r="B24" s="281"/>
      <c r="C24" s="729">
        <v>7</v>
      </c>
      <c r="D24" s="749">
        <v>0.93</v>
      </c>
      <c r="E24" s="746">
        <v>0.89</v>
      </c>
      <c r="F24" s="747">
        <v>4.0000000000000036E-2</v>
      </c>
      <c r="G24" s="746">
        <v>0.53</v>
      </c>
      <c r="H24" s="722">
        <v>0.4</v>
      </c>
    </row>
    <row r="25" spans="1:8" ht="14.45" customHeight="1" x14ac:dyDescent="0.15">
      <c r="A25" s="279"/>
      <c r="B25" s="281"/>
      <c r="C25" s="729">
        <v>8</v>
      </c>
      <c r="D25" s="749">
        <v>0.52</v>
      </c>
      <c r="E25" s="746">
        <v>0.99</v>
      </c>
      <c r="F25" s="747">
        <v>-0.47</v>
      </c>
      <c r="G25" s="746">
        <v>1.19</v>
      </c>
      <c r="H25" s="722">
        <v>-0.66999999999999993</v>
      </c>
    </row>
    <row r="26" spans="1:8" ht="14.45" customHeight="1" x14ac:dyDescent="0.15">
      <c r="A26" s="279"/>
      <c r="B26" s="281"/>
      <c r="C26" s="729">
        <v>9</v>
      </c>
      <c r="D26" s="749">
        <v>1.17</v>
      </c>
      <c r="E26" s="746">
        <v>0.56999999999999995</v>
      </c>
      <c r="F26" s="747">
        <v>0.6</v>
      </c>
      <c r="G26" s="746">
        <v>1.69</v>
      </c>
      <c r="H26" s="722">
        <v>-0.52</v>
      </c>
    </row>
    <row r="27" spans="1:8" ht="14.45" customHeight="1" x14ac:dyDescent="0.15">
      <c r="A27" s="279"/>
      <c r="B27" s="281"/>
      <c r="C27" s="729">
        <v>10</v>
      </c>
      <c r="D27" s="749">
        <v>2.86</v>
      </c>
      <c r="E27" s="746">
        <v>1.26</v>
      </c>
      <c r="F27" s="747">
        <v>1.5999999999999999</v>
      </c>
      <c r="G27" s="746">
        <v>2.65</v>
      </c>
      <c r="H27" s="722">
        <v>0.20999999999999996</v>
      </c>
    </row>
    <row r="28" spans="1:8" ht="14.45" customHeight="1" x14ac:dyDescent="0.15">
      <c r="A28" s="279"/>
      <c r="B28" s="281"/>
      <c r="C28" s="750">
        <v>11</v>
      </c>
      <c r="D28" s="751">
        <v>2.39</v>
      </c>
      <c r="E28" s="746">
        <v>1.63</v>
      </c>
      <c r="F28" s="753">
        <v>0.76000000000000023</v>
      </c>
      <c r="G28" s="727">
        <v>2.93</v>
      </c>
      <c r="H28" s="728">
        <v>-0.54</v>
      </c>
    </row>
    <row r="29" spans="1:8" ht="14.45" customHeight="1" x14ac:dyDescent="0.15">
      <c r="A29" s="279"/>
      <c r="B29" s="281" t="s">
        <v>15</v>
      </c>
      <c r="C29" s="704">
        <v>12</v>
      </c>
      <c r="D29" s="749">
        <v>4.08</v>
      </c>
      <c r="E29" s="754">
        <v>3.43</v>
      </c>
      <c r="F29" s="743">
        <v>0.64999999999999991</v>
      </c>
      <c r="G29" s="746">
        <v>4.18</v>
      </c>
      <c r="H29" s="715">
        <v>-0.1</v>
      </c>
    </row>
    <row r="30" spans="1:8" ht="14.45" customHeight="1" x14ac:dyDescent="0.15">
      <c r="A30" s="279"/>
      <c r="B30" s="281"/>
      <c r="C30" s="729">
        <v>13</v>
      </c>
      <c r="D30" s="749">
        <v>2.94</v>
      </c>
      <c r="E30" s="755">
        <v>3.78</v>
      </c>
      <c r="F30" s="747">
        <v>-0.83999999999999986</v>
      </c>
      <c r="G30" s="746">
        <v>3.32</v>
      </c>
      <c r="H30" s="722">
        <v>-0.37999999999999989</v>
      </c>
    </row>
    <row r="31" spans="1:8" ht="14.45" customHeight="1" x14ac:dyDescent="0.15">
      <c r="A31" s="279"/>
      <c r="B31" s="281"/>
      <c r="C31" s="750">
        <v>14</v>
      </c>
      <c r="D31" s="751">
        <v>1.53</v>
      </c>
      <c r="E31" s="755">
        <v>1.97</v>
      </c>
      <c r="F31" s="753">
        <v>-0.43999999999999995</v>
      </c>
      <c r="G31" s="727">
        <v>2.78</v>
      </c>
      <c r="H31" s="728">
        <v>-1.2499999999999998</v>
      </c>
    </row>
    <row r="32" spans="1:8" ht="14.45" customHeight="1" x14ac:dyDescent="0.15">
      <c r="A32" s="279"/>
      <c r="B32" s="281" t="s">
        <v>16</v>
      </c>
      <c r="C32" s="704">
        <v>15</v>
      </c>
      <c r="D32" s="749">
        <v>4.2</v>
      </c>
      <c r="E32" s="754">
        <v>2.2599999999999998</v>
      </c>
      <c r="F32" s="743">
        <v>1.9400000000000004</v>
      </c>
      <c r="G32" s="746">
        <v>2.2200000000000002</v>
      </c>
      <c r="H32" s="715">
        <v>1.98</v>
      </c>
    </row>
    <row r="33" spans="1:8" ht="14.45" customHeight="1" x14ac:dyDescent="0.15">
      <c r="A33" s="279"/>
      <c r="B33" s="281"/>
      <c r="C33" s="729">
        <v>16</v>
      </c>
      <c r="D33" s="749">
        <v>1.82</v>
      </c>
      <c r="E33" s="755">
        <v>3.08</v>
      </c>
      <c r="F33" s="747">
        <v>-1.26</v>
      </c>
      <c r="G33" s="746">
        <v>2</v>
      </c>
      <c r="H33" s="722">
        <v>-0.17999999999999994</v>
      </c>
    </row>
    <row r="34" spans="1:8" ht="14.45" customHeight="1" thickBot="1" x14ac:dyDescent="0.2">
      <c r="A34" s="279"/>
      <c r="B34" s="281"/>
      <c r="C34" s="750">
        <v>17</v>
      </c>
      <c r="D34" s="760">
        <v>1.37</v>
      </c>
      <c r="E34" s="761">
        <v>1.46</v>
      </c>
      <c r="F34" s="753">
        <v>-0.09</v>
      </c>
      <c r="G34" s="746">
        <v>1.57</v>
      </c>
      <c r="H34" s="728">
        <v>-0.19999999999999996</v>
      </c>
    </row>
    <row r="35" spans="1:8" x14ac:dyDescent="0.15">
      <c r="A35" s="762" t="s">
        <v>395</v>
      </c>
      <c r="B35" s="762"/>
      <c r="C35" s="762"/>
      <c r="D35" s="763"/>
      <c r="E35" s="762"/>
      <c r="F35" s="763"/>
      <c r="G35" s="762"/>
      <c r="H35" s="763"/>
    </row>
    <row r="36" spans="1:8" ht="9.75" customHeight="1" x14ac:dyDescent="0.15">
      <c r="A36" s="30"/>
      <c r="B36" s="30"/>
      <c r="C36" s="30"/>
      <c r="D36" s="30"/>
      <c r="E36" s="30"/>
      <c r="F36" s="30"/>
      <c r="G36" s="30"/>
      <c r="H36" s="30"/>
    </row>
    <row r="37" spans="1:8" ht="12" customHeight="1" x14ac:dyDescent="0.15">
      <c r="A37" s="250"/>
      <c r="B37" s="250"/>
      <c r="C37" s="764"/>
      <c r="D37" s="250"/>
      <c r="E37" s="250"/>
      <c r="F37" s="250"/>
      <c r="G37" s="250"/>
      <c r="H37" s="223"/>
    </row>
    <row r="38" spans="1:8" ht="11.25" customHeight="1" x14ac:dyDescent="0.15">
      <c r="A38" s="30"/>
      <c r="B38" s="30"/>
      <c r="C38" s="30"/>
      <c r="D38" s="30"/>
      <c r="E38" s="30"/>
      <c r="F38" s="30"/>
      <c r="G38" s="30"/>
      <c r="H38" s="30"/>
    </row>
    <row r="39" spans="1:8" x14ac:dyDescent="0.15">
      <c r="A39" s="30"/>
      <c r="B39" s="30"/>
      <c r="C39" s="30"/>
      <c r="D39" s="30"/>
      <c r="E39" s="30"/>
      <c r="F39" s="30"/>
      <c r="G39" s="30"/>
      <c r="H39" s="30"/>
    </row>
    <row r="40" spans="1:8" x14ac:dyDescent="0.15">
      <c r="A40" s="30"/>
      <c r="B40" s="30"/>
      <c r="C40" s="30"/>
      <c r="D40" s="30"/>
      <c r="E40" s="30"/>
      <c r="F40" s="30"/>
      <c r="G40" s="30"/>
      <c r="H40" s="30"/>
    </row>
    <row r="41" spans="1:8" x14ac:dyDescent="0.15">
      <c r="A41" s="30"/>
      <c r="B41" s="30"/>
      <c r="C41" s="30"/>
      <c r="D41" s="30"/>
      <c r="E41" s="30"/>
      <c r="F41" s="30"/>
      <c r="G41" s="30"/>
      <c r="H41" s="30"/>
    </row>
    <row r="42" spans="1:8" x14ac:dyDescent="0.15">
      <c r="A42" s="30"/>
      <c r="B42" s="30"/>
      <c r="C42" s="30"/>
      <c r="D42" s="30"/>
      <c r="E42" s="30"/>
      <c r="F42" s="30"/>
      <c r="G42" s="30"/>
      <c r="H42" s="30"/>
    </row>
    <row r="43" spans="1:8" x14ac:dyDescent="0.15">
      <c r="A43" s="30"/>
      <c r="B43" s="30"/>
      <c r="C43" s="30"/>
      <c r="D43" s="30"/>
      <c r="E43" s="30"/>
      <c r="F43" s="30"/>
      <c r="G43" s="30"/>
      <c r="H43" s="30"/>
    </row>
    <row r="44" spans="1:8" x14ac:dyDescent="0.15">
      <c r="A44" s="30"/>
      <c r="B44" s="30"/>
      <c r="C44" s="30"/>
      <c r="D44" s="30"/>
      <c r="E44" s="30"/>
      <c r="F44" s="30"/>
      <c r="G44" s="30"/>
      <c r="H44" s="30"/>
    </row>
    <row r="45" spans="1:8" x14ac:dyDescent="0.15">
      <c r="A45" s="30"/>
      <c r="B45" s="30"/>
      <c r="C45" s="30"/>
      <c r="D45" s="30"/>
      <c r="E45" s="30"/>
      <c r="F45" s="30"/>
      <c r="G45" s="30"/>
      <c r="H45" s="30"/>
    </row>
    <row r="46" spans="1:8" x14ac:dyDescent="0.15">
      <c r="A46" s="30"/>
      <c r="B46" s="30"/>
      <c r="C46" s="30"/>
      <c r="D46" s="30"/>
      <c r="E46" s="30"/>
      <c r="F46" s="30"/>
      <c r="G46" s="30"/>
      <c r="H46" s="30"/>
    </row>
    <row r="47" spans="1:8" x14ac:dyDescent="0.15">
      <c r="A47" s="30"/>
      <c r="B47" s="30"/>
      <c r="C47" s="30"/>
      <c r="D47" s="30"/>
      <c r="E47" s="30"/>
      <c r="F47" s="30"/>
      <c r="G47" s="30"/>
      <c r="H47" s="30"/>
    </row>
    <row r="48" spans="1:8" x14ac:dyDescent="0.15">
      <c r="A48" s="30"/>
      <c r="B48" s="30"/>
      <c r="C48" s="30"/>
      <c r="D48" s="30"/>
      <c r="E48" s="30"/>
      <c r="F48" s="30"/>
      <c r="G48" s="30"/>
      <c r="H48" s="30"/>
    </row>
    <row r="49" spans="1:8" x14ac:dyDescent="0.15">
      <c r="A49" s="30"/>
      <c r="B49" s="30"/>
      <c r="C49" s="30"/>
      <c r="D49" s="30"/>
      <c r="E49" s="30"/>
      <c r="F49" s="30"/>
      <c r="G49" s="30"/>
      <c r="H49" s="30"/>
    </row>
    <row r="50" spans="1:8" x14ac:dyDescent="0.15">
      <c r="A50" s="30"/>
      <c r="B50" s="30"/>
      <c r="C50" s="30"/>
      <c r="D50" s="30"/>
      <c r="E50" s="30"/>
      <c r="F50" s="30"/>
      <c r="G50" s="30"/>
      <c r="H50" s="30"/>
    </row>
    <row r="51" spans="1:8" x14ac:dyDescent="0.15">
      <c r="A51" s="30"/>
      <c r="B51" s="30"/>
      <c r="C51" s="30"/>
      <c r="D51" s="30"/>
      <c r="E51" s="30"/>
      <c r="F51" s="30"/>
      <c r="G51" s="30"/>
      <c r="H51" s="30"/>
    </row>
    <row r="52" spans="1:8" x14ac:dyDescent="0.15">
      <c r="A52" s="30"/>
      <c r="B52" s="30"/>
      <c r="C52" s="30"/>
      <c r="D52" s="30"/>
      <c r="E52" s="30"/>
      <c r="F52" s="30"/>
      <c r="G52" s="30"/>
      <c r="H52" s="30"/>
    </row>
    <row r="53" spans="1:8" x14ac:dyDescent="0.15">
      <c r="A53" s="30"/>
      <c r="B53" s="30"/>
      <c r="C53" s="30"/>
      <c r="D53" s="30"/>
      <c r="E53" s="30"/>
      <c r="F53" s="30"/>
      <c r="G53" s="30"/>
      <c r="H53" s="30"/>
    </row>
    <row r="54" spans="1:8" x14ac:dyDescent="0.15">
      <c r="A54" s="30"/>
      <c r="B54" s="30"/>
      <c r="C54" s="30"/>
      <c r="D54" s="30"/>
      <c r="E54" s="30"/>
      <c r="F54" s="30"/>
      <c r="G54" s="30"/>
      <c r="H54" s="30"/>
    </row>
    <row r="55" spans="1:8" x14ac:dyDescent="0.15">
      <c r="A55" s="30"/>
      <c r="B55" s="30"/>
      <c r="C55" s="30"/>
      <c r="D55" s="30"/>
      <c r="E55" s="30"/>
      <c r="F55" s="30"/>
      <c r="G55" s="30"/>
      <c r="H55" s="30"/>
    </row>
    <row r="57" spans="1:8" x14ac:dyDescent="0.15">
      <c r="A57" s="275" t="s">
        <v>396</v>
      </c>
      <c r="B57" s="275"/>
      <c r="C57" s="275"/>
      <c r="D57" s="275"/>
      <c r="E57" s="275"/>
      <c r="F57" s="275"/>
      <c r="G57" s="275"/>
      <c r="H57" s="275"/>
    </row>
  </sheetData>
  <protectedRanges>
    <protectedRange sqref="A1:C1 A6:C6" name="範囲1_1"/>
    <protectedRange sqref="A35:C36" name="範囲2_1"/>
    <protectedRange sqref="A2:A5" name="範囲1_2"/>
  </protectedRanges>
  <mergeCells count="14">
    <mergeCell ref="A22:A34"/>
    <mergeCell ref="B23:B28"/>
    <mergeCell ref="B29:B31"/>
    <mergeCell ref="B32:B34"/>
    <mergeCell ref="A35:H35"/>
    <mergeCell ref="A57:H57"/>
    <mergeCell ref="A1:H1"/>
    <mergeCell ref="A6:F6"/>
    <mergeCell ref="A7:B8"/>
    <mergeCell ref="C7:C8"/>
    <mergeCell ref="A9:A21"/>
    <mergeCell ref="B10:B15"/>
    <mergeCell ref="B16:B18"/>
    <mergeCell ref="B19:B21"/>
  </mergeCells>
  <phoneticPr fontId="3"/>
  <pageMargins left="0.86614173228346458" right="0.27559055118110237" top="0.6692913385826772" bottom="0.47244094488188981" header="0.35433070866141736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51"/>
  <sheetViews>
    <sheetView showGridLines="0" view="pageBreakPreview" zoomScaleNormal="90" zoomScaleSheetLayoutView="100" workbookViewId="0">
      <selection activeCell="D56" sqref="D56"/>
    </sheetView>
  </sheetViews>
  <sheetFormatPr defaultRowHeight="18" customHeight="1" x14ac:dyDescent="0.15"/>
  <cols>
    <col min="1" max="1" width="2.125" style="1" customWidth="1"/>
    <col min="2" max="2" width="6.625" style="1" customWidth="1"/>
    <col min="3" max="3" width="9.25" style="1" customWidth="1"/>
    <col min="4" max="4" width="9.625" style="1" customWidth="1"/>
    <col min="5" max="10" width="8.625" style="1" customWidth="1"/>
    <col min="11" max="11" width="7" style="1" customWidth="1"/>
    <col min="12" max="16384" width="9" style="1"/>
  </cols>
  <sheetData>
    <row r="1" spans="1:11" ht="9.75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88" customFormat="1" ht="20.100000000000001" customHeight="1" x14ac:dyDescent="0.15">
      <c r="A2" s="87"/>
      <c r="B2" s="91" t="s">
        <v>129</v>
      </c>
      <c r="C2" s="92"/>
      <c r="D2" s="92"/>
      <c r="E2" s="92"/>
      <c r="F2" s="92"/>
      <c r="G2" s="93"/>
      <c r="H2" s="93"/>
      <c r="I2" s="93"/>
      <c r="J2" s="93"/>
      <c r="K2" s="93"/>
    </row>
    <row r="3" spans="1:11" s="88" customFormat="1" ht="13.5" customHeight="1" x14ac:dyDescent="0.15">
      <c r="A3" s="87"/>
      <c r="B3" s="91"/>
      <c r="C3" s="92"/>
      <c r="D3" s="92"/>
      <c r="E3" s="92"/>
      <c r="F3" s="92"/>
      <c r="G3" s="93"/>
      <c r="H3" s="93"/>
      <c r="I3" s="93"/>
      <c r="J3" s="93"/>
      <c r="K3" s="93"/>
    </row>
    <row r="4" spans="1:11" s="95" customFormat="1" ht="15.95" customHeight="1" x14ac:dyDescent="0.15">
      <c r="A4" s="94"/>
      <c r="B4" s="86" t="s">
        <v>130</v>
      </c>
      <c r="C4" s="86"/>
      <c r="D4" s="86"/>
      <c r="E4" s="86"/>
      <c r="F4" s="86"/>
      <c r="G4" s="86"/>
      <c r="H4" s="86"/>
      <c r="I4" s="86"/>
      <c r="J4" s="86"/>
      <c r="K4" s="86"/>
    </row>
    <row r="5" spans="1:11" s="95" customFormat="1" ht="15.75" customHeight="1" x14ac:dyDescent="0.15">
      <c r="A5" s="94"/>
      <c r="B5" s="86" t="s">
        <v>131</v>
      </c>
      <c r="C5" s="86"/>
      <c r="D5" s="86"/>
      <c r="E5" s="86"/>
      <c r="F5" s="86"/>
      <c r="G5" s="86"/>
      <c r="H5" s="86"/>
      <c r="I5" s="86"/>
      <c r="J5" s="86"/>
      <c r="K5" s="86"/>
    </row>
    <row r="6" spans="1:11" s="95" customFormat="1" ht="9" customHeight="1" x14ac:dyDescent="0.15">
      <c r="A6" s="94"/>
      <c r="B6" s="179"/>
      <c r="C6" s="179"/>
      <c r="D6" s="179"/>
      <c r="E6" s="179"/>
      <c r="F6" s="179"/>
      <c r="G6" s="179"/>
      <c r="H6" s="179"/>
      <c r="I6" s="179"/>
      <c r="J6" s="179"/>
      <c r="K6" s="86"/>
    </row>
    <row r="7" spans="1:11" s="95" customFormat="1" ht="15.75" customHeight="1" x14ac:dyDescent="0.15">
      <c r="A7" s="94"/>
      <c r="C7" s="123" t="s">
        <v>46</v>
      </c>
      <c r="D7" s="123"/>
      <c r="E7" s="122"/>
      <c r="F7" s="122"/>
      <c r="G7" s="123" t="s">
        <v>47</v>
      </c>
      <c r="H7" s="182"/>
      <c r="I7" s="182"/>
      <c r="J7" s="122"/>
      <c r="K7" s="148"/>
    </row>
    <row r="8" spans="1:11" s="95" customFormat="1" ht="16.5" customHeight="1" x14ac:dyDescent="0.15">
      <c r="A8" s="94"/>
      <c r="C8" s="123" t="s">
        <v>51</v>
      </c>
      <c r="D8" s="123"/>
      <c r="E8" s="122"/>
      <c r="F8" s="122"/>
      <c r="G8" s="123" t="s">
        <v>51</v>
      </c>
      <c r="H8" s="182"/>
      <c r="I8" s="182"/>
      <c r="J8" s="123"/>
      <c r="K8" s="90"/>
    </row>
    <row r="9" spans="1:11" s="95" customFormat="1" ht="15.95" customHeight="1" x14ac:dyDescent="0.15">
      <c r="A9" s="216"/>
      <c r="C9" s="149" t="s">
        <v>94</v>
      </c>
      <c r="D9" s="183" t="s">
        <v>101</v>
      </c>
      <c r="E9" s="184"/>
      <c r="F9" s="149"/>
      <c r="G9" s="149" t="s">
        <v>96</v>
      </c>
      <c r="H9" s="148" t="s">
        <v>104</v>
      </c>
      <c r="I9" s="182"/>
      <c r="J9" s="149"/>
      <c r="K9" s="148"/>
    </row>
    <row r="10" spans="1:11" s="95" customFormat="1" ht="15.95" customHeight="1" x14ac:dyDescent="0.15">
      <c r="A10" s="216"/>
      <c r="C10" s="149" t="s">
        <v>95</v>
      </c>
      <c r="D10" s="183" t="s">
        <v>102</v>
      </c>
      <c r="E10" s="148"/>
      <c r="F10" s="149"/>
      <c r="G10" s="149" t="s">
        <v>6</v>
      </c>
      <c r="H10" s="148" t="s">
        <v>98</v>
      </c>
      <c r="I10" s="182"/>
      <c r="J10" s="185"/>
    </row>
    <row r="11" spans="1:11" s="95" customFormat="1" ht="15.95" customHeight="1" x14ac:dyDescent="0.15">
      <c r="A11" s="216"/>
      <c r="C11" s="149" t="s">
        <v>11</v>
      </c>
      <c r="D11" s="183" t="s">
        <v>103</v>
      </c>
      <c r="E11" s="185"/>
      <c r="F11" s="185"/>
      <c r="G11" s="149" t="s">
        <v>9</v>
      </c>
      <c r="H11" s="148" t="s">
        <v>99</v>
      </c>
      <c r="I11" s="182"/>
      <c r="J11" s="185"/>
    </row>
    <row r="12" spans="1:11" s="95" customFormat="1" ht="15.95" customHeight="1" x14ac:dyDescent="0.15">
      <c r="A12" s="216"/>
      <c r="B12" s="149"/>
      <c r="C12" s="183"/>
      <c r="D12" s="185"/>
      <c r="E12" s="185"/>
      <c r="F12" s="185"/>
      <c r="G12" s="149" t="s">
        <v>10</v>
      </c>
      <c r="H12" s="148" t="s">
        <v>100</v>
      </c>
      <c r="I12" s="182"/>
      <c r="J12" s="185"/>
    </row>
    <row r="13" spans="1:11" s="95" customFormat="1" ht="15.95" customHeight="1" x14ac:dyDescent="0.15">
      <c r="A13" s="216"/>
      <c r="B13" s="149"/>
      <c r="C13" s="183"/>
      <c r="D13" s="185"/>
      <c r="E13" s="185"/>
      <c r="F13" s="185"/>
      <c r="G13" s="149" t="s">
        <v>13</v>
      </c>
      <c r="H13" s="148" t="s">
        <v>97</v>
      </c>
      <c r="I13" s="194"/>
      <c r="J13" s="185"/>
    </row>
    <row r="14" spans="1:11" s="95" customFormat="1" ht="12" customHeight="1" x14ac:dyDescent="0.15">
      <c r="A14" s="216"/>
      <c r="B14" s="186"/>
      <c r="C14" s="89"/>
      <c r="D14" s="185"/>
      <c r="E14" s="185"/>
      <c r="F14" s="185"/>
      <c r="G14" s="149"/>
      <c r="H14" s="148"/>
      <c r="I14" s="194"/>
      <c r="J14" s="185"/>
    </row>
    <row r="15" spans="1:11" s="50" customFormat="1" ht="12" customHeight="1" x14ac:dyDescent="0.15">
      <c r="A15" s="69"/>
      <c r="B15" s="73"/>
      <c r="C15" s="74"/>
      <c r="D15" s="74"/>
      <c r="E15" s="120"/>
      <c r="F15" s="74"/>
      <c r="G15" s="149"/>
      <c r="H15" s="148"/>
      <c r="I15" s="194"/>
      <c r="J15" s="74"/>
      <c r="K15" s="74"/>
    </row>
    <row r="16" spans="1:11" ht="23.25" customHeight="1" x14ac:dyDescent="0.15">
      <c r="B16" s="272" t="s">
        <v>66</v>
      </c>
      <c r="C16" s="272"/>
      <c r="D16" s="272"/>
      <c r="E16" s="272"/>
      <c r="F16" s="272"/>
      <c r="G16" s="272"/>
      <c r="H16" s="272"/>
      <c r="I16" s="272"/>
      <c r="J16" s="272"/>
      <c r="K16" s="273"/>
    </row>
    <row r="17" spans="2:11" ht="17.100000000000001" customHeight="1" x14ac:dyDescent="0.15">
      <c r="B17" s="260" t="s">
        <v>40</v>
      </c>
      <c r="C17" s="261"/>
      <c r="D17" s="268"/>
      <c r="E17" s="257" t="s">
        <v>38</v>
      </c>
      <c r="F17" s="257"/>
      <c r="G17" s="257"/>
      <c r="H17" s="257" t="s">
        <v>39</v>
      </c>
      <c r="I17" s="257"/>
      <c r="J17" s="257"/>
      <c r="K17" s="248"/>
    </row>
    <row r="18" spans="2:11" ht="17.100000000000001" customHeight="1" x14ac:dyDescent="0.15">
      <c r="B18" s="269"/>
      <c r="C18" s="270"/>
      <c r="D18" s="271"/>
      <c r="E18" s="12" t="s">
        <v>20</v>
      </c>
      <c r="F18" s="12" t="s">
        <v>21</v>
      </c>
      <c r="G18" s="12" t="s">
        <v>22</v>
      </c>
      <c r="H18" s="168" t="s">
        <v>20</v>
      </c>
      <c r="I18" s="168" t="s">
        <v>21</v>
      </c>
      <c r="J18" s="168" t="s">
        <v>22</v>
      </c>
      <c r="K18" s="170"/>
    </row>
    <row r="19" spans="2:11" ht="17.100000000000001" customHeight="1" x14ac:dyDescent="0.15">
      <c r="B19" s="274" t="s">
        <v>23</v>
      </c>
      <c r="C19" s="12" t="s">
        <v>0</v>
      </c>
      <c r="D19" s="12" t="s">
        <v>1</v>
      </c>
      <c r="E19" s="33">
        <v>109.8</v>
      </c>
      <c r="F19" s="19">
        <v>110.3</v>
      </c>
      <c r="G19" s="34">
        <v>-0.5</v>
      </c>
      <c r="H19" s="33">
        <v>18.7</v>
      </c>
      <c r="I19" s="19">
        <v>18.899999999999999</v>
      </c>
      <c r="J19" s="34">
        <v>-0.2</v>
      </c>
      <c r="K19" s="171"/>
    </row>
    <row r="20" spans="2:11" ht="17.100000000000001" customHeight="1" x14ac:dyDescent="0.15">
      <c r="B20" s="274"/>
      <c r="C20" s="257" t="s">
        <v>14</v>
      </c>
      <c r="D20" s="12" t="s">
        <v>2</v>
      </c>
      <c r="E20" s="165">
        <v>116.1</v>
      </c>
      <c r="F20" s="19">
        <v>116.5</v>
      </c>
      <c r="G20" s="34">
        <v>-0.4</v>
      </c>
      <c r="H20" s="33">
        <v>21.4</v>
      </c>
      <c r="I20" s="19">
        <v>21.4</v>
      </c>
      <c r="J20" s="34">
        <v>0</v>
      </c>
      <c r="K20" s="171"/>
    </row>
    <row r="21" spans="2:11" ht="17.100000000000001" customHeight="1" x14ac:dyDescent="0.15">
      <c r="B21" s="274"/>
      <c r="C21" s="257"/>
      <c r="D21" s="164" t="s">
        <v>3</v>
      </c>
      <c r="E21" s="33">
        <v>122.1</v>
      </c>
      <c r="F21" s="27">
        <v>122.5</v>
      </c>
      <c r="G21" s="34">
        <v>-0.4</v>
      </c>
      <c r="H21" s="121">
        <v>24.2</v>
      </c>
      <c r="I21" s="19">
        <v>24.1</v>
      </c>
      <c r="J21" s="34">
        <v>0.1</v>
      </c>
      <c r="K21" s="172"/>
    </row>
    <row r="22" spans="2:11" ht="17.100000000000001" customHeight="1" x14ac:dyDescent="0.15">
      <c r="B22" s="274"/>
      <c r="C22" s="257"/>
      <c r="D22" s="12" t="s">
        <v>4</v>
      </c>
      <c r="E22" s="166">
        <v>127.2</v>
      </c>
      <c r="F22" s="19">
        <v>128.1</v>
      </c>
      <c r="G22" s="34">
        <v>-0.9</v>
      </c>
      <c r="H22" s="33">
        <v>27</v>
      </c>
      <c r="I22" s="19">
        <v>27.2</v>
      </c>
      <c r="J22" s="34">
        <v>-0.2</v>
      </c>
      <c r="K22" s="171"/>
    </row>
    <row r="23" spans="2:11" ht="17.100000000000001" customHeight="1" x14ac:dyDescent="0.15">
      <c r="B23" s="274"/>
      <c r="C23" s="257"/>
      <c r="D23" s="12" t="s">
        <v>5</v>
      </c>
      <c r="E23" s="33">
        <v>132.30000000000001</v>
      </c>
      <c r="F23" s="19">
        <v>133.69999999999999</v>
      </c>
      <c r="G23" s="34">
        <v>-1.4</v>
      </c>
      <c r="H23" s="33">
        <v>30.2</v>
      </c>
      <c r="I23" s="19">
        <v>30.7</v>
      </c>
      <c r="J23" s="34">
        <v>-0.5</v>
      </c>
      <c r="K23" s="171"/>
    </row>
    <row r="24" spans="2:11" ht="17.100000000000001" customHeight="1" x14ac:dyDescent="0.15">
      <c r="B24" s="274"/>
      <c r="C24" s="257"/>
      <c r="D24" s="12" t="s">
        <v>6</v>
      </c>
      <c r="E24" s="33">
        <v>138.69999999999999</v>
      </c>
      <c r="F24" s="19">
        <v>138.80000000000001</v>
      </c>
      <c r="G24" s="34">
        <v>-0.1</v>
      </c>
      <c r="H24" s="121">
        <v>34.700000000000003</v>
      </c>
      <c r="I24" s="19">
        <v>34.1</v>
      </c>
      <c r="J24" s="34">
        <v>0.6</v>
      </c>
      <c r="K24" s="171"/>
    </row>
    <row r="25" spans="2:11" ht="17.100000000000001" customHeight="1" x14ac:dyDescent="0.15">
      <c r="B25" s="274"/>
      <c r="C25" s="257"/>
      <c r="D25" s="12" t="s">
        <v>7</v>
      </c>
      <c r="E25" s="33">
        <v>144</v>
      </c>
      <c r="F25" s="19">
        <v>145.19999999999999</v>
      </c>
      <c r="G25" s="34">
        <v>-1.2</v>
      </c>
      <c r="H25" s="33">
        <v>37.6</v>
      </c>
      <c r="I25" s="19">
        <v>38.4</v>
      </c>
      <c r="J25" s="34">
        <v>-0.8</v>
      </c>
      <c r="K25" s="171"/>
    </row>
    <row r="26" spans="2:11" ht="17.100000000000001" customHeight="1" x14ac:dyDescent="0.15">
      <c r="B26" s="274"/>
      <c r="C26" s="257" t="s">
        <v>15</v>
      </c>
      <c r="D26" s="12" t="s">
        <v>8</v>
      </c>
      <c r="E26" s="33">
        <v>151.6</v>
      </c>
      <c r="F26" s="19">
        <v>152.69999999999999</v>
      </c>
      <c r="G26" s="34">
        <v>-1.1000000000000001</v>
      </c>
      <c r="H26" s="33">
        <v>43.8</v>
      </c>
      <c r="I26" s="19">
        <v>44</v>
      </c>
      <c r="J26" s="34">
        <v>-0.2</v>
      </c>
      <c r="K26" s="171"/>
    </row>
    <row r="27" spans="2:11" ht="17.100000000000001" customHeight="1" x14ac:dyDescent="0.15">
      <c r="B27" s="274"/>
      <c r="C27" s="257"/>
      <c r="D27" s="12" t="s">
        <v>9</v>
      </c>
      <c r="E27" s="33">
        <v>159.30000000000001</v>
      </c>
      <c r="F27" s="19">
        <v>159.80000000000001</v>
      </c>
      <c r="G27" s="34">
        <v>-0.5</v>
      </c>
      <c r="H27" s="33">
        <v>48.8</v>
      </c>
      <c r="I27" s="19">
        <v>48.8</v>
      </c>
      <c r="J27" s="34">
        <v>0</v>
      </c>
      <c r="K27" s="171"/>
    </row>
    <row r="28" spans="2:11" ht="17.100000000000001" customHeight="1" x14ac:dyDescent="0.15">
      <c r="B28" s="274"/>
      <c r="C28" s="257"/>
      <c r="D28" s="12" t="s">
        <v>10</v>
      </c>
      <c r="E28" s="33">
        <v>164.7</v>
      </c>
      <c r="F28" s="19">
        <v>165.3</v>
      </c>
      <c r="G28" s="34">
        <v>-0.6</v>
      </c>
      <c r="H28" s="33">
        <v>53.5</v>
      </c>
      <c r="I28" s="19">
        <v>54</v>
      </c>
      <c r="J28" s="34">
        <v>-0.5</v>
      </c>
      <c r="K28" s="171"/>
    </row>
    <row r="29" spans="2:11" ht="17.100000000000001" customHeight="1" x14ac:dyDescent="0.15">
      <c r="B29" s="274"/>
      <c r="C29" s="265" t="s">
        <v>16</v>
      </c>
      <c r="D29" s="12" t="s">
        <v>11</v>
      </c>
      <c r="E29" s="33">
        <v>168</v>
      </c>
      <c r="F29" s="19">
        <v>168.4</v>
      </c>
      <c r="G29" s="34">
        <v>-0.4</v>
      </c>
      <c r="H29" s="121">
        <v>58.8</v>
      </c>
      <c r="I29" s="19">
        <v>58.6</v>
      </c>
      <c r="J29" s="34">
        <v>0.2</v>
      </c>
      <c r="K29" s="171"/>
    </row>
    <row r="30" spans="2:11" ht="17.100000000000001" customHeight="1" x14ac:dyDescent="0.15">
      <c r="B30" s="274"/>
      <c r="C30" s="266"/>
      <c r="D30" s="12" t="s">
        <v>12</v>
      </c>
      <c r="E30" s="33">
        <v>169</v>
      </c>
      <c r="F30" s="19">
        <v>169.9</v>
      </c>
      <c r="G30" s="34">
        <v>-0.9</v>
      </c>
      <c r="H30" s="33">
        <v>60</v>
      </c>
      <c r="I30" s="19">
        <v>60.6</v>
      </c>
      <c r="J30" s="34">
        <v>-0.6</v>
      </c>
      <c r="K30" s="171"/>
    </row>
    <row r="31" spans="2:11" ht="17.100000000000001" customHeight="1" x14ac:dyDescent="0.15">
      <c r="B31" s="274"/>
      <c r="C31" s="267"/>
      <c r="D31" s="12" t="s">
        <v>13</v>
      </c>
      <c r="E31" s="33">
        <v>170</v>
      </c>
      <c r="F31" s="19">
        <v>170.6</v>
      </c>
      <c r="G31" s="34">
        <v>-0.6</v>
      </c>
      <c r="H31" s="33">
        <v>62.2</v>
      </c>
      <c r="I31" s="19">
        <v>62.4</v>
      </c>
      <c r="J31" s="34">
        <v>-0.2</v>
      </c>
      <c r="K31" s="171"/>
    </row>
    <row r="32" spans="2:11" ht="9" customHeight="1" x14ac:dyDescent="0.15">
      <c r="B32" s="247"/>
      <c r="C32" s="228"/>
      <c r="D32" s="228"/>
      <c r="E32" s="228"/>
      <c r="F32" s="228"/>
      <c r="G32" s="228"/>
      <c r="H32" s="228"/>
      <c r="I32" s="228"/>
      <c r="J32" s="228"/>
      <c r="K32" s="228"/>
    </row>
    <row r="33" spans="1:11" ht="17.100000000000001" customHeight="1" x14ac:dyDescent="0.15">
      <c r="B33" s="260" t="s">
        <v>40</v>
      </c>
      <c r="C33" s="261"/>
      <c r="D33" s="268"/>
      <c r="E33" s="277" t="s">
        <v>38</v>
      </c>
      <c r="F33" s="277"/>
      <c r="G33" s="277"/>
      <c r="H33" s="277" t="s">
        <v>39</v>
      </c>
      <c r="I33" s="277"/>
      <c r="J33" s="277"/>
      <c r="K33" s="249"/>
    </row>
    <row r="34" spans="1:11" ht="17.100000000000001" customHeight="1" x14ac:dyDescent="0.15">
      <c r="B34" s="269"/>
      <c r="C34" s="270"/>
      <c r="D34" s="271"/>
      <c r="E34" s="12" t="s">
        <v>20</v>
      </c>
      <c r="F34" s="12" t="s">
        <v>21</v>
      </c>
      <c r="G34" s="35" t="s">
        <v>22</v>
      </c>
      <c r="H34" s="168" t="s">
        <v>20</v>
      </c>
      <c r="I34" s="168" t="s">
        <v>21</v>
      </c>
      <c r="J34" s="169" t="s">
        <v>22</v>
      </c>
      <c r="K34" s="170"/>
    </row>
    <row r="35" spans="1:11" ht="17.100000000000001" customHeight="1" x14ac:dyDescent="0.15">
      <c r="B35" s="274" t="s">
        <v>24</v>
      </c>
      <c r="C35" s="12" t="s">
        <v>0</v>
      </c>
      <c r="D35" s="12" t="s">
        <v>1</v>
      </c>
      <c r="E35" s="33">
        <v>108.9</v>
      </c>
      <c r="F35" s="19">
        <v>109.4</v>
      </c>
      <c r="G35" s="34">
        <v>-0.5</v>
      </c>
      <c r="H35" s="33">
        <v>18.5</v>
      </c>
      <c r="I35" s="19">
        <v>18.5</v>
      </c>
      <c r="J35" s="34">
        <v>0</v>
      </c>
      <c r="K35" s="171"/>
    </row>
    <row r="36" spans="1:11" ht="17.100000000000001" customHeight="1" x14ac:dyDescent="0.15">
      <c r="B36" s="274"/>
      <c r="C36" s="257" t="s">
        <v>14</v>
      </c>
      <c r="D36" s="12" t="s">
        <v>2</v>
      </c>
      <c r="E36" s="33">
        <v>114.9</v>
      </c>
      <c r="F36" s="19">
        <v>115.6</v>
      </c>
      <c r="G36" s="34">
        <v>-0.7</v>
      </c>
      <c r="H36" s="33">
        <v>20.9</v>
      </c>
      <c r="I36" s="19">
        <v>20.9</v>
      </c>
      <c r="J36" s="34">
        <v>0</v>
      </c>
      <c r="K36" s="171"/>
    </row>
    <row r="37" spans="1:11" ht="17.100000000000001" customHeight="1" x14ac:dyDescent="0.15">
      <c r="B37" s="274"/>
      <c r="C37" s="257"/>
      <c r="D37" s="12" t="s">
        <v>3</v>
      </c>
      <c r="E37" s="33">
        <v>120.6</v>
      </c>
      <c r="F37" s="19">
        <v>121.5</v>
      </c>
      <c r="G37" s="34">
        <v>-0.9</v>
      </c>
      <c r="H37" s="33">
        <v>23.1</v>
      </c>
      <c r="I37" s="19">
        <v>23.5</v>
      </c>
      <c r="J37" s="34">
        <v>-0.4</v>
      </c>
      <c r="K37" s="171"/>
    </row>
    <row r="38" spans="1:11" ht="17.100000000000001" customHeight="1" x14ac:dyDescent="0.15">
      <c r="B38" s="274"/>
      <c r="C38" s="257"/>
      <c r="D38" s="12" t="s">
        <v>4</v>
      </c>
      <c r="E38" s="33">
        <v>127</v>
      </c>
      <c r="F38" s="19">
        <v>127.3</v>
      </c>
      <c r="G38" s="34">
        <v>-0.3</v>
      </c>
      <c r="H38" s="121">
        <v>26.8</v>
      </c>
      <c r="I38" s="19">
        <v>26.4</v>
      </c>
      <c r="J38" s="34">
        <v>0.4</v>
      </c>
      <c r="K38" s="171"/>
    </row>
    <row r="39" spans="1:11" ht="17.100000000000001" customHeight="1" x14ac:dyDescent="0.15">
      <c r="B39" s="274"/>
      <c r="C39" s="257"/>
      <c r="D39" s="12" t="s">
        <v>5</v>
      </c>
      <c r="E39" s="33">
        <v>132.5</v>
      </c>
      <c r="F39" s="19">
        <v>133.4</v>
      </c>
      <c r="G39" s="34">
        <v>-0.9</v>
      </c>
      <c r="H39" s="33">
        <v>29.8</v>
      </c>
      <c r="I39" s="19">
        <v>30</v>
      </c>
      <c r="J39" s="34">
        <v>-0.2</v>
      </c>
      <c r="K39" s="171"/>
    </row>
    <row r="40" spans="1:11" ht="17.100000000000001" customHeight="1" x14ac:dyDescent="0.15">
      <c r="B40" s="274"/>
      <c r="C40" s="257"/>
      <c r="D40" s="12" t="s">
        <v>6</v>
      </c>
      <c r="E40" s="33">
        <v>139.9</v>
      </c>
      <c r="F40" s="19">
        <v>140.1</v>
      </c>
      <c r="G40" s="34">
        <v>-0.2</v>
      </c>
      <c r="H40" s="121">
        <v>34.299999999999997</v>
      </c>
      <c r="I40" s="19">
        <v>34.1</v>
      </c>
      <c r="J40" s="34">
        <v>0.2</v>
      </c>
      <c r="K40" s="171"/>
    </row>
    <row r="41" spans="1:11" ht="17.100000000000001" customHeight="1" x14ac:dyDescent="0.15">
      <c r="B41" s="274"/>
      <c r="C41" s="257"/>
      <c r="D41" s="12" t="s">
        <v>7</v>
      </c>
      <c r="E41" s="33">
        <v>146.69999999999999</v>
      </c>
      <c r="F41" s="19">
        <v>146.80000000000001</v>
      </c>
      <c r="G41" s="34">
        <v>-0.1</v>
      </c>
      <c r="H41" s="33">
        <v>39.1</v>
      </c>
      <c r="I41" s="19">
        <v>39.1</v>
      </c>
      <c r="J41" s="34">
        <v>0</v>
      </c>
      <c r="K41" s="171"/>
    </row>
    <row r="42" spans="1:11" ht="17.100000000000001" customHeight="1" x14ac:dyDescent="0.15">
      <c r="B42" s="274"/>
      <c r="C42" s="257" t="s">
        <v>15</v>
      </c>
      <c r="D42" s="12" t="s">
        <v>8</v>
      </c>
      <c r="E42" s="33">
        <v>151.5</v>
      </c>
      <c r="F42" s="19">
        <v>151.9</v>
      </c>
      <c r="G42" s="34">
        <v>-0.4</v>
      </c>
      <c r="H42" s="33">
        <v>43.6</v>
      </c>
      <c r="I42" s="19">
        <v>43.7</v>
      </c>
      <c r="J42" s="34">
        <v>-0.1</v>
      </c>
      <c r="K42" s="171"/>
    </row>
    <row r="43" spans="1:11" ht="17.100000000000001" customHeight="1" x14ac:dyDescent="0.15">
      <c r="B43" s="274"/>
      <c r="C43" s="257"/>
      <c r="D43" s="12" t="s">
        <v>9</v>
      </c>
      <c r="E43" s="33">
        <v>154.1</v>
      </c>
      <c r="F43" s="19">
        <v>154.9</v>
      </c>
      <c r="G43" s="34">
        <v>-0.8</v>
      </c>
      <c r="H43" s="121">
        <v>47.6</v>
      </c>
      <c r="I43" s="19">
        <v>47.2</v>
      </c>
      <c r="J43" s="34">
        <v>0.4</v>
      </c>
      <c r="K43" s="171"/>
    </row>
    <row r="44" spans="1:11" ht="17.100000000000001" customHeight="1" x14ac:dyDescent="0.15">
      <c r="B44" s="274"/>
      <c r="C44" s="257"/>
      <c r="D44" s="12" t="s">
        <v>10</v>
      </c>
      <c r="E44" s="33">
        <v>156.1</v>
      </c>
      <c r="F44" s="19">
        <v>156.6</v>
      </c>
      <c r="G44" s="34">
        <v>-0.5</v>
      </c>
      <c r="H44" s="121">
        <v>50.4</v>
      </c>
      <c r="I44" s="19">
        <v>49.9</v>
      </c>
      <c r="J44" s="34">
        <v>0.5</v>
      </c>
      <c r="K44" s="171"/>
    </row>
    <row r="45" spans="1:11" ht="17.100000000000001" customHeight="1" x14ac:dyDescent="0.15">
      <c r="B45" s="274"/>
      <c r="C45" s="265" t="s">
        <v>16</v>
      </c>
      <c r="D45" s="12" t="s">
        <v>11</v>
      </c>
      <c r="E45" s="33">
        <v>156.30000000000001</v>
      </c>
      <c r="F45" s="19">
        <v>157.1</v>
      </c>
      <c r="G45" s="34">
        <v>-0.8</v>
      </c>
      <c r="H45" s="33">
        <v>51</v>
      </c>
      <c r="I45" s="19">
        <v>51.6</v>
      </c>
      <c r="J45" s="34">
        <v>-0.6</v>
      </c>
      <c r="K45" s="172"/>
    </row>
    <row r="46" spans="1:11" ht="17.100000000000001" customHeight="1" x14ac:dyDescent="0.15">
      <c r="B46" s="274"/>
      <c r="C46" s="266"/>
      <c r="D46" s="12" t="s">
        <v>12</v>
      </c>
      <c r="E46" s="33">
        <v>157</v>
      </c>
      <c r="F46" s="19">
        <v>157.6</v>
      </c>
      <c r="G46" s="34">
        <v>-0.6</v>
      </c>
      <c r="H46" s="33">
        <v>51.9</v>
      </c>
      <c r="I46" s="19">
        <v>52.5</v>
      </c>
      <c r="J46" s="34">
        <v>-0.6</v>
      </c>
      <c r="K46" s="171"/>
    </row>
    <row r="47" spans="1:11" ht="17.100000000000001" customHeight="1" x14ac:dyDescent="0.15">
      <c r="B47" s="274"/>
      <c r="C47" s="267"/>
      <c r="D47" s="12" t="s">
        <v>13</v>
      </c>
      <c r="E47" s="33">
        <v>157.5</v>
      </c>
      <c r="F47" s="19">
        <v>157.80000000000001</v>
      </c>
      <c r="G47" s="34">
        <v>-0.3</v>
      </c>
      <c r="H47" s="121">
        <v>53.2</v>
      </c>
      <c r="I47" s="19">
        <v>52.9</v>
      </c>
      <c r="J47" s="34">
        <v>0.3</v>
      </c>
      <c r="K47" s="171"/>
    </row>
    <row r="48" spans="1:11" ht="15" customHeight="1" x14ac:dyDescent="0.15">
      <c r="A48" s="5"/>
      <c r="B48" s="229" t="s">
        <v>80</v>
      </c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5" customHeight="1" x14ac:dyDescent="0.15">
      <c r="B49" s="276" t="s">
        <v>77</v>
      </c>
      <c r="C49" s="276"/>
      <c r="D49" s="276"/>
      <c r="E49" s="276"/>
      <c r="F49" s="276"/>
      <c r="G49" s="276"/>
      <c r="H49" s="276"/>
      <c r="I49" s="276"/>
      <c r="J49" s="276"/>
      <c r="K49" s="276"/>
    </row>
    <row r="50" spans="1:11" ht="18" customHeight="1" x14ac:dyDescent="0.15">
      <c r="C50" s="220"/>
      <c r="D50" s="220"/>
      <c r="E50" s="220"/>
      <c r="F50" s="220"/>
      <c r="G50" s="220"/>
      <c r="H50" s="220"/>
      <c r="I50" s="220"/>
      <c r="J50" s="220"/>
      <c r="K50" s="220"/>
    </row>
    <row r="51" spans="1:11" ht="18" customHeight="1" x14ac:dyDescent="0.15">
      <c r="A51" s="275" t="s">
        <v>135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</row>
  </sheetData>
  <sheetProtection formatCells="0"/>
  <protectedRanges>
    <protectedRange sqref="A16:K16" name="範囲2"/>
    <protectedRange sqref="A48:K49" name="範囲1"/>
  </protectedRanges>
  <mergeCells count="17">
    <mergeCell ref="A51:K51"/>
    <mergeCell ref="B49:K49"/>
    <mergeCell ref="B35:B47"/>
    <mergeCell ref="C36:C41"/>
    <mergeCell ref="B33:D34"/>
    <mergeCell ref="C42:C44"/>
    <mergeCell ref="E33:G33"/>
    <mergeCell ref="H33:J33"/>
    <mergeCell ref="C45:C47"/>
    <mergeCell ref="C29:C31"/>
    <mergeCell ref="B17:D18"/>
    <mergeCell ref="H17:J17"/>
    <mergeCell ref="B16:K16"/>
    <mergeCell ref="E17:G17"/>
    <mergeCell ref="B19:B31"/>
    <mergeCell ref="C20:C25"/>
    <mergeCell ref="C26:C28"/>
  </mergeCells>
  <phoneticPr fontId="3"/>
  <pageMargins left="0.94488188976377963" right="0.43307086614173229" top="0.62992125984251968" bottom="0.51181102362204722" header="0.51181102362204722" footer="0.51181102362204722"/>
  <pageSetup paperSize="9" firstPageNumber="3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1:J61"/>
  <sheetViews>
    <sheetView view="pageBreakPreview" topLeftCell="A37" zoomScaleNormal="100" zoomScaleSheetLayoutView="100" workbookViewId="0">
      <selection activeCell="D56" sqref="D56"/>
    </sheetView>
  </sheetViews>
  <sheetFormatPr defaultRowHeight="13.5" x14ac:dyDescent="0.15"/>
  <sheetData>
    <row r="61" spans="1:10" x14ac:dyDescent="0.15">
      <c r="A61" s="275" t="s">
        <v>144</v>
      </c>
      <c r="B61" s="275"/>
      <c r="C61" s="275"/>
      <c r="D61" s="275"/>
      <c r="E61" s="275"/>
      <c r="F61" s="275"/>
      <c r="G61" s="275"/>
      <c r="H61" s="275"/>
      <c r="I61" s="275"/>
      <c r="J61" s="275"/>
    </row>
  </sheetData>
  <mergeCells count="1">
    <mergeCell ref="A61:J61"/>
  </mergeCells>
  <phoneticPr fontId="3"/>
  <pageMargins left="0.9055118110236221" right="0.31496062992125984" top="0.74803149606299213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H59"/>
  <sheetViews>
    <sheetView showGridLines="0" view="pageBreakPreview" zoomScaleNormal="100" zoomScaleSheetLayoutView="100" workbookViewId="0">
      <selection activeCell="D56" sqref="D56"/>
    </sheetView>
  </sheetViews>
  <sheetFormatPr defaultRowHeight="14.25" x14ac:dyDescent="0.15"/>
  <cols>
    <col min="1" max="1" width="7.25" style="1" customWidth="1"/>
    <col min="2" max="2" width="11.625" style="1" customWidth="1"/>
    <col min="3" max="3" width="7.875" style="1" customWidth="1"/>
    <col min="4" max="4" width="14" style="1" customWidth="1"/>
    <col min="5" max="5" width="14.25" style="1" customWidth="1"/>
    <col min="6" max="6" width="14.5" style="1" customWidth="1"/>
    <col min="7" max="7" width="10.875" style="1" customWidth="1"/>
    <col min="8" max="8" width="10.5" style="1" customWidth="1"/>
    <col min="9" max="16384" width="9" style="1"/>
  </cols>
  <sheetData>
    <row r="1" spans="1:8" ht="6" customHeight="1" x14ac:dyDescent="0.15">
      <c r="A1" s="28"/>
      <c r="B1" s="28"/>
      <c r="C1" s="28"/>
      <c r="D1" s="28"/>
      <c r="E1" s="28"/>
      <c r="F1" s="28"/>
      <c r="G1" s="28"/>
      <c r="H1" s="28"/>
    </row>
    <row r="2" spans="1:8" s="87" customFormat="1" ht="17.45" customHeight="1" x14ac:dyDescent="0.15">
      <c r="A2" s="91" t="s">
        <v>71</v>
      </c>
      <c r="B2" s="93"/>
      <c r="C2" s="93"/>
      <c r="D2" s="93"/>
      <c r="E2" s="93"/>
      <c r="F2" s="93"/>
      <c r="G2" s="93"/>
      <c r="H2" s="93"/>
    </row>
    <row r="3" spans="1:8" s="87" customFormat="1" ht="4.5" customHeight="1" x14ac:dyDescent="0.15">
      <c r="A3" s="92"/>
      <c r="B3" s="93"/>
      <c r="C3" s="93"/>
      <c r="D3" s="93"/>
      <c r="E3" s="93"/>
      <c r="F3" s="93"/>
      <c r="G3" s="93"/>
      <c r="H3" s="93"/>
    </row>
    <row r="4" spans="1:8" s="94" customFormat="1" ht="17.100000000000001" customHeight="1" x14ac:dyDescent="0.15">
      <c r="A4" s="242" t="s">
        <v>57</v>
      </c>
      <c r="B4" s="242"/>
      <c r="C4" s="242"/>
      <c r="D4" s="242"/>
      <c r="E4" s="242"/>
      <c r="F4" s="242"/>
      <c r="G4" s="242"/>
      <c r="H4" s="241"/>
    </row>
    <row r="5" spans="1:8" s="94" customFormat="1" ht="17.100000000000001" customHeight="1" x14ac:dyDescent="0.15">
      <c r="A5" s="242" t="s">
        <v>105</v>
      </c>
      <c r="B5" s="242"/>
      <c r="C5" s="242"/>
      <c r="D5" s="242"/>
      <c r="E5" s="242"/>
      <c r="F5" s="242"/>
      <c r="G5" s="242"/>
      <c r="H5" s="241"/>
    </row>
    <row r="6" spans="1:8" s="94" customFormat="1" ht="17.100000000000001" customHeight="1" x14ac:dyDescent="0.15">
      <c r="A6" s="242" t="s">
        <v>106</v>
      </c>
      <c r="B6" s="242"/>
      <c r="C6" s="242"/>
      <c r="D6" s="242"/>
      <c r="E6" s="242"/>
      <c r="F6" s="242"/>
      <c r="G6" s="242"/>
      <c r="H6" s="241"/>
    </row>
    <row r="7" spans="1:8" s="5" customFormat="1" ht="15" customHeight="1" x14ac:dyDescent="0.15">
      <c r="A7" s="272" t="s">
        <v>58</v>
      </c>
      <c r="B7" s="272"/>
      <c r="C7" s="272"/>
      <c r="D7" s="273"/>
      <c r="E7" s="273"/>
      <c r="F7" s="273"/>
      <c r="G7" s="273"/>
    </row>
    <row r="8" spans="1:8" ht="14.1" customHeight="1" x14ac:dyDescent="0.15">
      <c r="A8" s="282" t="s">
        <v>36</v>
      </c>
      <c r="B8" s="283"/>
      <c r="C8" s="284"/>
      <c r="D8" s="293" t="s">
        <v>37</v>
      </c>
      <c r="E8" s="294"/>
      <c r="F8" s="294"/>
      <c r="G8" s="294"/>
      <c r="H8" s="295"/>
    </row>
    <row r="9" spans="1:8" ht="14.1" customHeight="1" x14ac:dyDescent="0.15">
      <c r="A9" s="285"/>
      <c r="B9" s="286"/>
      <c r="C9" s="287"/>
      <c r="D9" s="246" t="s">
        <v>140</v>
      </c>
      <c r="E9" s="246" t="s">
        <v>141</v>
      </c>
      <c r="F9" s="246" t="s">
        <v>142</v>
      </c>
      <c r="G9" s="296" t="s">
        <v>76</v>
      </c>
      <c r="H9" s="296" t="s">
        <v>60</v>
      </c>
    </row>
    <row r="10" spans="1:8" ht="14.1" customHeight="1" x14ac:dyDescent="0.15">
      <c r="A10" s="288"/>
      <c r="B10" s="289"/>
      <c r="C10" s="287"/>
      <c r="D10" s="78" t="s">
        <v>61</v>
      </c>
      <c r="E10" s="78" t="s">
        <v>72</v>
      </c>
      <c r="F10" s="78" t="s">
        <v>62</v>
      </c>
      <c r="G10" s="297"/>
      <c r="H10" s="299"/>
    </row>
    <row r="11" spans="1:8" ht="14.1" customHeight="1" x14ac:dyDescent="0.15">
      <c r="A11" s="290"/>
      <c r="B11" s="291"/>
      <c r="C11" s="292"/>
      <c r="D11" s="180" t="s">
        <v>63</v>
      </c>
      <c r="E11" s="180" t="s">
        <v>64</v>
      </c>
      <c r="F11" s="180" t="s">
        <v>65</v>
      </c>
      <c r="G11" s="298"/>
      <c r="H11" s="300"/>
    </row>
    <row r="12" spans="1:8" ht="15.95" customHeight="1" x14ac:dyDescent="0.15">
      <c r="A12" s="278" t="s">
        <v>23</v>
      </c>
      <c r="B12" s="231" t="s">
        <v>0</v>
      </c>
      <c r="C12" s="36" t="s">
        <v>1</v>
      </c>
      <c r="D12" s="60">
        <v>109.8</v>
      </c>
      <c r="E12" s="61">
        <v>110</v>
      </c>
      <c r="F12" s="62">
        <v>107</v>
      </c>
      <c r="G12" s="135">
        <v>-0.2</v>
      </c>
      <c r="H12" s="136">
        <v>3</v>
      </c>
    </row>
    <row r="13" spans="1:8" ht="15.95" customHeight="1" x14ac:dyDescent="0.15">
      <c r="A13" s="279"/>
      <c r="B13" s="280" t="s">
        <v>14</v>
      </c>
      <c r="C13" s="37" t="s">
        <v>2</v>
      </c>
      <c r="D13" s="51">
        <v>116.1</v>
      </c>
      <c r="E13" s="52">
        <v>116.1</v>
      </c>
      <c r="F13" s="53">
        <v>110.3</v>
      </c>
      <c r="G13" s="137">
        <v>0</v>
      </c>
      <c r="H13" s="138">
        <v>5.7999999999999972</v>
      </c>
    </row>
    <row r="14" spans="1:8" ht="15.95" customHeight="1" x14ac:dyDescent="0.15">
      <c r="A14" s="279"/>
      <c r="B14" s="281"/>
      <c r="C14" s="38" t="s">
        <v>3</v>
      </c>
      <c r="D14" s="54">
        <v>122.1</v>
      </c>
      <c r="E14" s="55">
        <v>121.4</v>
      </c>
      <c r="F14" s="56">
        <v>115.4</v>
      </c>
      <c r="G14" s="163">
        <v>0.7</v>
      </c>
      <c r="H14" s="139">
        <v>6</v>
      </c>
    </row>
    <row r="15" spans="1:8" ht="15.95" customHeight="1" x14ac:dyDescent="0.15">
      <c r="A15" s="279"/>
      <c r="B15" s="281"/>
      <c r="C15" s="38" t="s">
        <v>4</v>
      </c>
      <c r="D15" s="54">
        <v>127.2</v>
      </c>
      <c r="E15" s="55">
        <v>126.6</v>
      </c>
      <c r="F15" s="56">
        <v>120.5</v>
      </c>
      <c r="G15" s="163">
        <v>0.6</v>
      </c>
      <c r="H15" s="139">
        <v>6.1</v>
      </c>
    </row>
    <row r="16" spans="1:8" ht="15.95" customHeight="1" x14ac:dyDescent="0.15">
      <c r="A16" s="279"/>
      <c r="B16" s="281"/>
      <c r="C16" s="38" t="s">
        <v>5</v>
      </c>
      <c r="D16" s="54">
        <v>132.30000000000001</v>
      </c>
      <c r="E16" s="55">
        <v>132.4</v>
      </c>
      <c r="F16" s="56">
        <v>125.2</v>
      </c>
      <c r="G16" s="163">
        <v>-0.1</v>
      </c>
      <c r="H16" s="139">
        <v>7.2000000000000028</v>
      </c>
    </row>
    <row r="17" spans="1:8" ht="15.95" customHeight="1" x14ac:dyDescent="0.15">
      <c r="A17" s="279"/>
      <c r="B17" s="281"/>
      <c r="C17" s="38" t="s">
        <v>6</v>
      </c>
      <c r="D17" s="54">
        <v>138.69999999999999</v>
      </c>
      <c r="E17" s="55">
        <v>137.19999999999999</v>
      </c>
      <c r="F17" s="56">
        <v>129.9</v>
      </c>
      <c r="G17" s="163">
        <v>1.5</v>
      </c>
      <c r="H17" s="139">
        <v>7.3</v>
      </c>
    </row>
    <row r="18" spans="1:8" ht="15.95" customHeight="1" x14ac:dyDescent="0.15">
      <c r="A18" s="279"/>
      <c r="B18" s="281"/>
      <c r="C18" s="39" t="s">
        <v>7</v>
      </c>
      <c r="D18" s="57">
        <v>144</v>
      </c>
      <c r="E18" s="58">
        <v>142.80000000000001</v>
      </c>
      <c r="F18" s="59">
        <v>134.1</v>
      </c>
      <c r="G18" s="140">
        <v>1.2</v>
      </c>
      <c r="H18" s="141">
        <v>8.6999999999999993</v>
      </c>
    </row>
    <row r="19" spans="1:8" ht="15.95" customHeight="1" x14ac:dyDescent="0.15">
      <c r="A19" s="279"/>
      <c r="B19" s="280" t="s">
        <v>15</v>
      </c>
      <c r="C19" s="37" t="s">
        <v>8</v>
      </c>
      <c r="D19" s="51">
        <v>151.6</v>
      </c>
      <c r="E19" s="52">
        <v>150.1</v>
      </c>
      <c r="F19" s="53">
        <v>140.1</v>
      </c>
      <c r="G19" s="137">
        <v>1.5</v>
      </c>
      <c r="H19" s="139">
        <v>10</v>
      </c>
    </row>
    <row r="20" spans="1:8" ht="15.95" customHeight="1" x14ac:dyDescent="0.15">
      <c r="A20" s="279"/>
      <c r="B20" s="281"/>
      <c r="C20" s="38" t="s">
        <v>9</v>
      </c>
      <c r="D20" s="54">
        <v>159.30000000000001</v>
      </c>
      <c r="E20" s="55">
        <v>157.1</v>
      </c>
      <c r="F20" s="56">
        <v>146.6</v>
      </c>
      <c r="G20" s="163">
        <v>2.2000000000000171</v>
      </c>
      <c r="H20" s="139">
        <v>10.5</v>
      </c>
    </row>
    <row r="21" spans="1:8" ht="15.95" customHeight="1" x14ac:dyDescent="0.15">
      <c r="A21" s="279"/>
      <c r="B21" s="281"/>
      <c r="C21" s="39" t="s">
        <v>10</v>
      </c>
      <c r="D21" s="57">
        <v>164.7</v>
      </c>
      <c r="E21" s="58">
        <v>163.1</v>
      </c>
      <c r="F21" s="59">
        <v>153.19999999999999</v>
      </c>
      <c r="G21" s="195">
        <v>1.6</v>
      </c>
      <c r="H21" s="141">
        <v>9.9</v>
      </c>
    </row>
    <row r="22" spans="1:8" ht="15.95" customHeight="1" x14ac:dyDescent="0.15">
      <c r="A22" s="279"/>
      <c r="B22" s="280" t="s">
        <v>16</v>
      </c>
      <c r="C22" s="37" t="s">
        <v>11</v>
      </c>
      <c r="D22" s="51">
        <v>168</v>
      </c>
      <c r="E22" s="52">
        <v>167</v>
      </c>
      <c r="F22" s="53">
        <v>160</v>
      </c>
      <c r="G22" s="137">
        <v>1</v>
      </c>
      <c r="H22" s="139">
        <v>7</v>
      </c>
    </row>
    <row r="23" spans="1:8" ht="15.95" customHeight="1" x14ac:dyDescent="0.15">
      <c r="A23" s="279"/>
      <c r="B23" s="281"/>
      <c r="C23" s="38" t="s">
        <v>12</v>
      </c>
      <c r="D23" s="54">
        <v>169</v>
      </c>
      <c r="E23" s="55">
        <v>168.7</v>
      </c>
      <c r="F23" s="56">
        <v>162.5</v>
      </c>
      <c r="G23" s="163">
        <v>0.3</v>
      </c>
      <c r="H23" s="139">
        <v>6.2</v>
      </c>
    </row>
    <row r="24" spans="1:8" ht="15.95" customHeight="1" x14ac:dyDescent="0.15">
      <c r="A24" s="278"/>
      <c r="B24" s="280"/>
      <c r="C24" s="38" t="s">
        <v>13</v>
      </c>
      <c r="D24" s="57">
        <v>170</v>
      </c>
      <c r="E24" s="58">
        <v>169.4</v>
      </c>
      <c r="F24" s="59">
        <v>164</v>
      </c>
      <c r="G24" s="140">
        <v>0.6</v>
      </c>
      <c r="H24" s="141">
        <v>5.4</v>
      </c>
    </row>
    <row r="25" spans="1:8" ht="15.95" customHeight="1" x14ac:dyDescent="0.15">
      <c r="A25" s="278" t="s">
        <v>24</v>
      </c>
      <c r="B25" s="231" t="s">
        <v>0</v>
      </c>
      <c r="C25" s="40" t="s">
        <v>1</v>
      </c>
      <c r="D25" s="60">
        <v>108.9</v>
      </c>
      <c r="E25" s="61">
        <v>109.5</v>
      </c>
      <c r="F25" s="62">
        <v>105.7</v>
      </c>
      <c r="G25" s="135">
        <v>-0.6</v>
      </c>
      <c r="H25" s="141">
        <v>3.7999999999999972</v>
      </c>
    </row>
    <row r="26" spans="1:8" ht="15.95" customHeight="1" x14ac:dyDescent="0.15">
      <c r="A26" s="279"/>
      <c r="B26" s="280" t="s">
        <v>14</v>
      </c>
      <c r="C26" s="37" t="s">
        <v>2</v>
      </c>
      <c r="D26" s="51">
        <v>114.9</v>
      </c>
      <c r="E26" s="52">
        <v>115.1</v>
      </c>
      <c r="F26" s="53">
        <v>109.5</v>
      </c>
      <c r="G26" s="137">
        <v>-0.2</v>
      </c>
      <c r="H26" s="139">
        <v>5.6</v>
      </c>
    </row>
    <row r="27" spans="1:8" ht="15.95" customHeight="1" x14ac:dyDescent="0.15">
      <c r="A27" s="279"/>
      <c r="B27" s="281"/>
      <c r="C27" s="38" t="s">
        <v>3</v>
      </c>
      <c r="D27" s="54">
        <v>120.6</v>
      </c>
      <c r="E27" s="55">
        <v>120.8</v>
      </c>
      <c r="F27" s="56">
        <v>114.7</v>
      </c>
      <c r="G27" s="163">
        <v>-0.2</v>
      </c>
      <c r="H27" s="139">
        <v>6.1</v>
      </c>
    </row>
    <row r="28" spans="1:8" ht="15.95" customHeight="1" x14ac:dyDescent="0.15">
      <c r="A28" s="279"/>
      <c r="B28" s="281"/>
      <c r="C28" s="38" t="s">
        <v>4</v>
      </c>
      <c r="D28" s="54">
        <v>127</v>
      </c>
      <c r="E28" s="55">
        <v>126.6</v>
      </c>
      <c r="F28" s="56">
        <v>119.4</v>
      </c>
      <c r="G28" s="163">
        <v>0.4</v>
      </c>
      <c r="H28" s="139">
        <v>7.2</v>
      </c>
    </row>
    <row r="29" spans="1:8" ht="15.95" customHeight="1" x14ac:dyDescent="0.15">
      <c r="A29" s="279"/>
      <c r="B29" s="281"/>
      <c r="C29" s="38" t="s">
        <v>5</v>
      </c>
      <c r="D29" s="54">
        <v>132.5</v>
      </c>
      <c r="E29" s="55">
        <v>132</v>
      </c>
      <c r="F29" s="56">
        <v>124.8</v>
      </c>
      <c r="G29" s="163">
        <v>0.5</v>
      </c>
      <c r="H29" s="139">
        <v>7.2000000000000028</v>
      </c>
    </row>
    <row r="30" spans="1:8" ht="15.95" customHeight="1" x14ac:dyDescent="0.15">
      <c r="A30" s="279"/>
      <c r="B30" s="281"/>
      <c r="C30" s="38" t="s">
        <v>6</v>
      </c>
      <c r="D30" s="54">
        <v>139.9</v>
      </c>
      <c r="E30" s="55">
        <v>138.5</v>
      </c>
      <c r="F30" s="56">
        <v>130.30000000000001</v>
      </c>
      <c r="G30" s="163">
        <v>1.4</v>
      </c>
      <c r="H30" s="139">
        <v>8.1999999999999993</v>
      </c>
    </row>
    <row r="31" spans="1:8" ht="15.95" customHeight="1" x14ac:dyDescent="0.15">
      <c r="A31" s="279"/>
      <c r="B31" s="281"/>
      <c r="C31" s="39" t="s">
        <v>7</v>
      </c>
      <c r="D31" s="57">
        <v>146.69999999999999</v>
      </c>
      <c r="E31" s="58">
        <v>144.4</v>
      </c>
      <c r="F31" s="59">
        <v>135.9</v>
      </c>
      <c r="G31" s="195">
        <v>2.2999999999999998</v>
      </c>
      <c r="H31" s="141">
        <v>8.5</v>
      </c>
    </row>
    <row r="32" spans="1:8" ht="15.95" customHeight="1" x14ac:dyDescent="0.15">
      <c r="A32" s="279"/>
      <c r="B32" s="280" t="s">
        <v>15</v>
      </c>
      <c r="C32" s="37" t="s">
        <v>8</v>
      </c>
      <c r="D32" s="51">
        <v>151.5</v>
      </c>
      <c r="E32" s="52">
        <v>150.69999999999999</v>
      </c>
      <c r="F32" s="53">
        <v>142.19999999999999</v>
      </c>
      <c r="G32" s="137">
        <v>0.8</v>
      </c>
      <c r="H32" s="139">
        <v>8.5</v>
      </c>
    </row>
    <row r="33" spans="1:8" ht="15.95" customHeight="1" x14ac:dyDescent="0.15">
      <c r="A33" s="279"/>
      <c r="B33" s="281"/>
      <c r="C33" s="38" t="s">
        <v>9</v>
      </c>
      <c r="D33" s="54">
        <v>154.1</v>
      </c>
      <c r="E33" s="55">
        <v>153.69999999999999</v>
      </c>
      <c r="F33" s="56">
        <v>147.1</v>
      </c>
      <c r="G33" s="163">
        <v>0.4</v>
      </c>
      <c r="H33" s="139">
        <v>6.6</v>
      </c>
    </row>
    <row r="34" spans="1:8" ht="15.95" customHeight="1" x14ac:dyDescent="0.15">
      <c r="A34" s="279"/>
      <c r="B34" s="281"/>
      <c r="C34" s="39" t="s">
        <v>10</v>
      </c>
      <c r="D34" s="57">
        <v>156.1</v>
      </c>
      <c r="E34" s="58">
        <v>155.80000000000001</v>
      </c>
      <c r="F34" s="59">
        <v>150.5</v>
      </c>
      <c r="G34" s="140">
        <v>0.3</v>
      </c>
      <c r="H34" s="141">
        <v>5.3</v>
      </c>
    </row>
    <row r="35" spans="1:8" ht="15.95" customHeight="1" x14ac:dyDescent="0.15">
      <c r="A35" s="279"/>
      <c r="B35" s="280" t="s">
        <v>16</v>
      </c>
      <c r="C35" s="37" t="s">
        <v>11</v>
      </c>
      <c r="D35" s="51">
        <v>156.30000000000001</v>
      </c>
      <c r="E35" s="52">
        <v>156.69999999999999</v>
      </c>
      <c r="F35" s="53">
        <v>152.30000000000001</v>
      </c>
      <c r="G35" s="137">
        <v>-0.4</v>
      </c>
      <c r="H35" s="139">
        <v>4.4000000000000004</v>
      </c>
    </row>
    <row r="36" spans="1:8" ht="15.95" customHeight="1" x14ac:dyDescent="0.15">
      <c r="A36" s="279"/>
      <c r="B36" s="281"/>
      <c r="C36" s="38" t="s">
        <v>12</v>
      </c>
      <c r="D36" s="54">
        <v>157</v>
      </c>
      <c r="E36" s="55">
        <v>156.5</v>
      </c>
      <c r="F36" s="56">
        <v>152.80000000000001</v>
      </c>
      <c r="G36" s="163">
        <v>0.5</v>
      </c>
      <c r="H36" s="139">
        <v>3.7</v>
      </c>
    </row>
    <row r="37" spans="1:8" ht="15.95" customHeight="1" x14ac:dyDescent="0.15">
      <c r="A37" s="279"/>
      <c r="B37" s="281"/>
      <c r="C37" s="39" t="s">
        <v>13</v>
      </c>
      <c r="D37" s="57">
        <v>157.5</v>
      </c>
      <c r="E37" s="58">
        <v>157</v>
      </c>
      <c r="F37" s="59">
        <v>153.30000000000001</v>
      </c>
      <c r="G37" s="140">
        <v>0.5</v>
      </c>
      <c r="H37" s="141">
        <v>3.7</v>
      </c>
    </row>
    <row r="38" spans="1:8" s="5" customFormat="1" ht="15" customHeight="1" x14ac:dyDescent="0.15">
      <c r="A38" s="301"/>
      <c r="B38" s="302"/>
      <c r="C38" s="302"/>
      <c r="D38" s="302"/>
      <c r="E38" s="302"/>
      <c r="F38" s="302"/>
      <c r="G38" s="302"/>
      <c r="H38" s="6"/>
    </row>
    <row r="39" spans="1:8" s="5" customFormat="1" ht="8.25" customHeight="1" x14ac:dyDescent="0.15">
      <c r="A39" s="229"/>
      <c r="B39" s="77"/>
      <c r="C39" s="77"/>
      <c r="D39" s="77"/>
      <c r="E39" s="77"/>
      <c r="F39" s="77"/>
      <c r="G39" s="77"/>
      <c r="H39" s="6"/>
    </row>
    <row r="40" spans="1:8" ht="20.25" customHeight="1" x14ac:dyDescent="0.15">
      <c r="B40" s="226" t="s">
        <v>52</v>
      </c>
      <c r="C40" s="226"/>
      <c r="D40" s="226"/>
      <c r="E40" s="226"/>
      <c r="F40" s="226"/>
      <c r="G40" s="226"/>
      <c r="H40" s="226"/>
    </row>
    <row r="59" spans="1:8" x14ac:dyDescent="0.15">
      <c r="A59" s="275" t="s">
        <v>136</v>
      </c>
      <c r="B59" s="275"/>
      <c r="C59" s="275"/>
      <c r="D59" s="275"/>
      <c r="E59" s="275"/>
      <c r="F59" s="275"/>
      <c r="G59" s="275"/>
      <c r="H59" s="275"/>
    </row>
  </sheetData>
  <sheetProtection formatCells="0"/>
  <protectedRanges>
    <protectedRange sqref="A2:H6" name="範囲1"/>
  </protectedRanges>
  <mergeCells count="15">
    <mergeCell ref="A38:G38"/>
    <mergeCell ref="A59:H59"/>
    <mergeCell ref="A25:A37"/>
    <mergeCell ref="B26:B31"/>
    <mergeCell ref="B32:B34"/>
    <mergeCell ref="B35:B37"/>
    <mergeCell ref="A12:A24"/>
    <mergeCell ref="B13:B18"/>
    <mergeCell ref="B19:B21"/>
    <mergeCell ref="B22:B24"/>
    <mergeCell ref="A7:G7"/>
    <mergeCell ref="A8:C11"/>
    <mergeCell ref="D8:H8"/>
    <mergeCell ref="G9:G11"/>
    <mergeCell ref="H9:H11"/>
  </mergeCells>
  <phoneticPr fontId="3"/>
  <pageMargins left="0.78740157480314965" right="0.43307086614173229" top="0.51181102362204722" bottom="0.59055118110236227" header="0.51181102362204722" footer="0.43307086614173229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L48"/>
  <sheetViews>
    <sheetView showGridLines="0" view="pageBreakPreview" zoomScaleNormal="90" zoomScaleSheetLayoutView="100" workbookViewId="0">
      <selection activeCell="D56" sqref="D56"/>
    </sheetView>
  </sheetViews>
  <sheetFormatPr defaultRowHeight="14.25" x14ac:dyDescent="0.15"/>
  <cols>
    <col min="1" max="1" width="6.375" style="1" customWidth="1"/>
    <col min="2" max="2" width="10.375" style="1" customWidth="1"/>
    <col min="3" max="3" width="16.625" style="1" customWidth="1"/>
    <col min="4" max="4" width="16.5" style="1" customWidth="1"/>
    <col min="5" max="5" width="17.25" style="1" customWidth="1"/>
    <col min="6" max="6" width="7.375" style="1" customWidth="1"/>
    <col min="7" max="7" width="10.5" style="1" customWidth="1"/>
    <col min="8" max="8" width="3.5" style="1" customWidth="1"/>
    <col min="9" max="16384" width="9" style="1"/>
  </cols>
  <sheetData>
    <row r="1" spans="1:8" s="97" customFormat="1" ht="18" customHeight="1" x14ac:dyDescent="0.15">
      <c r="A1" s="303" t="s">
        <v>107</v>
      </c>
      <c r="B1" s="303"/>
      <c r="C1" s="303"/>
      <c r="D1" s="303"/>
      <c r="E1" s="303"/>
      <c r="F1" s="303"/>
      <c r="G1" s="303"/>
      <c r="H1" s="96"/>
    </row>
    <row r="2" spans="1:8" s="97" customFormat="1" ht="18" customHeight="1" x14ac:dyDescent="0.15">
      <c r="A2" s="303" t="s">
        <v>108</v>
      </c>
      <c r="B2" s="303"/>
      <c r="C2" s="303"/>
      <c r="D2" s="303"/>
      <c r="E2" s="303"/>
      <c r="F2" s="303"/>
      <c r="G2" s="303"/>
      <c r="H2" s="96"/>
    </row>
    <row r="3" spans="1:8" s="97" customFormat="1" ht="18" customHeight="1" x14ac:dyDescent="0.15">
      <c r="A3" s="303" t="s">
        <v>74</v>
      </c>
      <c r="B3" s="303"/>
      <c r="C3" s="303"/>
      <c r="D3" s="303"/>
      <c r="E3" s="303"/>
      <c r="F3" s="303"/>
      <c r="G3" s="303"/>
      <c r="H3" s="96"/>
    </row>
    <row r="4" spans="1:8" s="97" customFormat="1" ht="18" customHeight="1" x14ac:dyDescent="0.15">
      <c r="A4" s="303" t="s">
        <v>109</v>
      </c>
      <c r="B4" s="303"/>
      <c r="C4" s="303"/>
      <c r="D4" s="303"/>
      <c r="E4" s="303"/>
      <c r="F4" s="303"/>
      <c r="G4" s="303"/>
      <c r="H4" s="96"/>
    </row>
    <row r="5" spans="1:8" s="97" customFormat="1" ht="18" customHeight="1" x14ac:dyDescent="0.15">
      <c r="A5" s="303" t="s">
        <v>110</v>
      </c>
      <c r="B5" s="303"/>
      <c r="C5" s="303"/>
      <c r="D5" s="303"/>
      <c r="E5" s="303"/>
      <c r="F5" s="303"/>
      <c r="G5" s="303"/>
      <c r="H5" s="96"/>
    </row>
    <row r="6" spans="1:8" s="98" customFormat="1" ht="18" customHeight="1" x14ac:dyDescent="0.15">
      <c r="A6" s="303" t="s">
        <v>54</v>
      </c>
      <c r="B6" s="303"/>
      <c r="C6" s="303"/>
      <c r="D6" s="303"/>
      <c r="E6" s="303"/>
      <c r="F6" s="303"/>
      <c r="G6" s="303"/>
      <c r="H6" s="96"/>
    </row>
    <row r="7" spans="1:8" s="98" customFormat="1" ht="18" customHeight="1" x14ac:dyDescent="0.15">
      <c r="A7" s="304" t="s">
        <v>111</v>
      </c>
      <c r="B7" s="304"/>
      <c r="C7" s="304"/>
      <c r="D7" s="304"/>
      <c r="E7" s="304"/>
      <c r="F7" s="304"/>
      <c r="G7" s="304"/>
      <c r="H7" s="96"/>
    </row>
    <row r="8" spans="1:8" s="2" customFormat="1" ht="18" customHeight="1" x14ac:dyDescent="0.15">
      <c r="A8" s="282" t="s">
        <v>36</v>
      </c>
      <c r="B8" s="305"/>
      <c r="C8" s="309" t="s">
        <v>23</v>
      </c>
      <c r="D8" s="310"/>
      <c r="E8" s="309" t="s">
        <v>24</v>
      </c>
      <c r="F8" s="311"/>
      <c r="G8" s="310"/>
      <c r="H8" s="243"/>
    </row>
    <row r="9" spans="1:8" s="2" customFormat="1" ht="18" customHeight="1" x14ac:dyDescent="0.15">
      <c r="A9" s="285"/>
      <c r="B9" s="306"/>
      <c r="C9" s="31" t="s">
        <v>81</v>
      </c>
      <c r="D9" s="31" t="s">
        <v>83</v>
      </c>
      <c r="E9" s="31" t="s">
        <v>81</v>
      </c>
      <c r="F9" s="312" t="s">
        <v>83</v>
      </c>
      <c r="G9" s="313"/>
      <c r="H9" s="243"/>
    </row>
    <row r="10" spans="1:8" s="2" customFormat="1" ht="18" customHeight="1" x14ac:dyDescent="0.15">
      <c r="A10" s="307"/>
      <c r="B10" s="308"/>
      <c r="C10" s="75" t="s">
        <v>82</v>
      </c>
      <c r="D10" s="75" t="s">
        <v>73</v>
      </c>
      <c r="E10" s="75" t="s">
        <v>82</v>
      </c>
      <c r="F10" s="314" t="s">
        <v>73</v>
      </c>
      <c r="G10" s="315"/>
      <c r="H10" s="243"/>
    </row>
    <row r="11" spans="1:8" s="2" customFormat="1" ht="15.95" customHeight="1" x14ac:dyDescent="0.15">
      <c r="A11" s="316" t="s">
        <v>44</v>
      </c>
      <c r="B11" s="317"/>
      <c r="C11" s="142">
        <v>59.7</v>
      </c>
      <c r="D11" s="154">
        <v>59.100000000000037</v>
      </c>
      <c r="E11" s="154">
        <v>48.3</v>
      </c>
      <c r="F11" s="318">
        <v>48.7</v>
      </c>
      <c r="G11" s="319"/>
      <c r="H11" s="8"/>
    </row>
    <row r="12" spans="1:8" s="2" customFormat="1" ht="15.95" customHeight="1" x14ac:dyDescent="0.15">
      <c r="A12" s="320" t="s">
        <v>49</v>
      </c>
      <c r="B12" s="321"/>
      <c r="C12" s="324">
        <v>5.2999999999999972</v>
      </c>
      <c r="D12" s="326">
        <v>4.5</v>
      </c>
      <c r="E12" s="328">
        <v>5.6</v>
      </c>
      <c r="F12" s="329">
        <v>5.7999999999999972</v>
      </c>
      <c r="G12" s="330"/>
      <c r="H12" s="4"/>
    </row>
    <row r="13" spans="1:8" s="2" customFormat="1" ht="15.95" customHeight="1" x14ac:dyDescent="0.15">
      <c r="A13" s="322"/>
      <c r="B13" s="323"/>
      <c r="C13" s="325"/>
      <c r="D13" s="327"/>
      <c r="E13" s="325"/>
      <c r="F13" s="331"/>
      <c r="G13" s="332"/>
      <c r="H13" s="9"/>
    </row>
    <row r="14" spans="1:8" s="2" customFormat="1" ht="15.95" customHeight="1" x14ac:dyDescent="0.15">
      <c r="A14" s="333" t="s">
        <v>14</v>
      </c>
      <c r="B14" s="42" t="s">
        <v>25</v>
      </c>
      <c r="C14" s="142">
        <v>6.2000000000000028</v>
      </c>
      <c r="D14" s="154">
        <v>5.7999999999999972</v>
      </c>
      <c r="E14" s="142">
        <v>6.2999999999999972</v>
      </c>
      <c r="F14" s="339">
        <v>5.7000000000000028</v>
      </c>
      <c r="G14" s="305"/>
      <c r="H14" s="235"/>
    </row>
    <row r="15" spans="1:8" s="2" customFormat="1" ht="15.95" customHeight="1" x14ac:dyDescent="0.15">
      <c r="A15" s="334"/>
      <c r="B15" s="43" t="s">
        <v>42</v>
      </c>
      <c r="C15" s="142">
        <v>5.2000000000000028</v>
      </c>
      <c r="D15" s="156">
        <v>4.9000000000000004</v>
      </c>
      <c r="E15" s="143">
        <v>5.4</v>
      </c>
      <c r="F15" s="337">
        <v>5.2999999999999972</v>
      </c>
      <c r="G15" s="306"/>
      <c r="H15" s="10"/>
    </row>
    <row r="16" spans="1:8" s="2" customFormat="1" ht="15.95" customHeight="1" x14ac:dyDescent="0.15">
      <c r="A16" s="334"/>
      <c r="B16" s="43" t="s">
        <v>26</v>
      </c>
      <c r="C16" s="142">
        <v>6.2</v>
      </c>
      <c r="D16" s="156">
        <v>5.5</v>
      </c>
      <c r="E16" s="143">
        <v>7</v>
      </c>
      <c r="F16" s="340">
        <v>6.4</v>
      </c>
      <c r="G16" s="341"/>
      <c r="H16" s="8"/>
    </row>
    <row r="17" spans="1:12" s="2" customFormat="1" ht="15.95" customHeight="1" x14ac:dyDescent="0.15">
      <c r="A17" s="334"/>
      <c r="B17" s="43" t="s">
        <v>27</v>
      </c>
      <c r="C17" s="142">
        <v>4.5999999999999996</v>
      </c>
      <c r="D17" s="156">
        <v>5.3</v>
      </c>
      <c r="E17" s="143">
        <v>5.6</v>
      </c>
      <c r="F17" s="337">
        <v>6.3</v>
      </c>
      <c r="G17" s="306"/>
      <c r="H17" s="8"/>
    </row>
    <row r="18" spans="1:12" s="2" customFormat="1" ht="15.95" customHeight="1" x14ac:dyDescent="0.15">
      <c r="A18" s="334"/>
      <c r="B18" s="43" t="s">
        <v>28</v>
      </c>
      <c r="C18" s="142">
        <v>7</v>
      </c>
      <c r="D18" s="156">
        <v>5.4</v>
      </c>
      <c r="E18" s="150">
        <v>7.9</v>
      </c>
      <c r="F18" s="337">
        <v>6.3</v>
      </c>
      <c r="G18" s="342"/>
      <c r="H18" s="11"/>
      <c r="I18" s="244"/>
      <c r="J18" s="244"/>
      <c r="K18" s="244"/>
      <c r="L18" s="244"/>
    </row>
    <row r="19" spans="1:12" s="2" customFormat="1" ht="15.95" customHeight="1" x14ac:dyDescent="0.15">
      <c r="A19" s="335"/>
      <c r="B19" s="43" t="s">
        <v>29</v>
      </c>
      <c r="C19" s="155">
        <v>7.6</v>
      </c>
      <c r="D19" s="156">
        <v>6</v>
      </c>
      <c r="E19" s="143">
        <v>4.4000000000000004</v>
      </c>
      <c r="F19" s="337">
        <v>5.8</v>
      </c>
      <c r="G19" s="306"/>
      <c r="H19" s="11"/>
      <c r="I19" s="244"/>
      <c r="J19" s="244"/>
      <c r="K19" s="244"/>
      <c r="L19" s="244"/>
    </row>
    <row r="20" spans="1:12" s="2" customFormat="1" ht="15.95" customHeight="1" x14ac:dyDescent="0.15">
      <c r="A20" s="333" t="s">
        <v>15</v>
      </c>
      <c r="B20" s="42" t="s">
        <v>30</v>
      </c>
      <c r="C20" s="238">
        <v>6.5</v>
      </c>
      <c r="D20" s="153">
        <v>8.1999999999999993</v>
      </c>
      <c r="E20" s="144">
        <v>2.6</v>
      </c>
      <c r="F20" s="336">
        <v>4</v>
      </c>
      <c r="G20" s="305"/>
      <c r="H20" s="11"/>
      <c r="I20" s="245"/>
      <c r="J20" s="245"/>
      <c r="K20" s="245"/>
      <c r="L20" s="245"/>
    </row>
    <row r="21" spans="1:12" s="2" customFormat="1" ht="15.95" customHeight="1" x14ac:dyDescent="0.15">
      <c r="A21" s="334"/>
      <c r="B21" s="43" t="s">
        <v>31</v>
      </c>
      <c r="C21" s="142">
        <v>5.5</v>
      </c>
      <c r="D21" s="100">
        <v>6.4</v>
      </c>
      <c r="E21" s="143">
        <v>1.9</v>
      </c>
      <c r="F21" s="337">
        <v>1.7</v>
      </c>
      <c r="G21" s="306"/>
      <c r="H21" s="11"/>
      <c r="I21" s="244"/>
      <c r="J21" s="244"/>
      <c r="K21" s="244"/>
      <c r="L21" s="244"/>
    </row>
    <row r="22" spans="1:12" s="2" customFormat="1" ht="15.95" customHeight="1" x14ac:dyDescent="0.15">
      <c r="A22" s="335"/>
      <c r="B22" s="41" t="s">
        <v>32</v>
      </c>
      <c r="C22" s="145">
        <v>3.3</v>
      </c>
      <c r="D22" s="107">
        <v>4.9000000000000004</v>
      </c>
      <c r="E22" s="146">
        <v>1</v>
      </c>
      <c r="F22" s="338">
        <v>1.1000000000000001</v>
      </c>
      <c r="G22" s="308"/>
      <c r="H22" s="11"/>
    </row>
    <row r="23" spans="1:12" s="2" customFormat="1" ht="15.95" customHeight="1" x14ac:dyDescent="0.15">
      <c r="A23" s="347" t="s">
        <v>48</v>
      </c>
      <c r="B23" s="43" t="s">
        <v>33</v>
      </c>
      <c r="C23" s="142">
        <v>1.5</v>
      </c>
      <c r="D23" s="100">
        <v>0.5</v>
      </c>
      <c r="E23" s="188">
        <v>0.4</v>
      </c>
      <c r="F23" s="337">
        <v>0.1</v>
      </c>
      <c r="G23" s="306"/>
      <c r="H23" s="11"/>
    </row>
    <row r="24" spans="1:12" s="2" customFormat="1" ht="15.95" customHeight="1" x14ac:dyDescent="0.15">
      <c r="A24" s="348"/>
      <c r="B24" s="41" t="s">
        <v>34</v>
      </c>
      <c r="C24" s="142">
        <v>0.8</v>
      </c>
      <c r="D24" s="100">
        <v>1.7</v>
      </c>
      <c r="E24" s="188">
        <v>0.2</v>
      </c>
      <c r="F24" s="349">
        <v>0.2</v>
      </c>
      <c r="G24" s="350"/>
      <c r="H24" s="11"/>
    </row>
    <row r="25" spans="1:12" s="98" customFormat="1" ht="18" customHeight="1" x14ac:dyDescent="0.15">
      <c r="A25" s="351" t="s">
        <v>53</v>
      </c>
      <c r="B25" s="351"/>
      <c r="C25" s="351"/>
      <c r="D25" s="351"/>
      <c r="E25" s="351"/>
      <c r="F25" s="351"/>
      <c r="G25" s="351"/>
      <c r="H25" s="99"/>
    </row>
    <row r="26" spans="1:12" s="98" customFormat="1" ht="18" customHeight="1" x14ac:dyDescent="0.15">
      <c r="A26" s="303" t="s">
        <v>88</v>
      </c>
      <c r="B26" s="352"/>
      <c r="C26" s="352"/>
      <c r="D26" s="352"/>
      <c r="E26" s="352"/>
      <c r="F26" s="352"/>
      <c r="G26" s="352"/>
      <c r="H26" s="353"/>
    </row>
    <row r="27" spans="1:12" s="98" customFormat="1" ht="18" customHeight="1" x14ac:dyDescent="0.15">
      <c r="A27" s="303" t="s">
        <v>112</v>
      </c>
      <c r="B27" s="352"/>
      <c r="C27" s="352"/>
      <c r="D27" s="352"/>
      <c r="E27" s="352"/>
      <c r="F27" s="352"/>
      <c r="G27" s="352"/>
      <c r="H27" s="353"/>
    </row>
    <row r="28" spans="1:12" s="98" customFormat="1" ht="9.75" customHeight="1" x14ac:dyDescent="0.15">
      <c r="A28" s="236"/>
      <c r="B28" s="236"/>
      <c r="C28" s="236"/>
      <c r="D28" s="236"/>
      <c r="E28" s="236"/>
      <c r="F28" s="236"/>
      <c r="G28" s="236"/>
      <c r="H28" s="101"/>
    </row>
    <row r="29" spans="1:12" s="98" customFormat="1" ht="18" customHeight="1" x14ac:dyDescent="0.15">
      <c r="A29" s="102"/>
      <c r="B29" s="102"/>
      <c r="C29" s="103" t="s">
        <v>35</v>
      </c>
      <c r="D29" s="196" t="s">
        <v>84</v>
      </c>
      <c r="E29" s="181"/>
      <c r="F29" s="102"/>
      <c r="G29" s="102"/>
      <c r="H29" s="96"/>
    </row>
    <row r="30" spans="1:12" s="98" customFormat="1" ht="18" customHeight="1" x14ac:dyDescent="0.15">
      <c r="A30" s="102"/>
      <c r="B30" s="102"/>
      <c r="C30" s="103" t="s">
        <v>1</v>
      </c>
      <c r="D30" s="104" t="s">
        <v>85</v>
      </c>
      <c r="E30" s="105" t="s">
        <v>75</v>
      </c>
      <c r="F30" s="102"/>
      <c r="G30" s="102"/>
      <c r="H30" s="96"/>
    </row>
    <row r="31" spans="1:12" s="98" customFormat="1" ht="18" customHeight="1" x14ac:dyDescent="0.15">
      <c r="A31" s="102"/>
      <c r="B31" s="102"/>
      <c r="C31" s="103" t="s">
        <v>2</v>
      </c>
      <c r="D31" s="104" t="s">
        <v>86</v>
      </c>
      <c r="E31" s="105" t="s">
        <v>87</v>
      </c>
      <c r="F31" s="102"/>
      <c r="G31" s="102"/>
      <c r="H31" s="97"/>
    </row>
    <row r="32" spans="1:12" s="98" customFormat="1" ht="9" customHeight="1" x14ac:dyDescent="0.15">
      <c r="A32" s="343"/>
      <c r="B32" s="344"/>
      <c r="C32" s="344"/>
      <c r="D32" s="344"/>
      <c r="E32" s="344"/>
      <c r="F32" s="344"/>
      <c r="G32" s="344"/>
      <c r="H32" s="344"/>
    </row>
    <row r="33" spans="1:8" s="106" customFormat="1" ht="36.75" customHeight="1" x14ac:dyDescent="0.15">
      <c r="A33" s="345"/>
      <c r="B33" s="346"/>
      <c r="C33" s="346"/>
      <c r="D33" s="346"/>
      <c r="E33" s="346"/>
      <c r="F33" s="346"/>
      <c r="G33" s="346"/>
      <c r="H33" s="346"/>
    </row>
    <row r="34" spans="1:8" s="2" customFormat="1" ht="18.95" customHeight="1" x14ac:dyDescent="0.15">
      <c r="A34" s="7"/>
      <c r="B34" s="7"/>
      <c r="C34" s="7"/>
      <c r="D34" s="7"/>
      <c r="E34" s="7"/>
      <c r="F34" s="7"/>
      <c r="G34" s="7"/>
      <c r="H34" s="7"/>
    </row>
    <row r="35" spans="1:8" s="2" customFormat="1" ht="18.95" customHeight="1" x14ac:dyDescent="0.15">
      <c r="A35" s="7"/>
      <c r="B35" s="7"/>
      <c r="C35" s="7"/>
      <c r="D35" s="7"/>
      <c r="E35" s="7"/>
      <c r="F35" s="7"/>
      <c r="G35" s="7"/>
      <c r="H35" s="7"/>
    </row>
    <row r="36" spans="1:8" s="2" customFormat="1" ht="18.95" customHeight="1" x14ac:dyDescent="0.15">
      <c r="A36" s="7"/>
      <c r="B36" s="7"/>
      <c r="C36" s="7"/>
      <c r="D36" s="7"/>
      <c r="E36" s="7"/>
      <c r="F36" s="7"/>
      <c r="G36" s="7"/>
      <c r="H36" s="7"/>
    </row>
    <row r="37" spans="1:8" s="2" customFormat="1" ht="18.95" customHeight="1" x14ac:dyDescent="0.15">
      <c r="A37" s="7"/>
      <c r="B37" s="7"/>
      <c r="C37" s="7"/>
      <c r="D37" s="7"/>
      <c r="E37" s="7"/>
      <c r="F37" s="7"/>
      <c r="G37" s="7"/>
      <c r="H37" s="7"/>
    </row>
    <row r="38" spans="1:8" s="2" customFormat="1" ht="18.95" customHeight="1" x14ac:dyDescent="0.15">
      <c r="A38" s="7"/>
      <c r="B38" s="7"/>
      <c r="C38" s="7"/>
      <c r="D38" s="7"/>
      <c r="E38" s="7"/>
      <c r="F38" s="7"/>
      <c r="G38" s="7"/>
      <c r="H38" s="7"/>
    </row>
    <row r="39" spans="1:8" s="2" customFormat="1" ht="18.95" customHeight="1" x14ac:dyDescent="0.15">
      <c r="A39" s="7"/>
      <c r="B39" s="7"/>
      <c r="C39" s="7"/>
      <c r="D39" s="7"/>
      <c r="E39" s="7"/>
      <c r="F39" s="7"/>
      <c r="G39" s="7"/>
      <c r="H39" s="7"/>
    </row>
    <row r="40" spans="1:8" s="2" customFormat="1" ht="18.95" customHeight="1" x14ac:dyDescent="0.15">
      <c r="A40" s="7"/>
      <c r="B40" s="7"/>
      <c r="C40" s="7"/>
      <c r="D40" s="7"/>
      <c r="E40" s="7"/>
      <c r="F40" s="7"/>
      <c r="G40" s="7"/>
      <c r="H40" s="7"/>
    </row>
    <row r="41" spans="1:8" s="2" customFormat="1" ht="18.95" customHeight="1" x14ac:dyDescent="0.15">
      <c r="A41" s="7"/>
      <c r="B41" s="7"/>
      <c r="C41" s="7"/>
      <c r="D41" s="7"/>
      <c r="E41" s="7"/>
      <c r="F41" s="7"/>
      <c r="G41" s="7"/>
      <c r="H41" s="7"/>
    </row>
    <row r="42" spans="1:8" s="2" customFormat="1" ht="18.95" customHeight="1" x14ac:dyDescent="0.15">
      <c r="A42" s="7"/>
      <c r="B42" s="7"/>
      <c r="C42" s="7"/>
      <c r="D42" s="7"/>
      <c r="E42" s="7"/>
      <c r="F42" s="7"/>
      <c r="G42" s="7"/>
      <c r="H42" s="7"/>
    </row>
    <row r="43" spans="1:8" s="2" customFormat="1" ht="18.95" customHeight="1" x14ac:dyDescent="0.15">
      <c r="A43" s="7"/>
      <c r="B43" s="7"/>
      <c r="C43" s="7"/>
      <c r="D43" s="7"/>
      <c r="E43" s="7"/>
      <c r="F43" s="7"/>
      <c r="G43" s="7"/>
      <c r="H43" s="7"/>
    </row>
    <row r="44" spans="1:8" s="2" customFormat="1" ht="18.95" customHeight="1" x14ac:dyDescent="0.15">
      <c r="A44" s="7"/>
      <c r="B44" s="7"/>
      <c r="C44" s="7"/>
      <c r="D44" s="7"/>
      <c r="E44" s="7"/>
      <c r="F44" s="7"/>
      <c r="G44" s="7"/>
      <c r="H44" s="7"/>
    </row>
    <row r="45" spans="1:8" ht="18.95" customHeight="1" x14ac:dyDescent="0.15">
      <c r="A45" s="275"/>
      <c r="B45" s="275"/>
      <c r="C45" s="275"/>
      <c r="D45" s="275"/>
      <c r="E45" s="275"/>
      <c r="F45" s="275"/>
      <c r="G45" s="275"/>
      <c r="H45" s="275"/>
    </row>
    <row r="46" spans="1:8" ht="18.95" customHeight="1" x14ac:dyDescent="0.15"/>
    <row r="47" spans="1:8" ht="18.95" customHeight="1" x14ac:dyDescent="0.15">
      <c r="A47" s="275" t="s">
        <v>137</v>
      </c>
      <c r="B47" s="275"/>
      <c r="C47" s="275"/>
      <c r="D47" s="275"/>
      <c r="E47" s="275"/>
      <c r="F47" s="275"/>
      <c r="G47" s="275"/>
      <c r="H47" s="275"/>
    </row>
    <row r="48" spans="1:8" ht="18.95" customHeight="1" x14ac:dyDescent="0.15">
      <c r="A48" s="5"/>
      <c r="B48" s="5"/>
      <c r="C48" s="5"/>
      <c r="E48" s="220"/>
      <c r="F48" s="220"/>
      <c r="G48" s="220"/>
      <c r="H48" s="220"/>
    </row>
  </sheetData>
  <sheetProtection formatCells="0"/>
  <protectedRanges>
    <protectedRange sqref="H1:H9 A1:G5" name="範囲1"/>
    <protectedRange sqref="A6 C6:G6" name="範囲1_1"/>
  </protectedRanges>
  <mergeCells count="40">
    <mergeCell ref="A32:H32"/>
    <mergeCell ref="A33:H33"/>
    <mergeCell ref="A45:H45"/>
    <mergeCell ref="A47:H47"/>
    <mergeCell ref="A23:A24"/>
    <mergeCell ref="F23:G23"/>
    <mergeCell ref="F24:G24"/>
    <mergeCell ref="A25:G25"/>
    <mergeCell ref="A26:H26"/>
    <mergeCell ref="A27:H27"/>
    <mergeCell ref="A20:A22"/>
    <mergeCell ref="F20:G20"/>
    <mergeCell ref="F21:G21"/>
    <mergeCell ref="F22:G22"/>
    <mergeCell ref="A14:A19"/>
    <mergeCell ref="F14:G14"/>
    <mergeCell ref="F15:G15"/>
    <mergeCell ref="F16:G16"/>
    <mergeCell ref="F17:G17"/>
    <mergeCell ref="F18:G18"/>
    <mergeCell ref="F19:G19"/>
    <mergeCell ref="A11:B11"/>
    <mergeCell ref="F11:G11"/>
    <mergeCell ref="A12:B13"/>
    <mergeCell ref="C12:C13"/>
    <mergeCell ref="D12:D13"/>
    <mergeCell ref="E12:E13"/>
    <mergeCell ref="F12:G13"/>
    <mergeCell ref="A7:G7"/>
    <mergeCell ref="A8:B10"/>
    <mergeCell ref="C8:D8"/>
    <mergeCell ref="E8:G8"/>
    <mergeCell ref="F9:G9"/>
    <mergeCell ref="F10:G10"/>
    <mergeCell ref="A6:G6"/>
    <mergeCell ref="A1:G1"/>
    <mergeCell ref="A2:G2"/>
    <mergeCell ref="A3:G3"/>
    <mergeCell ref="A4:G4"/>
    <mergeCell ref="A5:G5"/>
  </mergeCells>
  <phoneticPr fontId="3"/>
  <pageMargins left="0.98425196850393704" right="0.47244094488188981" top="0.70866141732283472" bottom="0.43307086614173229" header="0.51181102362204722" footer="0.51181102362204722"/>
  <pageSetup paperSize="9" firstPageNumber="5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H58"/>
  <sheetViews>
    <sheetView showGridLines="0" view="pageBreakPreview" zoomScaleNormal="100" zoomScaleSheetLayoutView="100" workbookViewId="0">
      <selection activeCell="D56" sqref="D56"/>
    </sheetView>
  </sheetViews>
  <sheetFormatPr defaultRowHeight="14.25" x14ac:dyDescent="0.15"/>
  <cols>
    <col min="1" max="1" width="6.75" style="1" customWidth="1"/>
    <col min="2" max="2" width="11.625" style="1" customWidth="1"/>
    <col min="3" max="3" width="8.25" style="1" customWidth="1"/>
    <col min="4" max="6" width="12.625" style="1" customWidth="1"/>
    <col min="7" max="8" width="9.625" style="1" customWidth="1"/>
    <col min="9" max="16384" width="9" style="1"/>
  </cols>
  <sheetData>
    <row r="1" spans="1:8" s="87" customFormat="1" ht="9" customHeight="1" x14ac:dyDescent="0.15">
      <c r="A1" s="225"/>
      <c r="B1" s="225"/>
      <c r="C1" s="225"/>
      <c r="D1" s="225"/>
      <c r="E1" s="225"/>
      <c r="F1" s="225"/>
      <c r="G1" s="225"/>
    </row>
    <row r="2" spans="1:8" s="94" customFormat="1" ht="17.100000000000001" customHeight="1" x14ac:dyDescent="0.15">
      <c r="A2" s="354" t="s">
        <v>67</v>
      </c>
      <c r="B2" s="352"/>
      <c r="C2" s="352"/>
      <c r="D2" s="352"/>
      <c r="E2" s="352"/>
      <c r="F2" s="352"/>
      <c r="G2" s="352"/>
      <c r="H2" s="352"/>
    </row>
    <row r="3" spans="1:8" s="225" customFormat="1" ht="17.100000000000001" customHeight="1" x14ac:dyDescent="0.15">
      <c r="A3" s="242" t="s">
        <v>132</v>
      </c>
      <c r="B3" s="242"/>
      <c r="C3" s="242"/>
      <c r="D3" s="242"/>
      <c r="E3" s="242"/>
      <c r="F3" s="242"/>
      <c r="G3" s="242"/>
      <c r="H3" s="224"/>
    </row>
    <row r="4" spans="1:8" s="225" customFormat="1" ht="17.100000000000001" customHeight="1" x14ac:dyDescent="0.15">
      <c r="A4" s="242" t="s">
        <v>133</v>
      </c>
      <c r="B4" s="242"/>
      <c r="C4" s="242"/>
      <c r="D4" s="242"/>
      <c r="E4" s="242"/>
      <c r="F4" s="242"/>
      <c r="G4" s="242"/>
      <c r="H4" s="241"/>
    </row>
    <row r="5" spans="1:8" s="94" customFormat="1" ht="7.5" customHeight="1" x14ac:dyDescent="0.15">
      <c r="A5" s="225"/>
      <c r="B5" s="225"/>
      <c r="C5" s="225"/>
      <c r="D5" s="225"/>
      <c r="E5" s="225"/>
      <c r="F5" s="225"/>
      <c r="G5" s="225"/>
    </row>
    <row r="6" spans="1:8" s="5" customFormat="1" ht="17.100000000000001" customHeight="1" x14ac:dyDescent="0.15">
      <c r="A6" s="272" t="s">
        <v>68</v>
      </c>
      <c r="B6" s="355"/>
      <c r="C6" s="355"/>
      <c r="D6" s="355"/>
      <c r="E6" s="355"/>
      <c r="F6" s="355"/>
      <c r="G6" s="355"/>
      <c r="H6" s="355"/>
    </row>
    <row r="7" spans="1:8" s="5" customFormat="1" ht="14.1" customHeight="1" x14ac:dyDescent="0.15">
      <c r="A7" s="282" t="s">
        <v>36</v>
      </c>
      <c r="B7" s="283"/>
      <c r="C7" s="284"/>
      <c r="D7" s="293" t="s">
        <v>41</v>
      </c>
      <c r="E7" s="294"/>
      <c r="F7" s="294"/>
      <c r="G7" s="294"/>
      <c r="H7" s="356"/>
    </row>
    <row r="8" spans="1:8" ht="14.1" customHeight="1" x14ac:dyDescent="0.15">
      <c r="A8" s="288"/>
      <c r="B8" s="289"/>
      <c r="C8" s="287"/>
      <c r="D8" s="233" t="s">
        <v>140</v>
      </c>
      <c r="E8" s="79" t="s">
        <v>141</v>
      </c>
      <c r="F8" s="80" t="s">
        <v>142</v>
      </c>
      <c r="G8" s="296" t="s">
        <v>59</v>
      </c>
      <c r="H8" s="296" t="s">
        <v>60</v>
      </c>
    </row>
    <row r="9" spans="1:8" ht="14.1" customHeight="1" x14ac:dyDescent="0.15">
      <c r="A9" s="288"/>
      <c r="B9" s="289"/>
      <c r="C9" s="287"/>
      <c r="D9" s="78" t="s">
        <v>61</v>
      </c>
      <c r="E9" s="78" t="s">
        <v>72</v>
      </c>
      <c r="F9" s="78" t="s">
        <v>62</v>
      </c>
      <c r="G9" s="297"/>
      <c r="H9" s="299"/>
    </row>
    <row r="10" spans="1:8" ht="14.1" customHeight="1" x14ac:dyDescent="0.15">
      <c r="A10" s="290"/>
      <c r="B10" s="291"/>
      <c r="C10" s="292"/>
      <c r="D10" s="180" t="s">
        <v>63</v>
      </c>
      <c r="E10" s="180" t="s">
        <v>64</v>
      </c>
      <c r="F10" s="180" t="s">
        <v>65</v>
      </c>
      <c r="G10" s="298"/>
      <c r="H10" s="300"/>
    </row>
    <row r="11" spans="1:8" s="5" customFormat="1" ht="14.1" customHeight="1" x14ac:dyDescent="0.15">
      <c r="A11" s="279" t="s">
        <v>23</v>
      </c>
      <c r="B11" s="231" t="s">
        <v>0</v>
      </c>
      <c r="C11" s="36" t="s">
        <v>1</v>
      </c>
      <c r="D11" s="84">
        <v>18.7</v>
      </c>
      <c r="E11" s="84">
        <v>18.899999999999999</v>
      </c>
      <c r="F11" s="84">
        <v>17.7</v>
      </c>
      <c r="G11" s="63">
        <v>-0.2</v>
      </c>
      <c r="H11" s="131">
        <v>1.1999999999999993</v>
      </c>
    </row>
    <row r="12" spans="1:8" s="5" customFormat="1" ht="14.1" customHeight="1" x14ac:dyDescent="0.15">
      <c r="A12" s="279"/>
      <c r="B12" s="281" t="s">
        <v>14</v>
      </c>
      <c r="C12" s="70" t="s">
        <v>2</v>
      </c>
      <c r="D12" s="83">
        <v>21.4</v>
      </c>
      <c r="E12" s="83">
        <v>21.2</v>
      </c>
      <c r="F12" s="83">
        <v>18.7</v>
      </c>
      <c r="G12" s="64">
        <v>0.2</v>
      </c>
      <c r="H12" s="132">
        <v>2.5</v>
      </c>
    </row>
    <row r="13" spans="1:8" s="5" customFormat="1" ht="14.1" customHeight="1" x14ac:dyDescent="0.15">
      <c r="A13" s="279"/>
      <c r="B13" s="281"/>
      <c r="C13" s="71" t="s">
        <v>3</v>
      </c>
      <c r="D13" s="81">
        <v>24.2</v>
      </c>
      <c r="E13" s="81">
        <v>23.4</v>
      </c>
      <c r="F13" s="85">
        <v>20.6</v>
      </c>
      <c r="G13" s="65">
        <v>0.8</v>
      </c>
      <c r="H13" s="133">
        <v>2.7999999999999972</v>
      </c>
    </row>
    <row r="14" spans="1:8" s="5" customFormat="1" ht="13.5" customHeight="1" x14ac:dyDescent="0.15">
      <c r="A14" s="279"/>
      <c r="B14" s="281"/>
      <c r="C14" s="71" t="s">
        <v>4</v>
      </c>
      <c r="D14" s="81">
        <v>27</v>
      </c>
      <c r="E14" s="81">
        <v>25.9</v>
      </c>
      <c r="F14" s="85">
        <v>22.6</v>
      </c>
      <c r="G14" s="65">
        <v>1.1000000000000014</v>
      </c>
      <c r="H14" s="133">
        <v>3.2999999999999972</v>
      </c>
    </row>
    <row r="15" spans="1:8" s="5" customFormat="1" ht="14.1" customHeight="1" x14ac:dyDescent="0.15">
      <c r="A15" s="279"/>
      <c r="B15" s="281"/>
      <c r="C15" s="71" t="s">
        <v>5</v>
      </c>
      <c r="D15" s="81">
        <v>30.2</v>
      </c>
      <c r="E15" s="81">
        <v>29.6</v>
      </c>
      <c r="F15" s="85">
        <v>24.9</v>
      </c>
      <c r="G15" s="65">
        <v>0.6</v>
      </c>
      <c r="H15" s="133">
        <v>4.7000000000000028</v>
      </c>
    </row>
    <row r="16" spans="1:8" s="5" customFormat="1" ht="14.1" customHeight="1" x14ac:dyDescent="0.15">
      <c r="A16" s="279"/>
      <c r="B16" s="281"/>
      <c r="C16" s="71" t="s">
        <v>6</v>
      </c>
      <c r="D16" s="81">
        <v>34.700000000000003</v>
      </c>
      <c r="E16" s="81">
        <v>32.200000000000003</v>
      </c>
      <c r="F16" s="85">
        <v>27.3</v>
      </c>
      <c r="G16" s="201">
        <v>2.5</v>
      </c>
      <c r="H16" s="133">
        <v>4.9000000000000021</v>
      </c>
    </row>
    <row r="17" spans="1:8" s="5" customFormat="1" ht="14.1" customHeight="1" x14ac:dyDescent="0.15">
      <c r="A17" s="279"/>
      <c r="B17" s="281"/>
      <c r="C17" s="72" t="s">
        <v>7</v>
      </c>
      <c r="D17" s="82">
        <v>37.6</v>
      </c>
      <c r="E17" s="82">
        <v>36</v>
      </c>
      <c r="F17" s="82">
        <v>29.7</v>
      </c>
      <c r="G17" s="66">
        <v>1.6000000000000014</v>
      </c>
      <c r="H17" s="134">
        <v>6.3000000000000007</v>
      </c>
    </row>
    <row r="18" spans="1:8" s="5" customFormat="1" ht="14.1" customHeight="1" x14ac:dyDescent="0.15">
      <c r="A18" s="279"/>
      <c r="B18" s="281" t="s">
        <v>15</v>
      </c>
      <c r="C18" s="70" t="s">
        <v>8</v>
      </c>
      <c r="D18" s="83">
        <v>43.8</v>
      </c>
      <c r="E18" s="83">
        <v>41.7</v>
      </c>
      <c r="F18" s="83">
        <v>33.4</v>
      </c>
      <c r="G18" s="64">
        <v>2.1</v>
      </c>
      <c r="H18" s="132">
        <v>8.3000000000000043</v>
      </c>
    </row>
    <row r="19" spans="1:8" s="5" customFormat="1" ht="14.1" customHeight="1" x14ac:dyDescent="0.15">
      <c r="A19" s="279"/>
      <c r="B19" s="281"/>
      <c r="C19" s="71" t="s">
        <v>9</v>
      </c>
      <c r="D19" s="81">
        <v>48.8</v>
      </c>
      <c r="E19" s="81">
        <v>46.9</v>
      </c>
      <c r="F19" s="85">
        <v>38.299999999999997</v>
      </c>
      <c r="G19" s="65">
        <v>1.8999999999999986</v>
      </c>
      <c r="H19" s="133">
        <v>8.6000000000000014</v>
      </c>
    </row>
    <row r="20" spans="1:8" s="5" customFormat="1" ht="14.1" customHeight="1" x14ac:dyDescent="0.15">
      <c r="A20" s="279"/>
      <c r="B20" s="281"/>
      <c r="C20" s="72" t="s">
        <v>10</v>
      </c>
      <c r="D20" s="82">
        <v>53.5</v>
      </c>
      <c r="E20" s="82">
        <v>52.7</v>
      </c>
      <c r="F20" s="82">
        <v>43.8</v>
      </c>
      <c r="G20" s="66">
        <v>0.8</v>
      </c>
      <c r="H20" s="134">
        <v>8.9</v>
      </c>
    </row>
    <row r="21" spans="1:8" s="5" customFormat="1" ht="14.1" customHeight="1" x14ac:dyDescent="0.15">
      <c r="A21" s="279"/>
      <c r="B21" s="281" t="s">
        <v>16</v>
      </c>
      <c r="C21" s="70" t="s">
        <v>11</v>
      </c>
      <c r="D21" s="83">
        <v>58.8</v>
      </c>
      <c r="E21" s="83">
        <v>57.8</v>
      </c>
      <c r="F21" s="83">
        <v>50</v>
      </c>
      <c r="G21" s="64">
        <v>1</v>
      </c>
      <c r="H21" s="132">
        <v>7.7999999999999972</v>
      </c>
    </row>
    <row r="22" spans="1:8" s="5" customFormat="1" ht="14.1" customHeight="1" x14ac:dyDescent="0.15">
      <c r="A22" s="279"/>
      <c r="B22" s="281"/>
      <c r="C22" s="71" t="s">
        <v>12</v>
      </c>
      <c r="D22" s="81">
        <v>60</v>
      </c>
      <c r="E22" s="81">
        <v>60</v>
      </c>
      <c r="F22" s="85">
        <v>53.3</v>
      </c>
      <c r="G22" s="65">
        <v>0</v>
      </c>
      <c r="H22" s="133">
        <v>6.7000000000000028</v>
      </c>
    </row>
    <row r="23" spans="1:8" s="5" customFormat="1" ht="14.1" customHeight="1" x14ac:dyDescent="0.15">
      <c r="A23" s="278"/>
      <c r="B23" s="280"/>
      <c r="C23" s="71" t="s">
        <v>13</v>
      </c>
      <c r="D23" s="82">
        <v>62.2</v>
      </c>
      <c r="E23" s="82">
        <v>60.6</v>
      </c>
      <c r="F23" s="82">
        <v>55.6</v>
      </c>
      <c r="G23" s="66">
        <v>1.6000000000000014</v>
      </c>
      <c r="H23" s="134">
        <v>5</v>
      </c>
    </row>
    <row r="24" spans="1:8" s="5" customFormat="1" ht="14.1" customHeight="1" x14ac:dyDescent="0.15">
      <c r="A24" s="279" t="s">
        <v>24</v>
      </c>
      <c r="B24" s="231" t="s">
        <v>0</v>
      </c>
      <c r="C24" s="36" t="s">
        <v>1</v>
      </c>
      <c r="D24" s="84">
        <v>18.5</v>
      </c>
      <c r="E24" s="84">
        <v>18.7</v>
      </c>
      <c r="F24" s="84">
        <v>17.100000000000001</v>
      </c>
      <c r="G24" s="63">
        <v>-0.2</v>
      </c>
      <c r="H24" s="131">
        <v>1.5999999999999979</v>
      </c>
    </row>
    <row r="25" spans="1:8" s="5" customFormat="1" ht="14.1" customHeight="1" x14ac:dyDescent="0.15">
      <c r="A25" s="279"/>
      <c r="B25" s="281" t="s">
        <v>14</v>
      </c>
      <c r="C25" s="70" t="s">
        <v>2</v>
      </c>
      <c r="D25" s="83">
        <v>20.9</v>
      </c>
      <c r="E25" s="83">
        <v>20.399999999999999</v>
      </c>
      <c r="F25" s="83">
        <v>18.3</v>
      </c>
      <c r="G25" s="64">
        <v>0.5</v>
      </c>
      <c r="H25" s="132">
        <v>2.0999999999999979</v>
      </c>
    </row>
    <row r="26" spans="1:8" s="5" customFormat="1" ht="14.1" customHeight="1" x14ac:dyDescent="0.15">
      <c r="A26" s="279"/>
      <c r="B26" s="281"/>
      <c r="C26" s="71" t="s">
        <v>3</v>
      </c>
      <c r="D26" s="81">
        <v>23.1</v>
      </c>
      <c r="E26" s="81">
        <v>22.8</v>
      </c>
      <c r="F26" s="85">
        <v>20.3</v>
      </c>
      <c r="G26" s="65">
        <v>0.3</v>
      </c>
      <c r="H26" s="133">
        <v>2.5</v>
      </c>
    </row>
    <row r="27" spans="1:8" s="5" customFormat="1" ht="14.1" customHeight="1" x14ac:dyDescent="0.15">
      <c r="A27" s="279"/>
      <c r="B27" s="281"/>
      <c r="C27" s="71" t="s">
        <v>4</v>
      </c>
      <c r="D27" s="81">
        <v>26.8</v>
      </c>
      <c r="E27" s="81">
        <v>26</v>
      </c>
      <c r="F27" s="85">
        <v>22</v>
      </c>
      <c r="G27" s="65">
        <v>0.8</v>
      </c>
      <c r="H27" s="133">
        <v>4</v>
      </c>
    </row>
    <row r="28" spans="1:8" s="5" customFormat="1" ht="14.1" customHeight="1" x14ac:dyDescent="0.15">
      <c r="A28" s="279"/>
      <c r="B28" s="281"/>
      <c r="C28" s="71" t="s">
        <v>5</v>
      </c>
      <c r="D28" s="81">
        <v>29.8</v>
      </c>
      <c r="E28" s="81">
        <v>28.7</v>
      </c>
      <c r="F28" s="85">
        <v>24.7</v>
      </c>
      <c r="G28" s="65">
        <v>1.1000000000000014</v>
      </c>
      <c r="H28" s="133">
        <v>4</v>
      </c>
    </row>
    <row r="29" spans="1:8" s="5" customFormat="1" ht="14.1" customHeight="1" x14ac:dyDescent="0.15">
      <c r="A29" s="279"/>
      <c r="B29" s="281"/>
      <c r="C29" s="71" t="s">
        <v>6</v>
      </c>
      <c r="D29" s="81">
        <v>34.299999999999997</v>
      </c>
      <c r="E29" s="81">
        <v>32.700000000000003</v>
      </c>
      <c r="F29" s="85">
        <v>27.4</v>
      </c>
      <c r="G29" s="65">
        <v>1.6</v>
      </c>
      <c r="H29" s="133">
        <v>5.3000000000000043</v>
      </c>
    </row>
    <row r="30" spans="1:8" s="5" customFormat="1" ht="14.1" customHeight="1" x14ac:dyDescent="0.15">
      <c r="A30" s="279"/>
      <c r="B30" s="281"/>
      <c r="C30" s="72" t="s">
        <v>7</v>
      </c>
      <c r="D30" s="82">
        <v>39.1</v>
      </c>
      <c r="E30" s="82">
        <v>37.4</v>
      </c>
      <c r="F30" s="82">
        <v>31</v>
      </c>
      <c r="G30" s="167">
        <v>1.7000000000000028</v>
      </c>
      <c r="H30" s="134">
        <v>6.3999999999999986</v>
      </c>
    </row>
    <row r="31" spans="1:8" s="5" customFormat="1" ht="14.1" customHeight="1" x14ac:dyDescent="0.15">
      <c r="A31" s="279"/>
      <c r="B31" s="281" t="s">
        <v>15</v>
      </c>
      <c r="C31" s="70" t="s">
        <v>8</v>
      </c>
      <c r="D31" s="83">
        <v>43.6</v>
      </c>
      <c r="E31" s="83">
        <v>42.9</v>
      </c>
      <c r="F31" s="83">
        <v>35.799999999999997</v>
      </c>
      <c r="G31" s="64">
        <v>0.7</v>
      </c>
      <c r="H31" s="132">
        <v>7.1000000000000014</v>
      </c>
    </row>
    <row r="32" spans="1:8" s="5" customFormat="1" ht="14.1" customHeight="1" x14ac:dyDescent="0.15">
      <c r="A32" s="279"/>
      <c r="B32" s="281"/>
      <c r="C32" s="71" t="s">
        <v>9</v>
      </c>
      <c r="D32" s="81">
        <v>47.6</v>
      </c>
      <c r="E32" s="81">
        <v>46.6</v>
      </c>
      <c r="F32" s="85">
        <v>40.700000000000003</v>
      </c>
      <c r="G32" s="65">
        <v>1</v>
      </c>
      <c r="H32" s="133">
        <v>5.8999999999999986</v>
      </c>
    </row>
    <row r="33" spans="1:8" s="5" customFormat="1" ht="14.1" customHeight="1" x14ac:dyDescent="0.15">
      <c r="A33" s="279"/>
      <c r="B33" s="281"/>
      <c r="C33" s="72" t="s">
        <v>10</v>
      </c>
      <c r="D33" s="82">
        <v>50.4</v>
      </c>
      <c r="E33" s="82">
        <v>49.6</v>
      </c>
      <c r="F33" s="82">
        <v>44.3</v>
      </c>
      <c r="G33" s="66">
        <v>0.8</v>
      </c>
      <c r="H33" s="134">
        <v>5.3000000000000043</v>
      </c>
    </row>
    <row r="34" spans="1:8" s="5" customFormat="1" ht="14.1" customHeight="1" x14ac:dyDescent="0.15">
      <c r="A34" s="279"/>
      <c r="B34" s="281" t="s">
        <v>16</v>
      </c>
      <c r="C34" s="70" t="s">
        <v>11</v>
      </c>
      <c r="D34" s="83">
        <v>51</v>
      </c>
      <c r="E34" s="83">
        <v>51.9</v>
      </c>
      <c r="F34" s="83">
        <v>47.4</v>
      </c>
      <c r="G34" s="64">
        <v>-0.9</v>
      </c>
      <c r="H34" s="132">
        <v>4.5</v>
      </c>
    </row>
    <row r="35" spans="1:8" s="5" customFormat="1" ht="14.1" customHeight="1" x14ac:dyDescent="0.15">
      <c r="A35" s="279"/>
      <c r="B35" s="281"/>
      <c r="C35" s="71" t="s">
        <v>12</v>
      </c>
      <c r="D35" s="85">
        <v>51.9</v>
      </c>
      <c r="E35" s="85">
        <v>52.1</v>
      </c>
      <c r="F35" s="85">
        <v>49</v>
      </c>
      <c r="G35" s="65">
        <v>-0.2</v>
      </c>
      <c r="H35" s="133">
        <v>3.1000000000000014</v>
      </c>
    </row>
    <row r="36" spans="1:8" s="5" customFormat="1" ht="14.1" customHeight="1" x14ac:dyDescent="0.15">
      <c r="A36" s="279"/>
      <c r="B36" s="281"/>
      <c r="C36" s="71" t="s">
        <v>13</v>
      </c>
      <c r="D36" s="82">
        <v>53.2</v>
      </c>
      <c r="E36" s="82">
        <v>53.2</v>
      </c>
      <c r="F36" s="82">
        <v>50.4</v>
      </c>
      <c r="G36" s="66">
        <v>0</v>
      </c>
      <c r="H36" s="134">
        <v>2.8000000000000043</v>
      </c>
    </row>
    <row r="37" spans="1:8" s="5" customFormat="1" ht="17.100000000000001" customHeight="1" x14ac:dyDescent="0.15">
      <c r="A37" s="301"/>
      <c r="B37" s="301"/>
      <c r="C37" s="357"/>
      <c r="D37" s="357"/>
      <c r="E37" s="357"/>
      <c r="F37" s="357"/>
      <c r="G37" s="357"/>
      <c r="H37" s="357"/>
    </row>
    <row r="38" spans="1:8" s="5" customFormat="1" ht="17.100000000000001" customHeight="1" x14ac:dyDescent="0.15">
      <c r="A38" s="229"/>
      <c r="B38" s="229"/>
      <c r="C38" s="228"/>
      <c r="D38" s="228"/>
      <c r="E38" s="228"/>
      <c r="F38" s="228"/>
      <c r="G38" s="228"/>
      <c r="H38" s="228"/>
    </row>
    <row r="39" spans="1:8" s="5" customFormat="1" ht="14.1" customHeight="1" x14ac:dyDescent="0.15">
      <c r="A39" s="226"/>
      <c r="B39" s="223"/>
      <c r="C39" s="223"/>
      <c r="D39" s="223"/>
      <c r="E39" s="223"/>
      <c r="F39" s="30"/>
      <c r="G39" s="30"/>
      <c r="H39" s="6"/>
    </row>
    <row r="40" spans="1:8" ht="17.45" customHeight="1" x14ac:dyDescent="0.15"/>
    <row r="58" spans="1:8" x14ac:dyDescent="0.15">
      <c r="A58" s="275" t="s">
        <v>138</v>
      </c>
      <c r="B58" s="275"/>
      <c r="C58" s="275"/>
      <c r="D58" s="275"/>
      <c r="E58" s="275"/>
      <c r="F58" s="275"/>
      <c r="G58" s="275"/>
      <c r="H58" s="275"/>
    </row>
  </sheetData>
  <sheetProtection formatCells="0"/>
  <protectedRanges>
    <protectedRange sqref="C37:G39" name="範囲3"/>
    <protectedRange sqref="C2:G2" name="範囲2"/>
    <protectedRange sqref="C3:G4" name="範囲1_1"/>
    <protectedRange sqref="A37:B38" name="範囲3_1"/>
    <protectedRange sqref="A2:B2" name="範囲2_1"/>
    <protectedRange sqref="A3:B4" name="範囲1_1_2"/>
  </protectedRanges>
  <mergeCells count="16">
    <mergeCell ref="A11:A23"/>
    <mergeCell ref="B12:B17"/>
    <mergeCell ref="B18:B20"/>
    <mergeCell ref="A37:H37"/>
    <mergeCell ref="A58:H58"/>
    <mergeCell ref="B21:B23"/>
    <mergeCell ref="A24:A36"/>
    <mergeCell ref="B25:B30"/>
    <mergeCell ref="B31:B33"/>
    <mergeCell ref="B34:B36"/>
    <mergeCell ref="A2:H2"/>
    <mergeCell ref="A6:H6"/>
    <mergeCell ref="A7:C10"/>
    <mergeCell ref="D7:H7"/>
    <mergeCell ref="G8:G10"/>
    <mergeCell ref="H8:H10"/>
  </mergeCells>
  <phoneticPr fontId="3"/>
  <pageMargins left="1.0236220472440944" right="0.43307086614173229" top="0.78740157480314965" bottom="0.35433070866141736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H51"/>
  <sheetViews>
    <sheetView showGridLines="0" view="pageBreakPreview" zoomScale="90" zoomScaleNormal="100" zoomScaleSheetLayoutView="90" workbookViewId="0">
      <selection activeCell="D56" sqref="D56"/>
    </sheetView>
  </sheetViews>
  <sheetFormatPr defaultRowHeight="14.25" x14ac:dyDescent="0.15"/>
  <cols>
    <col min="1" max="1" width="7.125" style="1" customWidth="1"/>
    <col min="2" max="2" width="10" style="1" customWidth="1"/>
    <col min="3" max="3" width="16.75" style="1" customWidth="1"/>
    <col min="4" max="4" width="16.875" style="1" customWidth="1"/>
    <col min="5" max="5" width="17.125" style="1" customWidth="1"/>
    <col min="6" max="6" width="16.625" style="1" customWidth="1"/>
    <col min="7" max="7" width="3.625" style="1" customWidth="1"/>
    <col min="8" max="8" width="2.625" style="1" customWidth="1"/>
    <col min="9" max="16384" width="9" style="1"/>
  </cols>
  <sheetData>
    <row r="1" spans="1:8" ht="18" customHeight="1" x14ac:dyDescent="0.15">
      <c r="A1" s="224" t="s">
        <v>124</v>
      </c>
      <c r="B1" s="224"/>
      <c r="C1" s="224"/>
      <c r="D1" s="224"/>
      <c r="E1" s="224"/>
      <c r="F1" s="224"/>
      <c r="G1" s="236"/>
      <c r="H1" s="232"/>
    </row>
    <row r="2" spans="1:8" ht="18" customHeight="1" x14ac:dyDescent="0.15">
      <c r="A2" s="224" t="s">
        <v>125</v>
      </c>
      <c r="B2" s="224"/>
      <c r="C2" s="224"/>
      <c r="D2" s="224"/>
      <c r="E2" s="224"/>
      <c r="F2" s="224"/>
      <c r="G2" s="236"/>
      <c r="H2" s="229"/>
    </row>
    <row r="3" spans="1:8" ht="18" customHeight="1" x14ac:dyDescent="0.15">
      <c r="A3" s="224" t="s">
        <v>126</v>
      </c>
      <c r="B3" s="224"/>
      <c r="C3" s="224"/>
      <c r="D3" s="224"/>
      <c r="E3" s="224"/>
      <c r="F3" s="224"/>
      <c r="G3" s="236"/>
      <c r="H3" s="229"/>
    </row>
    <row r="4" spans="1:8" ht="18" customHeight="1" x14ac:dyDescent="0.15">
      <c r="A4" s="226" t="s">
        <v>122</v>
      </c>
      <c r="B4" s="226"/>
      <c r="C4" s="226"/>
      <c r="D4" s="226"/>
      <c r="E4" s="226"/>
      <c r="F4" s="226"/>
      <c r="G4" s="229"/>
      <c r="H4" s="229"/>
    </row>
    <row r="5" spans="1:8" ht="18" customHeight="1" x14ac:dyDescent="0.15">
      <c r="A5" s="226" t="s">
        <v>123</v>
      </c>
      <c r="B5" s="226"/>
      <c r="C5" s="226"/>
      <c r="D5" s="226"/>
      <c r="E5" s="226"/>
      <c r="F5" s="226"/>
      <c r="G5" s="229"/>
      <c r="H5" s="229"/>
    </row>
    <row r="6" spans="1:8" ht="18.95" customHeight="1" x14ac:dyDescent="0.15">
      <c r="A6" s="227" t="s">
        <v>119</v>
      </c>
      <c r="B6" s="227"/>
      <c r="C6" s="227"/>
      <c r="D6" s="227"/>
      <c r="E6" s="227"/>
      <c r="F6" s="227"/>
      <c r="G6" s="229"/>
      <c r="H6" s="229"/>
    </row>
    <row r="7" spans="1:8" ht="18" customHeight="1" x14ac:dyDescent="0.15">
      <c r="A7" s="282" t="s">
        <v>36</v>
      </c>
      <c r="B7" s="305"/>
      <c r="C7" s="293" t="s">
        <v>23</v>
      </c>
      <c r="D7" s="358"/>
      <c r="E7" s="293" t="s">
        <v>24</v>
      </c>
      <c r="F7" s="310"/>
      <c r="G7" s="229"/>
      <c r="H7" s="229"/>
    </row>
    <row r="8" spans="1:8" ht="18" customHeight="1" x14ac:dyDescent="0.15">
      <c r="A8" s="285"/>
      <c r="B8" s="306"/>
      <c r="C8" s="31" t="s">
        <v>113</v>
      </c>
      <c r="D8" s="31" t="s">
        <v>115</v>
      </c>
      <c r="E8" s="31" t="s">
        <v>116</v>
      </c>
      <c r="F8" s="31" t="s">
        <v>118</v>
      </c>
      <c r="G8" s="229"/>
      <c r="H8" s="229"/>
    </row>
    <row r="9" spans="1:8" ht="18" customHeight="1" x14ac:dyDescent="0.15">
      <c r="A9" s="307"/>
      <c r="B9" s="308"/>
      <c r="C9" s="75" t="s">
        <v>114</v>
      </c>
      <c r="D9" s="75" t="s">
        <v>43</v>
      </c>
      <c r="E9" s="75" t="s">
        <v>117</v>
      </c>
      <c r="F9" s="75" t="s">
        <v>43</v>
      </c>
      <c r="G9" s="32"/>
      <c r="H9" s="32"/>
    </row>
    <row r="10" spans="1:8" ht="18" customHeight="1" x14ac:dyDescent="0.15">
      <c r="A10" s="316" t="s">
        <v>55</v>
      </c>
      <c r="B10" s="359"/>
      <c r="C10" s="147">
        <v>43.4</v>
      </c>
      <c r="D10" s="147">
        <v>42.1</v>
      </c>
      <c r="E10" s="76">
        <v>34.9</v>
      </c>
      <c r="F10" s="240">
        <v>35.1</v>
      </c>
      <c r="G10" s="230"/>
      <c r="H10" s="229"/>
    </row>
    <row r="11" spans="1:8" ht="18" customHeight="1" x14ac:dyDescent="0.15">
      <c r="A11" s="320" t="s">
        <v>45</v>
      </c>
      <c r="B11" s="321"/>
      <c r="C11" s="324">
        <v>2.1999999999999993</v>
      </c>
      <c r="D11" s="324">
        <v>1.6999999999999993</v>
      </c>
      <c r="E11" s="328">
        <v>2.3999999999999986</v>
      </c>
      <c r="F11" s="328">
        <v>1.5999999999999979</v>
      </c>
      <c r="G11" s="67"/>
      <c r="H11" s="44"/>
    </row>
    <row r="12" spans="1:8" ht="18" customHeight="1" x14ac:dyDescent="0.15">
      <c r="A12" s="322"/>
      <c r="B12" s="323"/>
      <c r="C12" s="325"/>
      <c r="D12" s="325"/>
      <c r="E12" s="325"/>
      <c r="F12" s="360"/>
      <c r="G12" s="67"/>
      <c r="H12" s="239"/>
    </row>
    <row r="13" spans="1:8" ht="18" customHeight="1" x14ac:dyDescent="0.15">
      <c r="A13" s="333" t="s">
        <v>14</v>
      </c>
      <c r="B13" s="233" t="s">
        <v>25</v>
      </c>
      <c r="C13" s="142">
        <v>2.8999999999999986</v>
      </c>
      <c r="D13" s="142">
        <v>2.6000000000000014</v>
      </c>
      <c r="E13" s="142">
        <v>2.6999999999999993</v>
      </c>
      <c r="F13" s="238">
        <v>2.5</v>
      </c>
      <c r="G13" s="230"/>
      <c r="H13" s="239"/>
    </row>
    <row r="14" spans="1:8" ht="18" customHeight="1" x14ac:dyDescent="0.15">
      <c r="A14" s="334"/>
      <c r="B14" s="45" t="s">
        <v>42</v>
      </c>
      <c r="C14" s="142">
        <v>2.4000000000000021</v>
      </c>
      <c r="D14" s="142">
        <v>2.5</v>
      </c>
      <c r="E14" s="142">
        <v>2.3000000000000007</v>
      </c>
      <c r="F14" s="142">
        <v>2.6000000000000014</v>
      </c>
      <c r="G14" s="230"/>
      <c r="H14" s="46"/>
    </row>
    <row r="15" spans="1:8" ht="18" customHeight="1" x14ac:dyDescent="0.15">
      <c r="A15" s="334"/>
      <c r="B15" s="45" t="s">
        <v>26</v>
      </c>
      <c r="C15" s="142">
        <v>4.0999999999999979</v>
      </c>
      <c r="D15" s="142">
        <v>3.0999999999999979</v>
      </c>
      <c r="E15" s="142">
        <v>4.4000000000000021</v>
      </c>
      <c r="F15" s="142">
        <v>4</v>
      </c>
      <c r="G15" s="230"/>
      <c r="H15" s="46"/>
    </row>
    <row r="16" spans="1:8" ht="18" customHeight="1" x14ac:dyDescent="0.15">
      <c r="A16" s="334"/>
      <c r="B16" s="45" t="s">
        <v>27</v>
      </c>
      <c r="C16" s="142">
        <v>2.5</v>
      </c>
      <c r="D16" s="142">
        <v>3</v>
      </c>
      <c r="E16" s="142">
        <v>3.1999999999999957</v>
      </c>
      <c r="F16" s="142">
        <v>2.8000000000000007</v>
      </c>
      <c r="G16" s="230"/>
      <c r="H16" s="46"/>
    </row>
    <row r="17" spans="1:8" ht="18" customHeight="1" x14ac:dyDescent="0.15">
      <c r="A17" s="334"/>
      <c r="B17" s="45" t="s">
        <v>28</v>
      </c>
      <c r="C17" s="142">
        <v>5.7000000000000028</v>
      </c>
      <c r="D17" s="142">
        <v>3.3999999999999986</v>
      </c>
      <c r="E17" s="155">
        <v>6.1000000000000014</v>
      </c>
      <c r="F17" s="142">
        <v>4.6999999999999957</v>
      </c>
      <c r="G17" s="230"/>
      <c r="H17" s="46"/>
    </row>
    <row r="18" spans="1:8" ht="18" customHeight="1" x14ac:dyDescent="0.15">
      <c r="A18" s="335"/>
      <c r="B18" s="234" t="s">
        <v>29</v>
      </c>
      <c r="C18" s="142">
        <v>5.3999999999999986</v>
      </c>
      <c r="D18" s="142">
        <v>4.5</v>
      </c>
      <c r="E18" s="142">
        <v>5</v>
      </c>
      <c r="F18" s="155">
        <v>6</v>
      </c>
      <c r="G18" s="230"/>
      <c r="H18" s="46"/>
    </row>
    <row r="19" spans="1:8" ht="18" customHeight="1" x14ac:dyDescent="0.15">
      <c r="A19" s="333" t="s">
        <v>15</v>
      </c>
      <c r="B19" s="233" t="s">
        <v>30</v>
      </c>
      <c r="C19" s="238">
        <v>4.1000000000000014</v>
      </c>
      <c r="D19" s="151">
        <v>6.4</v>
      </c>
      <c r="E19" s="238">
        <v>2.8000000000000043</v>
      </c>
      <c r="F19" s="238">
        <v>4</v>
      </c>
      <c r="G19" s="230"/>
      <c r="H19" s="46"/>
    </row>
    <row r="20" spans="1:8" ht="18" customHeight="1" x14ac:dyDescent="0.15">
      <c r="A20" s="334"/>
      <c r="B20" s="45" t="s">
        <v>31</v>
      </c>
      <c r="C20" s="155">
        <v>6</v>
      </c>
      <c r="D20" s="142">
        <v>5.5</v>
      </c>
      <c r="E20" s="142">
        <v>3</v>
      </c>
      <c r="F20" s="142">
        <v>3.1000000000000014</v>
      </c>
      <c r="G20" s="230"/>
      <c r="H20" s="46"/>
    </row>
    <row r="21" spans="1:8" ht="18" customHeight="1" x14ac:dyDescent="0.15">
      <c r="A21" s="335"/>
      <c r="B21" s="234" t="s">
        <v>32</v>
      </c>
      <c r="C21" s="145">
        <v>4.1999999999999957</v>
      </c>
      <c r="D21" s="202">
        <v>6.3999999999999986</v>
      </c>
      <c r="E21" s="145">
        <v>1.6999999999999957</v>
      </c>
      <c r="F21" s="145">
        <v>1.8999999999999986</v>
      </c>
      <c r="G21" s="230"/>
      <c r="H21" s="46"/>
    </row>
    <row r="22" spans="1:8" ht="18" customHeight="1" x14ac:dyDescent="0.15">
      <c r="A22" s="361" t="s">
        <v>50</v>
      </c>
      <c r="B22" s="222" t="s">
        <v>33</v>
      </c>
      <c r="C22" s="142">
        <v>2.1000000000000014</v>
      </c>
      <c r="D22" s="142">
        <v>1.1999999999999957</v>
      </c>
      <c r="E22" s="142">
        <v>1</v>
      </c>
      <c r="F22" s="142">
        <v>1.4</v>
      </c>
      <c r="G22" s="230"/>
      <c r="H22" s="46"/>
    </row>
    <row r="23" spans="1:8" ht="18" customHeight="1" x14ac:dyDescent="0.15">
      <c r="A23" s="362"/>
      <c r="B23" s="237" t="s">
        <v>34</v>
      </c>
      <c r="C23" s="145">
        <v>1.8000000000000043</v>
      </c>
      <c r="D23" s="145">
        <v>1.8000000000000043</v>
      </c>
      <c r="E23" s="189">
        <v>0.3</v>
      </c>
      <c r="F23" s="189">
        <v>0.5</v>
      </c>
      <c r="G23" s="230"/>
      <c r="H23" s="46"/>
    </row>
    <row r="24" spans="1:8" ht="18.95" customHeight="1" x14ac:dyDescent="0.15">
      <c r="A24" s="225" t="s">
        <v>53</v>
      </c>
      <c r="B24" s="108"/>
      <c r="C24" s="109"/>
      <c r="D24" s="109"/>
      <c r="E24" s="109"/>
      <c r="F24" s="110"/>
      <c r="G24" s="46"/>
      <c r="H24" s="47"/>
    </row>
    <row r="25" spans="1:8" ht="18.95" customHeight="1" x14ac:dyDescent="0.15">
      <c r="A25" s="224" t="s">
        <v>88</v>
      </c>
      <c r="B25" s="224"/>
      <c r="C25" s="224"/>
      <c r="D25" s="224"/>
      <c r="E25" s="224"/>
      <c r="F25" s="224"/>
      <c r="G25" s="226"/>
      <c r="H25" s="47"/>
    </row>
    <row r="26" spans="1:8" ht="18.95" customHeight="1" x14ac:dyDescent="0.15">
      <c r="A26" s="224" t="s">
        <v>89</v>
      </c>
      <c r="B26" s="224"/>
      <c r="C26" s="224"/>
      <c r="D26" s="224"/>
      <c r="E26" s="224"/>
      <c r="F26" s="224"/>
      <c r="G26" s="226"/>
      <c r="H26" s="47"/>
    </row>
    <row r="27" spans="1:8" ht="14.25" customHeight="1" x14ac:dyDescent="0.15">
      <c r="A27" s="224"/>
      <c r="B27" s="224"/>
      <c r="C27" s="224"/>
      <c r="D27" s="224"/>
      <c r="E27" s="224"/>
      <c r="F27" s="236"/>
      <c r="G27" s="46"/>
      <c r="H27" s="47"/>
    </row>
    <row r="28" spans="1:8" ht="18" customHeight="1" x14ac:dyDescent="0.15">
      <c r="A28" s="225"/>
      <c r="B28" s="225"/>
      <c r="C28" s="103" t="s">
        <v>35</v>
      </c>
      <c r="D28" s="112" t="s">
        <v>84</v>
      </c>
      <c r="E28" s="111"/>
      <c r="F28" s="102"/>
      <c r="G28" s="226"/>
      <c r="H28" s="48"/>
    </row>
    <row r="29" spans="1:8" ht="18" customHeight="1" x14ac:dyDescent="0.15">
      <c r="A29" s="225"/>
      <c r="B29" s="225"/>
      <c r="C29" s="103" t="s">
        <v>1</v>
      </c>
      <c r="D29" s="112" t="s">
        <v>85</v>
      </c>
      <c r="E29" s="113" t="s">
        <v>75</v>
      </c>
      <c r="F29" s="102"/>
      <c r="G29" s="226"/>
      <c r="H29" s="48"/>
    </row>
    <row r="30" spans="1:8" ht="18" customHeight="1" x14ac:dyDescent="0.15">
      <c r="A30" s="225"/>
      <c r="B30" s="225"/>
      <c r="C30" s="103" t="s">
        <v>2</v>
      </c>
      <c r="D30" s="112" t="s">
        <v>86</v>
      </c>
      <c r="E30" s="113" t="s">
        <v>87</v>
      </c>
      <c r="F30" s="102"/>
      <c r="G30" s="30"/>
      <c r="H30" s="49"/>
    </row>
    <row r="31" spans="1:8" ht="11.25" customHeight="1" x14ac:dyDescent="0.15">
      <c r="A31" s="225"/>
      <c r="B31" s="225"/>
      <c r="C31" s="114"/>
      <c r="D31" s="115"/>
      <c r="E31" s="102"/>
      <c r="F31" s="102"/>
      <c r="G31" s="32"/>
      <c r="H31" s="49"/>
    </row>
    <row r="32" spans="1:8" ht="16.5" customHeight="1" x14ac:dyDescent="0.15">
      <c r="A32" s="229"/>
      <c r="B32" s="223"/>
      <c r="C32" s="223"/>
      <c r="D32" s="223"/>
      <c r="E32" s="223"/>
      <c r="F32" s="223"/>
      <c r="G32" s="223"/>
      <c r="H32" s="68"/>
    </row>
    <row r="50" spans="1:7" x14ac:dyDescent="0.15">
      <c r="A50" s="275" t="s">
        <v>139</v>
      </c>
      <c r="B50" s="275"/>
      <c r="C50" s="275"/>
      <c r="D50" s="275"/>
      <c r="E50" s="275"/>
      <c r="F50" s="275"/>
      <c r="G50" s="275"/>
    </row>
    <row r="51" spans="1:7" x14ac:dyDescent="0.15">
      <c r="B51" s="220"/>
      <c r="C51" s="220"/>
      <c r="D51" s="220"/>
      <c r="E51" s="220"/>
      <c r="F51" s="220"/>
      <c r="G51" s="220"/>
    </row>
  </sheetData>
  <sheetProtection formatCells="0"/>
  <protectedRanges>
    <protectedRange sqref="G4:G8 A4:F5 H1:H8" name="範囲1"/>
    <protectedRange sqref="A1:G3" name="範囲1_1"/>
  </protectedRanges>
  <mergeCells count="13">
    <mergeCell ref="A50:G50"/>
    <mergeCell ref="D11:D12"/>
    <mergeCell ref="E11:E12"/>
    <mergeCell ref="F11:F12"/>
    <mergeCell ref="A13:A18"/>
    <mergeCell ref="A19:A21"/>
    <mergeCell ref="A22:A23"/>
    <mergeCell ref="A7:B9"/>
    <mergeCell ref="C7:D7"/>
    <mergeCell ref="E7:F7"/>
    <mergeCell ref="A10:B10"/>
    <mergeCell ref="A11:B12"/>
    <mergeCell ref="C11:C12"/>
  </mergeCells>
  <phoneticPr fontId="3"/>
  <pageMargins left="0.98425196850393704" right="0.47244094488188981" top="0.78740157480314965" bottom="0.43307086614173229" header="0.59055118110236227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BN70"/>
  <sheetViews>
    <sheetView view="pageBreakPreview" zoomScaleNormal="100" zoomScaleSheetLayoutView="100" workbookViewId="0">
      <selection activeCell="D3" sqref="D3"/>
    </sheetView>
  </sheetViews>
  <sheetFormatPr defaultRowHeight="18" customHeight="1" x14ac:dyDescent="0.15"/>
  <cols>
    <col min="1" max="1" width="11.875" customWidth="1"/>
    <col min="2" max="2" width="21" customWidth="1"/>
    <col min="3" max="3" width="21.5" customWidth="1"/>
    <col min="4" max="4" width="20.125" customWidth="1"/>
    <col min="5" max="5" width="21.125" customWidth="1"/>
    <col min="8" max="8" width="24.25" customWidth="1"/>
  </cols>
  <sheetData>
    <row r="1" spans="1:5" ht="21.75" customHeight="1" x14ac:dyDescent="0.15">
      <c r="A1" s="437" t="s">
        <v>237</v>
      </c>
      <c r="B1" s="437"/>
      <c r="C1" s="437"/>
      <c r="D1" s="30"/>
      <c r="E1" s="30"/>
    </row>
    <row r="2" spans="1:5" ht="9.6" customHeight="1" x14ac:dyDescent="0.15">
      <c r="A2" s="436"/>
      <c r="B2" s="30"/>
      <c r="C2" s="30"/>
      <c r="D2" s="30"/>
      <c r="E2" s="30"/>
    </row>
    <row r="3" spans="1:5" ht="20.100000000000001" customHeight="1" x14ac:dyDescent="0.15">
      <c r="A3" s="435" t="s">
        <v>236</v>
      </c>
      <c r="B3" s="28"/>
      <c r="C3" s="28"/>
      <c r="D3" s="28"/>
      <c r="E3" s="28"/>
    </row>
    <row r="4" spans="1:5" ht="17.45" customHeight="1" x14ac:dyDescent="0.15">
      <c r="A4" s="174" t="s">
        <v>235</v>
      </c>
      <c r="B4" s="174"/>
      <c r="C4" s="174"/>
      <c r="D4" s="174"/>
      <c r="E4" s="174"/>
    </row>
    <row r="5" spans="1:5" ht="17.45" customHeight="1" x14ac:dyDescent="0.15">
      <c r="A5" s="174" t="s">
        <v>234</v>
      </c>
      <c r="B5" s="174"/>
      <c r="C5" s="174"/>
      <c r="D5" s="174"/>
      <c r="E5" s="174"/>
    </row>
    <row r="6" spans="1:5" ht="17.45" customHeight="1" x14ac:dyDescent="0.15">
      <c r="A6" s="174" t="s">
        <v>233</v>
      </c>
      <c r="B6" s="434"/>
      <c r="C6" s="434"/>
      <c r="D6" s="434"/>
      <c r="E6" s="28"/>
    </row>
    <row r="7" spans="1:5" ht="15.95" customHeight="1" thickBot="1" x14ac:dyDescent="0.2">
      <c r="A7" s="433" t="s">
        <v>232</v>
      </c>
      <c r="B7" s="432"/>
      <c r="C7" s="432"/>
      <c r="D7" s="432"/>
      <c r="E7" s="432"/>
    </row>
    <row r="8" spans="1:5" ht="14.1" customHeight="1" x14ac:dyDescent="0.15">
      <c r="A8" s="431" t="s">
        <v>231</v>
      </c>
      <c r="B8" s="430" t="s">
        <v>0</v>
      </c>
      <c r="C8" s="430" t="s">
        <v>14</v>
      </c>
      <c r="D8" s="430" t="s">
        <v>15</v>
      </c>
      <c r="E8" s="429" t="s">
        <v>230</v>
      </c>
    </row>
    <row r="9" spans="1:5" ht="14.1" customHeight="1" x14ac:dyDescent="0.15">
      <c r="A9" s="428" t="s">
        <v>229</v>
      </c>
      <c r="B9" s="427"/>
      <c r="C9" s="402"/>
      <c r="D9" s="426"/>
      <c r="E9" s="425" t="s">
        <v>222</v>
      </c>
    </row>
    <row r="10" spans="1:5" ht="14.1" customHeight="1" x14ac:dyDescent="0.15">
      <c r="A10" s="420" t="s">
        <v>228</v>
      </c>
      <c r="B10" s="419"/>
      <c r="C10" s="419" t="s">
        <v>227</v>
      </c>
      <c r="D10" s="419" t="s">
        <v>222</v>
      </c>
      <c r="E10" s="424" t="s">
        <v>226</v>
      </c>
    </row>
    <row r="11" spans="1:5" ht="14.1" customHeight="1" x14ac:dyDescent="0.15">
      <c r="A11" s="420" t="s">
        <v>225</v>
      </c>
      <c r="B11" s="402" t="s">
        <v>224</v>
      </c>
      <c r="C11" s="419"/>
      <c r="D11" s="419" t="s">
        <v>224</v>
      </c>
      <c r="E11" s="423"/>
    </row>
    <row r="12" spans="1:5" ht="14.1" customHeight="1" x14ac:dyDescent="0.15">
      <c r="A12" s="420" t="s">
        <v>223</v>
      </c>
      <c r="B12" s="419"/>
      <c r="C12" s="419" t="s">
        <v>222</v>
      </c>
      <c r="D12" s="419"/>
      <c r="E12" s="423"/>
    </row>
    <row r="13" spans="1:5" ht="14.1" customHeight="1" x14ac:dyDescent="0.15">
      <c r="A13" s="422" t="s">
        <v>221</v>
      </c>
      <c r="B13" s="402"/>
      <c r="C13" s="421" t="s">
        <v>220</v>
      </c>
      <c r="D13" s="419"/>
      <c r="E13" s="414"/>
    </row>
    <row r="14" spans="1:5" ht="14.1" customHeight="1" x14ac:dyDescent="0.15">
      <c r="A14" s="420" t="s">
        <v>219</v>
      </c>
      <c r="B14" s="419"/>
      <c r="C14" s="402"/>
      <c r="D14" s="419" t="s">
        <v>218</v>
      </c>
      <c r="E14" s="414" t="s">
        <v>218</v>
      </c>
    </row>
    <row r="15" spans="1:5" ht="14.1" customHeight="1" x14ac:dyDescent="0.15">
      <c r="A15" s="383" t="s">
        <v>217</v>
      </c>
      <c r="B15" s="402"/>
      <c r="C15" s="402" t="s">
        <v>201</v>
      </c>
      <c r="D15" s="402"/>
      <c r="E15" s="414"/>
    </row>
    <row r="16" spans="1:5" ht="14.1" customHeight="1" x14ac:dyDescent="0.15">
      <c r="A16" s="387"/>
      <c r="B16" s="386"/>
      <c r="C16" s="386"/>
      <c r="D16" s="386"/>
      <c r="E16" s="417"/>
    </row>
    <row r="17" spans="1:8" ht="14.1" customHeight="1" x14ac:dyDescent="0.15">
      <c r="A17" s="383" t="s">
        <v>216</v>
      </c>
      <c r="B17" s="402"/>
      <c r="C17" s="382" t="s">
        <v>215</v>
      </c>
      <c r="D17" s="382"/>
      <c r="E17" s="414"/>
    </row>
    <row r="18" spans="1:8" ht="14.1" customHeight="1" x14ac:dyDescent="0.15">
      <c r="A18" s="409"/>
      <c r="B18" s="382"/>
      <c r="C18" s="386"/>
      <c r="D18" s="418"/>
      <c r="E18" s="417"/>
    </row>
    <row r="19" spans="1:8" ht="14.1" customHeight="1" x14ac:dyDescent="0.15">
      <c r="A19" s="383" t="s">
        <v>214</v>
      </c>
      <c r="B19" s="402"/>
      <c r="C19" s="402" t="s">
        <v>209</v>
      </c>
      <c r="D19" s="382" t="s">
        <v>193</v>
      </c>
      <c r="E19" s="414" t="s">
        <v>175</v>
      </c>
    </row>
    <row r="20" spans="1:8" ht="14.1" customHeight="1" x14ac:dyDescent="0.15">
      <c r="A20" s="400"/>
      <c r="B20" s="382"/>
      <c r="C20" s="382" t="s">
        <v>206</v>
      </c>
      <c r="D20" s="382" t="s">
        <v>185</v>
      </c>
      <c r="E20" s="397" t="s">
        <v>186</v>
      </c>
    </row>
    <row r="21" spans="1:8" ht="14.1" customHeight="1" x14ac:dyDescent="0.15">
      <c r="A21" s="400"/>
      <c r="B21" s="382"/>
      <c r="C21" s="382" t="s">
        <v>210</v>
      </c>
      <c r="D21" s="382" t="s">
        <v>175</v>
      </c>
      <c r="E21" s="397"/>
    </row>
    <row r="22" spans="1:8" ht="14.1" customHeight="1" x14ac:dyDescent="0.15">
      <c r="A22" s="400"/>
      <c r="B22" s="382"/>
      <c r="C22" s="382"/>
      <c r="D22" s="382" t="s">
        <v>205</v>
      </c>
      <c r="E22" s="397"/>
    </row>
    <row r="23" spans="1:8" ht="14.1" customHeight="1" x14ac:dyDescent="0.15">
      <c r="A23" s="400"/>
      <c r="B23" s="382"/>
      <c r="C23" s="390"/>
      <c r="D23" s="382" t="s">
        <v>213</v>
      </c>
      <c r="E23" s="397"/>
    </row>
    <row r="24" spans="1:8" ht="14.1" customHeight="1" x14ac:dyDescent="0.15">
      <c r="A24" s="387"/>
      <c r="B24" s="382"/>
      <c r="C24" s="382"/>
      <c r="D24" s="386"/>
      <c r="E24" s="403"/>
    </row>
    <row r="25" spans="1:8" ht="14.1" customHeight="1" x14ac:dyDescent="0.15">
      <c r="A25" s="383" t="s">
        <v>212</v>
      </c>
      <c r="B25" s="402" t="s">
        <v>210</v>
      </c>
      <c r="C25" s="402" t="s">
        <v>211</v>
      </c>
      <c r="D25" s="382" t="s">
        <v>206</v>
      </c>
      <c r="E25" s="414" t="s">
        <v>210</v>
      </c>
      <c r="H25" s="415"/>
    </row>
    <row r="26" spans="1:8" ht="14.1" customHeight="1" x14ac:dyDescent="0.15">
      <c r="A26" s="396"/>
      <c r="B26" s="382" t="s">
        <v>209</v>
      </c>
      <c r="C26" s="382" t="s">
        <v>208</v>
      </c>
      <c r="D26" s="382" t="s">
        <v>202</v>
      </c>
      <c r="E26" s="397" t="s">
        <v>199</v>
      </c>
      <c r="H26" s="415"/>
    </row>
    <row r="27" spans="1:8" ht="14.1" customHeight="1" x14ac:dyDescent="0.15">
      <c r="A27" s="396"/>
      <c r="B27" s="391" t="s">
        <v>208</v>
      </c>
      <c r="C27" s="382" t="s">
        <v>199</v>
      </c>
      <c r="D27" s="391" t="s">
        <v>187</v>
      </c>
      <c r="E27" s="397" t="s">
        <v>207</v>
      </c>
      <c r="H27" s="415"/>
    </row>
    <row r="28" spans="1:8" ht="14.1" customHeight="1" x14ac:dyDescent="0.15">
      <c r="A28" s="396"/>
      <c r="B28" s="391"/>
      <c r="C28" s="398"/>
      <c r="D28" s="382"/>
      <c r="E28" s="401" t="s">
        <v>206</v>
      </c>
      <c r="H28" s="415"/>
    </row>
    <row r="29" spans="1:8" ht="14.1" customHeight="1" x14ac:dyDescent="0.15">
      <c r="A29" s="396"/>
      <c r="B29" s="391"/>
      <c r="C29" s="382"/>
      <c r="D29" s="391"/>
      <c r="E29" s="397" t="s">
        <v>205</v>
      </c>
      <c r="H29" s="415"/>
    </row>
    <row r="30" spans="1:8" ht="14.1" customHeight="1" x14ac:dyDescent="0.15">
      <c r="A30" s="396"/>
      <c r="B30" s="391"/>
      <c r="C30" s="398"/>
      <c r="D30" s="391"/>
      <c r="E30" s="397" t="s">
        <v>200</v>
      </c>
      <c r="H30" s="415"/>
    </row>
    <row r="31" spans="1:8" ht="14.1" customHeight="1" x14ac:dyDescent="0.15">
      <c r="A31" s="396"/>
      <c r="B31" s="391"/>
      <c r="C31" s="398"/>
      <c r="D31" s="391"/>
      <c r="E31" s="397" t="s">
        <v>197</v>
      </c>
      <c r="H31" s="415"/>
    </row>
    <row r="32" spans="1:8" ht="15.75" customHeight="1" x14ac:dyDescent="0.15">
      <c r="A32" s="416"/>
      <c r="C32" s="404"/>
      <c r="D32" s="395"/>
      <c r="E32" s="397"/>
      <c r="H32" s="415"/>
    </row>
    <row r="33" spans="1:8" ht="14.1" customHeight="1" x14ac:dyDescent="0.15">
      <c r="A33" s="410" t="s">
        <v>204</v>
      </c>
      <c r="B33" s="402" t="s">
        <v>203</v>
      </c>
      <c r="C33" s="382" t="s">
        <v>202</v>
      </c>
      <c r="D33" s="413" t="s">
        <v>188</v>
      </c>
      <c r="E33" s="414" t="s">
        <v>201</v>
      </c>
      <c r="H33" s="411"/>
    </row>
    <row r="34" spans="1:8" ht="14.1" customHeight="1" x14ac:dyDescent="0.15">
      <c r="A34" s="409"/>
      <c r="B34" s="382" t="s">
        <v>174</v>
      </c>
      <c r="C34" s="382" t="s">
        <v>200</v>
      </c>
      <c r="D34" s="413" t="s">
        <v>199</v>
      </c>
      <c r="E34" s="397" t="s">
        <v>198</v>
      </c>
      <c r="H34" s="411"/>
    </row>
    <row r="35" spans="1:8" ht="14.1" customHeight="1" x14ac:dyDescent="0.15">
      <c r="A35" s="409"/>
      <c r="B35" s="390"/>
      <c r="C35" s="398" t="s">
        <v>191</v>
      </c>
      <c r="D35" s="391" t="s">
        <v>197</v>
      </c>
      <c r="E35" s="397" t="s">
        <v>196</v>
      </c>
      <c r="H35" s="411"/>
    </row>
    <row r="36" spans="1:8" ht="14.1" customHeight="1" x14ac:dyDescent="0.15">
      <c r="A36" s="409"/>
      <c r="B36" s="390"/>
      <c r="C36" s="398"/>
      <c r="D36" s="391"/>
      <c r="E36" s="397" t="s">
        <v>195</v>
      </c>
      <c r="H36" s="411"/>
    </row>
    <row r="37" spans="1:8" ht="14.1" customHeight="1" x14ac:dyDescent="0.15">
      <c r="A37" s="409"/>
      <c r="B37" s="404"/>
      <c r="C37" s="404"/>
      <c r="D37" s="386"/>
      <c r="E37" s="412"/>
      <c r="H37" s="411"/>
    </row>
    <row r="38" spans="1:8" ht="14.1" customHeight="1" x14ac:dyDescent="0.15">
      <c r="A38" s="410" t="s">
        <v>194</v>
      </c>
      <c r="B38" s="402" t="s">
        <v>193</v>
      </c>
      <c r="C38" s="382" t="s">
        <v>184</v>
      </c>
      <c r="D38" s="402" t="s">
        <v>192</v>
      </c>
      <c r="E38" s="397" t="s">
        <v>191</v>
      </c>
    </row>
    <row r="39" spans="1:8" ht="14.1" customHeight="1" x14ac:dyDescent="0.15">
      <c r="A39" s="409"/>
      <c r="B39" s="382" t="s">
        <v>190</v>
      </c>
      <c r="C39" s="391" t="s">
        <v>189</v>
      </c>
      <c r="D39" s="382" t="s">
        <v>182</v>
      </c>
      <c r="E39" s="407"/>
      <c r="G39" s="406"/>
    </row>
    <row r="40" spans="1:8" ht="14.1" customHeight="1" x14ac:dyDescent="0.15">
      <c r="A40" s="409"/>
      <c r="B40" s="382" t="s">
        <v>188</v>
      </c>
      <c r="C40" s="391" t="s">
        <v>187</v>
      </c>
      <c r="D40" s="382"/>
      <c r="E40" s="397"/>
      <c r="G40" s="406"/>
    </row>
    <row r="41" spans="1:8" ht="14.1" customHeight="1" x14ac:dyDescent="0.15">
      <c r="A41" s="409"/>
      <c r="B41" s="382" t="s">
        <v>186</v>
      </c>
      <c r="C41" s="408" t="s">
        <v>179</v>
      </c>
      <c r="D41" s="382"/>
      <c r="E41" s="407"/>
      <c r="G41" s="406"/>
    </row>
    <row r="42" spans="1:8" ht="14.1" customHeight="1" x14ac:dyDescent="0.15">
      <c r="A42" s="409"/>
      <c r="B42" s="382" t="s">
        <v>185</v>
      </c>
      <c r="C42" s="391" t="s">
        <v>169</v>
      </c>
      <c r="D42" s="385"/>
      <c r="E42" s="407"/>
      <c r="G42" s="406"/>
    </row>
    <row r="43" spans="1:8" ht="14.1" customHeight="1" x14ac:dyDescent="0.15">
      <c r="A43" s="405"/>
      <c r="B43" s="382" t="s">
        <v>184</v>
      </c>
      <c r="C43" s="408"/>
      <c r="D43" s="385"/>
      <c r="E43" s="407"/>
      <c r="G43" s="406"/>
    </row>
    <row r="44" spans="1:8" ht="14.1" customHeight="1" x14ac:dyDescent="0.15">
      <c r="A44" s="405"/>
      <c r="B44" s="382"/>
      <c r="C44" s="404"/>
      <c r="D44" s="385"/>
      <c r="E44" s="403"/>
    </row>
    <row r="45" spans="1:8" ht="14.1" customHeight="1" x14ac:dyDescent="0.15">
      <c r="A45" s="383" t="s">
        <v>183</v>
      </c>
      <c r="B45" s="402" t="s">
        <v>182</v>
      </c>
      <c r="C45" s="402" t="s">
        <v>181</v>
      </c>
      <c r="D45" s="402" t="s">
        <v>180</v>
      </c>
      <c r="E45" s="401" t="s">
        <v>178</v>
      </c>
    </row>
    <row r="46" spans="1:8" ht="14.1" customHeight="1" x14ac:dyDescent="0.15">
      <c r="A46" s="400"/>
      <c r="B46" s="382" t="s">
        <v>179</v>
      </c>
      <c r="C46" s="382" t="s">
        <v>178</v>
      </c>
      <c r="D46" s="382" t="s">
        <v>177</v>
      </c>
      <c r="E46" s="397" t="s">
        <v>176</v>
      </c>
    </row>
    <row r="47" spans="1:8" ht="14.1" customHeight="1" x14ac:dyDescent="0.15">
      <c r="A47" s="396"/>
      <c r="B47" s="382" t="s">
        <v>175</v>
      </c>
      <c r="C47" s="391" t="s">
        <v>174</v>
      </c>
      <c r="D47" s="382" t="s">
        <v>173</v>
      </c>
      <c r="E47" s="397" t="s">
        <v>167</v>
      </c>
    </row>
    <row r="48" spans="1:8" ht="14.1" customHeight="1" x14ac:dyDescent="0.15">
      <c r="A48" s="396"/>
      <c r="B48" s="382" t="s">
        <v>172</v>
      </c>
      <c r="C48" s="399" t="s">
        <v>171</v>
      </c>
      <c r="D48" s="382" t="s">
        <v>170</v>
      </c>
      <c r="E48" s="397" t="s">
        <v>169</v>
      </c>
      <c r="G48" s="392"/>
    </row>
    <row r="49" spans="1:7" ht="14.1" customHeight="1" x14ac:dyDescent="0.15">
      <c r="A49" s="396"/>
      <c r="B49" s="398"/>
      <c r="C49" s="391" t="s">
        <v>167</v>
      </c>
      <c r="D49" s="382" t="s">
        <v>168</v>
      </c>
      <c r="E49" s="397" t="s">
        <v>168</v>
      </c>
      <c r="G49" s="392"/>
    </row>
    <row r="50" spans="1:7" ht="14.1" customHeight="1" x14ac:dyDescent="0.15">
      <c r="A50" s="396"/>
      <c r="B50" s="382"/>
      <c r="C50" s="391"/>
      <c r="D50" s="385" t="s">
        <v>167</v>
      </c>
      <c r="E50" s="397" t="s">
        <v>166</v>
      </c>
      <c r="G50" s="392"/>
    </row>
    <row r="51" spans="1:7" ht="14.1" customHeight="1" x14ac:dyDescent="0.15">
      <c r="A51" s="396"/>
      <c r="B51" s="382"/>
      <c r="D51" s="382" t="s">
        <v>165</v>
      </c>
      <c r="E51" s="397" t="s">
        <v>164</v>
      </c>
      <c r="G51" s="392"/>
    </row>
    <row r="52" spans="1:7" ht="14.1" customHeight="1" x14ac:dyDescent="0.15">
      <c r="A52" s="396"/>
      <c r="B52" s="382"/>
      <c r="D52" s="385" t="s">
        <v>163</v>
      </c>
      <c r="E52" s="397"/>
      <c r="G52" s="392"/>
    </row>
    <row r="53" spans="1:7" ht="14.1" customHeight="1" x14ac:dyDescent="0.15">
      <c r="A53" s="396"/>
      <c r="B53" s="386"/>
      <c r="C53" s="395"/>
      <c r="D53" s="394"/>
      <c r="E53" s="393"/>
      <c r="G53" s="392"/>
    </row>
    <row r="54" spans="1:7" ht="14.1" customHeight="1" x14ac:dyDescent="0.15">
      <c r="A54" s="383" t="s">
        <v>162</v>
      </c>
      <c r="B54" s="391" t="s">
        <v>161</v>
      </c>
      <c r="C54" s="390"/>
      <c r="D54" s="389"/>
      <c r="E54" s="388" t="s">
        <v>160</v>
      </c>
    </row>
    <row r="55" spans="1:7" ht="14.1" customHeight="1" x14ac:dyDescent="0.15">
      <c r="A55" s="387"/>
      <c r="B55" s="386"/>
      <c r="C55" s="385"/>
      <c r="E55" s="384"/>
    </row>
    <row r="56" spans="1:7" ht="14.1" customHeight="1" x14ac:dyDescent="0.15">
      <c r="A56" s="383" t="s">
        <v>159</v>
      </c>
      <c r="B56" s="382" t="s">
        <v>158</v>
      </c>
      <c r="C56" s="381"/>
      <c r="D56" s="380"/>
      <c r="E56" s="379"/>
    </row>
    <row r="57" spans="1:7" ht="14.1" customHeight="1" thickBot="1" x14ac:dyDescent="0.2">
      <c r="A57" s="378"/>
      <c r="B57" s="377"/>
      <c r="C57" s="376"/>
      <c r="D57" s="375"/>
      <c r="E57" s="374"/>
    </row>
    <row r="58" spans="1:7" ht="15" customHeight="1" x14ac:dyDescent="0.15">
      <c r="A58" s="373" t="s">
        <v>157</v>
      </c>
      <c r="B58" s="372"/>
      <c r="C58" s="372"/>
      <c r="D58" s="372"/>
      <c r="E58" s="372"/>
    </row>
    <row r="59" spans="1:7" ht="15" customHeight="1" x14ac:dyDescent="0.15">
      <c r="A59" s="366" t="s">
        <v>156</v>
      </c>
      <c r="B59" s="366"/>
      <c r="C59" s="366"/>
      <c r="D59" s="366"/>
      <c r="E59" s="366"/>
    </row>
    <row r="60" spans="1:7" ht="15" customHeight="1" x14ac:dyDescent="0.15">
      <c r="A60" s="366" t="s">
        <v>155</v>
      </c>
      <c r="B60" s="366"/>
      <c r="C60" s="366"/>
      <c r="D60" s="366"/>
      <c r="E60" s="366"/>
      <c r="F60" s="223"/>
    </row>
    <row r="61" spans="1:7" ht="15" customHeight="1" x14ac:dyDescent="0.15">
      <c r="A61" s="366" t="s">
        <v>154</v>
      </c>
      <c r="B61" s="365"/>
      <c r="C61" s="365"/>
      <c r="D61" s="365"/>
      <c r="E61" s="365"/>
      <c r="F61" s="223"/>
    </row>
    <row r="62" spans="1:7" ht="15" customHeight="1" x14ac:dyDescent="0.15">
      <c r="A62" s="366" t="s">
        <v>153</v>
      </c>
      <c r="B62" s="365"/>
      <c r="C62" s="365"/>
      <c r="D62" s="365"/>
      <c r="E62" s="365"/>
      <c r="F62" s="223"/>
    </row>
    <row r="63" spans="1:7" ht="18" customHeight="1" x14ac:dyDescent="0.15">
      <c r="A63" s="366" t="s">
        <v>152</v>
      </c>
      <c r="B63" s="366"/>
      <c r="C63" s="366"/>
      <c r="D63" s="366"/>
      <c r="E63" s="366"/>
    </row>
    <row r="64" spans="1:7" ht="18" customHeight="1" x14ac:dyDescent="0.15">
      <c r="A64" s="366" t="s">
        <v>151</v>
      </c>
      <c r="B64" s="366"/>
      <c r="C64" s="366"/>
      <c r="D64" s="366"/>
      <c r="E64" s="366"/>
    </row>
    <row r="65" spans="1:66" s="367" customFormat="1" ht="13.5" customHeight="1" x14ac:dyDescent="0.15">
      <c r="A65" s="371" t="s">
        <v>150</v>
      </c>
      <c r="B65" s="371"/>
      <c r="C65" s="371"/>
      <c r="D65" s="371"/>
      <c r="E65" s="371"/>
      <c r="F65" s="371"/>
      <c r="H65" s="370"/>
      <c r="I65" s="369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68"/>
      <c r="W65" s="368"/>
      <c r="X65" s="368"/>
      <c r="Y65" s="368"/>
      <c r="Z65" s="368"/>
      <c r="AA65" s="368"/>
      <c r="AB65" s="368"/>
      <c r="AC65" s="368"/>
      <c r="AD65" s="368"/>
      <c r="AE65" s="368"/>
      <c r="AF65" s="368"/>
      <c r="AG65" s="368"/>
      <c r="AH65" s="368"/>
      <c r="AI65" s="368"/>
      <c r="AJ65" s="370"/>
      <c r="AK65" s="369" t="s">
        <v>149</v>
      </c>
      <c r="AL65" s="368"/>
      <c r="AM65" s="368"/>
      <c r="AN65" s="368"/>
      <c r="AO65" s="368"/>
      <c r="AP65" s="368"/>
      <c r="AQ65" s="368"/>
      <c r="AR65" s="368"/>
      <c r="AS65" s="368"/>
      <c r="AT65" s="368"/>
      <c r="AU65" s="368"/>
      <c r="AV65" s="368"/>
      <c r="AW65" s="368"/>
      <c r="AX65" s="368"/>
      <c r="AY65" s="368"/>
      <c r="AZ65" s="368"/>
      <c r="BA65" s="368"/>
      <c r="BB65" s="368"/>
      <c r="BC65" s="368"/>
      <c r="BD65" s="368"/>
      <c r="BE65" s="368"/>
      <c r="BF65" s="368"/>
      <c r="BG65" s="368"/>
      <c r="BH65" s="368"/>
      <c r="BI65" s="368"/>
      <c r="BJ65" s="368"/>
      <c r="BK65" s="368"/>
      <c r="BL65" s="368"/>
      <c r="BM65" s="368"/>
      <c r="BN65" s="368"/>
    </row>
    <row r="66" spans="1:66" s="367" customFormat="1" ht="12" customHeight="1" x14ac:dyDescent="0.15">
      <c r="A66" s="366" t="s">
        <v>148</v>
      </c>
      <c r="B66" s="366"/>
      <c r="C66" s="366"/>
      <c r="D66" s="366"/>
      <c r="E66" s="366"/>
      <c r="F66" s="366"/>
      <c r="H66" s="370"/>
      <c r="I66" s="369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70"/>
      <c r="AK66" s="369" t="s">
        <v>147</v>
      </c>
      <c r="AL66" s="368"/>
      <c r="AM66" s="368"/>
      <c r="AN66" s="368"/>
      <c r="AO66" s="368"/>
      <c r="AP66" s="368"/>
      <c r="AQ66" s="368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</row>
    <row r="67" spans="1:66" ht="18" customHeight="1" x14ac:dyDescent="0.15">
      <c r="A67" s="366" t="s">
        <v>146</v>
      </c>
      <c r="B67" s="365"/>
      <c r="C67" s="365"/>
      <c r="D67" s="365"/>
      <c r="E67" s="365"/>
    </row>
    <row r="69" spans="1:66" ht="17.100000000000001" customHeight="1" x14ac:dyDescent="0.15">
      <c r="B69" s="364"/>
      <c r="C69" s="364"/>
      <c r="D69" s="364"/>
      <c r="E69" s="364"/>
    </row>
    <row r="70" spans="1:66" ht="18" customHeight="1" x14ac:dyDescent="0.15">
      <c r="A70" s="363" t="s">
        <v>145</v>
      </c>
      <c r="B70" s="363"/>
      <c r="C70" s="363"/>
      <c r="D70" s="363"/>
      <c r="E70" s="363"/>
    </row>
  </sheetData>
  <protectedRanges>
    <protectedRange sqref="A1:A2" name="範囲1_1"/>
    <protectedRange sqref="A65:F66" name="範囲2_1"/>
  </protectedRanges>
  <mergeCells count="16">
    <mergeCell ref="A25:A32"/>
    <mergeCell ref="A33:A37"/>
    <mergeCell ref="A38:A42"/>
    <mergeCell ref="A45:A53"/>
    <mergeCell ref="A1:C1"/>
    <mergeCell ref="A7:E7"/>
    <mergeCell ref="A70:E70"/>
    <mergeCell ref="I66:AI66"/>
    <mergeCell ref="AK66:BN66"/>
    <mergeCell ref="A56:A57"/>
    <mergeCell ref="A15:A16"/>
    <mergeCell ref="A54:A55"/>
    <mergeCell ref="A19:A24"/>
    <mergeCell ref="I65:AI65"/>
    <mergeCell ref="AK65:BN65"/>
    <mergeCell ref="A17:A18"/>
  </mergeCells>
  <phoneticPr fontId="3"/>
  <pageMargins left="0.86614173228346458" right="0.19685039370078741" top="0.70866141732283472" bottom="0.39370078740157483" header="0.51181102362204722" footer="0.51181102362204722"/>
  <pageSetup paperSize="9" scale="81" orientation="portrait" r:id="rId1"/>
  <headerFooter alignWithMargins="0">
    <oddFooter xml:space="preserve">&amp;C&amp;16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M37"/>
  <sheetViews>
    <sheetView view="pageBreakPreview" zoomScaleNormal="100" zoomScaleSheetLayoutView="100" workbookViewId="0">
      <selection activeCell="D3" sqref="D3"/>
    </sheetView>
  </sheetViews>
  <sheetFormatPr defaultRowHeight="14.25" x14ac:dyDescent="0.15"/>
  <cols>
    <col min="1" max="1" width="6.25" style="1" customWidth="1"/>
    <col min="2" max="2" width="4.625" style="1" customWidth="1"/>
    <col min="3" max="4" width="5.25" style="1" customWidth="1"/>
    <col min="5" max="13" width="6.625" style="1" customWidth="1"/>
    <col min="14" max="16384" width="9" style="1"/>
  </cols>
  <sheetData>
    <row r="1" spans="1:13" ht="17.25" customHeight="1" x14ac:dyDescent="0.15">
      <c r="A1" s="465"/>
      <c r="B1" s="465"/>
      <c r="C1" s="465"/>
      <c r="D1" s="465"/>
      <c r="E1" s="465"/>
      <c r="F1" s="465"/>
      <c r="G1" s="30"/>
      <c r="H1" s="30"/>
      <c r="I1" s="30"/>
      <c r="J1" s="30"/>
      <c r="K1" s="30"/>
      <c r="L1" s="30"/>
    </row>
    <row r="2" spans="1:13" ht="15.75" customHeight="1" x14ac:dyDescent="0.15">
      <c r="A2" s="464" t="s">
        <v>253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</row>
    <row r="3" spans="1:13" ht="13.5" customHeight="1" x14ac:dyDescent="0.15">
      <c r="A3" s="463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3" ht="12" customHeight="1" x14ac:dyDescent="0.15">
      <c r="A4" s="276" t="s">
        <v>252</v>
      </c>
      <c r="B4" s="276"/>
      <c r="C4" s="276"/>
      <c r="D4" s="276"/>
      <c r="E4" s="276"/>
      <c r="F4" s="276"/>
      <c r="G4" s="276"/>
      <c r="H4" s="276"/>
      <c r="I4" s="276"/>
      <c r="J4" s="276"/>
      <c r="K4" s="462"/>
      <c r="L4" s="462"/>
    </row>
    <row r="5" spans="1:13" ht="18" customHeight="1" x14ac:dyDescent="0.15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</row>
    <row r="6" spans="1:13" ht="21.75" customHeight="1" x14ac:dyDescent="0.15">
      <c r="A6" s="461" t="s">
        <v>251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0"/>
    </row>
    <row r="7" spans="1:13" ht="58.5" customHeight="1" x14ac:dyDescent="0.15">
      <c r="A7" s="282" t="s">
        <v>250</v>
      </c>
      <c r="B7" s="301"/>
      <c r="C7" s="301"/>
      <c r="D7" s="459"/>
      <c r="E7" s="458" t="s">
        <v>227</v>
      </c>
      <c r="F7" s="457" t="s">
        <v>249</v>
      </c>
      <c r="G7" s="456" t="s">
        <v>187</v>
      </c>
      <c r="H7" s="456" t="s">
        <v>248</v>
      </c>
      <c r="I7" s="456" t="s">
        <v>220</v>
      </c>
      <c r="J7" s="456" t="s">
        <v>208</v>
      </c>
      <c r="K7" s="456" t="s">
        <v>202</v>
      </c>
      <c r="L7" s="456" t="s">
        <v>189</v>
      </c>
      <c r="M7" s="456" t="s">
        <v>247</v>
      </c>
    </row>
    <row r="8" spans="1:13" ht="52.5" customHeight="1" x14ac:dyDescent="0.15">
      <c r="A8" s="285"/>
      <c r="B8" s="273"/>
      <c r="C8" s="273"/>
      <c r="D8" s="455"/>
      <c r="E8" s="454"/>
      <c r="F8" s="453"/>
      <c r="G8" s="452"/>
      <c r="H8" s="452"/>
      <c r="I8" s="452"/>
      <c r="J8" s="452"/>
      <c r="K8" s="452"/>
      <c r="L8" s="452"/>
      <c r="M8" s="452"/>
    </row>
    <row r="9" spans="1:13" ht="57.75" customHeight="1" x14ac:dyDescent="0.15">
      <c r="A9" s="451"/>
      <c r="B9" s="272"/>
      <c r="C9" s="272"/>
      <c r="D9" s="450"/>
      <c r="E9" s="449"/>
      <c r="F9" s="449"/>
      <c r="G9" s="449"/>
      <c r="H9" s="449"/>
      <c r="I9" s="449"/>
      <c r="J9" s="449"/>
      <c r="K9" s="449"/>
      <c r="L9" s="449"/>
      <c r="M9" s="449"/>
    </row>
    <row r="10" spans="1:13" ht="21.95" customHeight="1" x14ac:dyDescent="0.15">
      <c r="A10" s="446" t="s">
        <v>0</v>
      </c>
      <c r="B10" s="280" t="s">
        <v>244</v>
      </c>
      <c r="C10" s="280"/>
      <c r="D10" s="280"/>
      <c r="E10" s="443">
        <v>49.4</v>
      </c>
      <c r="F10" s="443" t="s">
        <v>243</v>
      </c>
      <c r="G10" s="443">
        <v>0.4</v>
      </c>
      <c r="H10" s="443">
        <v>5.5</v>
      </c>
      <c r="I10" s="443">
        <v>6.7</v>
      </c>
      <c r="J10" s="443">
        <v>4.3</v>
      </c>
      <c r="K10" s="443" t="s">
        <v>246</v>
      </c>
      <c r="L10" s="443">
        <v>0.6</v>
      </c>
      <c r="M10" s="443">
        <v>1.9</v>
      </c>
    </row>
    <row r="11" spans="1:13" ht="21.95" customHeight="1" x14ac:dyDescent="0.15">
      <c r="A11" s="442"/>
      <c r="B11" s="444">
        <v>27</v>
      </c>
      <c r="C11" s="444"/>
      <c r="D11" s="444"/>
      <c r="E11" s="443" t="s">
        <v>243</v>
      </c>
      <c r="F11" s="443" t="s">
        <v>243</v>
      </c>
      <c r="G11" s="443">
        <v>0.3</v>
      </c>
      <c r="H11" s="443">
        <v>4.2</v>
      </c>
      <c r="I11" s="443">
        <v>7.7</v>
      </c>
      <c r="J11" s="443">
        <v>1.4</v>
      </c>
      <c r="K11" s="443" t="s">
        <v>246</v>
      </c>
      <c r="L11" s="443">
        <v>0.7</v>
      </c>
      <c r="M11" s="443">
        <v>2.1</v>
      </c>
    </row>
    <row r="12" spans="1:13" ht="21.95" customHeight="1" x14ac:dyDescent="0.15">
      <c r="A12" s="442"/>
      <c r="B12" s="444">
        <v>28</v>
      </c>
      <c r="C12" s="444"/>
      <c r="D12" s="444"/>
      <c r="E12" s="443">
        <v>38.799999999999997</v>
      </c>
      <c r="F12" s="443" t="s">
        <v>243</v>
      </c>
      <c r="G12" s="443">
        <v>0.5</v>
      </c>
      <c r="H12" s="443">
        <v>0.6</v>
      </c>
      <c r="I12" s="443">
        <v>1.8</v>
      </c>
      <c r="J12" s="443">
        <v>2.9</v>
      </c>
      <c r="K12" s="443" t="s">
        <v>246</v>
      </c>
      <c r="L12" s="443">
        <v>0.1</v>
      </c>
      <c r="M12" s="443">
        <v>2.2999999999999998</v>
      </c>
    </row>
    <row r="13" spans="1:13" ht="21.95" customHeight="1" x14ac:dyDescent="0.15">
      <c r="A13" s="442"/>
      <c r="B13" s="444">
        <v>29</v>
      </c>
      <c r="C13" s="444"/>
      <c r="D13" s="444"/>
      <c r="E13" s="443" t="s">
        <v>243</v>
      </c>
      <c r="F13" s="443" t="s">
        <v>243</v>
      </c>
      <c r="G13" s="443">
        <v>1.9</v>
      </c>
      <c r="H13" s="443">
        <v>0.2</v>
      </c>
      <c r="I13" s="443">
        <v>2.5</v>
      </c>
      <c r="J13" s="443">
        <v>0.4</v>
      </c>
      <c r="K13" s="443" t="s">
        <v>246</v>
      </c>
      <c r="L13" s="443" t="s">
        <v>245</v>
      </c>
      <c r="M13" s="443">
        <v>1.4</v>
      </c>
    </row>
    <row r="14" spans="1:13" ht="21.95" customHeight="1" x14ac:dyDescent="0.15">
      <c r="A14" s="442"/>
      <c r="B14" s="441">
        <v>30</v>
      </c>
      <c r="C14" s="441"/>
      <c r="D14" s="441"/>
      <c r="E14" s="440">
        <v>40.6</v>
      </c>
      <c r="F14" s="448" t="s">
        <v>243</v>
      </c>
      <c r="G14" s="440">
        <v>0.7</v>
      </c>
      <c r="H14" s="440">
        <v>0.6</v>
      </c>
      <c r="I14" s="440">
        <v>1.6</v>
      </c>
      <c r="J14" s="440">
        <v>2</v>
      </c>
      <c r="K14" s="448" t="s">
        <v>246</v>
      </c>
      <c r="L14" s="448" t="s">
        <v>245</v>
      </c>
      <c r="M14" s="440">
        <v>0.7</v>
      </c>
    </row>
    <row r="15" spans="1:13" ht="21.95" customHeight="1" x14ac:dyDescent="0.15">
      <c r="A15" s="335" t="s">
        <v>14</v>
      </c>
      <c r="B15" s="280" t="s">
        <v>244</v>
      </c>
      <c r="C15" s="280"/>
      <c r="D15" s="280"/>
      <c r="E15" s="443">
        <v>59.7</v>
      </c>
      <c r="F15" s="443">
        <v>27.6</v>
      </c>
      <c r="G15" s="443">
        <v>1</v>
      </c>
      <c r="H15" s="443">
        <v>6.9</v>
      </c>
      <c r="I15" s="443">
        <v>16.100000000000001</v>
      </c>
      <c r="J15" s="443">
        <v>1.9</v>
      </c>
      <c r="K15" s="443">
        <v>1.2</v>
      </c>
      <c r="L15" s="443">
        <v>0.9</v>
      </c>
      <c r="M15" s="443">
        <v>1.6</v>
      </c>
    </row>
    <row r="16" spans="1:13" ht="21.95" customHeight="1" x14ac:dyDescent="0.15">
      <c r="A16" s="442"/>
      <c r="B16" s="444">
        <v>27</v>
      </c>
      <c r="C16" s="444"/>
      <c r="D16" s="444"/>
      <c r="E16" s="443">
        <v>58.7</v>
      </c>
      <c r="F16" s="443">
        <v>31.8</v>
      </c>
      <c r="G16" s="443">
        <v>0.6</v>
      </c>
      <c r="H16" s="443">
        <v>5.8</v>
      </c>
      <c r="I16" s="443">
        <v>22.3</v>
      </c>
      <c r="J16" s="443">
        <v>3.1</v>
      </c>
      <c r="K16" s="443">
        <v>1.6</v>
      </c>
      <c r="L16" s="443">
        <v>0.4</v>
      </c>
      <c r="M16" s="443">
        <v>1.9</v>
      </c>
    </row>
    <row r="17" spans="1:13" ht="21.95" customHeight="1" x14ac:dyDescent="0.15">
      <c r="A17" s="442"/>
      <c r="B17" s="444">
        <v>28</v>
      </c>
      <c r="C17" s="444"/>
      <c r="D17" s="444"/>
      <c r="E17" s="443">
        <v>58.7</v>
      </c>
      <c r="F17" s="443">
        <v>30.5</v>
      </c>
      <c r="G17" s="443">
        <v>0.7</v>
      </c>
      <c r="H17" s="443">
        <v>6.7</v>
      </c>
      <c r="I17" s="443">
        <v>19.600000000000001</v>
      </c>
      <c r="J17" s="443">
        <v>2.9</v>
      </c>
      <c r="K17" s="443">
        <v>1.6</v>
      </c>
      <c r="L17" s="443">
        <v>0.8</v>
      </c>
      <c r="M17" s="443">
        <v>1.9</v>
      </c>
    </row>
    <row r="18" spans="1:13" ht="21.95" customHeight="1" x14ac:dyDescent="0.15">
      <c r="A18" s="442"/>
      <c r="B18" s="444">
        <v>29</v>
      </c>
      <c r="C18" s="444"/>
      <c r="D18" s="444"/>
      <c r="E18" s="443">
        <v>61.2</v>
      </c>
      <c r="F18" s="443">
        <v>31.1</v>
      </c>
      <c r="G18" s="443">
        <v>1.2</v>
      </c>
      <c r="H18" s="443">
        <v>7.4</v>
      </c>
      <c r="I18" s="443">
        <v>19.100000000000001</v>
      </c>
      <c r="J18" s="443">
        <v>2.6</v>
      </c>
      <c r="K18" s="443">
        <v>2.8</v>
      </c>
      <c r="L18" s="443">
        <v>1.1000000000000001</v>
      </c>
      <c r="M18" s="443">
        <v>1.7</v>
      </c>
    </row>
    <row r="19" spans="1:13" ht="21.95" customHeight="1" x14ac:dyDescent="0.15">
      <c r="A19" s="447"/>
      <c r="B19" s="441">
        <v>30</v>
      </c>
      <c r="C19" s="441"/>
      <c r="D19" s="441"/>
      <c r="E19" s="440">
        <v>56.1</v>
      </c>
      <c r="F19" s="440">
        <v>32</v>
      </c>
      <c r="G19" s="440">
        <v>0.6</v>
      </c>
      <c r="H19" s="440">
        <v>9.1999999999999993</v>
      </c>
      <c r="I19" s="440">
        <v>21.9</v>
      </c>
      <c r="J19" s="440">
        <v>2.5</v>
      </c>
      <c r="K19" s="440">
        <v>1.6</v>
      </c>
      <c r="L19" s="440">
        <v>0.8</v>
      </c>
      <c r="M19" s="440">
        <v>1.5</v>
      </c>
    </row>
    <row r="20" spans="1:13" ht="21.95" customHeight="1" x14ac:dyDescent="0.15">
      <c r="A20" s="446" t="s">
        <v>15</v>
      </c>
      <c r="B20" s="280" t="s">
        <v>244</v>
      </c>
      <c r="C20" s="280"/>
      <c r="D20" s="280"/>
      <c r="E20" s="443">
        <v>52.1</v>
      </c>
      <c r="F20" s="443">
        <v>53.1</v>
      </c>
      <c r="G20" s="443">
        <v>2.5</v>
      </c>
      <c r="H20" s="443">
        <v>6.3</v>
      </c>
      <c r="I20" s="443">
        <v>17.8</v>
      </c>
      <c r="J20" s="443">
        <v>1.7</v>
      </c>
      <c r="K20" s="443">
        <v>2.7</v>
      </c>
      <c r="L20" s="443">
        <v>0.3</v>
      </c>
      <c r="M20" s="443">
        <v>1.2</v>
      </c>
    </row>
    <row r="21" spans="1:13" ht="21.95" customHeight="1" x14ac:dyDescent="0.15">
      <c r="A21" s="442"/>
      <c r="B21" s="444">
        <v>27</v>
      </c>
      <c r="C21" s="444"/>
      <c r="D21" s="444"/>
      <c r="E21" s="443">
        <v>50.7</v>
      </c>
      <c r="F21" s="443">
        <v>51.7</v>
      </c>
      <c r="G21" s="443">
        <v>2.5</v>
      </c>
      <c r="H21" s="443">
        <v>5.9</v>
      </c>
      <c r="I21" s="443">
        <v>19.2</v>
      </c>
      <c r="J21" s="443">
        <v>2.7</v>
      </c>
      <c r="K21" s="443">
        <v>2.5</v>
      </c>
      <c r="L21" s="443">
        <v>1</v>
      </c>
      <c r="M21" s="443">
        <v>2</v>
      </c>
    </row>
    <row r="22" spans="1:13" ht="21.95" customHeight="1" x14ac:dyDescent="0.15">
      <c r="A22" s="442"/>
      <c r="B22" s="444">
        <v>28</v>
      </c>
      <c r="C22" s="444"/>
      <c r="D22" s="444"/>
      <c r="E22" s="443">
        <v>48.7</v>
      </c>
      <c r="F22" s="443">
        <v>55.9</v>
      </c>
      <c r="G22" s="443">
        <v>2.8</v>
      </c>
      <c r="H22" s="443">
        <v>6.3</v>
      </c>
      <c r="I22" s="443">
        <v>18.2</v>
      </c>
      <c r="J22" s="443">
        <v>1.2</v>
      </c>
      <c r="K22" s="443">
        <v>2.1</v>
      </c>
      <c r="L22" s="443">
        <v>0.5</v>
      </c>
      <c r="M22" s="443">
        <v>1</v>
      </c>
    </row>
    <row r="23" spans="1:13" ht="21.95" customHeight="1" x14ac:dyDescent="0.15">
      <c r="A23" s="442"/>
      <c r="B23" s="444">
        <v>29</v>
      </c>
      <c r="C23" s="444"/>
      <c r="D23" s="444"/>
      <c r="E23" s="443">
        <v>49.6</v>
      </c>
      <c r="F23" s="443">
        <v>55.6</v>
      </c>
      <c r="G23" s="443">
        <v>2.2999999999999998</v>
      </c>
      <c r="H23" s="443">
        <v>4.9000000000000004</v>
      </c>
      <c r="I23" s="443">
        <v>20.6</v>
      </c>
      <c r="J23" s="443">
        <v>1.1000000000000001</v>
      </c>
      <c r="K23" s="443">
        <v>2</v>
      </c>
      <c r="L23" s="443">
        <v>0.6</v>
      </c>
      <c r="M23" s="443">
        <v>1</v>
      </c>
    </row>
    <row r="24" spans="1:13" ht="21.95" customHeight="1" x14ac:dyDescent="0.15">
      <c r="A24" s="442"/>
      <c r="B24" s="441">
        <v>30</v>
      </c>
      <c r="C24" s="441"/>
      <c r="D24" s="441"/>
      <c r="E24" s="440">
        <v>43.7</v>
      </c>
      <c r="F24" s="440">
        <v>54.4</v>
      </c>
      <c r="G24" s="440">
        <v>2.5</v>
      </c>
      <c r="H24" s="440">
        <v>4.7</v>
      </c>
      <c r="I24" s="440">
        <v>15.7</v>
      </c>
      <c r="J24" s="440">
        <v>1.6</v>
      </c>
      <c r="K24" s="440">
        <v>2.8</v>
      </c>
      <c r="L24" s="440">
        <v>0.4</v>
      </c>
      <c r="M24" s="440">
        <v>1.3</v>
      </c>
    </row>
    <row r="25" spans="1:13" ht="21.95" customHeight="1" x14ac:dyDescent="0.15">
      <c r="A25" s="446" t="s">
        <v>16</v>
      </c>
      <c r="B25" s="280" t="s">
        <v>244</v>
      </c>
      <c r="C25" s="280"/>
      <c r="D25" s="280"/>
      <c r="E25" s="445">
        <v>69</v>
      </c>
      <c r="F25" s="445" t="s">
        <v>243</v>
      </c>
      <c r="G25" s="445">
        <v>3.1</v>
      </c>
      <c r="H25" s="445">
        <v>1.6</v>
      </c>
      <c r="I25" s="445">
        <v>12.8</v>
      </c>
      <c r="J25" s="445">
        <v>1.9</v>
      </c>
      <c r="K25" s="445">
        <v>2.5</v>
      </c>
      <c r="L25" s="445">
        <v>0.5</v>
      </c>
      <c r="M25" s="445">
        <v>1.3</v>
      </c>
    </row>
    <row r="26" spans="1:13" ht="21.95" customHeight="1" x14ac:dyDescent="0.15">
      <c r="A26" s="442"/>
      <c r="B26" s="444">
        <v>27</v>
      </c>
      <c r="C26" s="444"/>
      <c r="D26" s="444"/>
      <c r="E26" s="443">
        <v>65.599999999999994</v>
      </c>
      <c r="F26" s="443">
        <v>58.7</v>
      </c>
      <c r="G26" s="443">
        <v>3.1</v>
      </c>
      <c r="H26" s="443">
        <v>2</v>
      </c>
      <c r="I26" s="443">
        <v>12</v>
      </c>
      <c r="J26" s="443">
        <v>1.2</v>
      </c>
      <c r="K26" s="443">
        <v>3</v>
      </c>
      <c r="L26" s="443">
        <v>0.5</v>
      </c>
      <c r="M26" s="443">
        <v>1.9</v>
      </c>
    </row>
    <row r="27" spans="1:13" ht="21.95" customHeight="1" x14ac:dyDescent="0.15">
      <c r="A27" s="442"/>
      <c r="B27" s="444">
        <v>28</v>
      </c>
      <c r="C27" s="444"/>
      <c r="D27" s="444"/>
      <c r="E27" s="443">
        <v>65.099999999999994</v>
      </c>
      <c r="F27" s="443">
        <v>66.099999999999994</v>
      </c>
      <c r="G27" s="443">
        <v>3</v>
      </c>
      <c r="H27" s="443">
        <v>1.8</v>
      </c>
      <c r="I27" s="443">
        <v>14.7</v>
      </c>
      <c r="J27" s="443">
        <v>1.9</v>
      </c>
      <c r="K27" s="443">
        <v>4.5999999999999996</v>
      </c>
      <c r="L27" s="443">
        <v>0.1</v>
      </c>
      <c r="M27" s="443">
        <v>2.4</v>
      </c>
    </row>
    <row r="28" spans="1:13" ht="21.95" customHeight="1" x14ac:dyDescent="0.15">
      <c r="A28" s="442"/>
      <c r="B28" s="444">
        <v>29</v>
      </c>
      <c r="C28" s="444"/>
      <c r="D28" s="444"/>
      <c r="E28" s="443">
        <v>57.5</v>
      </c>
      <c r="F28" s="443">
        <v>69.400000000000006</v>
      </c>
      <c r="G28" s="443">
        <v>4.0999999999999996</v>
      </c>
      <c r="H28" s="443">
        <v>3.4</v>
      </c>
      <c r="I28" s="443">
        <v>16.100000000000001</v>
      </c>
      <c r="J28" s="443">
        <v>2.5</v>
      </c>
      <c r="K28" s="443">
        <v>2.2999999999999998</v>
      </c>
      <c r="L28" s="443">
        <v>0.6</v>
      </c>
      <c r="M28" s="443">
        <v>2.8</v>
      </c>
    </row>
    <row r="29" spans="1:13" ht="21.95" customHeight="1" x14ac:dyDescent="0.15">
      <c r="A29" s="442"/>
      <c r="B29" s="441">
        <v>30</v>
      </c>
      <c r="C29" s="441"/>
      <c r="D29" s="441"/>
      <c r="E29" s="440">
        <v>56</v>
      </c>
      <c r="F29" s="440">
        <v>68</v>
      </c>
      <c r="G29" s="440">
        <v>4</v>
      </c>
      <c r="H29" s="440">
        <v>1.7</v>
      </c>
      <c r="I29" s="440">
        <v>10.9</v>
      </c>
      <c r="J29" s="440">
        <v>2.6</v>
      </c>
      <c r="K29" s="440">
        <v>3.6</v>
      </c>
      <c r="L29" s="440">
        <v>0.1</v>
      </c>
      <c r="M29" s="440">
        <v>2.7</v>
      </c>
    </row>
    <row r="30" spans="1:13" ht="9" customHeight="1" x14ac:dyDescent="0.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3" ht="18" customHeight="1" x14ac:dyDescent="0.15">
      <c r="A31" s="439" t="s">
        <v>242</v>
      </c>
      <c r="B31" s="439"/>
      <c r="C31" s="439"/>
      <c r="D31" s="439"/>
      <c r="E31" s="439"/>
      <c r="F31" s="439"/>
      <c r="G31" s="439"/>
      <c r="H31" s="439"/>
      <c r="I31" s="439"/>
      <c r="J31" s="439"/>
      <c r="K31" s="439"/>
      <c r="L31" s="439"/>
    </row>
    <row r="32" spans="1:13" ht="18" customHeight="1" x14ac:dyDescent="0.15">
      <c r="A32" s="439" t="s">
        <v>241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39"/>
      <c r="L32" s="439"/>
    </row>
    <row r="33" spans="1:13" ht="18" customHeight="1" x14ac:dyDescent="0.15">
      <c r="A33" s="439" t="s">
        <v>240</v>
      </c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</row>
    <row r="34" spans="1:13" ht="18" customHeight="1" x14ac:dyDescent="0.15">
      <c r="A34" s="439" t="s">
        <v>239</v>
      </c>
      <c r="B34" s="439"/>
      <c r="C34" s="439"/>
      <c r="D34" s="439"/>
      <c r="E34" s="439"/>
      <c r="F34" s="439"/>
      <c r="G34" s="439"/>
      <c r="H34" s="439"/>
      <c r="I34" s="439"/>
      <c r="J34" s="439"/>
      <c r="K34" s="438"/>
      <c r="L34" s="438"/>
    </row>
    <row r="37" spans="1:13" x14ac:dyDescent="0.15">
      <c r="A37" s="275" t="s">
        <v>238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</row>
  </sheetData>
  <sheetProtection formatCells="0"/>
  <protectedRanges>
    <protectedRange sqref="A31:L33" name="範囲2"/>
    <protectedRange sqref="A2:L5" name="範囲1"/>
    <protectedRange sqref="A1" name="範囲1_1_1"/>
  </protectedRanges>
  <mergeCells count="39">
    <mergeCell ref="B15:D15"/>
    <mergeCell ref="B17:D17"/>
    <mergeCell ref="H7:H9"/>
    <mergeCell ref="E7:E9"/>
    <mergeCell ref="B11:D11"/>
    <mergeCell ref="B12:D12"/>
    <mergeCell ref="B10:D10"/>
    <mergeCell ref="B13:D13"/>
    <mergeCell ref="A7:D9"/>
    <mergeCell ref="B22:D22"/>
    <mergeCell ref="B23:D23"/>
    <mergeCell ref="A10:A14"/>
    <mergeCell ref="A15:A19"/>
    <mergeCell ref="B19:D19"/>
    <mergeCell ref="K7:K9"/>
    <mergeCell ref="F7:F9"/>
    <mergeCell ref="B16:D16"/>
    <mergeCell ref="B18:D18"/>
    <mergeCell ref="B14:D14"/>
    <mergeCell ref="L7:L9"/>
    <mergeCell ref="J7:J9"/>
    <mergeCell ref="A25:A29"/>
    <mergeCell ref="B25:D25"/>
    <mergeCell ref="B27:D27"/>
    <mergeCell ref="A20:A24"/>
    <mergeCell ref="B24:D24"/>
    <mergeCell ref="B29:D29"/>
    <mergeCell ref="B20:D20"/>
    <mergeCell ref="B21:D21"/>
    <mergeCell ref="A37:M37"/>
    <mergeCell ref="I7:I9"/>
    <mergeCell ref="B26:D26"/>
    <mergeCell ref="B28:D28"/>
    <mergeCell ref="A1:F1"/>
    <mergeCell ref="A2:L2"/>
    <mergeCell ref="A4:L4"/>
    <mergeCell ref="G7:G9"/>
    <mergeCell ref="A6:M6"/>
    <mergeCell ref="M7:M9"/>
  </mergeCells>
  <phoneticPr fontId="3"/>
  <pageMargins left="1.1023622047244095" right="0.27559055118110237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P1 </vt:lpstr>
      <vt:lpstr>P２</vt:lpstr>
      <vt:lpstr>Ｐ３</vt:lpstr>
      <vt:lpstr>P４</vt:lpstr>
      <vt:lpstr>P５</vt:lpstr>
      <vt:lpstr>P６</vt:lpstr>
      <vt:lpstr>P７</vt:lpstr>
      <vt:lpstr>Ｐ８</vt:lpstr>
      <vt:lpstr>P９</vt:lpstr>
      <vt:lpstr>P10</vt:lpstr>
      <vt:lpstr>P11</vt:lpstr>
      <vt:lpstr>P12</vt:lpstr>
      <vt:lpstr>Ｐ13</vt:lpstr>
      <vt:lpstr>Ｐ14</vt:lpstr>
      <vt:lpstr>Ｐ15</vt:lpstr>
      <vt:lpstr>Ｐ１６</vt:lpstr>
      <vt:lpstr>Ｐ１７</vt:lpstr>
      <vt:lpstr>'P1 '!Print_Area</vt:lpstr>
      <vt:lpstr>'P10'!Print_Area</vt:lpstr>
      <vt:lpstr>'P11'!Print_Area</vt:lpstr>
      <vt:lpstr>'P12'!Print_Area</vt:lpstr>
      <vt:lpstr>'Ｐ13'!Print_Area</vt:lpstr>
      <vt:lpstr>'Ｐ14'!Print_Area</vt:lpstr>
      <vt:lpstr>'Ｐ15'!Print_Area</vt:lpstr>
      <vt:lpstr>'Ｐ１６'!Print_Area</vt:lpstr>
      <vt:lpstr>'Ｐ１７'!Print_Area</vt:lpstr>
      <vt:lpstr>'P２'!Print_Area</vt:lpstr>
      <vt:lpstr>'Ｐ３'!Print_Area</vt:lpstr>
      <vt:lpstr>'P４'!Print_Area</vt:lpstr>
      <vt:lpstr>'P５'!Print_Area</vt:lpstr>
      <vt:lpstr>'P６'!Print_Area</vt:lpstr>
      <vt:lpstr>'P７'!Print_Area</vt:lpstr>
      <vt:lpstr>'Ｐ８'!Print_Area</vt:lpstr>
      <vt:lpstr>'P９'!Print_Area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2018-12-21T01:11:23Z</cp:lastPrinted>
  <dcterms:created xsi:type="dcterms:W3CDTF">2009-12-10T01:20:12Z</dcterms:created>
  <dcterms:modified xsi:type="dcterms:W3CDTF">2023-02-28T00:54:45Z</dcterms:modified>
</cp:coreProperties>
</file>