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20451\Downloads\新しいフォルダー\"/>
    </mc:Choice>
  </mc:AlternateContent>
  <xr:revisionPtr revIDLastSave="0" documentId="13_ncr:1_{18B6A526-AEEC-4DE0-8608-71691CD352FF}" xr6:coauthVersionLast="47" xr6:coauthVersionMax="47" xr10:uidLastSave="{00000000-0000-0000-0000-000000000000}"/>
  <bookViews>
    <workbookView xWindow="-110" yWindow="-110" windowWidth="19420" windowHeight="10420" xr2:uid="{00000000-000D-0000-FFFF-FFFF00000000}"/>
  </bookViews>
  <sheets>
    <sheet name="令和7年度自動車騒音常時監視結果" sheetId="1" r:id="rId1"/>
  </sheets>
  <definedNames>
    <definedName name="_xlnm.Print_Area" localSheetId="0">令和7年度自動車騒音常時監視結果!$B$1:$N$31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26" i="1" l="1"/>
  <c r="N27" i="1"/>
  <c r="N28" i="1"/>
  <c r="N29" i="1"/>
  <c r="N25" i="1"/>
  <c r="L26" i="1"/>
  <c r="L27" i="1"/>
  <c r="L28" i="1"/>
  <c r="L29" i="1"/>
  <c r="L25" i="1"/>
  <c r="J26" i="1"/>
  <c r="J27" i="1"/>
  <c r="J28" i="1"/>
  <c r="J29" i="1"/>
  <c r="J25" i="1"/>
  <c r="H26" i="1"/>
  <c r="H27" i="1"/>
  <c r="H28" i="1"/>
  <c r="H29" i="1"/>
  <c r="H25" i="1"/>
  <c r="N17" i="1"/>
  <c r="N18" i="1"/>
  <c r="N19" i="1"/>
  <c r="N20" i="1"/>
  <c r="N16" i="1"/>
  <c r="L17" i="1"/>
  <c r="L18" i="1"/>
  <c r="L19" i="1"/>
  <c r="L20" i="1"/>
  <c r="L16" i="1"/>
  <c r="J17" i="1"/>
  <c r="J18" i="1"/>
  <c r="J19" i="1"/>
  <c r="J20" i="1"/>
  <c r="J16" i="1"/>
  <c r="H17" i="1"/>
  <c r="H18" i="1"/>
  <c r="H19" i="1"/>
  <c r="H20" i="1"/>
  <c r="H16" i="1"/>
  <c r="N7" i="1"/>
  <c r="N8" i="1"/>
  <c r="N9" i="1"/>
  <c r="N10" i="1"/>
  <c r="N6" i="1"/>
  <c r="L7" i="1"/>
  <c r="L8" i="1"/>
  <c r="L9" i="1"/>
  <c r="L10" i="1"/>
  <c r="L6" i="1"/>
  <c r="J7" i="1"/>
  <c r="J8" i="1"/>
  <c r="J9" i="1"/>
  <c r="J10" i="1"/>
  <c r="J6" i="1"/>
  <c r="H7" i="1"/>
  <c r="H8" i="1"/>
  <c r="H9" i="1"/>
  <c r="H10" i="1"/>
  <c r="H6" i="1"/>
</calcChain>
</file>

<file path=xl/sharedStrings.xml><?xml version="1.0" encoding="utf-8"?>
<sst xmlns="http://schemas.openxmlformats.org/spreadsheetml/2006/main" count="110" uniqueCount="38">
  <si>
    <t>戸数（戸）</t>
    <rPh sb="0" eb="2">
      <t>コスウ</t>
    </rPh>
    <rPh sb="3" eb="4">
      <t>ト</t>
    </rPh>
    <phoneticPr fontId="1"/>
  </si>
  <si>
    <t>割合（％）</t>
    <rPh sb="0" eb="2">
      <t>ワリアイ</t>
    </rPh>
    <phoneticPr fontId="1"/>
  </si>
  <si>
    <t>住居戸数</t>
    <rPh sb="0" eb="2">
      <t>ジュウキョ</t>
    </rPh>
    <rPh sb="2" eb="4">
      <t>コスウ</t>
    </rPh>
    <phoneticPr fontId="1"/>
  </si>
  <si>
    <t>路線名</t>
    <rPh sb="0" eb="2">
      <t>ロセン</t>
    </rPh>
    <rPh sb="2" eb="3">
      <t>メイ</t>
    </rPh>
    <phoneticPr fontId="1"/>
  </si>
  <si>
    <t>昼夜とも環境基準値超過</t>
    <rPh sb="0" eb="2">
      <t>チュウヤ</t>
    </rPh>
    <rPh sb="4" eb="6">
      <t>カンキョウ</t>
    </rPh>
    <rPh sb="6" eb="9">
      <t>キジュンチ</t>
    </rPh>
    <rPh sb="9" eb="11">
      <t>チョウカ</t>
    </rPh>
    <phoneticPr fontId="1"/>
  </si>
  <si>
    <t>夜間のみ環境基準値以下</t>
    <rPh sb="0" eb="2">
      <t>ヤカン</t>
    </rPh>
    <rPh sb="4" eb="6">
      <t>カンキョウ</t>
    </rPh>
    <rPh sb="6" eb="9">
      <t>キジュンチ</t>
    </rPh>
    <rPh sb="9" eb="11">
      <t>イカ</t>
    </rPh>
    <phoneticPr fontId="1"/>
  </si>
  <si>
    <t>昼間のみ環境基準値以下</t>
    <rPh sb="0" eb="2">
      <t>ヒルマ</t>
    </rPh>
    <rPh sb="4" eb="6">
      <t>カンキョウ</t>
    </rPh>
    <rPh sb="6" eb="9">
      <t>キジュンチ</t>
    </rPh>
    <rPh sb="9" eb="11">
      <t>イカ</t>
    </rPh>
    <phoneticPr fontId="1"/>
  </si>
  <si>
    <t>昼夜とも環境基準値以下</t>
    <rPh sb="0" eb="2">
      <t>チュウヤ</t>
    </rPh>
    <rPh sb="4" eb="6">
      <t>カンキョウ</t>
    </rPh>
    <rPh sb="6" eb="9">
      <t>キジュンチ</t>
    </rPh>
    <rPh sb="9" eb="11">
      <t>イカ</t>
    </rPh>
    <phoneticPr fontId="1"/>
  </si>
  <si>
    <t>評価区間の延長</t>
    <rPh sb="0" eb="2">
      <t>ヒョウカ</t>
    </rPh>
    <rPh sb="2" eb="4">
      <t>クカン</t>
    </rPh>
    <rPh sb="5" eb="7">
      <t>エンチョウ</t>
    </rPh>
    <phoneticPr fontId="1"/>
  </si>
  <si>
    <t>（ｋｍ）</t>
    <phoneticPr fontId="1"/>
  </si>
  <si>
    <t>評価区間の終点</t>
    <rPh sb="0" eb="2">
      <t>ヒョウカ</t>
    </rPh>
    <rPh sb="2" eb="4">
      <t>クカン</t>
    </rPh>
    <rPh sb="5" eb="7">
      <t>シュウテン</t>
    </rPh>
    <phoneticPr fontId="1"/>
  </si>
  <si>
    <t>評価区間の始点</t>
    <rPh sb="5" eb="7">
      <t>シテン</t>
    </rPh>
    <phoneticPr fontId="1"/>
  </si>
  <si>
    <t>評価区間全体についての環境基準達成状況</t>
    <rPh sb="0" eb="2">
      <t>ヒョウカ</t>
    </rPh>
    <rPh sb="2" eb="4">
      <t>クカン</t>
    </rPh>
    <rPh sb="4" eb="6">
      <t>ゼンタイ</t>
    </rPh>
    <rPh sb="11" eb="13">
      <t>カンキョウ</t>
    </rPh>
    <rPh sb="13" eb="15">
      <t>キジュン</t>
    </rPh>
    <rPh sb="15" eb="17">
      <t>タッセイ</t>
    </rPh>
    <rPh sb="17" eb="19">
      <t>ジョウキョウ</t>
    </rPh>
    <phoneticPr fontId="1"/>
  </si>
  <si>
    <t>評価区間のうち近接空間についての環境基準達成状況</t>
    <rPh sb="0" eb="2">
      <t>ヒョウカ</t>
    </rPh>
    <rPh sb="2" eb="4">
      <t>クカン</t>
    </rPh>
    <rPh sb="7" eb="9">
      <t>キンセツ</t>
    </rPh>
    <rPh sb="9" eb="11">
      <t>クウカン</t>
    </rPh>
    <phoneticPr fontId="1"/>
  </si>
  <si>
    <t>評価区間のうち非近接空間についての環境基準達成状況</t>
    <rPh sb="0" eb="2">
      <t>ヒョウカ</t>
    </rPh>
    <rPh sb="2" eb="4">
      <t>クカン</t>
    </rPh>
    <rPh sb="7" eb="8">
      <t>ヒ</t>
    </rPh>
    <rPh sb="8" eb="10">
      <t>キンセツ</t>
    </rPh>
    <rPh sb="10" eb="12">
      <t>クウカン</t>
    </rPh>
    <phoneticPr fontId="1"/>
  </si>
  <si>
    <t>海老名市・厚木市境</t>
    <rPh sb="0" eb="4">
      <t>エビナシ</t>
    </rPh>
    <rPh sb="5" eb="8">
      <t>アツギシ</t>
    </rPh>
    <rPh sb="8" eb="9">
      <t>サカイ</t>
    </rPh>
    <phoneticPr fontId="1"/>
  </si>
  <si>
    <t>国道129号</t>
    <rPh sb="0" eb="2">
      <t>コクドウ</t>
    </rPh>
    <rPh sb="5" eb="6">
      <t>ゴウ</t>
    </rPh>
    <phoneticPr fontId="1"/>
  </si>
  <si>
    <t>※昼間は6時から22時まで、夜間は22時から翌日6時までを指します。
※近接空間とは：２車線以下の道路の場合は、道路端から15ｍの距離の範囲。2車線を越える道路の場合は、道路端から20ｍの距離の範囲。
※非近接空間とは：道路端から50ｍの範囲のうち近接空間以外の場所。
※割合（％）は四捨五入しているため、合計が100％にならない場合があります。</t>
    <rPh sb="1" eb="3">
      <t>ヒルマ</t>
    </rPh>
    <rPh sb="5" eb="6">
      <t>ジ</t>
    </rPh>
    <rPh sb="10" eb="11">
      <t>ジ</t>
    </rPh>
    <rPh sb="14" eb="16">
      <t>ヤカン</t>
    </rPh>
    <rPh sb="19" eb="20">
      <t>ジ</t>
    </rPh>
    <rPh sb="22" eb="24">
      <t>ヨクジツ</t>
    </rPh>
    <rPh sb="25" eb="26">
      <t>ジ</t>
    </rPh>
    <rPh sb="29" eb="30">
      <t>サ</t>
    </rPh>
    <rPh sb="36" eb="38">
      <t>キンセツ</t>
    </rPh>
    <rPh sb="38" eb="40">
      <t>クウカン</t>
    </rPh>
    <rPh sb="44" eb="46">
      <t>シャセン</t>
    </rPh>
    <rPh sb="46" eb="48">
      <t>イカ</t>
    </rPh>
    <rPh sb="49" eb="51">
      <t>ドウロ</t>
    </rPh>
    <rPh sb="52" eb="54">
      <t>バアイ</t>
    </rPh>
    <rPh sb="58" eb="59">
      <t>ハシ</t>
    </rPh>
    <rPh sb="65" eb="67">
      <t>キョリ</t>
    </rPh>
    <rPh sb="68" eb="70">
      <t>ハンイ</t>
    </rPh>
    <rPh sb="72" eb="74">
      <t>シャセン</t>
    </rPh>
    <rPh sb="75" eb="76">
      <t>コ</t>
    </rPh>
    <rPh sb="78" eb="80">
      <t>ドウロ</t>
    </rPh>
    <rPh sb="81" eb="83">
      <t>バアイ</t>
    </rPh>
    <rPh sb="85" eb="87">
      <t>ドウロ</t>
    </rPh>
    <rPh sb="87" eb="88">
      <t>ハシ</t>
    </rPh>
    <rPh sb="94" eb="96">
      <t>キョリ</t>
    </rPh>
    <rPh sb="97" eb="99">
      <t>ハンイ</t>
    </rPh>
    <rPh sb="102" eb="103">
      <t>ヒ</t>
    </rPh>
    <rPh sb="103" eb="105">
      <t>キンセツ</t>
    </rPh>
    <rPh sb="105" eb="107">
      <t>クウカン</t>
    </rPh>
    <rPh sb="110" eb="112">
      <t>ドウロ</t>
    </rPh>
    <rPh sb="112" eb="113">
      <t>ハシ</t>
    </rPh>
    <rPh sb="119" eb="121">
      <t>ハンイ</t>
    </rPh>
    <rPh sb="124" eb="126">
      <t>キンセツ</t>
    </rPh>
    <rPh sb="126" eb="128">
      <t>クウカン</t>
    </rPh>
    <rPh sb="128" eb="130">
      <t>イガイ</t>
    </rPh>
    <rPh sb="131" eb="133">
      <t>バショ</t>
    </rPh>
    <rPh sb="136" eb="138">
      <t>ワリアイ</t>
    </rPh>
    <rPh sb="142" eb="146">
      <t>シシャゴニュウ</t>
    </rPh>
    <rPh sb="153" eb="155">
      <t>ゴウケイ</t>
    </rPh>
    <rPh sb="165" eb="167">
      <t>バアイ</t>
    </rPh>
    <phoneticPr fontId="1"/>
  </si>
  <si>
    <t>国道246号</t>
    <rPh sb="0" eb="2">
      <t>コクドウ</t>
    </rPh>
    <rPh sb="5" eb="6">
      <t>ゴウ</t>
    </rPh>
    <phoneticPr fontId="1"/>
  </si>
  <si>
    <t>東名高速道路</t>
    <rPh sb="0" eb="2">
      <t>トウメイ</t>
    </rPh>
    <rPh sb="2" eb="4">
      <t>コウソク</t>
    </rPh>
    <rPh sb="4" eb="6">
      <t>ドウロ</t>
    </rPh>
    <phoneticPr fontId="1"/>
  </si>
  <si>
    <t>県道43号</t>
    <rPh sb="0" eb="2">
      <t>ケンドウ</t>
    </rPh>
    <rPh sb="4" eb="5">
      <t>ゴウ</t>
    </rPh>
    <phoneticPr fontId="1"/>
  </si>
  <si>
    <t>県道602号</t>
    <rPh sb="0" eb="2">
      <t>ケンドウ</t>
    </rPh>
    <rPh sb="5" eb="6">
      <t>ゴウ</t>
    </rPh>
    <phoneticPr fontId="1"/>
  </si>
  <si>
    <t>県道603号</t>
    <rPh sb="0" eb="2">
      <t>ケンドウ</t>
    </rPh>
    <rPh sb="5" eb="6">
      <t>ゴウ</t>
    </rPh>
    <phoneticPr fontId="1"/>
  </si>
  <si>
    <t>厚木市・伊勢原市境</t>
    <rPh sb="0" eb="3">
      <t>アツギシ</t>
    </rPh>
    <rPh sb="4" eb="8">
      <t>イセハラシ</t>
    </rPh>
    <rPh sb="8" eb="9">
      <t>サカイ</t>
    </rPh>
    <phoneticPr fontId="1"/>
  </si>
  <si>
    <t>3.4</t>
  </si>
  <si>
    <t>3.4</t>
    <phoneticPr fontId="1"/>
  </si>
  <si>
    <t>平塚市・厚木市境</t>
    <rPh sb="0" eb="3">
      <t>ヒラツカシ</t>
    </rPh>
    <rPh sb="4" eb="7">
      <t>アツギシ</t>
    </rPh>
    <rPh sb="7" eb="8">
      <t>サカイ</t>
    </rPh>
    <phoneticPr fontId="1"/>
  </si>
  <si>
    <t>町田厚木線</t>
  </si>
  <si>
    <t>町田厚木線</t>
    <phoneticPr fontId="1"/>
  </si>
  <si>
    <t>国道246号</t>
  </si>
  <si>
    <t>国道246号</t>
    <phoneticPr fontId="1"/>
  </si>
  <si>
    <t>藤沢厚木線</t>
  </si>
  <si>
    <t>藤沢厚木線</t>
    <phoneticPr fontId="1"/>
  </si>
  <si>
    <t>本厚木停車場線</t>
  </si>
  <si>
    <t>本厚木停車場線</t>
    <phoneticPr fontId="1"/>
  </si>
  <si>
    <t>相模原大磯線</t>
    <rPh sb="0" eb="3">
      <t>サガミハラ</t>
    </rPh>
    <rPh sb="3" eb="5">
      <t>オオイソ</t>
    </rPh>
    <rPh sb="5" eb="6">
      <t>センセンオノミヤマエフキンコウサテンフジサワアツギセンナカチョウ</t>
    </rPh>
    <phoneticPr fontId="1"/>
  </si>
  <si>
    <t>藤沢厚木線</t>
    <rPh sb="0" eb="2">
      <t>フジサワ</t>
    </rPh>
    <rPh sb="4" eb="5">
      <t>セン</t>
    </rPh>
    <phoneticPr fontId="1"/>
  </si>
  <si>
    <t>令和７年度自動車騒音常時監視結果</t>
    <rPh sb="0" eb="2">
      <t>レイワ</t>
    </rPh>
    <rPh sb="3" eb="5">
      <t>ネンド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</si>
</sst>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_ "/>
  </numFmts>
  <fonts count="11"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4"/>
      <color theme="1"/>
      <name val="ＭＳ Ｐゴシック"/>
      <family val="2"/>
      <charset val="128"/>
      <scheme val="minor"/>
    </font>
    <font>
      <sz val="12"/>
      <color theme="1"/>
      <name val="ＭＳ Ｐゴシック"/>
      <family val="3"/>
      <charset val="128"/>
      <scheme val="minor"/>
    </font>
    <font>
      <b/>
      <sz val="18"/>
      <color theme="1"/>
      <name val="ＭＳ Ｐゴシック"/>
      <family val="3"/>
      <charset val="128"/>
      <scheme val="minor"/>
    </font>
    <font>
      <b/>
      <sz val="28"/>
      <color theme="1"/>
      <name val="ＭＳ Ｐゴシック"/>
      <family val="3"/>
      <charset val="128"/>
      <scheme val="minor"/>
    </font>
    <font>
      <sz val="11"/>
      <name val="ＭＳ Ｐゴシック"/>
      <family val="3"/>
      <charset val="128"/>
      <scheme val="minor"/>
    </font>
    <font>
      <b/>
      <sz val="16"/>
      <color theme="1"/>
      <name val="ＭＳ Ｐゴシック"/>
      <family val="3"/>
      <charset val="128"/>
      <scheme val="minor"/>
    </font>
    <font>
      <sz val="14"/>
      <color theme="1"/>
      <name val="ＭＳ Ｐゴシック"/>
      <family val="3"/>
      <charset val="128"/>
      <scheme val="minor"/>
    </font>
    <font>
      <b/>
      <sz val="26"/>
      <color theme="1"/>
      <name val="ＭＳ Ｐゴシック"/>
      <family val="3"/>
      <charset val="128"/>
      <scheme val="minor"/>
    </font>
  </fonts>
  <fills count="3">
    <fill>
      <patternFill patternType="none"/>
    </fill>
    <fill>
      <patternFill patternType="gray125"/>
    </fill>
    <fill>
      <patternFill patternType="solid">
        <fgColor theme="9" tint="0.39997558519241921"/>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s>
  <cellStyleXfs count="1">
    <xf numFmtId="0" fontId="0" fillId="0" borderId="0">
      <alignment vertical="center"/>
    </xf>
  </cellStyleXfs>
  <cellXfs count="36">
    <xf numFmtId="0" fontId="0" fillId="0" borderId="0" xfId="0">
      <alignment vertical="center"/>
    </xf>
    <xf numFmtId="0" fontId="4"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2" borderId="2" xfId="0" applyFill="1" applyBorder="1" applyAlignment="1">
      <alignment vertical="center"/>
    </xf>
    <xf numFmtId="0" fontId="0" fillId="0" borderId="1" xfId="0" applyBorder="1" applyAlignment="1">
      <alignment horizontal="center" vertical="center"/>
    </xf>
    <xf numFmtId="0" fontId="7" fillId="2" borderId="2" xfId="0" applyFont="1" applyFill="1" applyBorder="1" applyAlignment="1">
      <alignment horizontal="center" vertical="center"/>
    </xf>
    <xf numFmtId="0" fontId="7" fillId="2" borderId="4" xfId="0" applyFont="1" applyFill="1" applyBorder="1" applyAlignment="1">
      <alignment horizontal="center" vertical="center"/>
    </xf>
    <xf numFmtId="0" fontId="8" fillId="0" borderId="0" xfId="0" applyFont="1">
      <alignment vertical="center"/>
    </xf>
    <xf numFmtId="0" fontId="7" fillId="2" borderId="2" xfId="0" applyFont="1" applyFill="1" applyBorder="1" applyAlignment="1">
      <alignment horizontal="center" vertical="center"/>
    </xf>
    <xf numFmtId="0" fontId="7" fillId="2" borderId="4" xfId="0" applyFont="1" applyFill="1" applyBorder="1" applyAlignment="1">
      <alignment horizontal="center" vertical="center"/>
    </xf>
    <xf numFmtId="0" fontId="0" fillId="0" borderId="0" xfId="0" applyAlignment="1">
      <alignment horizontal="left" vertical="center"/>
    </xf>
    <xf numFmtId="0" fontId="6" fillId="0" borderId="0" xfId="0" applyFont="1" applyAlignment="1">
      <alignment horizontal="left" vertical="center"/>
    </xf>
    <xf numFmtId="0" fontId="3" fillId="0" borderId="1" xfId="0" applyFont="1" applyBorder="1" applyAlignment="1">
      <alignment horizontal="center" vertical="center"/>
    </xf>
    <xf numFmtId="0" fontId="3" fillId="0" borderId="1" xfId="0" applyFont="1" applyFill="1" applyBorder="1" applyAlignment="1">
      <alignment horizontal="center" vertical="center" wrapText="1"/>
    </xf>
    <xf numFmtId="0" fontId="10" fillId="0" borderId="0" xfId="0" applyFont="1" applyAlignment="1">
      <alignment horizontal="left" vertical="center"/>
    </xf>
    <xf numFmtId="0" fontId="0" fillId="0" borderId="1" xfId="0" applyBorder="1" applyAlignment="1">
      <alignment horizontal="center" vertical="center" shrinkToFit="1"/>
    </xf>
    <xf numFmtId="0" fontId="0" fillId="0" borderId="1" xfId="0" applyFill="1" applyBorder="1" applyAlignment="1">
      <alignment horizontal="center" vertical="center" wrapText="1"/>
    </xf>
    <xf numFmtId="0" fontId="0" fillId="0" borderId="1" xfId="0" applyBorder="1" applyAlignment="1">
      <alignment horizontal="center" vertical="center" wrapText="1"/>
    </xf>
    <xf numFmtId="49" fontId="3" fillId="0" borderId="1" xfId="0" applyNumberFormat="1" applyFont="1" applyBorder="1" applyAlignment="1">
      <alignment horizontal="center" vertical="center"/>
    </xf>
    <xf numFmtId="0" fontId="0" fillId="0" borderId="1" xfId="0" applyBorder="1" applyAlignment="1">
      <alignment horizontal="center" vertical="center" wrapText="1" shrinkToFit="1"/>
    </xf>
    <xf numFmtId="3" fontId="3" fillId="0" borderId="1" xfId="0" applyNumberFormat="1" applyFont="1" applyFill="1" applyBorder="1" applyAlignment="1">
      <alignment horizontal="center" vertical="center" wrapText="1"/>
    </xf>
    <xf numFmtId="3"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xf>
    <xf numFmtId="176" fontId="3" fillId="0" borderId="1" xfId="0" applyNumberFormat="1" applyFont="1" applyFill="1" applyBorder="1" applyAlignment="1">
      <alignment horizontal="center" vertical="center"/>
    </xf>
    <xf numFmtId="177" fontId="3"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xf>
    <xf numFmtId="177" fontId="3" fillId="0" borderId="1" xfId="0" applyNumberFormat="1" applyFont="1" applyFill="1" applyBorder="1" applyAlignment="1">
      <alignment horizontal="center" vertical="center"/>
    </xf>
    <xf numFmtId="176" fontId="3" fillId="0" borderId="7" xfId="0" applyNumberFormat="1" applyFont="1" applyFill="1" applyBorder="1" applyAlignment="1">
      <alignment horizontal="center" vertical="center"/>
    </xf>
    <xf numFmtId="0" fontId="7" fillId="2" borderId="2" xfId="0" applyFont="1" applyFill="1" applyBorder="1" applyAlignment="1">
      <alignment horizontal="center" vertical="center"/>
    </xf>
    <xf numFmtId="0" fontId="7" fillId="2" borderId="4" xfId="0" applyFont="1" applyFill="1" applyBorder="1" applyAlignment="1">
      <alignment horizontal="center" vertical="center"/>
    </xf>
    <xf numFmtId="0" fontId="5" fillId="0" borderId="3" xfId="0" applyFont="1" applyBorder="1" applyAlignment="1">
      <alignment horizontal="center" vertical="center"/>
    </xf>
    <xf numFmtId="0" fontId="2"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0" fillId="0" borderId="0" xfId="0"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N31"/>
  <sheetViews>
    <sheetView tabSelected="1" zoomScale="55" zoomScaleNormal="90" workbookViewId="0"/>
  </sheetViews>
  <sheetFormatPr defaultRowHeight="13" x14ac:dyDescent="0.2"/>
  <cols>
    <col min="2" max="2" width="14.26953125" customWidth="1"/>
    <col min="3" max="4" width="19.453125" customWidth="1"/>
    <col min="5" max="5" width="15.08984375" customWidth="1"/>
    <col min="6" max="6" width="10.90625" customWidth="1"/>
    <col min="7" max="14" width="9.6328125" customWidth="1"/>
  </cols>
  <sheetData>
    <row r="1" spans="2:14" ht="56.25" customHeight="1" x14ac:dyDescent="0.2">
      <c r="B1" s="15" t="s">
        <v>37</v>
      </c>
      <c r="C1" s="11"/>
      <c r="D1" s="11"/>
      <c r="E1" s="11"/>
      <c r="F1" s="12"/>
      <c r="G1" s="12"/>
      <c r="H1" s="12"/>
      <c r="I1" s="12"/>
      <c r="J1" s="12"/>
      <c r="K1" s="12"/>
      <c r="L1" s="12"/>
      <c r="M1" s="12"/>
      <c r="N1" s="12"/>
    </row>
    <row r="2" spans="2:14" ht="19.5" customHeight="1" x14ac:dyDescent="0.2"/>
    <row r="3" spans="2:14" ht="30.75" customHeight="1" x14ac:dyDescent="0.2">
      <c r="B3" s="8" t="s">
        <v>12</v>
      </c>
      <c r="F3" s="31"/>
      <c r="G3" s="31"/>
      <c r="H3" s="31"/>
      <c r="I3" s="31"/>
      <c r="J3" s="31"/>
      <c r="K3" s="31"/>
      <c r="L3" s="31"/>
      <c r="M3" s="31"/>
      <c r="N3" s="31"/>
    </row>
    <row r="4" spans="2:14" ht="40" customHeight="1" x14ac:dyDescent="0.2">
      <c r="B4" s="29" t="s">
        <v>3</v>
      </c>
      <c r="C4" s="29" t="s">
        <v>11</v>
      </c>
      <c r="D4" s="29" t="s">
        <v>10</v>
      </c>
      <c r="E4" s="6" t="s">
        <v>8</v>
      </c>
      <c r="F4" s="4" t="s">
        <v>2</v>
      </c>
      <c r="G4" s="32" t="s">
        <v>7</v>
      </c>
      <c r="H4" s="33"/>
      <c r="I4" s="34" t="s">
        <v>6</v>
      </c>
      <c r="J4" s="33"/>
      <c r="K4" s="34" t="s">
        <v>5</v>
      </c>
      <c r="L4" s="33"/>
      <c r="M4" s="34" t="s">
        <v>4</v>
      </c>
      <c r="N4" s="33"/>
    </row>
    <row r="5" spans="2:14" ht="40" customHeight="1" x14ac:dyDescent="0.2">
      <c r="B5" s="30"/>
      <c r="C5" s="30"/>
      <c r="D5" s="30"/>
      <c r="E5" s="7" t="s">
        <v>9</v>
      </c>
      <c r="F5" s="3" t="s">
        <v>0</v>
      </c>
      <c r="G5" s="2" t="s">
        <v>0</v>
      </c>
      <c r="H5" s="1" t="s">
        <v>1</v>
      </c>
      <c r="I5" s="1" t="s">
        <v>0</v>
      </c>
      <c r="J5" s="1" t="s">
        <v>1</v>
      </c>
      <c r="K5" s="1" t="s">
        <v>0</v>
      </c>
      <c r="L5" s="1" t="s">
        <v>1</v>
      </c>
      <c r="M5" s="1" t="s">
        <v>0</v>
      </c>
      <c r="N5" s="1" t="s">
        <v>1</v>
      </c>
    </row>
    <row r="6" spans="2:14" ht="40" customHeight="1" x14ac:dyDescent="0.2">
      <c r="B6" s="5" t="s">
        <v>19</v>
      </c>
      <c r="C6" s="16" t="s">
        <v>15</v>
      </c>
      <c r="D6" s="18" t="s">
        <v>23</v>
      </c>
      <c r="E6" s="19" t="s">
        <v>25</v>
      </c>
      <c r="F6" s="21">
        <v>521</v>
      </c>
      <c r="G6" s="22">
        <v>506</v>
      </c>
      <c r="H6" s="24">
        <f>G6/F6*100</f>
        <v>97.120921305182335</v>
      </c>
      <c r="I6" s="23">
        <v>6</v>
      </c>
      <c r="J6" s="24">
        <f>I6/F6*100</f>
        <v>1.1516314779270633</v>
      </c>
      <c r="K6" s="23">
        <v>0</v>
      </c>
      <c r="L6" s="23">
        <f>K6/F6*100</f>
        <v>0</v>
      </c>
      <c r="M6" s="23">
        <v>9</v>
      </c>
      <c r="N6" s="24">
        <f>M6/F6*100</f>
        <v>1.727447216890595</v>
      </c>
    </row>
    <row r="7" spans="2:14" ht="40" customHeight="1" x14ac:dyDescent="0.2">
      <c r="B7" s="17" t="s">
        <v>16</v>
      </c>
      <c r="C7" s="16" t="s">
        <v>26</v>
      </c>
      <c r="D7" s="5" t="s">
        <v>18</v>
      </c>
      <c r="E7" s="14">
        <v>4.4000000000000004</v>
      </c>
      <c r="F7" s="25">
        <v>160</v>
      </c>
      <c r="G7" s="14">
        <v>114</v>
      </c>
      <c r="H7" s="24">
        <f t="shared" ref="H7:H10" si="0">G7/F7*100</f>
        <v>71.25</v>
      </c>
      <c r="I7" s="14">
        <v>25</v>
      </c>
      <c r="J7" s="24">
        <f t="shared" ref="J7:J10" si="1">I7/F7*100</f>
        <v>15.625</v>
      </c>
      <c r="K7" s="14">
        <v>0</v>
      </c>
      <c r="L7" s="23">
        <f t="shared" ref="L7:L10" si="2">K7/F7*100</f>
        <v>0</v>
      </c>
      <c r="M7" s="14">
        <v>21</v>
      </c>
      <c r="N7" s="24">
        <f t="shared" ref="N7:N10" si="3">M7/F7*100</f>
        <v>13.125</v>
      </c>
    </row>
    <row r="8" spans="2:14" ht="40" customHeight="1" x14ac:dyDescent="0.2">
      <c r="B8" s="17" t="s">
        <v>20</v>
      </c>
      <c r="C8" s="20" t="s">
        <v>28</v>
      </c>
      <c r="D8" s="5" t="s">
        <v>30</v>
      </c>
      <c r="E8" s="14">
        <v>2.1</v>
      </c>
      <c r="F8" s="25">
        <v>2129</v>
      </c>
      <c r="G8" s="14">
        <v>2103</v>
      </c>
      <c r="H8" s="24">
        <f t="shared" si="0"/>
        <v>98.778769375293564</v>
      </c>
      <c r="I8" s="14">
        <v>22</v>
      </c>
      <c r="J8" s="24">
        <f t="shared" si="1"/>
        <v>1.0333489901362143</v>
      </c>
      <c r="K8" s="14">
        <v>0</v>
      </c>
      <c r="L8" s="23">
        <f t="shared" si="2"/>
        <v>0</v>
      </c>
      <c r="M8" s="14">
        <v>4</v>
      </c>
      <c r="N8" s="24">
        <f t="shared" si="3"/>
        <v>0.18788163457022078</v>
      </c>
    </row>
    <row r="9" spans="2:14" ht="40" customHeight="1" x14ac:dyDescent="0.2">
      <c r="B9" s="17" t="s">
        <v>21</v>
      </c>
      <c r="C9" s="16" t="s">
        <v>34</v>
      </c>
      <c r="D9" s="5" t="s">
        <v>32</v>
      </c>
      <c r="E9" s="14">
        <v>0.5</v>
      </c>
      <c r="F9" s="25">
        <v>492</v>
      </c>
      <c r="G9" s="14">
        <v>492</v>
      </c>
      <c r="H9" s="24">
        <f t="shared" si="0"/>
        <v>100</v>
      </c>
      <c r="I9" s="14">
        <v>0</v>
      </c>
      <c r="J9" s="24">
        <f t="shared" si="1"/>
        <v>0</v>
      </c>
      <c r="K9" s="14">
        <v>0</v>
      </c>
      <c r="L9" s="23">
        <f t="shared" si="2"/>
        <v>0</v>
      </c>
      <c r="M9" s="14">
        <v>0</v>
      </c>
      <c r="N9" s="24">
        <f t="shared" si="3"/>
        <v>0</v>
      </c>
    </row>
    <row r="10" spans="2:14" ht="40.5" customHeight="1" x14ac:dyDescent="0.2">
      <c r="B10" s="5" t="s">
        <v>22</v>
      </c>
      <c r="C10" s="16" t="s">
        <v>35</v>
      </c>
      <c r="D10" s="18" t="s">
        <v>36</v>
      </c>
      <c r="E10" s="13">
        <v>5.5</v>
      </c>
      <c r="F10" s="21">
        <v>2216</v>
      </c>
      <c r="G10" s="22">
        <v>2103</v>
      </c>
      <c r="H10" s="24">
        <f t="shared" si="0"/>
        <v>94.900722021660656</v>
      </c>
      <c r="I10" s="23">
        <v>98</v>
      </c>
      <c r="J10" s="24">
        <f t="shared" si="1"/>
        <v>4.4223826714801442</v>
      </c>
      <c r="K10" s="23">
        <v>0</v>
      </c>
      <c r="L10" s="23">
        <f t="shared" si="2"/>
        <v>0</v>
      </c>
      <c r="M10" s="23">
        <v>15</v>
      </c>
      <c r="N10" s="24">
        <f t="shared" si="3"/>
        <v>0.67689530685920574</v>
      </c>
    </row>
    <row r="11" spans="2:14" ht="10.5" customHeight="1" x14ac:dyDescent="0.2">
      <c r="H11" s="28"/>
    </row>
    <row r="13" spans="2:14" ht="30" customHeight="1" x14ac:dyDescent="0.2">
      <c r="B13" s="8" t="s">
        <v>13</v>
      </c>
    </row>
    <row r="14" spans="2:14" ht="40" customHeight="1" x14ac:dyDescent="0.2">
      <c r="B14" s="29" t="s">
        <v>3</v>
      </c>
      <c r="C14" s="29" t="s">
        <v>11</v>
      </c>
      <c r="D14" s="29" t="s">
        <v>10</v>
      </c>
      <c r="E14" s="9" t="s">
        <v>8</v>
      </c>
      <c r="F14" s="4" t="s">
        <v>2</v>
      </c>
      <c r="G14" s="32" t="s">
        <v>7</v>
      </c>
      <c r="H14" s="33"/>
      <c r="I14" s="34" t="s">
        <v>6</v>
      </c>
      <c r="J14" s="33"/>
      <c r="K14" s="34" t="s">
        <v>5</v>
      </c>
      <c r="L14" s="33"/>
      <c r="M14" s="34" t="s">
        <v>4</v>
      </c>
      <c r="N14" s="33"/>
    </row>
    <row r="15" spans="2:14" ht="40" customHeight="1" x14ac:dyDescent="0.2">
      <c r="B15" s="30"/>
      <c r="C15" s="30"/>
      <c r="D15" s="30"/>
      <c r="E15" s="10" t="s">
        <v>9</v>
      </c>
      <c r="F15" s="3" t="s">
        <v>0</v>
      </c>
      <c r="G15" s="3" t="s">
        <v>0</v>
      </c>
      <c r="H15" s="1" t="s">
        <v>1</v>
      </c>
      <c r="I15" s="1" t="s">
        <v>0</v>
      </c>
      <c r="J15" s="1" t="s">
        <v>1</v>
      </c>
      <c r="K15" s="1" t="s">
        <v>0</v>
      </c>
      <c r="L15" s="1" t="s">
        <v>1</v>
      </c>
      <c r="M15" s="1" t="s">
        <v>0</v>
      </c>
      <c r="N15" s="1" t="s">
        <v>1</v>
      </c>
    </row>
    <row r="16" spans="2:14" ht="40" customHeight="1" x14ac:dyDescent="0.2">
      <c r="B16" s="5" t="s">
        <v>19</v>
      </c>
      <c r="C16" s="16" t="s">
        <v>15</v>
      </c>
      <c r="D16" s="18" t="s">
        <v>23</v>
      </c>
      <c r="E16" s="19" t="s">
        <v>24</v>
      </c>
      <c r="F16" s="25">
        <v>216</v>
      </c>
      <c r="G16" s="26">
        <v>213</v>
      </c>
      <c r="H16" s="24">
        <f>G16/F16*100</f>
        <v>98.611111111111114</v>
      </c>
      <c r="I16" s="23">
        <v>3</v>
      </c>
      <c r="J16" s="24">
        <f>I16/F16*100</f>
        <v>1.3888888888888888</v>
      </c>
      <c r="K16" s="23">
        <v>0</v>
      </c>
      <c r="L16" s="23">
        <f>K16/F16*100</f>
        <v>0</v>
      </c>
      <c r="M16" s="23">
        <v>0</v>
      </c>
      <c r="N16" s="24">
        <f>M16/F16*100</f>
        <v>0</v>
      </c>
    </row>
    <row r="17" spans="2:14" ht="40" customHeight="1" x14ac:dyDescent="0.2">
      <c r="B17" s="17" t="s">
        <v>16</v>
      </c>
      <c r="C17" s="16" t="s">
        <v>26</v>
      </c>
      <c r="D17" s="5" t="s">
        <v>18</v>
      </c>
      <c r="E17" s="14">
        <v>4.4000000000000004</v>
      </c>
      <c r="F17" s="27">
        <v>50</v>
      </c>
      <c r="G17" s="23">
        <v>22</v>
      </c>
      <c r="H17" s="24">
        <f t="shared" ref="H17:H20" si="4">G17/F17*100</f>
        <v>44</v>
      </c>
      <c r="I17" s="23">
        <v>7</v>
      </c>
      <c r="J17" s="24">
        <f t="shared" ref="J17:J20" si="5">I17/F17*100</f>
        <v>14.000000000000002</v>
      </c>
      <c r="K17" s="23">
        <v>0</v>
      </c>
      <c r="L17" s="23">
        <f t="shared" ref="L17:L20" si="6">K17/F17*100</f>
        <v>0</v>
      </c>
      <c r="M17" s="23">
        <v>21</v>
      </c>
      <c r="N17" s="24">
        <f t="shared" ref="N17:N20" si="7">M17/F17*100</f>
        <v>42</v>
      </c>
    </row>
    <row r="18" spans="2:14" ht="40" customHeight="1" x14ac:dyDescent="0.2">
      <c r="B18" s="17" t="s">
        <v>20</v>
      </c>
      <c r="C18" s="16" t="s">
        <v>27</v>
      </c>
      <c r="D18" s="5" t="s">
        <v>29</v>
      </c>
      <c r="E18" s="14">
        <v>2.1</v>
      </c>
      <c r="F18" s="27">
        <v>1205</v>
      </c>
      <c r="G18" s="23">
        <v>1195</v>
      </c>
      <c r="H18" s="24">
        <f t="shared" si="4"/>
        <v>99.170124481327804</v>
      </c>
      <c r="I18" s="23">
        <v>7</v>
      </c>
      <c r="J18" s="24">
        <f t="shared" si="5"/>
        <v>0.58091286307053946</v>
      </c>
      <c r="K18" s="23">
        <v>0</v>
      </c>
      <c r="L18" s="23">
        <f t="shared" si="6"/>
        <v>0</v>
      </c>
      <c r="M18" s="23">
        <v>3</v>
      </c>
      <c r="N18" s="24">
        <f t="shared" si="7"/>
        <v>0.24896265560165973</v>
      </c>
    </row>
    <row r="19" spans="2:14" ht="40" customHeight="1" x14ac:dyDescent="0.2">
      <c r="B19" s="17" t="s">
        <v>21</v>
      </c>
      <c r="C19" s="16" t="s">
        <v>33</v>
      </c>
      <c r="D19" s="5" t="s">
        <v>31</v>
      </c>
      <c r="E19" s="14">
        <v>0.5</v>
      </c>
      <c r="F19" s="27">
        <v>217</v>
      </c>
      <c r="G19" s="23">
        <v>217</v>
      </c>
      <c r="H19" s="24">
        <f t="shared" si="4"/>
        <v>100</v>
      </c>
      <c r="I19" s="23">
        <v>0</v>
      </c>
      <c r="J19" s="24">
        <f t="shared" si="5"/>
        <v>0</v>
      </c>
      <c r="K19" s="23">
        <v>0</v>
      </c>
      <c r="L19" s="23">
        <f t="shared" si="6"/>
        <v>0</v>
      </c>
      <c r="M19" s="23">
        <v>0</v>
      </c>
      <c r="N19" s="24">
        <f t="shared" si="7"/>
        <v>0</v>
      </c>
    </row>
    <row r="20" spans="2:14" ht="40.5" customHeight="1" x14ac:dyDescent="0.2">
      <c r="B20" s="5" t="s">
        <v>22</v>
      </c>
      <c r="C20" s="16" t="s">
        <v>35</v>
      </c>
      <c r="D20" s="18" t="s">
        <v>36</v>
      </c>
      <c r="E20" s="13">
        <v>5.5</v>
      </c>
      <c r="F20" s="25">
        <v>1011</v>
      </c>
      <c r="G20" s="26">
        <v>958</v>
      </c>
      <c r="H20" s="24">
        <f t="shared" si="4"/>
        <v>94.757665677546981</v>
      </c>
      <c r="I20" s="23">
        <v>38</v>
      </c>
      <c r="J20" s="24">
        <f t="shared" si="5"/>
        <v>3.7586547972304651</v>
      </c>
      <c r="K20" s="23">
        <v>0</v>
      </c>
      <c r="L20" s="23">
        <f t="shared" si="6"/>
        <v>0</v>
      </c>
      <c r="M20" s="23">
        <v>15</v>
      </c>
      <c r="N20" s="24">
        <f t="shared" si="7"/>
        <v>1.4836795252225521</v>
      </c>
    </row>
    <row r="21" spans="2:14" ht="14.25" customHeight="1" x14ac:dyDescent="0.2"/>
    <row r="22" spans="2:14" ht="30" customHeight="1" x14ac:dyDescent="0.2">
      <c r="B22" s="8" t="s">
        <v>14</v>
      </c>
    </row>
    <row r="23" spans="2:14" ht="40" customHeight="1" x14ac:dyDescent="0.2">
      <c r="B23" s="29" t="s">
        <v>3</v>
      </c>
      <c r="C23" s="29" t="s">
        <v>11</v>
      </c>
      <c r="D23" s="29" t="s">
        <v>10</v>
      </c>
      <c r="E23" s="9" t="s">
        <v>8</v>
      </c>
      <c r="F23" s="4" t="s">
        <v>2</v>
      </c>
      <c r="G23" s="32" t="s">
        <v>7</v>
      </c>
      <c r="H23" s="33"/>
      <c r="I23" s="34" t="s">
        <v>6</v>
      </c>
      <c r="J23" s="33"/>
      <c r="K23" s="34" t="s">
        <v>5</v>
      </c>
      <c r="L23" s="33"/>
      <c r="M23" s="34" t="s">
        <v>4</v>
      </c>
      <c r="N23" s="33"/>
    </row>
    <row r="24" spans="2:14" ht="40" customHeight="1" x14ac:dyDescent="0.2">
      <c r="B24" s="30"/>
      <c r="C24" s="30"/>
      <c r="D24" s="30"/>
      <c r="E24" s="10" t="s">
        <v>9</v>
      </c>
      <c r="F24" s="3" t="s">
        <v>0</v>
      </c>
      <c r="G24" s="3" t="s">
        <v>0</v>
      </c>
      <c r="H24" s="1" t="s">
        <v>1</v>
      </c>
      <c r="I24" s="1" t="s">
        <v>0</v>
      </c>
      <c r="J24" s="1" t="s">
        <v>1</v>
      </c>
      <c r="K24" s="1" t="s">
        <v>0</v>
      </c>
      <c r="L24" s="1" t="s">
        <v>1</v>
      </c>
      <c r="M24" s="1" t="s">
        <v>0</v>
      </c>
      <c r="N24" s="1" t="s">
        <v>1</v>
      </c>
    </row>
    <row r="25" spans="2:14" ht="40" customHeight="1" x14ac:dyDescent="0.2">
      <c r="B25" s="5" t="s">
        <v>19</v>
      </c>
      <c r="C25" s="16" t="s">
        <v>15</v>
      </c>
      <c r="D25" s="18" t="s">
        <v>23</v>
      </c>
      <c r="E25" s="19" t="s">
        <v>24</v>
      </c>
      <c r="F25" s="25">
        <v>305</v>
      </c>
      <c r="G25" s="23">
        <v>293</v>
      </c>
      <c r="H25" s="24">
        <f>G25/F25*100</f>
        <v>96.06557377049181</v>
      </c>
      <c r="I25" s="23">
        <v>3</v>
      </c>
      <c r="J25" s="24">
        <f>I25/F25*100</f>
        <v>0.98360655737704927</v>
      </c>
      <c r="K25" s="23">
        <v>0</v>
      </c>
      <c r="L25" s="23">
        <f>K25/F25*100</f>
        <v>0</v>
      </c>
      <c r="M25" s="23">
        <v>9</v>
      </c>
      <c r="N25" s="24">
        <f>M25/F25*100</f>
        <v>2.9508196721311477</v>
      </c>
    </row>
    <row r="26" spans="2:14" ht="40" customHeight="1" x14ac:dyDescent="0.2">
      <c r="B26" s="17" t="s">
        <v>16</v>
      </c>
      <c r="C26" s="16" t="s">
        <v>26</v>
      </c>
      <c r="D26" s="5" t="s">
        <v>18</v>
      </c>
      <c r="E26" s="14">
        <v>4.4000000000000004</v>
      </c>
      <c r="F26" s="27">
        <v>110</v>
      </c>
      <c r="G26" s="23">
        <v>92</v>
      </c>
      <c r="H26" s="24">
        <f t="shared" ref="H26:H29" si="8">G26/F26*100</f>
        <v>83.636363636363626</v>
      </c>
      <c r="I26" s="23">
        <v>18</v>
      </c>
      <c r="J26" s="24">
        <f t="shared" ref="J26:J29" si="9">I26/F26*100</f>
        <v>16.363636363636363</v>
      </c>
      <c r="K26" s="23">
        <v>0</v>
      </c>
      <c r="L26" s="23">
        <f t="shared" ref="L26:L29" si="10">K26/F26*100</f>
        <v>0</v>
      </c>
      <c r="M26" s="23">
        <v>0</v>
      </c>
      <c r="N26" s="24">
        <f t="shared" ref="N26:N29" si="11">M26/F26*100</f>
        <v>0</v>
      </c>
    </row>
    <row r="27" spans="2:14" ht="40" customHeight="1" x14ac:dyDescent="0.2">
      <c r="B27" s="17" t="s">
        <v>20</v>
      </c>
      <c r="C27" s="16" t="s">
        <v>27</v>
      </c>
      <c r="D27" s="5" t="s">
        <v>29</v>
      </c>
      <c r="E27" s="14">
        <v>2.1</v>
      </c>
      <c r="F27" s="27">
        <v>924</v>
      </c>
      <c r="G27" s="23">
        <v>908</v>
      </c>
      <c r="H27" s="24">
        <f t="shared" si="8"/>
        <v>98.268398268398272</v>
      </c>
      <c r="I27" s="23">
        <v>15</v>
      </c>
      <c r="J27" s="24">
        <f t="shared" si="9"/>
        <v>1.6233766233766231</v>
      </c>
      <c r="K27" s="23">
        <v>0</v>
      </c>
      <c r="L27" s="23">
        <f t="shared" si="10"/>
        <v>0</v>
      </c>
      <c r="M27" s="23">
        <v>1</v>
      </c>
      <c r="N27" s="24">
        <f t="shared" si="11"/>
        <v>0.10822510822510822</v>
      </c>
    </row>
    <row r="28" spans="2:14" ht="40" customHeight="1" x14ac:dyDescent="0.2">
      <c r="B28" s="17" t="s">
        <v>21</v>
      </c>
      <c r="C28" s="16" t="s">
        <v>33</v>
      </c>
      <c r="D28" s="5" t="s">
        <v>31</v>
      </c>
      <c r="E28" s="14">
        <v>0.5</v>
      </c>
      <c r="F28" s="27">
        <v>275</v>
      </c>
      <c r="G28" s="23">
        <v>275</v>
      </c>
      <c r="H28" s="24">
        <f t="shared" si="8"/>
        <v>100</v>
      </c>
      <c r="I28" s="23">
        <v>0</v>
      </c>
      <c r="J28" s="24">
        <f t="shared" si="9"/>
        <v>0</v>
      </c>
      <c r="K28" s="23">
        <v>0</v>
      </c>
      <c r="L28" s="23">
        <f t="shared" si="10"/>
        <v>0</v>
      </c>
      <c r="M28" s="23">
        <v>0</v>
      </c>
      <c r="N28" s="24">
        <f t="shared" si="11"/>
        <v>0</v>
      </c>
    </row>
    <row r="29" spans="2:14" ht="40.5" customHeight="1" x14ac:dyDescent="0.2">
      <c r="B29" s="5" t="s">
        <v>22</v>
      </c>
      <c r="C29" s="16" t="s">
        <v>35</v>
      </c>
      <c r="D29" s="18" t="s">
        <v>36</v>
      </c>
      <c r="E29" s="13">
        <v>5.5</v>
      </c>
      <c r="F29" s="25">
        <v>1205</v>
      </c>
      <c r="G29" s="23">
        <v>1145</v>
      </c>
      <c r="H29" s="24">
        <f t="shared" si="8"/>
        <v>95.020746887966794</v>
      </c>
      <c r="I29" s="23">
        <v>60</v>
      </c>
      <c r="J29" s="24">
        <f t="shared" si="9"/>
        <v>4.9792531120331951</v>
      </c>
      <c r="K29" s="23">
        <v>0</v>
      </c>
      <c r="L29" s="23">
        <f t="shared" si="10"/>
        <v>0</v>
      </c>
      <c r="M29" s="23">
        <v>0</v>
      </c>
      <c r="N29" s="24">
        <f t="shared" si="11"/>
        <v>0</v>
      </c>
    </row>
    <row r="30" spans="2:14" ht="9.75" customHeight="1" x14ac:dyDescent="0.2"/>
    <row r="31" spans="2:14" ht="66.75" customHeight="1" x14ac:dyDescent="0.2">
      <c r="B31" s="35" t="s">
        <v>17</v>
      </c>
      <c r="C31" s="35"/>
      <c r="D31" s="35"/>
      <c r="E31" s="35"/>
      <c r="F31" s="35"/>
      <c r="G31" s="35"/>
      <c r="H31" s="35"/>
      <c r="I31" s="35"/>
      <c r="J31" s="35"/>
      <c r="K31" s="35"/>
      <c r="L31" s="35"/>
      <c r="M31" s="35"/>
      <c r="N31" s="35"/>
    </row>
  </sheetData>
  <mergeCells count="23">
    <mergeCell ref="B31:N31"/>
    <mergeCell ref="B23:B24"/>
    <mergeCell ref="C23:C24"/>
    <mergeCell ref="D23:D24"/>
    <mergeCell ref="G23:H23"/>
    <mergeCell ref="K14:L14"/>
    <mergeCell ref="M14:N14"/>
    <mergeCell ref="I23:J23"/>
    <mergeCell ref="K23:L23"/>
    <mergeCell ref="M23:N23"/>
    <mergeCell ref="B14:B15"/>
    <mergeCell ref="C14:C15"/>
    <mergeCell ref="D14:D15"/>
    <mergeCell ref="G14:H14"/>
    <mergeCell ref="I14:J14"/>
    <mergeCell ref="D4:D5"/>
    <mergeCell ref="C4:C5"/>
    <mergeCell ref="B4:B5"/>
    <mergeCell ref="F3:N3"/>
    <mergeCell ref="G4:H4"/>
    <mergeCell ref="I4:J4"/>
    <mergeCell ref="K4:L4"/>
    <mergeCell ref="M4:N4"/>
  </mergeCells>
  <phoneticPr fontId="1"/>
  <pageMargins left="0.7" right="0.7" top="0.75" bottom="0.75" header="0.3" footer="0.3"/>
  <pageSetup paperSize="9" scale="4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令和7年度自動車騒音常時監視結果</vt:lpstr>
      <vt:lpstr>令和7年度自動車騒音常時監視結果!Print_Area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長塚 愛</cp:lastModifiedBy>
  <cp:lastPrinted>2026-09-10T11:10:09Z</cp:lastPrinted>
  <dcterms:created xsi:type="dcterms:W3CDTF">2018-01-24T05:45:06Z</dcterms:created>
  <dcterms:modified xsi:type="dcterms:W3CDTF">2026-09-10T11:53:47Z</dcterms:modified>
</cp:coreProperties>
</file>