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930" yWindow="0" windowWidth="15480" windowHeight="8190" tabRatio="734"/>
  </bookViews>
  <sheets>
    <sheet name="年齢別" sheetId="1" r:id="rId1"/>
    <sheet name="年齢区分別" sheetId="2" r:id="rId2"/>
    <sheet name="年齢別人口集計" sheetId="3" r:id="rId3"/>
  </sheets>
  <definedNames>
    <definedName name="_xlnm.Print_Titles" localSheetId="0">年齢別!$1:$3</definedName>
  </definedNames>
  <calcPr calcId="162913"/>
</workbook>
</file>

<file path=xl/calcChain.xml><?xml version="1.0" encoding="utf-8"?>
<calcChain xmlns="http://schemas.openxmlformats.org/spreadsheetml/2006/main">
  <c r="D113" i="3" l="1"/>
  <c r="J113" i="3"/>
  <c r="E99" i="3" l="1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4" i="3"/>
  <c r="K109" i="3"/>
  <c r="K110" i="3"/>
  <c r="K111" i="3"/>
  <c r="K112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67" i="3"/>
  <c r="K68" i="3"/>
  <c r="K69" i="3"/>
  <c r="K70" i="3"/>
  <c r="K71" i="3"/>
  <c r="K72" i="3"/>
  <c r="K73" i="3"/>
  <c r="K74" i="3"/>
  <c r="K75" i="3"/>
  <c r="K76" i="3"/>
  <c r="K77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4" i="3"/>
  <c r="F112" i="3" l="1"/>
  <c r="G112" i="3"/>
  <c r="H112" i="3"/>
  <c r="I113" i="3"/>
  <c r="C113" i="3"/>
  <c r="H111" i="1" l="1"/>
  <c r="E111" i="1"/>
  <c r="D111" i="1"/>
  <c r="C111" i="1"/>
  <c r="M111" i="1" s="1"/>
  <c r="E113" i="3"/>
  <c r="F111" i="3"/>
  <c r="G111" i="3"/>
  <c r="I111" i="1" s="1"/>
  <c r="H111" i="3"/>
  <c r="J111" i="1" s="1"/>
  <c r="K113" i="3"/>
  <c r="N111" i="1" l="1"/>
  <c r="O111" i="1" s="1"/>
  <c r="E4" i="1"/>
  <c r="F4" i="3"/>
  <c r="D110" i="1"/>
  <c r="E110" i="1"/>
  <c r="C110" i="1"/>
  <c r="F110" i="3"/>
  <c r="H110" i="1" s="1"/>
  <c r="G110" i="3"/>
  <c r="I110" i="1" s="1"/>
  <c r="H110" i="3"/>
  <c r="J110" i="1" s="1"/>
  <c r="H7" i="3"/>
  <c r="J7" i="1" s="1"/>
  <c r="H10" i="3"/>
  <c r="J10" i="1" s="1"/>
  <c r="H11" i="3"/>
  <c r="J11" i="1" s="1"/>
  <c r="H13" i="3"/>
  <c r="J13" i="1" s="1"/>
  <c r="H14" i="3"/>
  <c r="J14" i="1" s="1"/>
  <c r="H15" i="3"/>
  <c r="J15" i="1" s="1"/>
  <c r="H18" i="3"/>
  <c r="J18" i="1" s="1"/>
  <c r="H19" i="3"/>
  <c r="J19" i="1"/>
  <c r="H23" i="3"/>
  <c r="J23" i="1" s="1"/>
  <c r="H30" i="3"/>
  <c r="J30" i="1" s="1"/>
  <c r="H31" i="3"/>
  <c r="J31" i="1" s="1"/>
  <c r="H35" i="3"/>
  <c r="J35" i="1" s="1"/>
  <c r="H42" i="3"/>
  <c r="J42" i="1" s="1"/>
  <c r="H46" i="3"/>
  <c r="J46" i="1" s="1"/>
  <c r="H47" i="3"/>
  <c r="J47" i="1" s="1"/>
  <c r="H50" i="3"/>
  <c r="J50" i="1" s="1"/>
  <c r="H51" i="3"/>
  <c r="J51" i="1" s="1"/>
  <c r="H54" i="3"/>
  <c r="J54" i="1" s="1"/>
  <c r="H57" i="3"/>
  <c r="J57" i="1" s="1"/>
  <c r="H59" i="3"/>
  <c r="J59" i="1" s="1"/>
  <c r="H62" i="3"/>
  <c r="J62" i="1" s="1"/>
  <c r="H63" i="3"/>
  <c r="J63" i="1" s="1"/>
  <c r="H66" i="3"/>
  <c r="J66" i="1" s="1"/>
  <c r="H70" i="3"/>
  <c r="J70" i="1" s="1"/>
  <c r="H74" i="3"/>
  <c r="J74" i="1" s="1"/>
  <c r="H78" i="3"/>
  <c r="J78" i="1" s="1"/>
  <c r="H83" i="3"/>
  <c r="J83" i="1" s="1"/>
  <c r="H86" i="3"/>
  <c r="J86" i="1" s="1"/>
  <c r="H87" i="3"/>
  <c r="J87" i="1" s="1"/>
  <c r="H90" i="3"/>
  <c r="J90" i="1" s="1"/>
  <c r="H91" i="3"/>
  <c r="J91" i="1" s="1"/>
  <c r="H95" i="3"/>
  <c r="J95" i="1" s="1"/>
  <c r="H98" i="3"/>
  <c r="J98" i="1" s="1"/>
  <c r="H99" i="3"/>
  <c r="J99" i="1" s="1"/>
  <c r="H103" i="3"/>
  <c r="J103" i="1" s="1"/>
  <c r="H105" i="3"/>
  <c r="J105" i="1" s="1"/>
  <c r="H107" i="3"/>
  <c r="J107" i="1" s="1"/>
  <c r="A1" i="2"/>
  <c r="C1" i="1"/>
  <c r="C1" i="2" s="1"/>
  <c r="C4" i="1"/>
  <c r="C5" i="1"/>
  <c r="C6" i="1"/>
  <c r="C7" i="1"/>
  <c r="C8" i="1"/>
  <c r="D4" i="1"/>
  <c r="D5" i="1"/>
  <c r="D6" i="1"/>
  <c r="D7" i="1"/>
  <c r="D8" i="1"/>
  <c r="F5" i="3"/>
  <c r="H5" i="1" s="1"/>
  <c r="F6" i="3"/>
  <c r="H6" i="1" s="1"/>
  <c r="M6" i="1" s="1"/>
  <c r="F7" i="3"/>
  <c r="H7" i="1" s="1"/>
  <c r="F8" i="3"/>
  <c r="H8" i="1" s="1"/>
  <c r="G4" i="3"/>
  <c r="G5" i="3"/>
  <c r="I5" i="1" s="1"/>
  <c r="G6" i="3"/>
  <c r="I6" i="1" s="1"/>
  <c r="G7" i="3"/>
  <c r="I7" i="1" s="1"/>
  <c r="G8" i="3"/>
  <c r="I8" i="1" s="1"/>
  <c r="C9" i="1"/>
  <c r="C10" i="1"/>
  <c r="C11" i="1"/>
  <c r="C12" i="1"/>
  <c r="C13" i="1"/>
  <c r="D9" i="1"/>
  <c r="D10" i="1"/>
  <c r="D11" i="1"/>
  <c r="D12" i="1"/>
  <c r="D13" i="1"/>
  <c r="F9" i="3"/>
  <c r="H9" i="1" s="1"/>
  <c r="F10" i="3"/>
  <c r="H10" i="1" s="1"/>
  <c r="F11" i="3"/>
  <c r="H11" i="1" s="1"/>
  <c r="F12" i="3"/>
  <c r="F13" i="3"/>
  <c r="H13" i="1" s="1"/>
  <c r="G9" i="3"/>
  <c r="I9" i="1" s="1"/>
  <c r="G10" i="3"/>
  <c r="I10" i="1" s="1"/>
  <c r="G11" i="3"/>
  <c r="I11" i="1" s="1"/>
  <c r="G12" i="3"/>
  <c r="I12" i="1" s="1"/>
  <c r="G13" i="3"/>
  <c r="I13" i="1" s="1"/>
  <c r="C14" i="1"/>
  <c r="C15" i="1"/>
  <c r="C16" i="1"/>
  <c r="C17" i="1"/>
  <c r="C18" i="1"/>
  <c r="D14" i="1"/>
  <c r="D15" i="1"/>
  <c r="D16" i="1"/>
  <c r="D17" i="1"/>
  <c r="D18" i="1"/>
  <c r="F14" i="3"/>
  <c r="H14" i="1" s="1"/>
  <c r="F15" i="3"/>
  <c r="H15" i="1" s="1"/>
  <c r="F16" i="3"/>
  <c r="H16" i="1" s="1"/>
  <c r="F17" i="3"/>
  <c r="H17" i="1" s="1"/>
  <c r="F18" i="3"/>
  <c r="H18" i="1" s="1"/>
  <c r="G14" i="3"/>
  <c r="I14" i="1" s="1"/>
  <c r="G15" i="3"/>
  <c r="I15" i="1" s="1"/>
  <c r="G16" i="3"/>
  <c r="I16" i="1" s="1"/>
  <c r="G17" i="3"/>
  <c r="I17" i="1" s="1"/>
  <c r="G18" i="3"/>
  <c r="I18" i="1" s="1"/>
  <c r="C19" i="1"/>
  <c r="C20" i="1"/>
  <c r="C21" i="1"/>
  <c r="C22" i="1"/>
  <c r="C23" i="1"/>
  <c r="D19" i="1"/>
  <c r="D20" i="1"/>
  <c r="D21" i="1"/>
  <c r="D22" i="1"/>
  <c r="D23" i="1"/>
  <c r="F19" i="3"/>
  <c r="H19" i="1" s="1"/>
  <c r="F20" i="3"/>
  <c r="H20" i="1" s="1"/>
  <c r="F21" i="3"/>
  <c r="H21" i="1" s="1"/>
  <c r="M21" i="1" s="1"/>
  <c r="F22" i="3"/>
  <c r="H22" i="1" s="1"/>
  <c r="F23" i="3"/>
  <c r="H23" i="1" s="1"/>
  <c r="G19" i="3"/>
  <c r="I19" i="1" s="1"/>
  <c r="G20" i="3"/>
  <c r="I20" i="1" s="1"/>
  <c r="G21" i="3"/>
  <c r="I21" i="1" s="1"/>
  <c r="G22" i="3"/>
  <c r="I22" i="1" s="1"/>
  <c r="G23" i="3"/>
  <c r="I23" i="1"/>
  <c r="C24" i="1"/>
  <c r="C25" i="1"/>
  <c r="C26" i="1"/>
  <c r="C27" i="1"/>
  <c r="C28" i="1"/>
  <c r="D24" i="1"/>
  <c r="D25" i="1"/>
  <c r="D26" i="1"/>
  <c r="D27" i="1"/>
  <c r="D8" i="2" s="1"/>
  <c r="D28" i="1"/>
  <c r="F24" i="3"/>
  <c r="H24" i="1" s="1"/>
  <c r="F25" i="3"/>
  <c r="H25" i="1" s="1"/>
  <c r="F26" i="3"/>
  <c r="H26" i="1" s="1"/>
  <c r="F27" i="3"/>
  <c r="H27" i="1" s="1"/>
  <c r="F28" i="3"/>
  <c r="H28" i="1" s="1"/>
  <c r="G24" i="3"/>
  <c r="I24" i="1" s="1"/>
  <c r="G25" i="3"/>
  <c r="I25" i="1" s="1"/>
  <c r="G26" i="3"/>
  <c r="I26" i="1" s="1"/>
  <c r="G27" i="3"/>
  <c r="I27" i="1" s="1"/>
  <c r="G28" i="3"/>
  <c r="I28" i="1" s="1"/>
  <c r="C29" i="1"/>
  <c r="C30" i="1"/>
  <c r="C31" i="1"/>
  <c r="C32" i="1"/>
  <c r="C33" i="1"/>
  <c r="D29" i="1"/>
  <c r="D30" i="1"/>
  <c r="D31" i="1"/>
  <c r="D32" i="1"/>
  <c r="D33" i="1"/>
  <c r="F29" i="3"/>
  <c r="H29" i="1" s="1"/>
  <c r="F30" i="3"/>
  <c r="H30" i="1" s="1"/>
  <c r="F31" i="3"/>
  <c r="H31" i="1" s="1"/>
  <c r="F32" i="3"/>
  <c r="H32" i="1" s="1"/>
  <c r="F33" i="3"/>
  <c r="H33" i="1" s="1"/>
  <c r="G29" i="3"/>
  <c r="I29" i="1" s="1"/>
  <c r="G30" i="3"/>
  <c r="I30" i="1" s="1"/>
  <c r="N30" i="1" s="1"/>
  <c r="G31" i="3"/>
  <c r="I31" i="1" s="1"/>
  <c r="G32" i="3"/>
  <c r="I32" i="1" s="1"/>
  <c r="G33" i="3"/>
  <c r="I33" i="1" s="1"/>
  <c r="C34" i="1"/>
  <c r="C10" i="2" s="1"/>
  <c r="C35" i="1"/>
  <c r="C36" i="1"/>
  <c r="C37" i="1"/>
  <c r="C38" i="1"/>
  <c r="D34" i="1"/>
  <c r="D35" i="1"/>
  <c r="D36" i="1"/>
  <c r="D37" i="1"/>
  <c r="D38" i="1"/>
  <c r="F34" i="3"/>
  <c r="H34" i="1" s="1"/>
  <c r="F35" i="3"/>
  <c r="H35" i="1" s="1"/>
  <c r="F36" i="3"/>
  <c r="H36" i="1" s="1"/>
  <c r="M36" i="1" s="1"/>
  <c r="F37" i="3"/>
  <c r="H37" i="1" s="1"/>
  <c r="F38" i="3"/>
  <c r="H38" i="1" s="1"/>
  <c r="G34" i="3"/>
  <c r="I34" i="1" s="1"/>
  <c r="G35" i="3"/>
  <c r="I35" i="1" s="1"/>
  <c r="G36" i="3"/>
  <c r="I36" i="1" s="1"/>
  <c r="G37" i="3"/>
  <c r="I37" i="1" s="1"/>
  <c r="G38" i="3"/>
  <c r="I38" i="1" s="1"/>
  <c r="N38" i="1" s="1"/>
  <c r="C39" i="1"/>
  <c r="C40" i="1"/>
  <c r="C41" i="1"/>
  <c r="C42" i="1"/>
  <c r="C43" i="1"/>
  <c r="D39" i="1"/>
  <c r="D40" i="1"/>
  <c r="D41" i="1"/>
  <c r="D42" i="1"/>
  <c r="D43" i="1"/>
  <c r="F39" i="3"/>
  <c r="H39" i="1" s="1"/>
  <c r="F40" i="3"/>
  <c r="H40" i="1" s="1"/>
  <c r="M40" i="1" s="1"/>
  <c r="F41" i="3"/>
  <c r="H41" i="1" s="1"/>
  <c r="F42" i="3"/>
  <c r="H42" i="1" s="1"/>
  <c r="F43" i="3"/>
  <c r="H43" i="1"/>
  <c r="G39" i="3"/>
  <c r="I39" i="1" s="1"/>
  <c r="G40" i="3"/>
  <c r="I40" i="1" s="1"/>
  <c r="G41" i="3"/>
  <c r="I41" i="1" s="1"/>
  <c r="G42" i="3"/>
  <c r="I42" i="1" s="1"/>
  <c r="G43" i="3"/>
  <c r="I43" i="1" s="1"/>
  <c r="C44" i="1"/>
  <c r="C45" i="1"/>
  <c r="C46" i="1"/>
  <c r="C47" i="1"/>
  <c r="C48" i="1"/>
  <c r="D44" i="1"/>
  <c r="D45" i="1"/>
  <c r="D46" i="1"/>
  <c r="D47" i="1"/>
  <c r="D48" i="1"/>
  <c r="F44" i="3"/>
  <c r="H44" i="1" s="1"/>
  <c r="F45" i="3"/>
  <c r="H45" i="1" s="1"/>
  <c r="F46" i="3"/>
  <c r="H46" i="1" s="1"/>
  <c r="F47" i="3"/>
  <c r="H47" i="1" s="1"/>
  <c r="F48" i="3"/>
  <c r="H48" i="1" s="1"/>
  <c r="G44" i="3"/>
  <c r="I44" i="1" s="1"/>
  <c r="G45" i="3"/>
  <c r="I45" i="1" s="1"/>
  <c r="G46" i="3"/>
  <c r="I46" i="1" s="1"/>
  <c r="G47" i="3"/>
  <c r="I47" i="1" s="1"/>
  <c r="G48" i="3"/>
  <c r="I48" i="1" s="1"/>
  <c r="C49" i="1"/>
  <c r="C50" i="1"/>
  <c r="C51" i="1"/>
  <c r="C52" i="1"/>
  <c r="C53" i="1"/>
  <c r="D49" i="1"/>
  <c r="D50" i="1"/>
  <c r="D51" i="1"/>
  <c r="D52" i="1"/>
  <c r="D53" i="1"/>
  <c r="F49" i="3"/>
  <c r="H49" i="1" s="1"/>
  <c r="F50" i="3"/>
  <c r="H50" i="1" s="1"/>
  <c r="F51" i="3"/>
  <c r="H51" i="1" s="1"/>
  <c r="F52" i="3"/>
  <c r="H52" i="1" s="1"/>
  <c r="F53" i="3"/>
  <c r="H53" i="1" s="1"/>
  <c r="G49" i="3"/>
  <c r="I49" i="1" s="1"/>
  <c r="G50" i="3"/>
  <c r="I50" i="1" s="1"/>
  <c r="G51" i="3"/>
  <c r="I51" i="1" s="1"/>
  <c r="G52" i="3"/>
  <c r="I52" i="1" s="1"/>
  <c r="G53" i="3"/>
  <c r="I53" i="1" s="1"/>
  <c r="C54" i="1"/>
  <c r="C55" i="1"/>
  <c r="C56" i="1"/>
  <c r="C57" i="1"/>
  <c r="C58" i="1"/>
  <c r="D54" i="1"/>
  <c r="D55" i="1"/>
  <c r="D56" i="1"/>
  <c r="D57" i="1"/>
  <c r="D58" i="1"/>
  <c r="F54" i="3"/>
  <c r="H54" i="1" s="1"/>
  <c r="F55" i="3"/>
  <c r="H55" i="1" s="1"/>
  <c r="F56" i="3"/>
  <c r="H56" i="1" s="1"/>
  <c r="F57" i="3"/>
  <c r="H57" i="1" s="1"/>
  <c r="F58" i="3"/>
  <c r="H58" i="1" s="1"/>
  <c r="G54" i="3"/>
  <c r="I54" i="1" s="1"/>
  <c r="N54" i="1" s="1"/>
  <c r="G55" i="3"/>
  <c r="I55" i="1" s="1"/>
  <c r="G56" i="3"/>
  <c r="I56" i="1" s="1"/>
  <c r="G57" i="3"/>
  <c r="I57" i="1" s="1"/>
  <c r="G58" i="3"/>
  <c r="I58" i="1" s="1"/>
  <c r="N58" i="1" s="1"/>
  <c r="C59" i="1"/>
  <c r="C60" i="1"/>
  <c r="C61" i="1"/>
  <c r="C62" i="1"/>
  <c r="C63" i="1"/>
  <c r="D59" i="1"/>
  <c r="D60" i="1"/>
  <c r="D61" i="1"/>
  <c r="D62" i="1"/>
  <c r="D63" i="1"/>
  <c r="F59" i="3"/>
  <c r="H59" i="1" s="1"/>
  <c r="F60" i="3"/>
  <c r="H60" i="1" s="1"/>
  <c r="F61" i="3"/>
  <c r="H61" i="1" s="1"/>
  <c r="F62" i="3"/>
  <c r="H62" i="1" s="1"/>
  <c r="F63" i="3"/>
  <c r="H63" i="1" s="1"/>
  <c r="G59" i="3"/>
  <c r="I59" i="1" s="1"/>
  <c r="G60" i="3"/>
  <c r="I60" i="1" s="1"/>
  <c r="G61" i="3"/>
  <c r="I61" i="1" s="1"/>
  <c r="G62" i="3"/>
  <c r="I62" i="1" s="1"/>
  <c r="G63" i="3"/>
  <c r="I63" i="1" s="1"/>
  <c r="C64" i="1"/>
  <c r="C65" i="1"/>
  <c r="C66" i="1"/>
  <c r="M66" i="1" s="1"/>
  <c r="C67" i="1"/>
  <c r="C68" i="1"/>
  <c r="D64" i="1"/>
  <c r="D65" i="1"/>
  <c r="D66" i="1"/>
  <c r="D67" i="1"/>
  <c r="D68" i="1"/>
  <c r="F64" i="3"/>
  <c r="H64" i="1" s="1"/>
  <c r="F65" i="3"/>
  <c r="H65" i="1" s="1"/>
  <c r="F66" i="3"/>
  <c r="H66" i="1" s="1"/>
  <c r="F67" i="3"/>
  <c r="H67" i="1" s="1"/>
  <c r="F68" i="3"/>
  <c r="H68" i="1" s="1"/>
  <c r="G64" i="3"/>
  <c r="I64" i="1" s="1"/>
  <c r="G65" i="3"/>
  <c r="I65" i="1" s="1"/>
  <c r="G66" i="3"/>
  <c r="I66" i="1" s="1"/>
  <c r="G67" i="3"/>
  <c r="I67" i="1" s="1"/>
  <c r="N67" i="1" s="1"/>
  <c r="G68" i="3"/>
  <c r="I68" i="1" s="1"/>
  <c r="C69" i="1"/>
  <c r="C70" i="1"/>
  <c r="C71" i="1"/>
  <c r="C72" i="1"/>
  <c r="C73" i="1"/>
  <c r="D69" i="1"/>
  <c r="D70" i="1"/>
  <c r="D71" i="1"/>
  <c r="D72" i="1"/>
  <c r="D73" i="1"/>
  <c r="F69" i="3"/>
  <c r="H69" i="1" s="1"/>
  <c r="F70" i="3"/>
  <c r="H70" i="1"/>
  <c r="M70" i="1" s="1"/>
  <c r="F71" i="3"/>
  <c r="H71" i="1"/>
  <c r="F72" i="3"/>
  <c r="H72" i="1"/>
  <c r="F73" i="3"/>
  <c r="H73" i="1"/>
  <c r="G69" i="3"/>
  <c r="I69" i="1" s="1"/>
  <c r="G70" i="3"/>
  <c r="I70" i="1" s="1"/>
  <c r="G71" i="3"/>
  <c r="I71" i="1" s="1"/>
  <c r="G72" i="3"/>
  <c r="I72" i="1" s="1"/>
  <c r="G73" i="3"/>
  <c r="I73" i="1" s="1"/>
  <c r="C74" i="1"/>
  <c r="C75" i="1"/>
  <c r="C76" i="1"/>
  <c r="C77" i="1"/>
  <c r="C78" i="1"/>
  <c r="D74" i="1"/>
  <c r="D75" i="1"/>
  <c r="D76" i="1"/>
  <c r="D77" i="1"/>
  <c r="D78" i="1"/>
  <c r="F74" i="3"/>
  <c r="H74" i="1" s="1"/>
  <c r="M74" i="1" s="1"/>
  <c r="F75" i="3"/>
  <c r="H75" i="1" s="1"/>
  <c r="F76" i="3"/>
  <c r="H76" i="1" s="1"/>
  <c r="F77" i="3"/>
  <c r="H77" i="1" s="1"/>
  <c r="F78" i="3"/>
  <c r="H78" i="1"/>
  <c r="M78" i="1" s="1"/>
  <c r="G74" i="3"/>
  <c r="I74" i="1" s="1"/>
  <c r="G75" i="3"/>
  <c r="I75" i="1" s="1"/>
  <c r="G76" i="3"/>
  <c r="I76" i="1" s="1"/>
  <c r="G77" i="3"/>
  <c r="I77" i="1" s="1"/>
  <c r="G78" i="3"/>
  <c r="I78" i="1" s="1"/>
  <c r="C79" i="1"/>
  <c r="C80" i="1"/>
  <c r="C81" i="1"/>
  <c r="C82" i="1"/>
  <c r="C83" i="1"/>
  <c r="D79" i="1"/>
  <c r="D80" i="1"/>
  <c r="D81" i="1"/>
  <c r="D82" i="1"/>
  <c r="D83" i="1"/>
  <c r="F79" i="3"/>
  <c r="H79" i="1" s="1"/>
  <c r="F80" i="3"/>
  <c r="H80" i="1" s="1"/>
  <c r="F81" i="3"/>
  <c r="H81" i="1" s="1"/>
  <c r="F82" i="3"/>
  <c r="H82" i="1" s="1"/>
  <c r="M82" i="1" s="1"/>
  <c r="F83" i="3"/>
  <c r="H83" i="1" s="1"/>
  <c r="G79" i="3"/>
  <c r="I79" i="1" s="1"/>
  <c r="G80" i="3"/>
  <c r="I80" i="1" s="1"/>
  <c r="G81" i="3"/>
  <c r="I81" i="1" s="1"/>
  <c r="G82" i="3"/>
  <c r="I82" i="1" s="1"/>
  <c r="G83" i="3"/>
  <c r="I83" i="1" s="1"/>
  <c r="C84" i="1"/>
  <c r="C85" i="1"/>
  <c r="C86" i="1"/>
  <c r="C87" i="1"/>
  <c r="C88" i="1"/>
  <c r="D84" i="1"/>
  <c r="D85" i="1"/>
  <c r="D86" i="1"/>
  <c r="D87" i="1"/>
  <c r="D88" i="1"/>
  <c r="F84" i="3"/>
  <c r="H84" i="1"/>
  <c r="M84" i="1" s="1"/>
  <c r="F85" i="3"/>
  <c r="H85" i="1" s="1"/>
  <c r="F86" i="3"/>
  <c r="H86" i="1" s="1"/>
  <c r="F87" i="3"/>
  <c r="H87" i="1" s="1"/>
  <c r="F88" i="3"/>
  <c r="H88" i="1" s="1"/>
  <c r="G84" i="3"/>
  <c r="I84" i="1" s="1"/>
  <c r="G85" i="3"/>
  <c r="I85" i="1" s="1"/>
  <c r="G86" i="3"/>
  <c r="I86" i="1" s="1"/>
  <c r="G87" i="3"/>
  <c r="I87" i="1" s="1"/>
  <c r="N87" i="1" s="1"/>
  <c r="G88" i="3"/>
  <c r="I88" i="1" s="1"/>
  <c r="C89" i="1"/>
  <c r="C90" i="1"/>
  <c r="C91" i="1"/>
  <c r="C92" i="1"/>
  <c r="C93" i="1"/>
  <c r="D89" i="1"/>
  <c r="D90" i="1"/>
  <c r="D91" i="1"/>
  <c r="D92" i="1"/>
  <c r="D93" i="1"/>
  <c r="F89" i="3"/>
  <c r="H89" i="1" s="1"/>
  <c r="F90" i="3"/>
  <c r="H90" i="1" s="1"/>
  <c r="F91" i="3"/>
  <c r="H91" i="1" s="1"/>
  <c r="M91" i="1" s="1"/>
  <c r="F92" i="3"/>
  <c r="H92" i="1" s="1"/>
  <c r="M92" i="1" s="1"/>
  <c r="F93" i="3"/>
  <c r="H93" i="1" s="1"/>
  <c r="G89" i="3"/>
  <c r="I89" i="1" s="1"/>
  <c r="G90" i="3"/>
  <c r="I90" i="1" s="1"/>
  <c r="G91" i="3"/>
  <c r="I91" i="1" s="1"/>
  <c r="G92" i="3"/>
  <c r="I92" i="1" s="1"/>
  <c r="G93" i="3"/>
  <c r="I93" i="1" s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F94" i="3"/>
  <c r="H94" i="1" s="1"/>
  <c r="F95" i="3"/>
  <c r="H95" i="1" s="1"/>
  <c r="M95" i="1" s="1"/>
  <c r="F96" i="3"/>
  <c r="H96" i="1" s="1"/>
  <c r="F97" i="3"/>
  <c r="H97" i="1" s="1"/>
  <c r="F98" i="3"/>
  <c r="H98" i="1" s="1"/>
  <c r="M98" i="1" s="1"/>
  <c r="F99" i="3"/>
  <c r="H99" i="1" s="1"/>
  <c r="M99" i="1" s="1"/>
  <c r="F100" i="3"/>
  <c r="H100" i="1" s="1"/>
  <c r="F101" i="3"/>
  <c r="H101" i="1" s="1"/>
  <c r="M101" i="1" s="1"/>
  <c r="F102" i="3"/>
  <c r="H102" i="1" s="1"/>
  <c r="M102" i="1" s="1"/>
  <c r="F103" i="3"/>
  <c r="H103" i="1" s="1"/>
  <c r="M103" i="1" s="1"/>
  <c r="F104" i="3"/>
  <c r="H104" i="1" s="1"/>
  <c r="F105" i="3"/>
  <c r="H105" i="1" s="1"/>
  <c r="M105" i="1" s="1"/>
  <c r="F106" i="3"/>
  <c r="H106" i="1" s="1"/>
  <c r="M106" i="1" s="1"/>
  <c r="F107" i="3"/>
  <c r="H107" i="1" s="1"/>
  <c r="F108" i="3"/>
  <c r="H108" i="1" s="1"/>
  <c r="F109" i="3"/>
  <c r="H109" i="1" s="1"/>
  <c r="M109" i="1" s="1"/>
  <c r="G94" i="3"/>
  <c r="I94" i="1" s="1"/>
  <c r="G95" i="3"/>
  <c r="I95" i="1" s="1"/>
  <c r="G96" i="3"/>
  <c r="I96" i="1" s="1"/>
  <c r="G97" i="3"/>
  <c r="I97" i="1" s="1"/>
  <c r="G98" i="3"/>
  <c r="I98" i="1" s="1"/>
  <c r="G99" i="3"/>
  <c r="I99" i="1" s="1"/>
  <c r="N99" i="1" s="1"/>
  <c r="G100" i="3"/>
  <c r="I100" i="1" s="1"/>
  <c r="G101" i="3"/>
  <c r="I101" i="1" s="1"/>
  <c r="G102" i="3"/>
  <c r="I102" i="1" s="1"/>
  <c r="G103" i="3"/>
  <c r="I103" i="1" s="1"/>
  <c r="G104" i="3"/>
  <c r="I104" i="1" s="1"/>
  <c r="G105" i="3"/>
  <c r="I105" i="1" s="1"/>
  <c r="G106" i="3"/>
  <c r="I106" i="1" s="1"/>
  <c r="G107" i="3"/>
  <c r="I107" i="1" s="1"/>
  <c r="G108" i="3"/>
  <c r="I108" i="1" s="1"/>
  <c r="G109" i="3"/>
  <c r="I109" i="1" s="1"/>
  <c r="E6" i="1"/>
  <c r="H8" i="3"/>
  <c r="J8" i="1" s="1"/>
  <c r="E9" i="1"/>
  <c r="H9" i="3"/>
  <c r="J9" i="1" s="1"/>
  <c r="E13" i="1"/>
  <c r="H17" i="3"/>
  <c r="J17" i="1" s="1"/>
  <c r="E18" i="1"/>
  <c r="H20" i="3"/>
  <c r="J20" i="1" s="1"/>
  <c r="H21" i="3"/>
  <c r="J21" i="1" s="1"/>
  <c r="E22" i="1"/>
  <c r="E23" i="1"/>
  <c r="E26" i="1"/>
  <c r="H26" i="3"/>
  <c r="J26" i="1" s="1"/>
  <c r="E27" i="1"/>
  <c r="H28" i="3"/>
  <c r="J28" i="1" s="1"/>
  <c r="H29" i="3"/>
  <c r="J29" i="1" s="1"/>
  <c r="E29" i="1"/>
  <c r="E30" i="1"/>
  <c r="E32" i="1"/>
  <c r="H32" i="3"/>
  <c r="J32" i="1" s="1"/>
  <c r="E33" i="1"/>
  <c r="H33" i="3"/>
  <c r="J33" i="1" s="1"/>
  <c r="E34" i="1"/>
  <c r="H34" i="3"/>
  <c r="J34" i="1" s="1"/>
  <c r="E39" i="1"/>
  <c r="E43" i="1"/>
  <c r="H43" i="3"/>
  <c r="J43" i="1" s="1"/>
  <c r="H44" i="3"/>
  <c r="J44" i="1" s="1"/>
  <c r="E45" i="1"/>
  <c r="H48" i="3"/>
  <c r="J48" i="1" s="1"/>
  <c r="E49" i="1"/>
  <c r="H49" i="3"/>
  <c r="J49" i="1" s="1"/>
  <c r="E53" i="1"/>
  <c r="H53" i="3"/>
  <c r="J53" i="1" s="1"/>
  <c r="E54" i="1"/>
  <c r="H55" i="3"/>
  <c r="J55" i="1" s="1"/>
  <c r="H58" i="3"/>
  <c r="J58" i="1" s="1"/>
  <c r="E58" i="1"/>
  <c r="E59" i="1"/>
  <c r="E61" i="1"/>
  <c r="H61" i="3"/>
  <c r="J61" i="1" s="1"/>
  <c r="E64" i="1"/>
  <c r="H64" i="3"/>
  <c r="J64" i="1" s="1"/>
  <c r="E66" i="1"/>
  <c r="H68" i="3"/>
  <c r="J68" i="1" s="1"/>
  <c r="E70" i="1"/>
  <c r="H72" i="3"/>
  <c r="J72" i="1" s="1"/>
  <c r="H75" i="3"/>
  <c r="J75" i="1" s="1"/>
  <c r="E75" i="1"/>
  <c r="E79" i="1"/>
  <c r="H80" i="3"/>
  <c r="J80" i="1" s="1"/>
  <c r="H81" i="3"/>
  <c r="J81" i="1" s="1"/>
  <c r="E84" i="1"/>
  <c r="H84" i="3"/>
  <c r="J84" i="1" s="1"/>
  <c r="E87" i="1"/>
  <c r="E90" i="1"/>
  <c r="E94" i="1"/>
  <c r="H94" i="3"/>
  <c r="J94" i="1" s="1"/>
  <c r="E95" i="1"/>
  <c r="E96" i="1"/>
  <c r="H96" i="3"/>
  <c r="J96" i="1" s="1"/>
  <c r="E98" i="1"/>
  <c r="E100" i="1"/>
  <c r="E103" i="1"/>
  <c r="E105" i="1"/>
  <c r="E107" i="1"/>
  <c r="H109" i="3"/>
  <c r="J109" i="1" s="1"/>
  <c r="E14" i="1"/>
  <c r="H79" i="3"/>
  <c r="J79" i="1" s="1"/>
  <c r="E109" i="1"/>
  <c r="E44" i="1"/>
  <c r="E28" i="1"/>
  <c r="E51" i="1"/>
  <c r="E48" i="1"/>
  <c r="E11" i="1"/>
  <c r="H22" i="3"/>
  <c r="J22" i="1" s="1"/>
  <c r="E72" i="1"/>
  <c r="E81" i="1"/>
  <c r="H4" i="3"/>
  <c r="E36" i="1"/>
  <c r="E7" i="1"/>
  <c r="E86" i="1"/>
  <c r="E77" i="1"/>
  <c r="E73" i="1"/>
  <c r="H73" i="3"/>
  <c r="J73" i="1" s="1"/>
  <c r="E21" i="1"/>
  <c r="E15" i="1"/>
  <c r="E31" i="1"/>
  <c r="E52" i="1"/>
  <c r="E47" i="1"/>
  <c r="E83" i="1"/>
  <c r="E42" i="1"/>
  <c r="E91" i="1"/>
  <c r="H27" i="3"/>
  <c r="J27" i="1" s="1"/>
  <c r="E8" i="1"/>
  <c r="H100" i="3"/>
  <c r="J100" i="1" s="1"/>
  <c r="E78" i="1"/>
  <c r="E62" i="1"/>
  <c r="E101" i="1"/>
  <c r="E38" i="1"/>
  <c r="E74" i="1"/>
  <c r="E35" i="1"/>
  <c r="E20" i="1"/>
  <c r="E17" i="1"/>
  <c r="E108" i="1"/>
  <c r="E99" i="1"/>
  <c r="E93" i="1"/>
  <c r="E80" i="1"/>
  <c r="H41" i="3"/>
  <c r="J41" i="1" s="1"/>
  <c r="E41" i="1"/>
  <c r="E5" i="1"/>
  <c r="H5" i="3"/>
  <c r="J5" i="1" s="1"/>
  <c r="E57" i="1"/>
  <c r="E55" i="1"/>
  <c r="H45" i="3"/>
  <c r="J45" i="1" s="1"/>
  <c r="E24" i="1"/>
  <c r="H24" i="3"/>
  <c r="J24" i="1" s="1"/>
  <c r="H92" i="3"/>
  <c r="J92" i="1" s="1"/>
  <c r="H6" i="3"/>
  <c r="J6" i="1"/>
  <c r="H108" i="3"/>
  <c r="J108" i="1" s="1"/>
  <c r="H101" i="3"/>
  <c r="J101" i="1" s="1"/>
  <c r="H88" i="3"/>
  <c r="J88" i="1" s="1"/>
  <c r="H93" i="3"/>
  <c r="J93" i="1" s="1"/>
  <c r="H77" i="3"/>
  <c r="J77" i="1" s="1"/>
  <c r="H52" i="3"/>
  <c r="J52" i="1" s="1"/>
  <c r="H38" i="3"/>
  <c r="J38" i="1" s="1"/>
  <c r="H36" i="3"/>
  <c r="J36" i="1" s="1"/>
  <c r="H104" i="3"/>
  <c r="J104" i="1" s="1"/>
  <c r="E104" i="1"/>
  <c r="H85" i="3"/>
  <c r="J85" i="1" s="1"/>
  <c r="E85" i="1"/>
  <c r="E76" i="1"/>
  <c r="H76" i="3"/>
  <c r="J76" i="1" s="1"/>
  <c r="E56" i="1"/>
  <c r="H56" i="3"/>
  <c r="J56" i="1" s="1"/>
  <c r="E12" i="1"/>
  <c r="H12" i="3"/>
  <c r="J12" i="1"/>
  <c r="E10" i="1"/>
  <c r="H102" i="3"/>
  <c r="J102" i="1" s="1"/>
  <c r="E102" i="1"/>
  <c r="H39" i="3"/>
  <c r="J39" i="1" s="1"/>
  <c r="E68" i="1"/>
  <c r="E88" i="1"/>
  <c r="E37" i="1"/>
  <c r="H37" i="3"/>
  <c r="J37" i="1" s="1"/>
  <c r="E92" i="1"/>
  <c r="H89" i="3"/>
  <c r="J89" i="1" s="1"/>
  <c r="E89" i="1"/>
  <c r="H82" i="3"/>
  <c r="J82" i="1" s="1"/>
  <c r="E82" i="1"/>
  <c r="E65" i="1"/>
  <c r="H65" i="3"/>
  <c r="J65" i="1" s="1"/>
  <c r="H60" i="3"/>
  <c r="J60" i="1" s="1"/>
  <c r="E60" i="1"/>
  <c r="E25" i="1"/>
  <c r="H25" i="3"/>
  <c r="J25" i="1" s="1"/>
  <c r="H106" i="3"/>
  <c r="J106" i="1" s="1"/>
  <c r="E106" i="1"/>
  <c r="E97" i="1"/>
  <c r="H97" i="3"/>
  <c r="J97" i="1" s="1"/>
  <c r="E71" i="1"/>
  <c r="H71" i="3"/>
  <c r="J71" i="1" s="1"/>
  <c r="E63" i="1"/>
  <c r="E46" i="1"/>
  <c r="H40" i="3"/>
  <c r="J40" i="1" s="1"/>
  <c r="E40" i="1"/>
  <c r="E19" i="1"/>
  <c r="H69" i="3"/>
  <c r="J69" i="1" s="1"/>
  <c r="E69" i="1"/>
  <c r="H67" i="3"/>
  <c r="J67" i="1" s="1"/>
  <c r="E67" i="1"/>
  <c r="E16" i="1"/>
  <c r="H16" i="3"/>
  <c r="J16" i="1" s="1"/>
  <c r="E50" i="1"/>
  <c r="M43" i="1" l="1"/>
  <c r="N88" i="1"/>
  <c r="N75" i="1"/>
  <c r="M57" i="1"/>
  <c r="M52" i="1"/>
  <c r="M47" i="1"/>
  <c r="C7" i="2"/>
  <c r="M15" i="1"/>
  <c r="M71" i="1"/>
  <c r="M93" i="1"/>
  <c r="N83" i="1"/>
  <c r="M72" i="1"/>
  <c r="M69" i="1"/>
  <c r="M61" i="1"/>
  <c r="N55" i="1"/>
  <c r="N45" i="1"/>
  <c r="M27" i="1"/>
  <c r="C8" i="2"/>
  <c r="E8" i="2" s="1"/>
  <c r="N86" i="1"/>
  <c r="N72" i="1"/>
  <c r="N71" i="1"/>
  <c r="O71" i="1" s="1"/>
  <c r="N56" i="1"/>
  <c r="N23" i="1"/>
  <c r="N44" i="1"/>
  <c r="N105" i="1"/>
  <c r="N101" i="1"/>
  <c r="O101" i="1" s="1"/>
  <c r="N91" i="1"/>
  <c r="O91" i="1" s="1"/>
  <c r="N110" i="1"/>
  <c r="N109" i="1"/>
  <c r="O109" i="1" s="1"/>
  <c r="N104" i="1"/>
  <c r="I22" i="2"/>
  <c r="N81" i="1"/>
  <c r="N43" i="1"/>
  <c r="O43" i="1" s="1"/>
  <c r="N97" i="1"/>
  <c r="D22" i="2"/>
  <c r="N51" i="1"/>
  <c r="N46" i="1"/>
  <c r="N42" i="1"/>
  <c r="N37" i="1"/>
  <c r="N26" i="1"/>
  <c r="N24" i="1"/>
  <c r="N19" i="1"/>
  <c r="D7" i="2"/>
  <c r="E7" i="2" s="1"/>
  <c r="N18" i="1"/>
  <c r="O18" i="1" s="1"/>
  <c r="N14" i="1"/>
  <c r="M41" i="1"/>
  <c r="C22" i="2"/>
  <c r="H22" i="2"/>
  <c r="M88" i="1"/>
  <c r="M76" i="1"/>
  <c r="M67" i="1"/>
  <c r="M65" i="1"/>
  <c r="M64" i="1"/>
  <c r="C15" i="2"/>
  <c r="E15" i="2" s="1"/>
  <c r="M31" i="1"/>
  <c r="D17" i="2"/>
  <c r="M63" i="1"/>
  <c r="M59" i="1"/>
  <c r="M58" i="1"/>
  <c r="N48" i="1"/>
  <c r="M38" i="1"/>
  <c r="M34" i="1"/>
  <c r="I8" i="2"/>
  <c r="N8" i="2" s="1"/>
  <c r="D112" i="1"/>
  <c r="E112" i="1"/>
  <c r="M83" i="1"/>
  <c r="O83" i="1" s="1"/>
  <c r="M79" i="1"/>
  <c r="D18" i="2"/>
  <c r="C18" i="2"/>
  <c r="M62" i="1"/>
  <c r="D15" i="2"/>
  <c r="N57" i="1"/>
  <c r="M54" i="1"/>
  <c r="O54" i="1" s="1"/>
  <c r="C14" i="2"/>
  <c r="N29" i="1"/>
  <c r="O29" i="1" s="1"/>
  <c r="C9" i="2"/>
  <c r="N28" i="1"/>
  <c r="N16" i="1"/>
  <c r="N12" i="1"/>
  <c r="M13" i="1"/>
  <c r="M94" i="1"/>
  <c r="I7" i="2"/>
  <c r="N84" i="1"/>
  <c r="O84" i="1" s="1"/>
  <c r="N76" i="1"/>
  <c r="N70" i="1"/>
  <c r="O70" i="1" s="1"/>
  <c r="N63" i="1"/>
  <c r="C12" i="2"/>
  <c r="D11" i="2"/>
  <c r="O38" i="1"/>
  <c r="D10" i="2"/>
  <c r="N32" i="1"/>
  <c r="M33" i="1"/>
  <c r="M29" i="1"/>
  <c r="N27" i="1"/>
  <c r="O27" i="1" s="1"/>
  <c r="N20" i="1"/>
  <c r="N11" i="1"/>
  <c r="N93" i="1"/>
  <c r="O93" i="1" s="1"/>
  <c r="M87" i="1"/>
  <c r="O87" i="1" s="1"/>
  <c r="C16" i="2"/>
  <c r="N62" i="1"/>
  <c r="N59" i="1"/>
  <c r="N52" i="1"/>
  <c r="O52" i="1" s="1"/>
  <c r="M46" i="1"/>
  <c r="O46" i="1" s="1"/>
  <c r="N41" i="1"/>
  <c r="N34" i="1"/>
  <c r="M35" i="1"/>
  <c r="N31" i="1"/>
  <c r="O31" i="1" s="1"/>
  <c r="M24" i="1"/>
  <c r="N17" i="1"/>
  <c r="M18" i="1"/>
  <c r="D5" i="2"/>
  <c r="O72" i="1"/>
  <c r="C19" i="2"/>
  <c r="M49" i="1"/>
  <c r="N50" i="1"/>
  <c r="M45" i="1"/>
  <c r="O45" i="1" s="1"/>
  <c r="D9" i="2"/>
  <c r="N21" i="1"/>
  <c r="O21" i="1" s="1"/>
  <c r="M14" i="1"/>
  <c r="C6" i="2"/>
  <c r="M11" i="1"/>
  <c r="C5" i="2"/>
  <c r="N5" i="1"/>
  <c r="M68" i="1"/>
  <c r="D13" i="2"/>
  <c r="C13" i="2"/>
  <c r="D12" i="2"/>
  <c r="D4" i="2"/>
  <c r="C4" i="2"/>
  <c r="M97" i="1"/>
  <c r="H20" i="2"/>
  <c r="O34" i="1"/>
  <c r="M17" i="1"/>
  <c r="H6" i="2"/>
  <c r="M6" i="2" s="1"/>
  <c r="N100" i="1"/>
  <c r="N96" i="1"/>
  <c r="M108" i="1"/>
  <c r="M100" i="1"/>
  <c r="M73" i="1"/>
  <c r="N40" i="1"/>
  <c r="O40" i="1" s="1"/>
  <c r="M23" i="1"/>
  <c r="O23" i="1" s="1"/>
  <c r="N7" i="1"/>
  <c r="N95" i="1"/>
  <c r="O95" i="1" s="1"/>
  <c r="M25" i="1"/>
  <c r="N13" i="1"/>
  <c r="J4" i="1"/>
  <c r="J112" i="1" s="1"/>
  <c r="H113" i="3"/>
  <c r="O99" i="1"/>
  <c r="I14" i="2"/>
  <c r="H15" i="2"/>
  <c r="M15" i="2" s="1"/>
  <c r="N61" i="1"/>
  <c r="N33" i="1"/>
  <c r="O33" i="1" s="1"/>
  <c r="M30" i="1"/>
  <c r="O30" i="1" s="1"/>
  <c r="N79" i="1"/>
  <c r="O79" i="1" s="1"/>
  <c r="H18" i="2"/>
  <c r="I17" i="2"/>
  <c r="N69" i="1"/>
  <c r="O69" i="1" s="1"/>
  <c r="H9" i="2"/>
  <c r="H7" i="2"/>
  <c r="M7" i="2" s="1"/>
  <c r="M20" i="1"/>
  <c r="I6" i="2"/>
  <c r="M75" i="1"/>
  <c r="O75" i="1" s="1"/>
  <c r="H12" i="2"/>
  <c r="N107" i="1"/>
  <c r="N103" i="1"/>
  <c r="O103" i="1" s="1"/>
  <c r="O58" i="1"/>
  <c r="O67" i="1"/>
  <c r="M60" i="1"/>
  <c r="I21" i="2"/>
  <c r="I9" i="2"/>
  <c r="I5" i="2"/>
  <c r="H13" i="2"/>
  <c r="M48" i="1"/>
  <c r="N36" i="1"/>
  <c r="O36" i="1" s="1"/>
  <c r="H8" i="2"/>
  <c r="I4" i="1"/>
  <c r="I112" i="1" s="1"/>
  <c r="G113" i="3"/>
  <c r="I16" i="2"/>
  <c r="H11" i="2"/>
  <c r="H16" i="2"/>
  <c r="N66" i="1"/>
  <c r="O66" i="1" s="1"/>
  <c r="I13" i="2"/>
  <c r="N53" i="1"/>
  <c r="N39" i="1"/>
  <c r="I10" i="2"/>
  <c r="N10" i="2" s="1"/>
  <c r="N35" i="1"/>
  <c r="O35" i="1" s="1"/>
  <c r="M32" i="1"/>
  <c r="H4" i="1"/>
  <c r="F113" i="3"/>
  <c r="M39" i="1"/>
  <c r="H10" i="2"/>
  <c r="M10" i="2" s="1"/>
  <c r="M51" i="1"/>
  <c r="N65" i="1"/>
  <c r="M55" i="1"/>
  <c r="O55" i="1" s="1"/>
  <c r="N25" i="1"/>
  <c r="N15" i="1"/>
  <c r="O15" i="1" s="1"/>
  <c r="O105" i="1"/>
  <c r="M96" i="1"/>
  <c r="N85" i="1"/>
  <c r="D20" i="2"/>
  <c r="H17" i="2"/>
  <c r="N73" i="1"/>
  <c r="O73" i="1" s="1"/>
  <c r="C17" i="2"/>
  <c r="D14" i="2"/>
  <c r="I12" i="2"/>
  <c r="M44" i="1"/>
  <c r="O44" i="1" s="1"/>
  <c r="C11" i="2"/>
  <c r="N22" i="1"/>
  <c r="M110" i="1"/>
  <c r="M9" i="1"/>
  <c r="I15" i="2"/>
  <c r="D6" i="2"/>
  <c r="D16" i="2"/>
  <c r="N49" i="1"/>
  <c r="O49" i="1" s="1"/>
  <c r="N9" i="1"/>
  <c r="N108" i="1"/>
  <c r="N102" i="1"/>
  <c r="O102" i="1" s="1"/>
  <c r="N90" i="1"/>
  <c r="M90" i="1"/>
  <c r="M77" i="1"/>
  <c r="M42" i="1"/>
  <c r="M26" i="1"/>
  <c r="O26" i="1" s="1"/>
  <c r="M19" i="1"/>
  <c r="N10" i="1"/>
  <c r="N8" i="1"/>
  <c r="N6" i="1"/>
  <c r="O6" i="1" s="1"/>
  <c r="D19" i="2"/>
  <c r="H14" i="2"/>
  <c r="M14" i="2" s="1"/>
  <c r="H21" i="2"/>
  <c r="M89" i="1"/>
  <c r="C21" i="2"/>
  <c r="N74" i="1"/>
  <c r="O74" i="1" s="1"/>
  <c r="M28" i="1"/>
  <c r="M7" i="1"/>
  <c r="N80" i="1"/>
  <c r="I19" i="2"/>
  <c r="H19" i="2"/>
  <c r="M81" i="1"/>
  <c r="I20" i="2"/>
  <c r="I18" i="2"/>
  <c r="M8" i="1"/>
  <c r="O8" i="1" s="1"/>
  <c r="E10" i="2"/>
  <c r="M85" i="1"/>
  <c r="C20" i="2"/>
  <c r="N78" i="1"/>
  <c r="O78" i="1" s="1"/>
  <c r="H12" i="1"/>
  <c r="N106" i="1"/>
  <c r="O106" i="1" s="1"/>
  <c r="N98" i="1"/>
  <c r="O98" i="1" s="1"/>
  <c r="N94" i="1"/>
  <c r="M50" i="1"/>
  <c r="C112" i="1"/>
  <c r="I11" i="2"/>
  <c r="M107" i="1"/>
  <c r="N92" i="1"/>
  <c r="O92" i="1" s="1"/>
  <c r="M86" i="1"/>
  <c r="O86" i="1" s="1"/>
  <c r="M22" i="1"/>
  <c r="M16" i="1"/>
  <c r="M10" i="1"/>
  <c r="M5" i="1"/>
  <c r="M56" i="1"/>
  <c r="O56" i="1" s="1"/>
  <c r="N47" i="1"/>
  <c r="M37" i="1"/>
  <c r="M104" i="1"/>
  <c r="D21" i="2"/>
  <c r="N89" i="1"/>
  <c r="N82" i="1"/>
  <c r="O82" i="1" s="1"/>
  <c r="M80" i="1"/>
  <c r="N77" i="1"/>
  <c r="N68" i="1"/>
  <c r="N64" i="1"/>
  <c r="N60" i="1"/>
  <c r="M53" i="1"/>
  <c r="O65" i="1" l="1"/>
  <c r="J22" i="2"/>
  <c r="O19" i="1"/>
  <c r="O25" i="1"/>
  <c r="O61" i="1"/>
  <c r="O57" i="1"/>
  <c r="O88" i="1"/>
  <c r="O14" i="1"/>
  <c r="O97" i="1"/>
  <c r="O96" i="1"/>
  <c r="E18" i="2"/>
  <c r="N13" i="2"/>
  <c r="E13" i="2"/>
  <c r="O16" i="1"/>
  <c r="E5" i="2"/>
  <c r="O81" i="1"/>
  <c r="O17" i="1"/>
  <c r="O42" i="1"/>
  <c r="O20" i="1"/>
  <c r="O104" i="1"/>
  <c r="O48" i="1"/>
  <c r="O24" i="1"/>
  <c r="O59" i="1"/>
  <c r="E12" i="2"/>
  <c r="O13" i="1"/>
  <c r="O62" i="1"/>
  <c r="O37" i="1"/>
  <c r="J16" i="2"/>
  <c r="O11" i="1"/>
  <c r="O63" i="1"/>
  <c r="O50" i="1"/>
  <c r="O51" i="1"/>
  <c r="N19" i="2"/>
  <c r="N16" i="2"/>
  <c r="O110" i="1"/>
  <c r="J17" i="2"/>
  <c r="O32" i="1"/>
  <c r="N5" i="2"/>
  <c r="N7" i="2"/>
  <c r="D26" i="2"/>
  <c r="M22" i="2"/>
  <c r="J18" i="2"/>
  <c r="O60" i="1"/>
  <c r="O41" i="1"/>
  <c r="E19" i="2"/>
  <c r="O76" i="1"/>
  <c r="M18" i="2"/>
  <c r="M16" i="2"/>
  <c r="O64" i="1"/>
  <c r="M13" i="2"/>
  <c r="M12" i="2"/>
  <c r="J12" i="2"/>
  <c r="E9" i="2"/>
  <c r="C27" i="2"/>
  <c r="O7" i="2"/>
  <c r="J6" i="2"/>
  <c r="C26" i="2"/>
  <c r="M4" i="1"/>
  <c r="H112" i="1"/>
  <c r="O28" i="1"/>
  <c r="E16" i="2"/>
  <c r="N17" i="2"/>
  <c r="O90" i="1"/>
  <c r="N6" i="2"/>
  <c r="O6" i="2" s="1"/>
  <c r="O100" i="1"/>
  <c r="O94" i="1"/>
  <c r="E4" i="2"/>
  <c r="E6" i="2"/>
  <c r="O68" i="1"/>
  <c r="D27" i="2"/>
  <c r="N9" i="2"/>
  <c r="O108" i="1"/>
  <c r="J9" i="2"/>
  <c r="N18" i="2"/>
  <c r="O10" i="1"/>
  <c r="N12" i="2"/>
  <c r="O39" i="1"/>
  <c r="O7" i="1"/>
  <c r="J10" i="2"/>
  <c r="H4" i="2"/>
  <c r="N14" i="2"/>
  <c r="O14" i="2" s="1"/>
  <c r="O77" i="1"/>
  <c r="O107" i="1"/>
  <c r="O10" i="2"/>
  <c r="M9" i="2"/>
  <c r="O22" i="1"/>
  <c r="N4" i="1"/>
  <c r="N112" i="1" s="1"/>
  <c r="I4" i="2"/>
  <c r="I23" i="2" s="1"/>
  <c r="O53" i="1"/>
  <c r="O85" i="1"/>
  <c r="J21" i="2"/>
  <c r="J7" i="2"/>
  <c r="J8" i="2"/>
  <c r="M8" i="2"/>
  <c r="O8" i="2" s="1"/>
  <c r="J13" i="2"/>
  <c r="N15" i="2"/>
  <c r="O15" i="2" s="1"/>
  <c r="J15" i="2"/>
  <c r="M21" i="2"/>
  <c r="O9" i="1"/>
  <c r="E11" i="2"/>
  <c r="M11" i="2"/>
  <c r="M17" i="2"/>
  <c r="O17" i="2" s="1"/>
  <c r="E17" i="2"/>
  <c r="E26" i="2"/>
  <c r="O89" i="1"/>
  <c r="E14" i="2"/>
  <c r="J14" i="2"/>
  <c r="H27" i="2"/>
  <c r="N11" i="2"/>
  <c r="J11" i="2"/>
  <c r="D28" i="2"/>
  <c r="N21" i="2"/>
  <c r="E21" i="2"/>
  <c r="D23" i="2"/>
  <c r="M20" i="2"/>
  <c r="C28" i="2"/>
  <c r="E20" i="2"/>
  <c r="C23" i="2"/>
  <c r="O5" i="1"/>
  <c r="O80" i="1"/>
  <c r="O47" i="1"/>
  <c r="M12" i="1"/>
  <c r="O12" i="1" s="1"/>
  <c r="H5" i="2"/>
  <c r="I27" i="2"/>
  <c r="I28" i="2"/>
  <c r="N22" i="2"/>
  <c r="E22" i="2"/>
  <c r="N20" i="2"/>
  <c r="J20" i="2"/>
  <c r="H28" i="2"/>
  <c r="M19" i="2"/>
  <c r="J19" i="2"/>
  <c r="O16" i="2" l="1"/>
  <c r="O13" i="2"/>
  <c r="D29" i="2"/>
  <c r="O9" i="2"/>
  <c r="O19" i="2"/>
  <c r="J4" i="2"/>
  <c r="E27" i="2"/>
  <c r="O22" i="2"/>
  <c r="O18" i="2"/>
  <c r="O12" i="2"/>
  <c r="M112" i="1"/>
  <c r="O4" i="1"/>
  <c r="O112" i="1" s="1"/>
  <c r="O20" i="2"/>
  <c r="E23" i="2"/>
  <c r="H26" i="2"/>
  <c r="H23" i="2"/>
  <c r="M4" i="2"/>
  <c r="N27" i="2"/>
  <c r="I26" i="2"/>
  <c r="I29" i="2" s="1"/>
  <c r="N4" i="2"/>
  <c r="N26" i="2" s="1"/>
  <c r="O21" i="2"/>
  <c r="M27" i="2"/>
  <c r="J28" i="2"/>
  <c r="O11" i="2"/>
  <c r="M5" i="2"/>
  <c r="O5" i="2" s="1"/>
  <c r="J5" i="2"/>
  <c r="J27" i="2"/>
  <c r="M28" i="2"/>
  <c r="N28" i="2"/>
  <c r="E28" i="2"/>
  <c r="C29" i="2"/>
  <c r="J23" i="2" l="1"/>
  <c r="J26" i="2"/>
  <c r="J29" i="2" s="1"/>
  <c r="E29" i="2"/>
  <c r="H29" i="2"/>
  <c r="N29" i="2"/>
  <c r="N23" i="2"/>
  <c r="O27" i="2"/>
  <c r="O28" i="2"/>
  <c r="O4" i="2"/>
  <c r="O23" i="2" s="1"/>
  <c r="M23" i="2"/>
  <c r="M26" i="2"/>
  <c r="M29" i="2" l="1"/>
  <c r="O26" i="2"/>
  <c r="O29" i="2" s="1"/>
</calcChain>
</file>

<file path=xl/sharedStrings.xml><?xml version="1.0" encoding="utf-8"?>
<sst xmlns="http://schemas.openxmlformats.org/spreadsheetml/2006/main" count="115" uniqueCount="35">
  <si>
    <t>年齢別人口統計</t>
  </si>
  <si>
    <t>住民基本台帳</t>
  </si>
  <si>
    <t>外国人</t>
  </si>
  <si>
    <t>住民基本台帳＋外国人</t>
  </si>
  <si>
    <t>年齢</t>
  </si>
  <si>
    <t>男</t>
  </si>
  <si>
    <t>女</t>
  </si>
  <si>
    <t>計</t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</si>
  <si>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</si>
  <si>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</si>
  <si>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</si>
  <si>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</si>
  <si>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</si>
  <si>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</si>
  <si>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</si>
  <si>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</si>
  <si>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</si>
  <si>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</si>
  <si>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</si>
  <si>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</si>
  <si>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</si>
  <si>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</si>
  <si>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</si>
  <si>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</si>
  <si>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</si>
  <si>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</si>
  <si>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</t>
  </si>
  <si>
    <t>１５歳未満</t>
  </si>
  <si>
    <t>１５～６４</t>
  </si>
  <si>
    <t>６５歳以上</t>
  </si>
  <si>
    <t>現在</t>
  </si>
  <si>
    <t>合計</t>
  </si>
  <si>
    <t>合計男</t>
  </si>
  <si>
    <t>合計女</t>
  </si>
  <si>
    <t>総合計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</si>
</sst>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[$-411]ge\.mm\.dd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ill="0" applyBorder="0" applyProtection="0">
      <alignment vertical="center"/>
    </xf>
  </cellStyleXfs>
  <cellXfs count="2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6" fontId="0" fillId="2" borderId="1" xfId="0" applyNumberForma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38" fontId="2" fillId="0" borderId="8" xfId="1" applyBorder="1" applyAlignment="1">
      <alignment horizontal="right" vertical="center"/>
    </xf>
    <xf numFmtId="38" fontId="0" fillId="0" borderId="8" xfId="1" applyFont="1" applyFill="1" applyBorder="1" applyAlignment="1" applyProtection="1">
      <alignment horizontal="right" vertical="center"/>
    </xf>
    <xf numFmtId="0" fontId="0" fillId="3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2"/>
  <sheetViews>
    <sheetView tabSelected="1" workbookViewId="0">
      <pane ySplit="3" topLeftCell="A4" activePane="bottomLeft" state="frozen"/>
      <selection pane="bottomLeft"/>
    </sheetView>
  </sheetViews>
  <sheetFormatPr defaultRowHeight="13.5" x14ac:dyDescent="0.15"/>
  <cols>
    <col min="1" max="1" width="5.625" customWidth="1"/>
    <col min="3" max="5" width="9" style="1"/>
    <col min="6" max="6" width="5.625" customWidth="1"/>
    <col min="8" max="10" width="9" style="1"/>
    <col min="11" max="11" width="5.625" customWidth="1"/>
    <col min="13" max="15" width="9" style="1"/>
  </cols>
  <sheetData>
    <row r="1" spans="1:15" x14ac:dyDescent="0.15">
      <c r="A1" t="s">
        <v>0</v>
      </c>
      <c r="C1" s="1" t="str">
        <f>TEXT(年齢別人口集計!C1,"（gggee年mm月dd日現在）")</f>
        <v>(令和02年09月30日現在)</v>
      </c>
    </row>
    <row r="2" spans="1:15" x14ac:dyDescent="0.15">
      <c r="B2" t="s">
        <v>1</v>
      </c>
      <c r="G2" t="s">
        <v>2</v>
      </c>
      <c r="L2" t="s">
        <v>3</v>
      </c>
    </row>
    <row r="3" spans="1:15" s="2" customFormat="1" x14ac:dyDescent="0.15">
      <c r="B3" s="3" t="s">
        <v>4</v>
      </c>
      <c r="C3" s="4" t="s">
        <v>5</v>
      </c>
      <c r="D3" s="4" t="s">
        <v>6</v>
      </c>
      <c r="E3" s="4" t="s">
        <v>7</v>
      </c>
      <c r="G3" s="3" t="s">
        <v>4</v>
      </c>
      <c r="H3" s="4" t="s">
        <v>5</v>
      </c>
      <c r="I3" s="4" t="s">
        <v>6</v>
      </c>
      <c r="J3" s="4" t="s">
        <v>7</v>
      </c>
      <c r="L3" s="3" t="s">
        <v>4</v>
      </c>
      <c r="M3" s="4" t="s">
        <v>5</v>
      </c>
      <c r="N3" s="4" t="s">
        <v>6</v>
      </c>
      <c r="O3" s="4" t="s">
        <v>7</v>
      </c>
    </row>
    <row r="4" spans="1:15" x14ac:dyDescent="0.15">
      <c r="B4" s="5">
        <v>0</v>
      </c>
      <c r="C4" s="6">
        <f>年齢別人口集計!C4</f>
        <v>94</v>
      </c>
      <c r="D4" s="6">
        <f>年齢別人口集計!D4</f>
        <v>115</v>
      </c>
      <c r="E4" s="6">
        <f>年齢別人口集計!E4</f>
        <v>209</v>
      </c>
      <c r="G4" s="5">
        <v>0</v>
      </c>
      <c r="H4" s="7">
        <f>年齢別人口集計!F4</f>
        <v>0</v>
      </c>
      <c r="I4" s="7">
        <f>年齢別人口集計!G4</f>
        <v>2</v>
      </c>
      <c r="J4" s="7">
        <f>年齢別人口集計!H4</f>
        <v>2</v>
      </c>
      <c r="L4" s="5">
        <v>0</v>
      </c>
      <c r="M4" s="7">
        <f>年齢別!C4+年齢別!H4</f>
        <v>94</v>
      </c>
      <c r="N4" s="7">
        <f>年齢別!D4+年齢別!I4</f>
        <v>117</v>
      </c>
      <c r="O4" s="7">
        <f>M4+N4</f>
        <v>211</v>
      </c>
    </row>
    <row r="5" spans="1:15" x14ac:dyDescent="0.15">
      <c r="B5" s="5">
        <v>1</v>
      </c>
      <c r="C5" s="6">
        <f>年齢別人口集計!C5</f>
        <v>98</v>
      </c>
      <c r="D5" s="6">
        <f>年齢別人口集計!D5</f>
        <v>104</v>
      </c>
      <c r="E5" s="6">
        <f>年齢別人口集計!E5</f>
        <v>202</v>
      </c>
      <c r="G5" s="5">
        <v>1</v>
      </c>
      <c r="H5" s="7">
        <f>年齢別人口集計!F5</f>
        <v>2</v>
      </c>
      <c r="I5" s="7">
        <f>年齢別人口集計!G5</f>
        <v>0</v>
      </c>
      <c r="J5" s="7">
        <f>年齢別人口集計!H5</f>
        <v>2</v>
      </c>
      <c r="L5" s="5">
        <v>1</v>
      </c>
      <c r="M5" s="7">
        <f>年齢別!C5+年齢別!H5</f>
        <v>100</v>
      </c>
      <c r="N5" s="7">
        <f>年齢別!D5+年齢別!I5</f>
        <v>104</v>
      </c>
      <c r="O5" s="7">
        <f t="shared" ref="O5:O35" si="0">M5+N5</f>
        <v>204</v>
      </c>
    </row>
    <row r="6" spans="1:15" x14ac:dyDescent="0.15">
      <c r="B6" s="5">
        <v>2</v>
      </c>
      <c r="C6" s="6">
        <f>年齢別人口集計!C6</f>
        <v>111</v>
      </c>
      <c r="D6" s="6">
        <f>年齢別人口集計!D6</f>
        <v>116</v>
      </c>
      <c r="E6" s="6">
        <f>年齢別人口集計!E6</f>
        <v>227</v>
      </c>
      <c r="G6" s="5">
        <v>2</v>
      </c>
      <c r="H6" s="7">
        <f>年齢別人口集計!F6</f>
        <v>1</v>
      </c>
      <c r="I6" s="7">
        <f>年齢別人口集計!G6</f>
        <v>2</v>
      </c>
      <c r="J6" s="7">
        <f>年齢別人口集計!H6</f>
        <v>3</v>
      </c>
      <c r="L6" s="5">
        <v>2</v>
      </c>
      <c r="M6" s="7">
        <f>年齢別!C6+年齢別!H6</f>
        <v>112</v>
      </c>
      <c r="N6" s="7">
        <f>年齢別!D6+年齢別!I6</f>
        <v>118</v>
      </c>
      <c r="O6" s="7">
        <f t="shared" si="0"/>
        <v>230</v>
      </c>
    </row>
    <row r="7" spans="1:15" x14ac:dyDescent="0.15">
      <c r="B7" s="5">
        <v>3</v>
      </c>
      <c r="C7" s="6">
        <f>年齢別人口集計!C7</f>
        <v>127</v>
      </c>
      <c r="D7" s="6">
        <f>年齢別人口集計!D7</f>
        <v>109</v>
      </c>
      <c r="E7" s="6">
        <f>年齢別人口集計!E7</f>
        <v>236</v>
      </c>
      <c r="G7" s="5">
        <v>3</v>
      </c>
      <c r="H7" s="7">
        <f>年齢別人口集計!F7</f>
        <v>0</v>
      </c>
      <c r="I7" s="7">
        <f>年齢別人口集計!G7</f>
        <v>1</v>
      </c>
      <c r="J7" s="7">
        <f>年齢別人口集計!H7</f>
        <v>1</v>
      </c>
      <c r="L7" s="5">
        <v>3</v>
      </c>
      <c r="M7" s="7">
        <f>年齢別!C7+年齢別!H7</f>
        <v>127</v>
      </c>
      <c r="N7" s="7">
        <f>年齢別!D7+年齢別!I7</f>
        <v>110</v>
      </c>
      <c r="O7" s="7">
        <f t="shared" si="0"/>
        <v>237</v>
      </c>
    </row>
    <row r="8" spans="1:15" x14ac:dyDescent="0.15">
      <c r="B8" s="5">
        <v>4</v>
      </c>
      <c r="C8" s="6">
        <f>年齢別人口集計!C8</f>
        <v>114</v>
      </c>
      <c r="D8" s="6">
        <f>年齢別人口集計!D8</f>
        <v>129</v>
      </c>
      <c r="E8" s="6">
        <f>年齢別人口集計!E8</f>
        <v>243</v>
      </c>
      <c r="G8" s="5">
        <v>4</v>
      </c>
      <c r="H8" s="7">
        <f>年齢別人口集計!F8</f>
        <v>3</v>
      </c>
      <c r="I8" s="7">
        <f>年齢別人口集計!G8</f>
        <v>2</v>
      </c>
      <c r="J8" s="7">
        <f>年齢別人口集計!H8</f>
        <v>5</v>
      </c>
      <c r="L8" s="5">
        <v>4</v>
      </c>
      <c r="M8" s="7">
        <f>年齢別!C8+年齢別!H8</f>
        <v>117</v>
      </c>
      <c r="N8" s="7">
        <f>年齢別!D8+年齢別!I8</f>
        <v>131</v>
      </c>
      <c r="O8" s="7">
        <f t="shared" si="0"/>
        <v>248</v>
      </c>
    </row>
    <row r="9" spans="1:15" x14ac:dyDescent="0.15">
      <c r="B9" s="5">
        <v>5</v>
      </c>
      <c r="C9" s="6">
        <f>年齢別人口集計!C9</f>
        <v>137</v>
      </c>
      <c r="D9" s="6">
        <f>年齢別人口集計!D9</f>
        <v>118</v>
      </c>
      <c r="E9" s="6">
        <f>年齢別人口集計!E9</f>
        <v>255</v>
      </c>
      <c r="G9" s="5">
        <v>5</v>
      </c>
      <c r="H9" s="7">
        <f>年齢別人口集計!F9</f>
        <v>0</v>
      </c>
      <c r="I9" s="7">
        <f>年齢別人口集計!G9</f>
        <v>2</v>
      </c>
      <c r="J9" s="7">
        <f>年齢別人口集計!H9</f>
        <v>2</v>
      </c>
      <c r="L9" s="5">
        <v>5</v>
      </c>
      <c r="M9" s="7">
        <f>年齢別!C9+年齢別!H9</f>
        <v>137</v>
      </c>
      <c r="N9" s="7">
        <f>年齢別!D9+年齢別!I9</f>
        <v>120</v>
      </c>
      <c r="O9" s="7">
        <f t="shared" si="0"/>
        <v>257</v>
      </c>
    </row>
    <row r="10" spans="1:15" x14ac:dyDescent="0.15">
      <c r="B10" s="5">
        <v>6</v>
      </c>
      <c r="C10" s="6">
        <f>年齢別人口集計!C10</f>
        <v>129</v>
      </c>
      <c r="D10" s="6">
        <f>年齢別人口集計!D10</f>
        <v>130</v>
      </c>
      <c r="E10" s="6">
        <f>年齢別人口集計!E10</f>
        <v>259</v>
      </c>
      <c r="G10" s="5">
        <v>6</v>
      </c>
      <c r="H10" s="7">
        <f>年齢別人口集計!F10</f>
        <v>2</v>
      </c>
      <c r="I10" s="7">
        <f>年齢別人口集計!G10</f>
        <v>2</v>
      </c>
      <c r="J10" s="7">
        <f>年齢別人口集計!H10</f>
        <v>4</v>
      </c>
      <c r="L10" s="5">
        <v>6</v>
      </c>
      <c r="M10" s="7">
        <f>年齢別!C10+年齢別!H10</f>
        <v>131</v>
      </c>
      <c r="N10" s="7">
        <f>年齢別!D10+年齢別!I10</f>
        <v>132</v>
      </c>
      <c r="O10" s="7">
        <f t="shared" si="0"/>
        <v>263</v>
      </c>
    </row>
    <row r="11" spans="1:15" x14ac:dyDescent="0.15">
      <c r="B11" s="5">
        <v>7</v>
      </c>
      <c r="C11" s="6">
        <f>年齢別人口集計!C11</f>
        <v>122</v>
      </c>
      <c r="D11" s="6">
        <f>年齢別人口集計!D11</f>
        <v>104</v>
      </c>
      <c r="E11" s="6">
        <f>年齢別人口集計!E11</f>
        <v>226</v>
      </c>
      <c r="G11" s="5">
        <v>7</v>
      </c>
      <c r="H11" s="7">
        <f>年齢別人口集計!F11</f>
        <v>2</v>
      </c>
      <c r="I11" s="7">
        <f>年齢別人口集計!G11</f>
        <v>1</v>
      </c>
      <c r="J11" s="7">
        <f>年齢別人口集計!H11</f>
        <v>3</v>
      </c>
      <c r="L11" s="5">
        <v>7</v>
      </c>
      <c r="M11" s="7">
        <f>年齢別!C11+年齢別!H11</f>
        <v>124</v>
      </c>
      <c r="N11" s="7">
        <f>年齢別!D11+年齢別!I11</f>
        <v>105</v>
      </c>
      <c r="O11" s="7">
        <f t="shared" si="0"/>
        <v>229</v>
      </c>
    </row>
    <row r="12" spans="1:15" x14ac:dyDescent="0.15">
      <c r="B12" s="5">
        <v>8</v>
      </c>
      <c r="C12" s="6">
        <f>年齢別人口集計!C12</f>
        <v>116</v>
      </c>
      <c r="D12" s="6">
        <f>年齢別人口集計!D12</f>
        <v>112</v>
      </c>
      <c r="E12" s="6">
        <f>年齢別人口集計!E12</f>
        <v>228</v>
      </c>
      <c r="G12" s="5">
        <v>8</v>
      </c>
      <c r="H12" s="7">
        <f>年齢別人口集計!F12</f>
        <v>2</v>
      </c>
      <c r="I12" s="7">
        <f>年齢別人口集計!G12</f>
        <v>2</v>
      </c>
      <c r="J12" s="7">
        <f>年齢別人口集計!H12</f>
        <v>4</v>
      </c>
      <c r="L12" s="5">
        <v>8</v>
      </c>
      <c r="M12" s="7">
        <f>年齢別!C12+年齢別!H12</f>
        <v>118</v>
      </c>
      <c r="N12" s="7">
        <f>年齢別!D12+年齢別!I12</f>
        <v>114</v>
      </c>
      <c r="O12" s="7">
        <f t="shared" si="0"/>
        <v>232</v>
      </c>
    </row>
    <row r="13" spans="1:15" x14ac:dyDescent="0.15">
      <c r="B13" s="5">
        <v>9</v>
      </c>
      <c r="C13" s="6">
        <f>年齢別人口集計!C13</f>
        <v>120</v>
      </c>
      <c r="D13" s="6">
        <f>年齢別人口集計!D13</f>
        <v>110</v>
      </c>
      <c r="E13" s="6">
        <f>年齢別人口集計!E13</f>
        <v>230</v>
      </c>
      <c r="G13" s="5">
        <v>9</v>
      </c>
      <c r="H13" s="7">
        <f>年齢別人口集計!F13</f>
        <v>1</v>
      </c>
      <c r="I13" s="7">
        <f>年齢別人口集計!G13</f>
        <v>0</v>
      </c>
      <c r="J13" s="7">
        <f>年齢別人口集計!H13</f>
        <v>1</v>
      </c>
      <c r="L13" s="5">
        <v>9</v>
      </c>
      <c r="M13" s="7">
        <f>年齢別!C13+年齢別!H13</f>
        <v>121</v>
      </c>
      <c r="N13" s="7">
        <f>年齢別!D13+年齢別!I13</f>
        <v>110</v>
      </c>
      <c r="O13" s="7">
        <f t="shared" si="0"/>
        <v>231</v>
      </c>
    </row>
    <row r="14" spans="1:15" x14ac:dyDescent="0.15">
      <c r="B14" s="5">
        <v>10</v>
      </c>
      <c r="C14" s="6">
        <f>年齢別人口集計!C14</f>
        <v>120</v>
      </c>
      <c r="D14" s="6">
        <f>年齢別人口集計!D14</f>
        <v>119</v>
      </c>
      <c r="E14" s="6">
        <f>年齢別人口集計!E14</f>
        <v>239</v>
      </c>
      <c r="G14" s="5">
        <v>10</v>
      </c>
      <c r="H14" s="7">
        <f>年齢別人口集計!F14</f>
        <v>1</v>
      </c>
      <c r="I14" s="7">
        <f>年齢別人口集計!G14</f>
        <v>1</v>
      </c>
      <c r="J14" s="7">
        <f>年齢別人口集計!H14</f>
        <v>2</v>
      </c>
      <c r="L14" s="5">
        <v>10</v>
      </c>
      <c r="M14" s="7">
        <f>年齢別!C14+年齢別!H14</f>
        <v>121</v>
      </c>
      <c r="N14" s="7">
        <f>年齢別!D14+年齢別!I14</f>
        <v>120</v>
      </c>
      <c r="O14" s="7">
        <f t="shared" si="0"/>
        <v>241</v>
      </c>
    </row>
    <row r="15" spans="1:15" x14ac:dyDescent="0.15">
      <c r="B15" s="5">
        <v>11</v>
      </c>
      <c r="C15" s="6">
        <f>年齢別人口集計!C15</f>
        <v>100</v>
      </c>
      <c r="D15" s="6">
        <f>年齢別人口集計!D15</f>
        <v>121</v>
      </c>
      <c r="E15" s="6">
        <f>年齢別人口集計!E15</f>
        <v>221</v>
      </c>
      <c r="G15" s="5">
        <v>11</v>
      </c>
      <c r="H15" s="7">
        <f>年齢別人口集計!F15</f>
        <v>0</v>
      </c>
      <c r="I15" s="7">
        <f>年齢別人口集計!G15</f>
        <v>1</v>
      </c>
      <c r="J15" s="7">
        <f>年齢別人口集計!H15</f>
        <v>1</v>
      </c>
      <c r="L15" s="5">
        <v>11</v>
      </c>
      <c r="M15" s="7">
        <f>年齢別!C15+年齢別!H15</f>
        <v>100</v>
      </c>
      <c r="N15" s="7">
        <f>年齢別!D15+年齢別!I15</f>
        <v>122</v>
      </c>
      <c r="O15" s="7">
        <f t="shared" si="0"/>
        <v>222</v>
      </c>
    </row>
    <row r="16" spans="1:15" x14ac:dyDescent="0.15">
      <c r="B16" s="5">
        <v>12</v>
      </c>
      <c r="C16" s="6">
        <f>年齢別人口集計!C16</f>
        <v>121</v>
      </c>
      <c r="D16" s="6">
        <f>年齢別人口集計!D16</f>
        <v>96</v>
      </c>
      <c r="E16" s="6">
        <f>年齢別人口集計!E16</f>
        <v>217</v>
      </c>
      <c r="G16" s="5">
        <v>12</v>
      </c>
      <c r="H16" s="7">
        <f>年齢別人口集計!F16</f>
        <v>0</v>
      </c>
      <c r="I16" s="7">
        <f>年齢別人口集計!G16</f>
        <v>0</v>
      </c>
      <c r="J16" s="7">
        <f>年齢別人口集計!H16</f>
        <v>0</v>
      </c>
      <c r="L16" s="5">
        <v>12</v>
      </c>
      <c r="M16" s="7">
        <f>年齢別!C16+年齢別!H16</f>
        <v>121</v>
      </c>
      <c r="N16" s="7">
        <f>年齢別!D16+年齢別!I16</f>
        <v>96</v>
      </c>
      <c r="O16" s="7">
        <f t="shared" si="0"/>
        <v>217</v>
      </c>
    </row>
    <row r="17" spans="2:15" x14ac:dyDescent="0.15">
      <c r="B17" s="5">
        <v>13</v>
      </c>
      <c r="C17" s="6">
        <f>年齢別人口集計!C17</f>
        <v>115</v>
      </c>
      <c r="D17" s="6">
        <f>年齢別人口集計!D17</f>
        <v>123</v>
      </c>
      <c r="E17" s="6">
        <f>年齢別人口集計!E17</f>
        <v>238</v>
      </c>
      <c r="G17" s="5">
        <v>13</v>
      </c>
      <c r="H17" s="7">
        <f>年齢別人口集計!F17</f>
        <v>1</v>
      </c>
      <c r="I17" s="7">
        <f>年齢別人口集計!G17</f>
        <v>1</v>
      </c>
      <c r="J17" s="7">
        <f>年齢別人口集計!H17</f>
        <v>2</v>
      </c>
      <c r="L17" s="5">
        <v>13</v>
      </c>
      <c r="M17" s="7">
        <f>年齢別!C17+年齢別!H17</f>
        <v>116</v>
      </c>
      <c r="N17" s="7">
        <f>年齢別!D17+年齢別!I17</f>
        <v>124</v>
      </c>
      <c r="O17" s="7">
        <f t="shared" si="0"/>
        <v>240</v>
      </c>
    </row>
    <row r="18" spans="2:15" x14ac:dyDescent="0.15">
      <c r="B18" s="5">
        <v>14</v>
      </c>
      <c r="C18" s="6">
        <f>年齢別人口集計!C18</f>
        <v>101</v>
      </c>
      <c r="D18" s="6">
        <f>年齢別人口集計!D18</f>
        <v>104</v>
      </c>
      <c r="E18" s="6">
        <f>年齢別人口集計!E18</f>
        <v>205</v>
      </c>
      <c r="G18" s="5">
        <v>14</v>
      </c>
      <c r="H18" s="7">
        <f>年齢別人口集計!F18</f>
        <v>0</v>
      </c>
      <c r="I18" s="7">
        <f>年齢別人口集計!G18</f>
        <v>1</v>
      </c>
      <c r="J18" s="7">
        <f>年齢別人口集計!H18</f>
        <v>1</v>
      </c>
      <c r="L18" s="5">
        <v>14</v>
      </c>
      <c r="M18" s="7">
        <f>年齢別!C18+年齢別!H18</f>
        <v>101</v>
      </c>
      <c r="N18" s="7">
        <f>年齢別!D18+年齢別!I18</f>
        <v>105</v>
      </c>
      <c r="O18" s="7">
        <f t="shared" si="0"/>
        <v>206</v>
      </c>
    </row>
    <row r="19" spans="2:15" x14ac:dyDescent="0.15">
      <c r="B19" s="5">
        <v>15</v>
      </c>
      <c r="C19" s="6">
        <f>年齢別人口集計!C19</f>
        <v>112</v>
      </c>
      <c r="D19" s="6">
        <f>年齢別人口集計!D19</f>
        <v>104</v>
      </c>
      <c r="E19" s="6">
        <f>年齢別人口集計!E19</f>
        <v>216</v>
      </c>
      <c r="G19" s="5">
        <v>15</v>
      </c>
      <c r="H19" s="7">
        <f>年齢別人口集計!F19</f>
        <v>0</v>
      </c>
      <c r="I19" s="7">
        <f>年齢別人口集計!G19</f>
        <v>2</v>
      </c>
      <c r="J19" s="7">
        <f>年齢別人口集計!H19</f>
        <v>2</v>
      </c>
      <c r="L19" s="5">
        <v>15</v>
      </c>
      <c r="M19" s="7">
        <f>年齢別!C19+年齢別!H19</f>
        <v>112</v>
      </c>
      <c r="N19" s="7">
        <f>年齢別!D19+年齢別!I19</f>
        <v>106</v>
      </c>
      <c r="O19" s="7">
        <f t="shared" si="0"/>
        <v>218</v>
      </c>
    </row>
    <row r="20" spans="2:15" x14ac:dyDescent="0.15">
      <c r="B20" s="5">
        <v>16</v>
      </c>
      <c r="C20" s="6">
        <f>年齢別人口集計!C20</f>
        <v>102</v>
      </c>
      <c r="D20" s="6">
        <f>年齢別人口集計!D20</f>
        <v>112</v>
      </c>
      <c r="E20" s="6">
        <f>年齢別人口集計!E20</f>
        <v>214</v>
      </c>
      <c r="G20" s="5">
        <v>16</v>
      </c>
      <c r="H20" s="7">
        <f>年齢別人口集計!F20</f>
        <v>1</v>
      </c>
      <c r="I20" s="7">
        <f>年齢別人口集計!G20</f>
        <v>2</v>
      </c>
      <c r="J20" s="7">
        <f>年齢別人口集計!H20</f>
        <v>3</v>
      </c>
      <c r="L20" s="5">
        <v>16</v>
      </c>
      <c r="M20" s="7">
        <f>年齢別!C20+年齢別!H20</f>
        <v>103</v>
      </c>
      <c r="N20" s="7">
        <f>年齢別!D20+年齢別!I20</f>
        <v>114</v>
      </c>
      <c r="O20" s="7">
        <f t="shared" si="0"/>
        <v>217</v>
      </c>
    </row>
    <row r="21" spans="2:15" x14ac:dyDescent="0.15">
      <c r="B21" s="5">
        <v>17</v>
      </c>
      <c r="C21" s="6">
        <f>年齢別人口集計!C21</f>
        <v>112</v>
      </c>
      <c r="D21" s="6">
        <f>年齢別人口集計!D21</f>
        <v>102</v>
      </c>
      <c r="E21" s="6">
        <f>年齢別人口集計!E21</f>
        <v>214</v>
      </c>
      <c r="G21" s="5">
        <v>17</v>
      </c>
      <c r="H21" s="7">
        <f>年齢別人口集計!F21</f>
        <v>1</v>
      </c>
      <c r="I21" s="7">
        <f>年齢別人口集計!G21</f>
        <v>0</v>
      </c>
      <c r="J21" s="7">
        <f>年齢別人口集計!H21</f>
        <v>1</v>
      </c>
      <c r="L21" s="5">
        <v>17</v>
      </c>
      <c r="M21" s="7">
        <f>年齢別!C21+年齢別!H21</f>
        <v>113</v>
      </c>
      <c r="N21" s="7">
        <f>年齢別!D21+年齢別!I21</f>
        <v>102</v>
      </c>
      <c r="O21" s="7">
        <f t="shared" si="0"/>
        <v>215</v>
      </c>
    </row>
    <row r="22" spans="2:15" x14ac:dyDescent="0.15">
      <c r="B22" s="5">
        <v>18</v>
      </c>
      <c r="C22" s="6">
        <f>年齢別人口集計!C22</f>
        <v>125</v>
      </c>
      <c r="D22" s="6">
        <f>年齢別人口集計!D22</f>
        <v>132</v>
      </c>
      <c r="E22" s="6">
        <f>年齢別人口集計!E22</f>
        <v>257</v>
      </c>
      <c r="G22" s="5">
        <v>18</v>
      </c>
      <c r="H22" s="7">
        <f>年齢別人口集計!F22</f>
        <v>1</v>
      </c>
      <c r="I22" s="7">
        <f>年齢別人口集計!G22</f>
        <v>1</v>
      </c>
      <c r="J22" s="7">
        <f>年齢別人口集計!H22</f>
        <v>2</v>
      </c>
      <c r="L22" s="5">
        <v>18</v>
      </c>
      <c r="M22" s="7">
        <f>年齢別!C22+年齢別!H22</f>
        <v>126</v>
      </c>
      <c r="N22" s="7">
        <f>年齢別!D22+年齢別!I22</f>
        <v>133</v>
      </c>
      <c r="O22" s="7">
        <f t="shared" si="0"/>
        <v>259</v>
      </c>
    </row>
    <row r="23" spans="2:15" x14ac:dyDescent="0.15">
      <c r="B23" s="5">
        <v>19</v>
      </c>
      <c r="C23" s="6">
        <f>年齢別人口集計!C23</f>
        <v>100</v>
      </c>
      <c r="D23" s="6">
        <f>年齢別人口集計!D23</f>
        <v>111</v>
      </c>
      <c r="E23" s="6">
        <f>年齢別人口集計!E23</f>
        <v>211</v>
      </c>
      <c r="G23" s="5">
        <v>19</v>
      </c>
      <c r="H23" s="7">
        <f>年齢別人口集計!F23</f>
        <v>2</v>
      </c>
      <c r="I23" s="7">
        <f>年齢別人口集計!G23</f>
        <v>3</v>
      </c>
      <c r="J23" s="7">
        <f>年齢別人口集計!H23</f>
        <v>5</v>
      </c>
      <c r="L23" s="5">
        <v>19</v>
      </c>
      <c r="M23" s="7">
        <f>年齢別!C23+年齢別!H23</f>
        <v>102</v>
      </c>
      <c r="N23" s="7">
        <f>年齢別!D23+年齢別!I23</f>
        <v>114</v>
      </c>
      <c r="O23" s="7">
        <f t="shared" si="0"/>
        <v>216</v>
      </c>
    </row>
    <row r="24" spans="2:15" x14ac:dyDescent="0.15">
      <c r="B24" s="5">
        <v>20</v>
      </c>
      <c r="C24" s="6">
        <f>年齢別人口集計!C24</f>
        <v>92</v>
      </c>
      <c r="D24" s="6">
        <f>年齢別人口集計!D24</f>
        <v>97</v>
      </c>
      <c r="E24" s="6">
        <f>年齢別人口集計!E24</f>
        <v>189</v>
      </c>
      <c r="G24" s="5">
        <v>20</v>
      </c>
      <c r="H24" s="7">
        <f>年齢別人口集計!F24</f>
        <v>5</v>
      </c>
      <c r="I24" s="7">
        <f>年齢別人口集計!G24</f>
        <v>8</v>
      </c>
      <c r="J24" s="7">
        <f>年齢別人口集計!H24</f>
        <v>13</v>
      </c>
      <c r="L24" s="5">
        <v>20</v>
      </c>
      <c r="M24" s="7">
        <f>年齢別!C24+年齢別!H24</f>
        <v>97</v>
      </c>
      <c r="N24" s="7">
        <f>年齢別!D24+年齢別!I24</f>
        <v>105</v>
      </c>
      <c r="O24" s="7">
        <f t="shared" si="0"/>
        <v>202</v>
      </c>
    </row>
    <row r="25" spans="2:15" x14ac:dyDescent="0.15">
      <c r="B25" s="5">
        <v>21</v>
      </c>
      <c r="C25" s="6">
        <f>年齢別人口集計!C25</f>
        <v>129</v>
      </c>
      <c r="D25" s="6">
        <f>年齢別人口集計!D25</f>
        <v>105</v>
      </c>
      <c r="E25" s="6">
        <f>年齢別人口集計!E25</f>
        <v>234</v>
      </c>
      <c r="G25" s="5">
        <v>21</v>
      </c>
      <c r="H25" s="7">
        <f>年齢別人口集計!F25</f>
        <v>11</v>
      </c>
      <c r="I25" s="7">
        <f>年齢別人口集計!G25</f>
        <v>8</v>
      </c>
      <c r="J25" s="7">
        <f>年齢別人口集計!H25</f>
        <v>19</v>
      </c>
      <c r="L25" s="5">
        <v>21</v>
      </c>
      <c r="M25" s="7">
        <f>年齢別!C25+年齢別!H25</f>
        <v>140</v>
      </c>
      <c r="N25" s="7">
        <f>年齢別!D25+年齢別!I25</f>
        <v>113</v>
      </c>
      <c r="O25" s="7">
        <f t="shared" si="0"/>
        <v>253</v>
      </c>
    </row>
    <row r="26" spans="2:15" x14ac:dyDescent="0.15">
      <c r="B26" s="5">
        <v>22</v>
      </c>
      <c r="C26" s="6">
        <f>年齢別人口集計!C26</f>
        <v>115</v>
      </c>
      <c r="D26" s="6">
        <f>年齢別人口集計!D26</f>
        <v>118</v>
      </c>
      <c r="E26" s="6">
        <f>年齢別人口集計!E26</f>
        <v>233</v>
      </c>
      <c r="G26" s="5">
        <v>22</v>
      </c>
      <c r="H26" s="7">
        <f>年齢別人口集計!F26</f>
        <v>5</v>
      </c>
      <c r="I26" s="7">
        <f>年齢別人口集計!G26</f>
        <v>5</v>
      </c>
      <c r="J26" s="7">
        <f>年齢別人口集計!H26</f>
        <v>10</v>
      </c>
      <c r="L26" s="5">
        <v>22</v>
      </c>
      <c r="M26" s="7">
        <f>年齢別!C26+年齢別!H26</f>
        <v>120</v>
      </c>
      <c r="N26" s="7">
        <f>年齢別!D26+年齢別!I26</f>
        <v>123</v>
      </c>
      <c r="O26" s="7">
        <f t="shared" si="0"/>
        <v>243</v>
      </c>
    </row>
    <row r="27" spans="2:15" x14ac:dyDescent="0.15">
      <c r="B27" s="5">
        <v>23</v>
      </c>
      <c r="C27" s="6">
        <f>年齢別人口集計!C27</f>
        <v>118</v>
      </c>
      <c r="D27" s="6">
        <f>年齢別人口集計!D27</f>
        <v>125</v>
      </c>
      <c r="E27" s="6">
        <f>年齢別人口集計!E27</f>
        <v>243</v>
      </c>
      <c r="G27" s="5">
        <v>23</v>
      </c>
      <c r="H27" s="7">
        <f>年齢別人口集計!F27</f>
        <v>6</v>
      </c>
      <c r="I27" s="7">
        <f>年齢別人口集計!G27</f>
        <v>6</v>
      </c>
      <c r="J27" s="7">
        <f>年齢別人口集計!H27</f>
        <v>12</v>
      </c>
      <c r="L27" s="5">
        <v>23</v>
      </c>
      <c r="M27" s="7">
        <f>年齢別!C27+年齢別!H27</f>
        <v>124</v>
      </c>
      <c r="N27" s="7">
        <f>年齢別!D27+年齢別!I27</f>
        <v>131</v>
      </c>
      <c r="O27" s="7">
        <f t="shared" si="0"/>
        <v>255</v>
      </c>
    </row>
    <row r="28" spans="2:15" x14ac:dyDescent="0.15">
      <c r="B28" s="5">
        <v>24</v>
      </c>
      <c r="C28" s="6">
        <f>年齢別人口集計!C28</f>
        <v>119</v>
      </c>
      <c r="D28" s="6">
        <f>年齢別人口集計!D28</f>
        <v>141</v>
      </c>
      <c r="E28" s="6">
        <f>年齢別人口集計!E28</f>
        <v>260</v>
      </c>
      <c r="G28" s="5">
        <v>24</v>
      </c>
      <c r="H28" s="7">
        <f>年齢別人口集計!F28</f>
        <v>8</v>
      </c>
      <c r="I28" s="7">
        <f>年齢別人口集計!G28</f>
        <v>4</v>
      </c>
      <c r="J28" s="7">
        <f>年齢別人口集計!H28</f>
        <v>12</v>
      </c>
      <c r="L28" s="5">
        <v>24</v>
      </c>
      <c r="M28" s="7">
        <f>年齢別!C28+年齢別!H28</f>
        <v>127</v>
      </c>
      <c r="N28" s="7">
        <f>年齢別!D28+年齢別!I28</f>
        <v>145</v>
      </c>
      <c r="O28" s="7">
        <f t="shared" si="0"/>
        <v>272</v>
      </c>
    </row>
    <row r="29" spans="2:15" x14ac:dyDescent="0.15">
      <c r="B29" s="5">
        <v>25</v>
      </c>
      <c r="C29" s="6">
        <f>年齢別人口集計!C29</f>
        <v>142</v>
      </c>
      <c r="D29" s="6">
        <f>年齢別人口集計!D29</f>
        <v>119</v>
      </c>
      <c r="E29" s="6">
        <f>年齢別人口集計!E29</f>
        <v>261</v>
      </c>
      <c r="G29" s="5">
        <v>25</v>
      </c>
      <c r="H29" s="7">
        <f>年齢別人口集計!F29</f>
        <v>8</v>
      </c>
      <c r="I29" s="7">
        <f>年齢別人口集計!G29</f>
        <v>4</v>
      </c>
      <c r="J29" s="7">
        <f>年齢別人口集計!H29</f>
        <v>12</v>
      </c>
      <c r="L29" s="5">
        <v>25</v>
      </c>
      <c r="M29" s="7">
        <f>年齢別!C29+年齢別!H29</f>
        <v>150</v>
      </c>
      <c r="N29" s="7">
        <f>年齢別!D29+年齢別!I29</f>
        <v>123</v>
      </c>
      <c r="O29" s="7">
        <f t="shared" si="0"/>
        <v>273</v>
      </c>
    </row>
    <row r="30" spans="2:15" x14ac:dyDescent="0.15">
      <c r="B30" s="5">
        <v>26</v>
      </c>
      <c r="C30" s="6">
        <f>年齢別人口集計!C30</f>
        <v>120</v>
      </c>
      <c r="D30" s="6">
        <f>年齢別人口集計!D30</f>
        <v>113</v>
      </c>
      <c r="E30" s="6">
        <f>年齢別人口集計!E30</f>
        <v>233</v>
      </c>
      <c r="G30" s="5">
        <v>26</v>
      </c>
      <c r="H30" s="7">
        <f>年齢別人口集計!F30</f>
        <v>6</v>
      </c>
      <c r="I30" s="7">
        <f>年齢別人口集計!G30</f>
        <v>3</v>
      </c>
      <c r="J30" s="7">
        <f>年齢別人口集計!H30</f>
        <v>9</v>
      </c>
      <c r="L30" s="5">
        <v>26</v>
      </c>
      <c r="M30" s="7">
        <f>年齢別!C30+年齢別!H30</f>
        <v>126</v>
      </c>
      <c r="N30" s="7">
        <f>年齢別!D30+年齢別!I30</f>
        <v>116</v>
      </c>
      <c r="O30" s="7">
        <f t="shared" si="0"/>
        <v>242</v>
      </c>
    </row>
    <row r="31" spans="2:15" x14ac:dyDescent="0.15">
      <c r="B31" s="5">
        <v>27</v>
      </c>
      <c r="C31" s="6">
        <f>年齢別人口集計!C31</f>
        <v>145</v>
      </c>
      <c r="D31" s="6">
        <f>年齢別人口集計!D31</f>
        <v>135</v>
      </c>
      <c r="E31" s="6">
        <f>年齢別人口集計!E31</f>
        <v>280</v>
      </c>
      <c r="G31" s="5">
        <v>27</v>
      </c>
      <c r="H31" s="7">
        <f>年齢別人口集計!F31</f>
        <v>7</v>
      </c>
      <c r="I31" s="7">
        <f>年齢別人口集計!G31</f>
        <v>1</v>
      </c>
      <c r="J31" s="7">
        <f>年齢別人口集計!H31</f>
        <v>8</v>
      </c>
      <c r="L31" s="5">
        <v>27</v>
      </c>
      <c r="M31" s="7">
        <f>年齢別!C31+年齢別!H31</f>
        <v>152</v>
      </c>
      <c r="N31" s="7">
        <f>年齢別!D31+年齢別!I31</f>
        <v>136</v>
      </c>
      <c r="O31" s="7">
        <f t="shared" si="0"/>
        <v>288</v>
      </c>
    </row>
    <row r="32" spans="2:15" x14ac:dyDescent="0.15">
      <c r="B32" s="5">
        <v>28</v>
      </c>
      <c r="C32" s="6">
        <f>年齢別人口集計!C32</f>
        <v>120</v>
      </c>
      <c r="D32" s="6">
        <f>年齢別人口集計!D32</f>
        <v>132</v>
      </c>
      <c r="E32" s="6">
        <f>年齢別人口集計!E32</f>
        <v>252</v>
      </c>
      <c r="G32" s="5">
        <v>28</v>
      </c>
      <c r="H32" s="7">
        <f>年齢別人口集計!F32</f>
        <v>6</v>
      </c>
      <c r="I32" s="7">
        <f>年齢別人口集計!G32</f>
        <v>3</v>
      </c>
      <c r="J32" s="7">
        <f>年齢別人口集計!H32</f>
        <v>9</v>
      </c>
      <c r="L32" s="5">
        <v>28</v>
      </c>
      <c r="M32" s="7">
        <f>年齢別!C32+年齢別!H32</f>
        <v>126</v>
      </c>
      <c r="N32" s="7">
        <f>年齢別!D32+年齢別!I32</f>
        <v>135</v>
      </c>
      <c r="O32" s="7">
        <f t="shared" si="0"/>
        <v>261</v>
      </c>
    </row>
    <row r="33" spans="2:15" x14ac:dyDescent="0.15">
      <c r="B33" s="5">
        <v>29</v>
      </c>
      <c r="C33" s="6">
        <f>年齢別人口集計!C33</f>
        <v>135</v>
      </c>
      <c r="D33" s="6">
        <f>年齢別人口集計!D33</f>
        <v>112</v>
      </c>
      <c r="E33" s="6">
        <f>年齢別人口集計!E33</f>
        <v>247</v>
      </c>
      <c r="G33" s="5">
        <v>29</v>
      </c>
      <c r="H33" s="7">
        <f>年齢別人口集計!F33</f>
        <v>5</v>
      </c>
      <c r="I33" s="7">
        <f>年齢別人口集計!G33</f>
        <v>1</v>
      </c>
      <c r="J33" s="7">
        <f>年齢別人口集計!H33</f>
        <v>6</v>
      </c>
      <c r="L33" s="5">
        <v>29</v>
      </c>
      <c r="M33" s="7">
        <f>年齢別!C33+年齢別!H33</f>
        <v>140</v>
      </c>
      <c r="N33" s="7">
        <f>年齢別!D33+年齢別!I33</f>
        <v>113</v>
      </c>
      <c r="O33" s="7">
        <f t="shared" si="0"/>
        <v>253</v>
      </c>
    </row>
    <row r="34" spans="2:15" x14ac:dyDescent="0.15">
      <c r="B34" s="5">
        <v>30</v>
      </c>
      <c r="C34" s="6">
        <f>年齢別人口集計!C34</f>
        <v>142</v>
      </c>
      <c r="D34" s="6">
        <f>年齢別人口集計!D34</f>
        <v>137</v>
      </c>
      <c r="E34" s="6">
        <f>年齢別人口集計!E34</f>
        <v>279</v>
      </c>
      <c r="G34" s="5">
        <v>30</v>
      </c>
      <c r="H34" s="7">
        <f>年齢別人口集計!F34</f>
        <v>7</v>
      </c>
      <c r="I34" s="7">
        <f>年齢別人口集計!G34</f>
        <v>1</v>
      </c>
      <c r="J34" s="7">
        <f>年齢別人口集計!H34</f>
        <v>8</v>
      </c>
      <c r="L34" s="5">
        <v>30</v>
      </c>
      <c r="M34" s="7">
        <f>年齢別!C34+年齢別!H34</f>
        <v>149</v>
      </c>
      <c r="N34" s="7">
        <f>年齢別!D34+年齢別!I34</f>
        <v>138</v>
      </c>
      <c r="O34" s="7">
        <f t="shared" si="0"/>
        <v>287</v>
      </c>
    </row>
    <row r="35" spans="2:15" x14ac:dyDescent="0.15">
      <c r="B35" s="5">
        <v>31</v>
      </c>
      <c r="C35" s="6">
        <f>年齢別人口集計!C35</f>
        <v>140</v>
      </c>
      <c r="D35" s="6">
        <f>年齢別人口集計!D35</f>
        <v>143</v>
      </c>
      <c r="E35" s="6">
        <f>年齢別人口集計!E35</f>
        <v>283</v>
      </c>
      <c r="G35" s="5">
        <v>31</v>
      </c>
      <c r="H35" s="7">
        <f>年齢別人口集計!F35</f>
        <v>1</v>
      </c>
      <c r="I35" s="7">
        <f>年齢別人口集計!G35</f>
        <v>4</v>
      </c>
      <c r="J35" s="7">
        <f>年齢別人口集計!H35</f>
        <v>5</v>
      </c>
      <c r="L35" s="5">
        <v>31</v>
      </c>
      <c r="M35" s="7">
        <f>年齢別!C35+年齢別!H35</f>
        <v>141</v>
      </c>
      <c r="N35" s="7">
        <f>年齢別!D35+年齢別!I35</f>
        <v>147</v>
      </c>
      <c r="O35" s="7">
        <f t="shared" si="0"/>
        <v>288</v>
      </c>
    </row>
    <row r="36" spans="2:15" x14ac:dyDescent="0.15">
      <c r="B36" s="5">
        <v>32</v>
      </c>
      <c r="C36" s="6">
        <f>年齢別人口集計!C36</f>
        <v>131</v>
      </c>
      <c r="D36" s="6">
        <f>年齢別人口集計!D36</f>
        <v>143</v>
      </c>
      <c r="E36" s="6">
        <f>年齢別人口集計!E36</f>
        <v>274</v>
      </c>
      <c r="G36" s="5">
        <v>32</v>
      </c>
      <c r="H36" s="7">
        <f>年齢別人口集計!F36</f>
        <v>5</v>
      </c>
      <c r="I36" s="7">
        <f>年齢別人口集計!G36</f>
        <v>0</v>
      </c>
      <c r="J36" s="7">
        <f>年齢別人口集計!H36</f>
        <v>5</v>
      </c>
      <c r="L36" s="5">
        <v>32</v>
      </c>
      <c r="M36" s="7">
        <f>年齢別!C36+年齢別!H36</f>
        <v>136</v>
      </c>
      <c r="N36" s="7">
        <f>年齢別!D36+年齢別!I36</f>
        <v>143</v>
      </c>
      <c r="O36" s="7">
        <f t="shared" ref="O36:O67" si="1">M36+N36</f>
        <v>279</v>
      </c>
    </row>
    <row r="37" spans="2:15" x14ac:dyDescent="0.15">
      <c r="B37" s="5">
        <v>33</v>
      </c>
      <c r="C37" s="6">
        <f>年齢別人口集計!C37</f>
        <v>115</v>
      </c>
      <c r="D37" s="6">
        <f>年齢別人口集計!D37</f>
        <v>140</v>
      </c>
      <c r="E37" s="6">
        <f>年齢別人口集計!E37</f>
        <v>255</v>
      </c>
      <c r="G37" s="5">
        <v>33</v>
      </c>
      <c r="H37" s="7">
        <f>年齢別人口集計!F37</f>
        <v>1</v>
      </c>
      <c r="I37" s="7">
        <f>年齢別人口集計!G37</f>
        <v>3</v>
      </c>
      <c r="J37" s="7">
        <f>年齢別人口集計!H37</f>
        <v>4</v>
      </c>
      <c r="L37" s="5">
        <v>33</v>
      </c>
      <c r="M37" s="7">
        <f>年齢別!C37+年齢別!H37</f>
        <v>116</v>
      </c>
      <c r="N37" s="7">
        <f>年齢別!D37+年齢別!I37</f>
        <v>143</v>
      </c>
      <c r="O37" s="7">
        <f t="shared" si="1"/>
        <v>259</v>
      </c>
    </row>
    <row r="38" spans="2:15" x14ac:dyDescent="0.15">
      <c r="B38" s="5">
        <v>34</v>
      </c>
      <c r="C38" s="6">
        <f>年齢別人口集計!C38</f>
        <v>166</v>
      </c>
      <c r="D38" s="6">
        <f>年齢別人口集計!D38</f>
        <v>156</v>
      </c>
      <c r="E38" s="6">
        <f>年齢別人口集計!E38</f>
        <v>322</v>
      </c>
      <c r="G38" s="5">
        <v>34</v>
      </c>
      <c r="H38" s="7">
        <f>年齢別人口集計!F38</f>
        <v>5</v>
      </c>
      <c r="I38" s="7">
        <f>年齢別人口集計!G38</f>
        <v>7</v>
      </c>
      <c r="J38" s="7">
        <f>年齢別人口集計!H38</f>
        <v>12</v>
      </c>
      <c r="L38" s="5">
        <v>34</v>
      </c>
      <c r="M38" s="7">
        <f>年齢別!C38+年齢別!H38</f>
        <v>171</v>
      </c>
      <c r="N38" s="7">
        <f>年齢別!D38+年齢別!I38</f>
        <v>163</v>
      </c>
      <c r="O38" s="7">
        <f t="shared" si="1"/>
        <v>334</v>
      </c>
    </row>
    <row r="39" spans="2:15" x14ac:dyDescent="0.15">
      <c r="B39" s="5">
        <v>35</v>
      </c>
      <c r="C39" s="6">
        <f>年齢別人口集計!C39</f>
        <v>146</v>
      </c>
      <c r="D39" s="6">
        <f>年齢別人口集計!D39</f>
        <v>135</v>
      </c>
      <c r="E39" s="6">
        <f>年齢別人口集計!E39</f>
        <v>281</v>
      </c>
      <c r="G39" s="5">
        <v>35</v>
      </c>
      <c r="H39" s="7">
        <f>年齢別人口集計!F39</f>
        <v>1</v>
      </c>
      <c r="I39" s="7">
        <f>年齢別人口集計!G39</f>
        <v>2</v>
      </c>
      <c r="J39" s="7">
        <f>年齢別人口集計!H39</f>
        <v>3</v>
      </c>
      <c r="L39" s="5">
        <v>35</v>
      </c>
      <c r="M39" s="7">
        <f>年齢別!C39+年齢別!H39</f>
        <v>147</v>
      </c>
      <c r="N39" s="7">
        <f>年齢別!D39+年齢別!I39</f>
        <v>137</v>
      </c>
      <c r="O39" s="7">
        <f t="shared" si="1"/>
        <v>284</v>
      </c>
    </row>
    <row r="40" spans="2:15" x14ac:dyDescent="0.15">
      <c r="B40" s="5">
        <v>36</v>
      </c>
      <c r="C40" s="6">
        <f>年齢別人口集計!C40</f>
        <v>146</v>
      </c>
      <c r="D40" s="6">
        <f>年齢別人口集計!D40</f>
        <v>139</v>
      </c>
      <c r="E40" s="6">
        <f>年齢別人口集計!E40</f>
        <v>285</v>
      </c>
      <c r="G40" s="5">
        <v>36</v>
      </c>
      <c r="H40" s="7">
        <f>年齢別人口集計!F40</f>
        <v>3</v>
      </c>
      <c r="I40" s="7">
        <f>年齢別人口集計!G40</f>
        <v>3</v>
      </c>
      <c r="J40" s="7">
        <f>年齢別人口集計!H40</f>
        <v>6</v>
      </c>
      <c r="L40" s="5">
        <v>36</v>
      </c>
      <c r="M40" s="7">
        <f>年齢別!C40+年齢別!H40</f>
        <v>149</v>
      </c>
      <c r="N40" s="7">
        <f>年齢別!D40+年齢別!I40</f>
        <v>142</v>
      </c>
      <c r="O40" s="7">
        <f t="shared" si="1"/>
        <v>291</v>
      </c>
    </row>
    <row r="41" spans="2:15" x14ac:dyDescent="0.15">
      <c r="B41" s="5">
        <v>37</v>
      </c>
      <c r="C41" s="6">
        <f>年齢別人口集計!C41</f>
        <v>169</v>
      </c>
      <c r="D41" s="6">
        <f>年齢別人口集計!D41</f>
        <v>183</v>
      </c>
      <c r="E41" s="6">
        <f>年齢別人口集計!E41</f>
        <v>352</v>
      </c>
      <c r="G41" s="5">
        <v>37</v>
      </c>
      <c r="H41" s="7">
        <f>年齢別人口集計!F41</f>
        <v>2</v>
      </c>
      <c r="I41" s="7">
        <f>年齢別人口集計!G41</f>
        <v>3</v>
      </c>
      <c r="J41" s="7">
        <f>年齢別人口集計!H41</f>
        <v>5</v>
      </c>
      <c r="L41" s="5">
        <v>37</v>
      </c>
      <c r="M41" s="7">
        <f>年齢別!C41+年齢別!H41</f>
        <v>171</v>
      </c>
      <c r="N41" s="7">
        <f>年齢別!D41+年齢別!I41</f>
        <v>186</v>
      </c>
      <c r="O41" s="7">
        <f t="shared" si="1"/>
        <v>357</v>
      </c>
    </row>
    <row r="42" spans="2:15" x14ac:dyDescent="0.15">
      <c r="B42" s="5">
        <v>38</v>
      </c>
      <c r="C42" s="6">
        <f>年齢別人口集計!C42</f>
        <v>157</v>
      </c>
      <c r="D42" s="6">
        <f>年齢別人口集計!D42</f>
        <v>150</v>
      </c>
      <c r="E42" s="6">
        <f>年齢別人口集計!E42</f>
        <v>307</v>
      </c>
      <c r="G42" s="5">
        <v>38</v>
      </c>
      <c r="H42" s="7">
        <f>年齢別人口集計!F42</f>
        <v>4</v>
      </c>
      <c r="I42" s="7">
        <f>年齢別人口集計!G42</f>
        <v>3</v>
      </c>
      <c r="J42" s="7">
        <f>年齢別人口集計!H42</f>
        <v>7</v>
      </c>
      <c r="L42" s="5">
        <v>38</v>
      </c>
      <c r="M42" s="7">
        <f>年齢別!C42+年齢別!H42</f>
        <v>161</v>
      </c>
      <c r="N42" s="7">
        <f>年齢別!D42+年齢別!I42</f>
        <v>153</v>
      </c>
      <c r="O42" s="7">
        <f t="shared" si="1"/>
        <v>314</v>
      </c>
    </row>
    <row r="43" spans="2:15" x14ac:dyDescent="0.15">
      <c r="B43" s="5">
        <v>39</v>
      </c>
      <c r="C43" s="6">
        <f>年齢別人口集計!C43</f>
        <v>168</v>
      </c>
      <c r="D43" s="6">
        <f>年齢別人口集計!D43</f>
        <v>149</v>
      </c>
      <c r="E43" s="6">
        <f>年齢別人口集計!E43</f>
        <v>317</v>
      </c>
      <c r="G43" s="5">
        <v>39</v>
      </c>
      <c r="H43" s="7">
        <f>年齢別人口集計!F43</f>
        <v>4</v>
      </c>
      <c r="I43" s="7">
        <f>年齢別人口集計!G43</f>
        <v>2</v>
      </c>
      <c r="J43" s="7">
        <f>年齢別人口集計!H43</f>
        <v>6</v>
      </c>
      <c r="L43" s="5">
        <v>39</v>
      </c>
      <c r="M43" s="7">
        <f>年齢別!C43+年齢別!H43</f>
        <v>172</v>
      </c>
      <c r="N43" s="7">
        <f>年齢別!D43+年齢別!I43</f>
        <v>151</v>
      </c>
      <c r="O43" s="7">
        <f t="shared" si="1"/>
        <v>323</v>
      </c>
    </row>
    <row r="44" spans="2:15" x14ac:dyDescent="0.15">
      <c r="B44" s="5">
        <v>40</v>
      </c>
      <c r="C44" s="6">
        <f>年齢別人口集計!C44</f>
        <v>169</v>
      </c>
      <c r="D44" s="6">
        <f>年齢別人口集計!D44</f>
        <v>149</v>
      </c>
      <c r="E44" s="6">
        <f>年齢別人口集計!E44</f>
        <v>318</v>
      </c>
      <c r="G44" s="5">
        <v>40</v>
      </c>
      <c r="H44" s="7">
        <f>年齢別人口集計!F44</f>
        <v>3</v>
      </c>
      <c r="I44" s="7">
        <f>年齢別人口集計!G44</f>
        <v>2</v>
      </c>
      <c r="J44" s="7">
        <f>年齢別人口集計!H44</f>
        <v>5</v>
      </c>
      <c r="L44" s="5">
        <v>40</v>
      </c>
      <c r="M44" s="7">
        <f>年齢別!C44+年齢別!H44</f>
        <v>172</v>
      </c>
      <c r="N44" s="7">
        <f>年齢別!D44+年齢別!I44</f>
        <v>151</v>
      </c>
      <c r="O44" s="7">
        <f t="shared" si="1"/>
        <v>323</v>
      </c>
    </row>
    <row r="45" spans="2:15" x14ac:dyDescent="0.15">
      <c r="B45" s="5">
        <v>41</v>
      </c>
      <c r="C45" s="6">
        <f>年齢別人口集計!C45</f>
        <v>157</v>
      </c>
      <c r="D45" s="6">
        <f>年齢別人口集計!D45</f>
        <v>167</v>
      </c>
      <c r="E45" s="6">
        <f>年齢別人口集計!E45</f>
        <v>324</v>
      </c>
      <c r="G45" s="5">
        <v>41</v>
      </c>
      <c r="H45" s="7">
        <f>年齢別人口集計!F45</f>
        <v>1</v>
      </c>
      <c r="I45" s="7">
        <f>年齢別人口集計!G45</f>
        <v>2</v>
      </c>
      <c r="J45" s="7">
        <f>年齢別人口集計!H45</f>
        <v>3</v>
      </c>
      <c r="L45" s="5">
        <v>41</v>
      </c>
      <c r="M45" s="7">
        <f>年齢別!C45+年齢別!H45</f>
        <v>158</v>
      </c>
      <c r="N45" s="7">
        <f>年齢別!D45+年齢別!I45</f>
        <v>169</v>
      </c>
      <c r="O45" s="7">
        <f t="shared" si="1"/>
        <v>327</v>
      </c>
    </row>
    <row r="46" spans="2:15" x14ac:dyDescent="0.15">
      <c r="B46" s="5">
        <v>42</v>
      </c>
      <c r="C46" s="6">
        <f>年齢別人口集計!C46</f>
        <v>175</v>
      </c>
      <c r="D46" s="6">
        <f>年齢別人口集計!D46</f>
        <v>161</v>
      </c>
      <c r="E46" s="6">
        <f>年齢別人口集計!E46</f>
        <v>336</v>
      </c>
      <c r="G46" s="5">
        <v>42</v>
      </c>
      <c r="H46" s="7">
        <f>年齢別人口集計!F46</f>
        <v>3</v>
      </c>
      <c r="I46" s="7">
        <f>年齢別人口集計!G46</f>
        <v>4</v>
      </c>
      <c r="J46" s="7">
        <f>年齢別人口集計!H46</f>
        <v>7</v>
      </c>
      <c r="L46" s="5">
        <v>42</v>
      </c>
      <c r="M46" s="7">
        <f>年齢別!C46+年齢別!H46</f>
        <v>178</v>
      </c>
      <c r="N46" s="7">
        <f>年齢別!D46+年齢別!I46</f>
        <v>165</v>
      </c>
      <c r="O46" s="7">
        <f t="shared" si="1"/>
        <v>343</v>
      </c>
    </row>
    <row r="47" spans="2:15" x14ac:dyDescent="0.15">
      <c r="B47" s="5">
        <v>43</v>
      </c>
      <c r="C47" s="6">
        <f>年齢別人口集計!C47</f>
        <v>162</v>
      </c>
      <c r="D47" s="6">
        <f>年齢別人口集計!D47</f>
        <v>170</v>
      </c>
      <c r="E47" s="6">
        <f>年齢別人口集計!E47</f>
        <v>332</v>
      </c>
      <c r="G47" s="5">
        <v>43</v>
      </c>
      <c r="H47" s="7">
        <f>年齢別人口集計!F47</f>
        <v>3</v>
      </c>
      <c r="I47" s="7">
        <f>年齢別人口集計!G47</f>
        <v>2</v>
      </c>
      <c r="J47" s="7">
        <f>年齢別人口集計!H47</f>
        <v>5</v>
      </c>
      <c r="L47" s="5">
        <v>43</v>
      </c>
      <c r="M47" s="7">
        <f>年齢別!C47+年齢別!H47</f>
        <v>165</v>
      </c>
      <c r="N47" s="7">
        <f>年齢別!D47+年齢別!I47</f>
        <v>172</v>
      </c>
      <c r="O47" s="7">
        <f t="shared" si="1"/>
        <v>337</v>
      </c>
    </row>
    <row r="48" spans="2:15" x14ac:dyDescent="0.15">
      <c r="B48" s="5">
        <v>44</v>
      </c>
      <c r="C48" s="6">
        <f>年齢別人口集計!C48</f>
        <v>187</v>
      </c>
      <c r="D48" s="6">
        <f>年齢別人口集計!D48</f>
        <v>155</v>
      </c>
      <c r="E48" s="6">
        <f>年齢別人口集計!E48</f>
        <v>342</v>
      </c>
      <c r="G48" s="5">
        <v>44</v>
      </c>
      <c r="H48" s="7">
        <f>年齢別人口集計!F48</f>
        <v>1</v>
      </c>
      <c r="I48" s="7">
        <f>年齢別人口集計!G48</f>
        <v>3</v>
      </c>
      <c r="J48" s="7">
        <f>年齢別人口集計!H48</f>
        <v>4</v>
      </c>
      <c r="L48" s="5">
        <v>44</v>
      </c>
      <c r="M48" s="7">
        <f>年齢別!C48+年齢別!H48</f>
        <v>188</v>
      </c>
      <c r="N48" s="7">
        <f>年齢別!D48+年齢別!I48</f>
        <v>158</v>
      </c>
      <c r="O48" s="7">
        <f t="shared" si="1"/>
        <v>346</v>
      </c>
    </row>
    <row r="49" spans="2:15" x14ac:dyDescent="0.15">
      <c r="B49" s="5">
        <v>45</v>
      </c>
      <c r="C49" s="6">
        <f>年齢別人口集計!C49</f>
        <v>176</v>
      </c>
      <c r="D49" s="6">
        <f>年齢別人口集計!D49</f>
        <v>177</v>
      </c>
      <c r="E49" s="6">
        <f>年齢別人口集計!E49</f>
        <v>353</v>
      </c>
      <c r="G49" s="5">
        <v>45</v>
      </c>
      <c r="H49" s="7">
        <f>年齢別人口集計!F49</f>
        <v>2</v>
      </c>
      <c r="I49" s="7">
        <f>年齢別人口集計!G49</f>
        <v>1</v>
      </c>
      <c r="J49" s="7">
        <f>年齢別人口集計!H49</f>
        <v>3</v>
      </c>
      <c r="L49" s="5">
        <v>45</v>
      </c>
      <c r="M49" s="7">
        <f>年齢別!C49+年齢別!H49</f>
        <v>178</v>
      </c>
      <c r="N49" s="7">
        <f>年齢別!D49+年齢別!I49</f>
        <v>178</v>
      </c>
      <c r="O49" s="7">
        <f t="shared" si="1"/>
        <v>356</v>
      </c>
    </row>
    <row r="50" spans="2:15" x14ac:dyDescent="0.15">
      <c r="B50" s="5">
        <v>46</v>
      </c>
      <c r="C50" s="6">
        <f>年齢別人口集計!C50</f>
        <v>187</v>
      </c>
      <c r="D50" s="6">
        <f>年齢別人口集計!D50</f>
        <v>156</v>
      </c>
      <c r="E50" s="6">
        <f>年齢別人口集計!E50</f>
        <v>343</v>
      </c>
      <c r="G50" s="5">
        <v>46</v>
      </c>
      <c r="H50" s="7">
        <f>年齢別人口集計!F50</f>
        <v>2</v>
      </c>
      <c r="I50" s="7">
        <f>年齢別人口集計!G50</f>
        <v>3</v>
      </c>
      <c r="J50" s="7">
        <f>年齢別人口集計!H50</f>
        <v>5</v>
      </c>
      <c r="L50" s="5">
        <v>46</v>
      </c>
      <c r="M50" s="7">
        <f>年齢別!C50+年齢別!H50</f>
        <v>189</v>
      </c>
      <c r="N50" s="7">
        <f>年齢別!D50+年齢別!I50</f>
        <v>159</v>
      </c>
      <c r="O50" s="7">
        <f t="shared" si="1"/>
        <v>348</v>
      </c>
    </row>
    <row r="51" spans="2:15" x14ac:dyDescent="0.15">
      <c r="B51" s="5">
        <v>47</v>
      </c>
      <c r="C51" s="6">
        <f>年齢別人口集計!C51</f>
        <v>173</v>
      </c>
      <c r="D51" s="6">
        <f>年齢別人口集計!D51</f>
        <v>193</v>
      </c>
      <c r="E51" s="6">
        <f>年齢別人口集計!E51</f>
        <v>366</v>
      </c>
      <c r="G51" s="5">
        <v>47</v>
      </c>
      <c r="H51" s="7">
        <f>年齢別人口集計!F51</f>
        <v>2</v>
      </c>
      <c r="I51" s="7">
        <f>年齢別人口集計!G51</f>
        <v>5</v>
      </c>
      <c r="J51" s="7">
        <f>年齢別人口集計!H51</f>
        <v>7</v>
      </c>
      <c r="L51" s="5">
        <v>47</v>
      </c>
      <c r="M51" s="7">
        <f>年齢別!C51+年齢別!H51</f>
        <v>175</v>
      </c>
      <c r="N51" s="7">
        <f>年齢別!D51+年齢別!I51</f>
        <v>198</v>
      </c>
      <c r="O51" s="7">
        <f t="shared" si="1"/>
        <v>373</v>
      </c>
    </row>
    <row r="52" spans="2:15" x14ac:dyDescent="0.15">
      <c r="B52" s="5">
        <v>48</v>
      </c>
      <c r="C52" s="6">
        <f>年齢別人口集計!C52</f>
        <v>162</v>
      </c>
      <c r="D52" s="6">
        <f>年齢別人口集計!D52</f>
        <v>173</v>
      </c>
      <c r="E52" s="6">
        <f>年齢別人口集計!E52</f>
        <v>335</v>
      </c>
      <c r="G52" s="5">
        <v>48</v>
      </c>
      <c r="H52" s="7">
        <f>年齢別人口集計!F52</f>
        <v>2</v>
      </c>
      <c r="I52" s="7">
        <f>年齢別人口集計!G52</f>
        <v>1</v>
      </c>
      <c r="J52" s="7">
        <f>年齢別人口集計!H52</f>
        <v>3</v>
      </c>
      <c r="L52" s="5">
        <v>48</v>
      </c>
      <c r="M52" s="7">
        <f>年齢別!C52+年齢別!H52</f>
        <v>164</v>
      </c>
      <c r="N52" s="7">
        <f>年齢別!D52+年齢別!I52</f>
        <v>174</v>
      </c>
      <c r="O52" s="7">
        <f t="shared" si="1"/>
        <v>338</v>
      </c>
    </row>
    <row r="53" spans="2:15" x14ac:dyDescent="0.15">
      <c r="B53" s="5">
        <v>49</v>
      </c>
      <c r="C53" s="6">
        <f>年齢別人口集計!C53</f>
        <v>200</v>
      </c>
      <c r="D53" s="6">
        <f>年齢別人口集計!D53</f>
        <v>158</v>
      </c>
      <c r="E53" s="6">
        <f>年齢別人口集計!E53</f>
        <v>358</v>
      </c>
      <c r="G53" s="5">
        <v>49</v>
      </c>
      <c r="H53" s="7">
        <f>年齢別人口集計!F53</f>
        <v>3</v>
      </c>
      <c r="I53" s="7">
        <f>年齢別人口集計!G53</f>
        <v>1</v>
      </c>
      <c r="J53" s="7">
        <f>年齢別人口集計!H53</f>
        <v>4</v>
      </c>
      <c r="L53" s="5">
        <v>49</v>
      </c>
      <c r="M53" s="7">
        <f>年齢別!C53+年齢別!H53</f>
        <v>203</v>
      </c>
      <c r="N53" s="7">
        <f>年齢別!D53+年齢別!I53</f>
        <v>159</v>
      </c>
      <c r="O53" s="7">
        <f t="shared" si="1"/>
        <v>362</v>
      </c>
    </row>
    <row r="54" spans="2:15" x14ac:dyDescent="0.15">
      <c r="B54" s="5">
        <v>50</v>
      </c>
      <c r="C54" s="6">
        <f>年齢別人口集計!C54</f>
        <v>162</v>
      </c>
      <c r="D54" s="6">
        <f>年齢別人口集計!D54</f>
        <v>185</v>
      </c>
      <c r="E54" s="6">
        <f>年齢別人口集計!E54</f>
        <v>347</v>
      </c>
      <c r="G54" s="5">
        <v>50</v>
      </c>
      <c r="H54" s="7">
        <f>年齢別人口集計!F54</f>
        <v>2</v>
      </c>
      <c r="I54" s="7">
        <f>年齢別人口集計!G54</f>
        <v>1</v>
      </c>
      <c r="J54" s="7">
        <f>年齢別人口集計!H54</f>
        <v>3</v>
      </c>
      <c r="L54" s="5">
        <v>50</v>
      </c>
      <c r="M54" s="7">
        <f>年齢別!C54+年齢別!H54</f>
        <v>164</v>
      </c>
      <c r="N54" s="7">
        <f>年齢別!D54+年齢別!I54</f>
        <v>186</v>
      </c>
      <c r="O54" s="7">
        <f t="shared" si="1"/>
        <v>350</v>
      </c>
    </row>
    <row r="55" spans="2:15" x14ac:dyDescent="0.15">
      <c r="B55" s="5">
        <v>51</v>
      </c>
      <c r="C55" s="6">
        <f>年齢別人口集計!C55</f>
        <v>156</v>
      </c>
      <c r="D55" s="6">
        <f>年齢別人口集計!D55</f>
        <v>163</v>
      </c>
      <c r="E55" s="6">
        <f>年齢別人口集計!E55</f>
        <v>319</v>
      </c>
      <c r="G55" s="5">
        <v>51</v>
      </c>
      <c r="H55" s="7">
        <f>年齢別人口集計!F55</f>
        <v>2</v>
      </c>
      <c r="I55" s="7">
        <f>年齢別人口集計!G55</f>
        <v>4</v>
      </c>
      <c r="J55" s="7">
        <f>年齢別人口集計!H55</f>
        <v>6</v>
      </c>
      <c r="L55" s="5">
        <v>51</v>
      </c>
      <c r="M55" s="7">
        <f>年齢別!C55+年齢別!H55</f>
        <v>158</v>
      </c>
      <c r="N55" s="7">
        <f>年齢別!D55+年齢別!I55</f>
        <v>167</v>
      </c>
      <c r="O55" s="7">
        <f t="shared" si="1"/>
        <v>325</v>
      </c>
    </row>
    <row r="56" spans="2:15" x14ac:dyDescent="0.15">
      <c r="B56" s="5">
        <v>52</v>
      </c>
      <c r="C56" s="6">
        <f>年齢別人口集計!C56</f>
        <v>127</v>
      </c>
      <c r="D56" s="6">
        <f>年齢別人口集計!D56</f>
        <v>172</v>
      </c>
      <c r="E56" s="6">
        <f>年齢別人口集計!E56</f>
        <v>299</v>
      </c>
      <c r="G56" s="5">
        <v>52</v>
      </c>
      <c r="H56" s="7">
        <f>年齢別人口集計!F56</f>
        <v>1</v>
      </c>
      <c r="I56" s="7">
        <f>年齢別人口集計!G56</f>
        <v>2</v>
      </c>
      <c r="J56" s="7">
        <f>年齢別人口集計!H56</f>
        <v>3</v>
      </c>
      <c r="L56" s="5">
        <v>52</v>
      </c>
      <c r="M56" s="7">
        <f>年齢別!C56+年齢別!H56</f>
        <v>128</v>
      </c>
      <c r="N56" s="7">
        <f>年齢別!D56+年齢別!I56</f>
        <v>174</v>
      </c>
      <c r="O56" s="7">
        <f t="shared" si="1"/>
        <v>302</v>
      </c>
    </row>
    <row r="57" spans="2:15" x14ac:dyDescent="0.15">
      <c r="B57" s="5">
        <v>53</v>
      </c>
      <c r="C57" s="6">
        <f>年齢別人口集計!C57</f>
        <v>162</v>
      </c>
      <c r="D57" s="6">
        <f>年齢別人口集計!D57</f>
        <v>164</v>
      </c>
      <c r="E57" s="6">
        <f>年齢別人口集計!E57</f>
        <v>326</v>
      </c>
      <c r="G57" s="5">
        <v>53</v>
      </c>
      <c r="H57" s="7">
        <f>年齢別人口集計!F57</f>
        <v>2</v>
      </c>
      <c r="I57" s="7">
        <f>年齢別人口集計!G57</f>
        <v>3</v>
      </c>
      <c r="J57" s="7">
        <f>年齢別人口集計!H57</f>
        <v>5</v>
      </c>
      <c r="L57" s="5">
        <v>53</v>
      </c>
      <c r="M57" s="7">
        <f>年齢別!C57+年齢別!H57</f>
        <v>164</v>
      </c>
      <c r="N57" s="7">
        <f>年齢別!D57+年齢別!I57</f>
        <v>167</v>
      </c>
      <c r="O57" s="7">
        <f t="shared" si="1"/>
        <v>331</v>
      </c>
    </row>
    <row r="58" spans="2:15" x14ac:dyDescent="0.15">
      <c r="B58" s="5">
        <v>54</v>
      </c>
      <c r="C58" s="6">
        <f>年齢別人口集計!C58</f>
        <v>123</v>
      </c>
      <c r="D58" s="6">
        <f>年齢別人口集計!D58</f>
        <v>149</v>
      </c>
      <c r="E58" s="6">
        <f>年齢別人口集計!E58</f>
        <v>272</v>
      </c>
      <c r="G58" s="5">
        <v>54</v>
      </c>
      <c r="H58" s="7">
        <f>年齢別人口集計!F58</f>
        <v>1</v>
      </c>
      <c r="I58" s="7">
        <f>年齢別人口集計!G58</f>
        <v>5</v>
      </c>
      <c r="J58" s="7">
        <f>年齢別人口集計!H58</f>
        <v>6</v>
      </c>
      <c r="L58" s="5">
        <v>54</v>
      </c>
      <c r="M58" s="7">
        <f>年齢別!C58+年齢別!H58</f>
        <v>124</v>
      </c>
      <c r="N58" s="7">
        <f>年齢別!D58+年齢別!I58</f>
        <v>154</v>
      </c>
      <c r="O58" s="7">
        <f t="shared" si="1"/>
        <v>278</v>
      </c>
    </row>
    <row r="59" spans="2:15" x14ac:dyDescent="0.15">
      <c r="B59" s="5">
        <v>55</v>
      </c>
      <c r="C59" s="6">
        <f>年齢別人口集計!C59</f>
        <v>141</v>
      </c>
      <c r="D59" s="6">
        <f>年齢別人口集計!D59</f>
        <v>180</v>
      </c>
      <c r="E59" s="6">
        <f>年齢別人口集計!E59</f>
        <v>321</v>
      </c>
      <c r="G59" s="5">
        <v>55</v>
      </c>
      <c r="H59" s="7">
        <f>年齢別人口集計!F59</f>
        <v>2</v>
      </c>
      <c r="I59" s="7">
        <f>年齢別人口集計!G59</f>
        <v>4</v>
      </c>
      <c r="J59" s="7">
        <f>年齢別人口集計!H59</f>
        <v>6</v>
      </c>
      <c r="L59" s="5">
        <v>55</v>
      </c>
      <c r="M59" s="7">
        <f>年齢別!C59+年齢別!H59</f>
        <v>143</v>
      </c>
      <c r="N59" s="7">
        <f>年齢別!D59+年齢別!I59</f>
        <v>184</v>
      </c>
      <c r="O59" s="7">
        <f t="shared" si="1"/>
        <v>327</v>
      </c>
    </row>
    <row r="60" spans="2:15" x14ac:dyDescent="0.15">
      <c r="B60" s="5">
        <v>56</v>
      </c>
      <c r="C60" s="6">
        <f>年齢別人口集計!C60</f>
        <v>144</v>
      </c>
      <c r="D60" s="6">
        <f>年齢別人口集計!D60</f>
        <v>181</v>
      </c>
      <c r="E60" s="6">
        <f>年齢別人口集計!E60</f>
        <v>325</v>
      </c>
      <c r="G60" s="5">
        <v>56</v>
      </c>
      <c r="H60" s="7">
        <f>年齢別人口集計!F60</f>
        <v>1</v>
      </c>
      <c r="I60" s="7">
        <f>年齢別人口集計!G60</f>
        <v>3</v>
      </c>
      <c r="J60" s="7">
        <f>年齢別人口集計!H60</f>
        <v>4</v>
      </c>
      <c r="L60" s="5">
        <v>56</v>
      </c>
      <c r="M60" s="7">
        <f>年齢別!C60+年齢別!H60</f>
        <v>145</v>
      </c>
      <c r="N60" s="7">
        <f>年齢別!D60+年齢別!I60</f>
        <v>184</v>
      </c>
      <c r="O60" s="7">
        <f t="shared" si="1"/>
        <v>329</v>
      </c>
    </row>
    <row r="61" spans="2:15" x14ac:dyDescent="0.15">
      <c r="B61" s="5">
        <v>57</v>
      </c>
      <c r="C61" s="6">
        <f>年齢別人口集計!C61</f>
        <v>151</v>
      </c>
      <c r="D61" s="6">
        <f>年齢別人口集計!D61</f>
        <v>188</v>
      </c>
      <c r="E61" s="6">
        <f>年齢別人口集計!E61</f>
        <v>339</v>
      </c>
      <c r="G61" s="5">
        <v>57</v>
      </c>
      <c r="H61" s="7">
        <f>年齢別人口集計!F61</f>
        <v>4</v>
      </c>
      <c r="I61" s="7">
        <f>年齢別人口集計!G61</f>
        <v>1</v>
      </c>
      <c r="J61" s="7">
        <f>年齢別人口集計!H61</f>
        <v>5</v>
      </c>
      <c r="L61" s="5">
        <v>57</v>
      </c>
      <c r="M61" s="7">
        <f>年齢別!C61+年齢別!H61</f>
        <v>155</v>
      </c>
      <c r="N61" s="7">
        <f>年齢別!D61+年齢別!I61</f>
        <v>189</v>
      </c>
      <c r="O61" s="7">
        <f t="shared" si="1"/>
        <v>344</v>
      </c>
    </row>
    <row r="62" spans="2:15" x14ac:dyDescent="0.15">
      <c r="B62" s="5">
        <v>58</v>
      </c>
      <c r="C62" s="6">
        <f>年齢別人口集計!C62</f>
        <v>149</v>
      </c>
      <c r="D62" s="6">
        <f>年齢別人口集計!D62</f>
        <v>170</v>
      </c>
      <c r="E62" s="6">
        <f>年齢別人口集計!E62</f>
        <v>319</v>
      </c>
      <c r="G62" s="5">
        <v>58</v>
      </c>
      <c r="H62" s="7">
        <f>年齢別人口集計!F62</f>
        <v>3</v>
      </c>
      <c r="I62" s="7">
        <f>年齢別人口集計!G62</f>
        <v>0</v>
      </c>
      <c r="J62" s="7">
        <f>年齢別人口集計!H62</f>
        <v>3</v>
      </c>
      <c r="L62" s="5">
        <v>58</v>
      </c>
      <c r="M62" s="7">
        <f>年齢別!C62+年齢別!H62</f>
        <v>152</v>
      </c>
      <c r="N62" s="7">
        <f>年齢別!D62+年齢別!I62</f>
        <v>170</v>
      </c>
      <c r="O62" s="7">
        <f t="shared" si="1"/>
        <v>322</v>
      </c>
    </row>
    <row r="63" spans="2:15" x14ac:dyDescent="0.15">
      <c r="B63" s="5">
        <v>59</v>
      </c>
      <c r="C63" s="6">
        <f>年齢別人口集計!C63</f>
        <v>178</v>
      </c>
      <c r="D63" s="6">
        <f>年齢別人口集計!D63</f>
        <v>218</v>
      </c>
      <c r="E63" s="6">
        <f>年齢別人口集計!E63</f>
        <v>396</v>
      </c>
      <c r="G63" s="5">
        <v>59</v>
      </c>
      <c r="H63" s="7">
        <f>年齢別人口集計!F63</f>
        <v>1</v>
      </c>
      <c r="I63" s="7">
        <f>年齢別人口集計!G63</f>
        <v>4</v>
      </c>
      <c r="J63" s="7">
        <f>年齢別人口集計!H63</f>
        <v>5</v>
      </c>
      <c r="L63" s="5">
        <v>59</v>
      </c>
      <c r="M63" s="7">
        <f>年齢別!C63+年齢別!H63</f>
        <v>179</v>
      </c>
      <c r="N63" s="7">
        <f>年齢別!D63+年齢別!I63</f>
        <v>222</v>
      </c>
      <c r="O63" s="7">
        <f t="shared" si="1"/>
        <v>401</v>
      </c>
    </row>
    <row r="64" spans="2:15" x14ac:dyDescent="0.15">
      <c r="B64" s="5">
        <v>60</v>
      </c>
      <c r="C64" s="6">
        <f>年齢別人口集計!C64</f>
        <v>201</v>
      </c>
      <c r="D64" s="6">
        <f>年齢別人口集計!D64</f>
        <v>186</v>
      </c>
      <c r="E64" s="6">
        <f>年齢別人口集計!E64</f>
        <v>387</v>
      </c>
      <c r="G64" s="5">
        <v>60</v>
      </c>
      <c r="H64" s="7">
        <f>年齢別人口集計!F64</f>
        <v>3</v>
      </c>
      <c r="I64" s="7">
        <f>年齢別人口集計!G64</f>
        <v>1</v>
      </c>
      <c r="J64" s="7">
        <f>年齢別人口集計!H64</f>
        <v>4</v>
      </c>
      <c r="L64" s="5">
        <v>60</v>
      </c>
      <c r="M64" s="7">
        <f>年齢別!C64+年齢別!H64</f>
        <v>204</v>
      </c>
      <c r="N64" s="7">
        <f>年齢別!D64+年齢別!I64</f>
        <v>187</v>
      </c>
      <c r="O64" s="7">
        <f t="shared" si="1"/>
        <v>391</v>
      </c>
    </row>
    <row r="65" spans="2:15" x14ac:dyDescent="0.15">
      <c r="B65" s="5">
        <v>61</v>
      </c>
      <c r="C65" s="6">
        <f>年齢別人口集計!C65</f>
        <v>191</v>
      </c>
      <c r="D65" s="6">
        <f>年齢別人口集計!D65</f>
        <v>175</v>
      </c>
      <c r="E65" s="6">
        <f>年齢別人口集計!E65</f>
        <v>366</v>
      </c>
      <c r="G65" s="5">
        <v>61</v>
      </c>
      <c r="H65" s="7">
        <f>年齢別人口集計!F65</f>
        <v>3</v>
      </c>
      <c r="I65" s="7">
        <f>年齢別人口集計!G65</f>
        <v>2</v>
      </c>
      <c r="J65" s="7">
        <f>年齢別人口集計!H65</f>
        <v>5</v>
      </c>
      <c r="L65" s="5">
        <v>61</v>
      </c>
      <c r="M65" s="7">
        <f>年齢別!C65+年齢別!H65</f>
        <v>194</v>
      </c>
      <c r="N65" s="7">
        <f>年齢別!D65+年齢別!I65</f>
        <v>177</v>
      </c>
      <c r="O65" s="7">
        <f t="shared" si="1"/>
        <v>371</v>
      </c>
    </row>
    <row r="66" spans="2:15" x14ac:dyDescent="0.15">
      <c r="B66" s="5">
        <v>62</v>
      </c>
      <c r="C66" s="6">
        <f>年齢別人口集計!C66</f>
        <v>166</v>
      </c>
      <c r="D66" s="6">
        <f>年齢別人口集計!D66</f>
        <v>201</v>
      </c>
      <c r="E66" s="6">
        <f>年齢別人口集計!E66</f>
        <v>367</v>
      </c>
      <c r="G66" s="5">
        <v>62</v>
      </c>
      <c r="H66" s="7">
        <f>年齢別人口集計!F66</f>
        <v>2</v>
      </c>
      <c r="I66" s="7">
        <f>年齢別人口集計!G66</f>
        <v>7</v>
      </c>
      <c r="J66" s="7">
        <f>年齢別人口集計!H66</f>
        <v>9</v>
      </c>
      <c r="L66" s="5">
        <v>62</v>
      </c>
      <c r="M66" s="7">
        <f>年齢別!C66+年齢別!H66</f>
        <v>168</v>
      </c>
      <c r="N66" s="7">
        <f>年齢別!D66+年齢別!I66</f>
        <v>208</v>
      </c>
      <c r="O66" s="7">
        <f t="shared" si="1"/>
        <v>376</v>
      </c>
    </row>
    <row r="67" spans="2:15" x14ac:dyDescent="0.15">
      <c r="B67" s="5">
        <v>63</v>
      </c>
      <c r="C67" s="6">
        <f>年齢別人口集計!C67</f>
        <v>180</v>
      </c>
      <c r="D67" s="6">
        <f>年齢別人口集計!D67</f>
        <v>182</v>
      </c>
      <c r="E67" s="6">
        <f>年齢別人口集計!E67</f>
        <v>362</v>
      </c>
      <c r="G67" s="5">
        <v>63</v>
      </c>
      <c r="H67" s="7">
        <f>年齢別人口集計!F67</f>
        <v>1</v>
      </c>
      <c r="I67" s="7">
        <f>年齢別人口集計!G67</f>
        <v>3</v>
      </c>
      <c r="J67" s="7">
        <f>年齢別人口集計!H67</f>
        <v>4</v>
      </c>
      <c r="L67" s="5">
        <v>63</v>
      </c>
      <c r="M67" s="7">
        <f>年齢別!C67+年齢別!H67</f>
        <v>181</v>
      </c>
      <c r="N67" s="7">
        <f>年齢別!D67+年齢別!I67</f>
        <v>185</v>
      </c>
      <c r="O67" s="7">
        <f t="shared" si="1"/>
        <v>366</v>
      </c>
    </row>
    <row r="68" spans="2:15" x14ac:dyDescent="0.15">
      <c r="B68" s="5">
        <v>64</v>
      </c>
      <c r="C68" s="6">
        <f>年齢別人口集計!C68</f>
        <v>189</v>
      </c>
      <c r="D68" s="6">
        <f>年齢別人口集計!D68</f>
        <v>225</v>
      </c>
      <c r="E68" s="6">
        <f>年齢別人口集計!E68</f>
        <v>414</v>
      </c>
      <c r="G68" s="5">
        <v>64</v>
      </c>
      <c r="H68" s="7">
        <f>年齢別人口集計!F68</f>
        <v>3</v>
      </c>
      <c r="I68" s="7">
        <f>年齢別人口集計!G68</f>
        <v>2</v>
      </c>
      <c r="J68" s="7">
        <f>年齢別人口集計!H68</f>
        <v>5</v>
      </c>
      <c r="L68" s="5">
        <v>64</v>
      </c>
      <c r="M68" s="7">
        <f>年齢別!C68+年齢別!H68</f>
        <v>192</v>
      </c>
      <c r="N68" s="7">
        <f>年齢別!D68+年齢別!I68</f>
        <v>227</v>
      </c>
      <c r="O68" s="7">
        <f t="shared" ref="O68:O99" si="2">M68+N68</f>
        <v>419</v>
      </c>
    </row>
    <row r="69" spans="2:15" x14ac:dyDescent="0.15">
      <c r="B69" s="5">
        <v>65</v>
      </c>
      <c r="C69" s="6">
        <f>年齢別人口集計!C69</f>
        <v>205</v>
      </c>
      <c r="D69" s="6">
        <f>年齢別人口集計!D69</f>
        <v>214</v>
      </c>
      <c r="E69" s="6">
        <f>年齢別人口集計!E69</f>
        <v>419</v>
      </c>
      <c r="G69" s="5">
        <v>65</v>
      </c>
      <c r="H69" s="7">
        <f>年齢別人口集計!F69</f>
        <v>1</v>
      </c>
      <c r="I69" s="7">
        <f>年齢別人口集計!G69</f>
        <v>1</v>
      </c>
      <c r="J69" s="7">
        <f>年齢別人口集計!H69</f>
        <v>2</v>
      </c>
      <c r="L69" s="5">
        <v>65</v>
      </c>
      <c r="M69" s="7">
        <f>年齢別!C69+年齢別!H69</f>
        <v>206</v>
      </c>
      <c r="N69" s="7">
        <f>年齢別!D69+年齢別!I69</f>
        <v>215</v>
      </c>
      <c r="O69" s="7">
        <f t="shared" si="2"/>
        <v>421</v>
      </c>
    </row>
    <row r="70" spans="2:15" x14ac:dyDescent="0.15">
      <c r="B70" s="5">
        <v>66</v>
      </c>
      <c r="C70" s="6">
        <f>年齢別人口集計!C70</f>
        <v>190</v>
      </c>
      <c r="D70" s="6">
        <f>年齢別人口集計!D70</f>
        <v>199</v>
      </c>
      <c r="E70" s="6">
        <f>年齢別人口集計!E70</f>
        <v>389</v>
      </c>
      <c r="G70" s="5">
        <v>66</v>
      </c>
      <c r="H70" s="7">
        <f>年齢別人口集計!F70</f>
        <v>1</v>
      </c>
      <c r="I70" s="7">
        <f>年齢別人口集計!G70</f>
        <v>4</v>
      </c>
      <c r="J70" s="7">
        <f>年齢別人口集計!H70</f>
        <v>5</v>
      </c>
      <c r="L70" s="5">
        <v>66</v>
      </c>
      <c r="M70" s="7">
        <f>年齢別!C70+年齢別!H70</f>
        <v>191</v>
      </c>
      <c r="N70" s="7">
        <f>年齢別!D70+年齢別!I70</f>
        <v>203</v>
      </c>
      <c r="O70" s="7">
        <f t="shared" si="2"/>
        <v>394</v>
      </c>
    </row>
    <row r="71" spans="2:15" x14ac:dyDescent="0.15">
      <c r="B71" s="5">
        <v>67</v>
      </c>
      <c r="C71" s="6">
        <f>年齢別人口集計!C71</f>
        <v>217</v>
      </c>
      <c r="D71" s="6">
        <f>年齢別人口集計!D71</f>
        <v>238</v>
      </c>
      <c r="E71" s="6">
        <f>年齢別人口集計!E71</f>
        <v>455</v>
      </c>
      <c r="G71" s="5">
        <v>67</v>
      </c>
      <c r="H71" s="7">
        <f>年齢別人口集計!F71</f>
        <v>0</v>
      </c>
      <c r="I71" s="7">
        <f>年齢別人口集計!G71</f>
        <v>3</v>
      </c>
      <c r="J71" s="7">
        <f>年齢別人口集計!H71</f>
        <v>3</v>
      </c>
      <c r="L71" s="5">
        <v>67</v>
      </c>
      <c r="M71" s="7">
        <f>年齢別!C71+年齢別!H71</f>
        <v>217</v>
      </c>
      <c r="N71" s="7">
        <f>年齢別!D71+年齢別!I71</f>
        <v>241</v>
      </c>
      <c r="O71" s="7">
        <f t="shared" si="2"/>
        <v>458</v>
      </c>
    </row>
    <row r="72" spans="2:15" x14ac:dyDescent="0.15">
      <c r="B72" s="5">
        <v>68</v>
      </c>
      <c r="C72" s="6">
        <f>年齢別人口集計!C72</f>
        <v>208</v>
      </c>
      <c r="D72" s="6">
        <f>年齢別人口集計!D72</f>
        <v>228</v>
      </c>
      <c r="E72" s="6">
        <f>年齢別人口集計!E72</f>
        <v>436</v>
      </c>
      <c r="G72" s="5">
        <v>68</v>
      </c>
      <c r="H72" s="7">
        <f>年齢別人口集計!F72</f>
        <v>2</v>
      </c>
      <c r="I72" s="7">
        <f>年齢別人口集計!G72</f>
        <v>2</v>
      </c>
      <c r="J72" s="7">
        <f>年齢別人口集計!H72</f>
        <v>4</v>
      </c>
      <c r="L72" s="5">
        <v>68</v>
      </c>
      <c r="M72" s="7">
        <f>年齢別!C72+年齢別!H72</f>
        <v>210</v>
      </c>
      <c r="N72" s="7">
        <f>年齢別!D72+年齢別!I72</f>
        <v>230</v>
      </c>
      <c r="O72" s="7">
        <f t="shared" si="2"/>
        <v>440</v>
      </c>
    </row>
    <row r="73" spans="2:15" x14ac:dyDescent="0.15">
      <c r="B73" s="5">
        <v>69</v>
      </c>
      <c r="C73" s="6">
        <f>年齢別人口集計!C73</f>
        <v>234</v>
      </c>
      <c r="D73" s="6">
        <f>年齢別人口集計!D73</f>
        <v>285</v>
      </c>
      <c r="E73" s="6">
        <f>年齢別人口集計!E73</f>
        <v>519</v>
      </c>
      <c r="G73" s="5">
        <v>69</v>
      </c>
      <c r="H73" s="7">
        <f>年齢別人口集計!F73</f>
        <v>3</v>
      </c>
      <c r="I73" s="7">
        <f>年齢別人口集計!G73</f>
        <v>0</v>
      </c>
      <c r="J73" s="7">
        <f>年齢別人口集計!H73</f>
        <v>3</v>
      </c>
      <c r="L73" s="5">
        <v>69</v>
      </c>
      <c r="M73" s="7">
        <f>年齢別!C73+年齢別!H73</f>
        <v>237</v>
      </c>
      <c r="N73" s="7">
        <f>年齢別!D73+年齢別!I73</f>
        <v>285</v>
      </c>
      <c r="O73" s="7">
        <f t="shared" si="2"/>
        <v>522</v>
      </c>
    </row>
    <row r="74" spans="2:15" x14ac:dyDescent="0.15">
      <c r="B74" s="5">
        <v>70</v>
      </c>
      <c r="C74" s="6">
        <f>年齢別人口集計!C74</f>
        <v>245</v>
      </c>
      <c r="D74" s="6">
        <f>年齢別人口集計!D74</f>
        <v>262</v>
      </c>
      <c r="E74" s="6">
        <f>年齢別人口集計!E74</f>
        <v>507</v>
      </c>
      <c r="G74" s="5">
        <v>70</v>
      </c>
      <c r="H74" s="7">
        <f>年齢別人口集計!F74</f>
        <v>2</v>
      </c>
      <c r="I74" s="7">
        <f>年齢別人口集計!G74</f>
        <v>4</v>
      </c>
      <c r="J74" s="7">
        <f>年齢別人口集計!H74</f>
        <v>6</v>
      </c>
      <c r="L74" s="5">
        <v>70</v>
      </c>
      <c r="M74" s="7">
        <f>年齢別!C74+年齢別!H74</f>
        <v>247</v>
      </c>
      <c r="N74" s="7">
        <f>年齢別!D74+年齢別!I74</f>
        <v>266</v>
      </c>
      <c r="O74" s="7">
        <f t="shared" si="2"/>
        <v>513</v>
      </c>
    </row>
    <row r="75" spans="2:15" x14ac:dyDescent="0.15">
      <c r="B75" s="5">
        <v>71</v>
      </c>
      <c r="C75" s="6">
        <f>年齢別人口集計!C75</f>
        <v>275</v>
      </c>
      <c r="D75" s="6">
        <f>年齢別人口集計!D75</f>
        <v>322</v>
      </c>
      <c r="E75" s="6">
        <f>年齢別人口集計!E75</f>
        <v>597</v>
      </c>
      <c r="G75" s="5">
        <v>71</v>
      </c>
      <c r="H75" s="7">
        <f>年齢別人口集計!F75</f>
        <v>2</v>
      </c>
      <c r="I75" s="7">
        <f>年齢別人口集計!G75</f>
        <v>2</v>
      </c>
      <c r="J75" s="7">
        <f>年齢別人口集計!H75</f>
        <v>4</v>
      </c>
      <c r="L75" s="5">
        <v>71</v>
      </c>
      <c r="M75" s="7">
        <f>年齢別!C75+年齢別!H75</f>
        <v>277</v>
      </c>
      <c r="N75" s="7">
        <f>年齢別!D75+年齢別!I75</f>
        <v>324</v>
      </c>
      <c r="O75" s="7">
        <f t="shared" si="2"/>
        <v>601</v>
      </c>
    </row>
    <row r="76" spans="2:15" x14ac:dyDescent="0.15">
      <c r="B76" s="5">
        <v>72</v>
      </c>
      <c r="C76" s="6">
        <f>年齢別人口集計!C76</f>
        <v>239</v>
      </c>
      <c r="D76" s="6">
        <f>年齢別人口集計!D76</f>
        <v>287</v>
      </c>
      <c r="E76" s="6">
        <f>年齢別人口集計!E76</f>
        <v>526</v>
      </c>
      <c r="G76" s="5">
        <v>72</v>
      </c>
      <c r="H76" s="7">
        <f>年齢別人口集計!F76</f>
        <v>3</v>
      </c>
      <c r="I76" s="7">
        <f>年齢別人口集計!G76</f>
        <v>2</v>
      </c>
      <c r="J76" s="7">
        <f>年齢別人口集計!H76</f>
        <v>5</v>
      </c>
      <c r="L76" s="5">
        <v>72</v>
      </c>
      <c r="M76" s="7">
        <f>年齢別!C76+年齢別!H76</f>
        <v>242</v>
      </c>
      <c r="N76" s="7">
        <f>年齢別!D76+年齢別!I76</f>
        <v>289</v>
      </c>
      <c r="O76" s="7">
        <f t="shared" si="2"/>
        <v>531</v>
      </c>
    </row>
    <row r="77" spans="2:15" x14ac:dyDescent="0.15">
      <c r="B77" s="5">
        <v>73</v>
      </c>
      <c r="C77" s="6">
        <f>年齢別人口集計!C77</f>
        <v>203</v>
      </c>
      <c r="D77" s="6">
        <f>年齢別人口集計!D77</f>
        <v>277</v>
      </c>
      <c r="E77" s="6">
        <f>年齢別人口集計!E77</f>
        <v>480</v>
      </c>
      <c r="G77" s="5">
        <v>73</v>
      </c>
      <c r="H77" s="7">
        <f>年齢別人口集計!F77</f>
        <v>2</v>
      </c>
      <c r="I77" s="7">
        <f>年齢別人口集計!G77</f>
        <v>2</v>
      </c>
      <c r="J77" s="7">
        <f>年齢別人口集計!H77</f>
        <v>4</v>
      </c>
      <c r="L77" s="5">
        <v>73</v>
      </c>
      <c r="M77" s="7">
        <f>年齢別!C77+年齢別!H77</f>
        <v>205</v>
      </c>
      <c r="N77" s="7">
        <f>年齢別!D77+年齢別!I77</f>
        <v>279</v>
      </c>
      <c r="O77" s="7">
        <f t="shared" si="2"/>
        <v>484</v>
      </c>
    </row>
    <row r="78" spans="2:15" x14ac:dyDescent="0.15">
      <c r="B78" s="5">
        <v>74</v>
      </c>
      <c r="C78" s="6">
        <f>年齢別人口集計!C78</f>
        <v>130</v>
      </c>
      <c r="D78" s="6">
        <f>年齢別人口集計!D78</f>
        <v>154</v>
      </c>
      <c r="E78" s="6">
        <f>年齢別人口集計!E78</f>
        <v>284</v>
      </c>
      <c r="G78" s="5">
        <v>74</v>
      </c>
      <c r="H78" s="7">
        <f>年齢別人口集計!F78</f>
        <v>2</v>
      </c>
      <c r="I78" s="7">
        <f>年齢別人口集計!G78</f>
        <v>3</v>
      </c>
      <c r="J78" s="7">
        <f>年齢別人口集計!H78</f>
        <v>5</v>
      </c>
      <c r="L78" s="5">
        <v>74</v>
      </c>
      <c r="M78" s="7">
        <f>年齢別!C78+年齢別!H78</f>
        <v>132</v>
      </c>
      <c r="N78" s="7">
        <f>年齢別!D78+年齢別!I78</f>
        <v>157</v>
      </c>
      <c r="O78" s="7">
        <f t="shared" si="2"/>
        <v>289</v>
      </c>
    </row>
    <row r="79" spans="2:15" x14ac:dyDescent="0.15">
      <c r="B79" s="5">
        <v>75</v>
      </c>
      <c r="C79" s="6">
        <f>年齢別人口集計!C79</f>
        <v>145</v>
      </c>
      <c r="D79" s="6">
        <f>年齢別人口集計!D79</f>
        <v>156</v>
      </c>
      <c r="E79" s="6">
        <f>年齢別人口集計!E79</f>
        <v>301</v>
      </c>
      <c r="G79" s="5">
        <v>75</v>
      </c>
      <c r="H79" s="7">
        <f>年齢別人口集計!F79</f>
        <v>0</v>
      </c>
      <c r="I79" s="7">
        <f>年齢別人口集計!G79</f>
        <v>2</v>
      </c>
      <c r="J79" s="7">
        <f>年齢別人口集計!H79</f>
        <v>2</v>
      </c>
      <c r="L79" s="5">
        <v>75</v>
      </c>
      <c r="M79" s="7">
        <f>年齢別!C79+年齢別!H79</f>
        <v>145</v>
      </c>
      <c r="N79" s="7">
        <f>年齢別!D79+年齢別!I79</f>
        <v>158</v>
      </c>
      <c r="O79" s="7">
        <f t="shared" si="2"/>
        <v>303</v>
      </c>
    </row>
    <row r="80" spans="2:15" x14ac:dyDescent="0.15">
      <c r="B80" s="5">
        <v>76</v>
      </c>
      <c r="C80" s="6">
        <f>年齢別人口集計!C80</f>
        <v>150</v>
      </c>
      <c r="D80" s="6">
        <f>年齢別人口集計!D80</f>
        <v>213</v>
      </c>
      <c r="E80" s="6">
        <f>年齢別人口集計!E80</f>
        <v>363</v>
      </c>
      <c r="G80" s="5">
        <v>76</v>
      </c>
      <c r="H80" s="7">
        <f>年齢別人口集計!F80</f>
        <v>1</v>
      </c>
      <c r="I80" s="7">
        <f>年齢別人口集計!G80</f>
        <v>4</v>
      </c>
      <c r="J80" s="7">
        <f>年齢別人口集計!H80</f>
        <v>5</v>
      </c>
      <c r="L80" s="5">
        <v>76</v>
      </c>
      <c r="M80" s="7">
        <f>年齢別!C80+年齢別!H80</f>
        <v>151</v>
      </c>
      <c r="N80" s="7">
        <f>年齢別!D80+年齢別!I80</f>
        <v>217</v>
      </c>
      <c r="O80" s="7">
        <f t="shared" si="2"/>
        <v>368</v>
      </c>
    </row>
    <row r="81" spans="2:15" x14ac:dyDescent="0.15">
      <c r="B81" s="5">
        <v>77</v>
      </c>
      <c r="C81" s="6">
        <f>年齢別人口集計!C81</f>
        <v>142</v>
      </c>
      <c r="D81" s="6">
        <f>年齢別人口集計!D81</f>
        <v>187</v>
      </c>
      <c r="E81" s="6">
        <f>年齢別人口集計!E81</f>
        <v>329</v>
      </c>
      <c r="G81" s="5">
        <v>77</v>
      </c>
      <c r="H81" s="7">
        <f>年齢別人口集計!F81</f>
        <v>1</v>
      </c>
      <c r="I81" s="7">
        <f>年齢別人口集計!G81</f>
        <v>0</v>
      </c>
      <c r="J81" s="7">
        <f>年齢別人口集計!H81</f>
        <v>1</v>
      </c>
      <c r="L81" s="5">
        <v>77</v>
      </c>
      <c r="M81" s="7">
        <f>年齢別!C81+年齢別!H81</f>
        <v>143</v>
      </c>
      <c r="N81" s="7">
        <f>年齢別!D81+年齢別!I81</f>
        <v>187</v>
      </c>
      <c r="O81" s="7">
        <f t="shared" si="2"/>
        <v>330</v>
      </c>
    </row>
    <row r="82" spans="2:15" x14ac:dyDescent="0.15">
      <c r="B82" s="5">
        <v>78</v>
      </c>
      <c r="C82" s="6">
        <f>年齢別人口集計!C82</f>
        <v>168</v>
      </c>
      <c r="D82" s="6">
        <f>年齢別人口集計!D82</f>
        <v>207</v>
      </c>
      <c r="E82" s="6">
        <f>年齢別人口集計!E82</f>
        <v>375</v>
      </c>
      <c r="G82" s="5">
        <v>78</v>
      </c>
      <c r="H82" s="7">
        <f>年齢別人口集計!F82</f>
        <v>3</v>
      </c>
      <c r="I82" s="7">
        <f>年齢別人口集計!G82</f>
        <v>4</v>
      </c>
      <c r="J82" s="7">
        <f>年齢別人口集計!H82</f>
        <v>7</v>
      </c>
      <c r="L82" s="5">
        <v>78</v>
      </c>
      <c r="M82" s="7">
        <f>年齢別!C82+年齢別!H82</f>
        <v>171</v>
      </c>
      <c r="N82" s="7">
        <f>年齢別!D82+年齢別!I82</f>
        <v>211</v>
      </c>
      <c r="O82" s="7">
        <f t="shared" si="2"/>
        <v>382</v>
      </c>
    </row>
    <row r="83" spans="2:15" x14ac:dyDescent="0.15">
      <c r="B83" s="5">
        <v>79</v>
      </c>
      <c r="C83" s="6">
        <f>年齢別人口集計!C83</f>
        <v>184</v>
      </c>
      <c r="D83" s="6">
        <f>年齢別人口集計!D83</f>
        <v>203</v>
      </c>
      <c r="E83" s="6">
        <f>年齢別人口集計!E83</f>
        <v>387</v>
      </c>
      <c r="G83" s="5">
        <v>79</v>
      </c>
      <c r="H83" s="7">
        <f>年齢別人口集計!F83</f>
        <v>0</v>
      </c>
      <c r="I83" s="7">
        <f>年齢別人口集計!G83</f>
        <v>3</v>
      </c>
      <c r="J83" s="7">
        <f>年齢別人口集計!H83</f>
        <v>3</v>
      </c>
      <c r="L83" s="5">
        <v>79</v>
      </c>
      <c r="M83" s="7">
        <f>年齢別!C83+年齢別!H83</f>
        <v>184</v>
      </c>
      <c r="N83" s="7">
        <f>年齢別!D83+年齢別!I83</f>
        <v>206</v>
      </c>
      <c r="O83" s="7">
        <f t="shared" si="2"/>
        <v>390</v>
      </c>
    </row>
    <row r="84" spans="2:15" x14ac:dyDescent="0.15">
      <c r="B84" s="5">
        <v>80</v>
      </c>
      <c r="C84" s="6">
        <f>年齢別人口集計!C84</f>
        <v>114</v>
      </c>
      <c r="D84" s="6">
        <f>年齢別人口集計!D84</f>
        <v>174</v>
      </c>
      <c r="E84" s="6">
        <f>年齢別人口集計!E84</f>
        <v>288</v>
      </c>
      <c r="G84" s="5">
        <v>80</v>
      </c>
      <c r="H84" s="7">
        <f>年齢別人口集計!F84</f>
        <v>3</v>
      </c>
      <c r="I84" s="7">
        <f>年齢別人口集計!G84</f>
        <v>0</v>
      </c>
      <c r="J84" s="7">
        <f>年齢別人口集計!H84</f>
        <v>3</v>
      </c>
      <c r="L84" s="5">
        <v>80</v>
      </c>
      <c r="M84" s="7">
        <f>年齢別!C84+年齢別!H84</f>
        <v>117</v>
      </c>
      <c r="N84" s="7">
        <f>年齢別!D84+年齢別!I84</f>
        <v>174</v>
      </c>
      <c r="O84" s="7">
        <f t="shared" si="2"/>
        <v>291</v>
      </c>
    </row>
    <row r="85" spans="2:15" x14ac:dyDescent="0.15">
      <c r="B85" s="5">
        <v>81</v>
      </c>
      <c r="C85" s="6">
        <f>年齢別人口集計!C85</f>
        <v>89</v>
      </c>
      <c r="D85" s="6">
        <f>年齢別人口集計!D85</f>
        <v>146</v>
      </c>
      <c r="E85" s="6">
        <f>年齢別人口集計!E85</f>
        <v>235</v>
      </c>
      <c r="G85" s="5">
        <v>81</v>
      </c>
      <c r="H85" s="7">
        <f>年齢別人口集計!F85</f>
        <v>1</v>
      </c>
      <c r="I85" s="7">
        <f>年齢別人口集計!G85</f>
        <v>4</v>
      </c>
      <c r="J85" s="7">
        <f>年齢別人口集計!H85</f>
        <v>5</v>
      </c>
      <c r="L85" s="5">
        <v>81</v>
      </c>
      <c r="M85" s="7">
        <f>年齢別!C85+年齢別!H85</f>
        <v>90</v>
      </c>
      <c r="N85" s="7">
        <f>年齢別!D85+年齢別!I85</f>
        <v>150</v>
      </c>
      <c r="O85" s="7">
        <f t="shared" si="2"/>
        <v>240</v>
      </c>
    </row>
    <row r="86" spans="2:15" x14ac:dyDescent="0.15">
      <c r="B86" s="5">
        <v>82</v>
      </c>
      <c r="C86" s="6">
        <f>年齢別人口集計!C86</f>
        <v>98</v>
      </c>
      <c r="D86" s="6">
        <f>年齢別人口集計!D86</f>
        <v>148</v>
      </c>
      <c r="E86" s="6">
        <f>年齢別人口集計!E86</f>
        <v>246</v>
      </c>
      <c r="G86" s="5">
        <v>82</v>
      </c>
      <c r="H86" s="7">
        <f>年齢別人口集計!F86</f>
        <v>2</v>
      </c>
      <c r="I86" s="7">
        <f>年齢別人口集計!G86</f>
        <v>4</v>
      </c>
      <c r="J86" s="7">
        <f>年齢別人口集計!H86</f>
        <v>6</v>
      </c>
      <c r="L86" s="5">
        <v>82</v>
      </c>
      <c r="M86" s="7">
        <f>年齢別!C86+年齢別!H86</f>
        <v>100</v>
      </c>
      <c r="N86" s="7">
        <f>年齢別!D86+年齢別!I86</f>
        <v>152</v>
      </c>
      <c r="O86" s="7">
        <f t="shared" si="2"/>
        <v>252</v>
      </c>
    </row>
    <row r="87" spans="2:15" x14ac:dyDescent="0.15">
      <c r="B87" s="5">
        <v>83</v>
      </c>
      <c r="C87" s="6">
        <f>年齢別人口集計!C87</f>
        <v>99</v>
      </c>
      <c r="D87" s="6">
        <f>年齢別人口集計!D87</f>
        <v>170</v>
      </c>
      <c r="E87" s="6">
        <f>年齢別人口集計!E87</f>
        <v>269</v>
      </c>
      <c r="G87" s="5">
        <v>83</v>
      </c>
      <c r="H87" s="7">
        <f>年齢別人口集計!F87</f>
        <v>1</v>
      </c>
      <c r="I87" s="7">
        <f>年齢別人口集計!G87</f>
        <v>6</v>
      </c>
      <c r="J87" s="7">
        <f>年齢別人口集計!H87</f>
        <v>7</v>
      </c>
      <c r="L87" s="5">
        <v>83</v>
      </c>
      <c r="M87" s="7">
        <f>年齢別!C87+年齢別!H87</f>
        <v>100</v>
      </c>
      <c r="N87" s="7">
        <f>年齢別!D87+年齢別!I87</f>
        <v>176</v>
      </c>
      <c r="O87" s="7">
        <f t="shared" si="2"/>
        <v>276</v>
      </c>
    </row>
    <row r="88" spans="2:15" x14ac:dyDescent="0.15">
      <c r="B88" s="5">
        <v>84</v>
      </c>
      <c r="C88" s="6">
        <f>年齢別人口集計!C88</f>
        <v>85</v>
      </c>
      <c r="D88" s="6">
        <f>年齢別人口集計!D88</f>
        <v>174</v>
      </c>
      <c r="E88" s="6">
        <f>年齢別人口集計!E88</f>
        <v>259</v>
      </c>
      <c r="G88" s="5">
        <v>84</v>
      </c>
      <c r="H88" s="7">
        <f>年齢別人口集計!F88</f>
        <v>0</v>
      </c>
      <c r="I88" s="7">
        <f>年齢別人口集計!G88</f>
        <v>1</v>
      </c>
      <c r="J88" s="7">
        <f>年齢別人口集計!H88</f>
        <v>1</v>
      </c>
      <c r="L88" s="5">
        <v>84</v>
      </c>
      <c r="M88" s="7">
        <f>年齢別!C88+年齢別!H88</f>
        <v>85</v>
      </c>
      <c r="N88" s="7">
        <f>年齢別!D88+年齢別!I88</f>
        <v>175</v>
      </c>
      <c r="O88" s="7">
        <f t="shared" si="2"/>
        <v>260</v>
      </c>
    </row>
    <row r="89" spans="2:15" x14ac:dyDescent="0.15">
      <c r="B89" s="5">
        <v>85</v>
      </c>
      <c r="C89" s="6">
        <f>年齢別人口集計!C89</f>
        <v>76</v>
      </c>
      <c r="D89" s="6">
        <f>年齢別人口集計!D89</f>
        <v>137</v>
      </c>
      <c r="E89" s="6">
        <f>年齢別人口集計!E89</f>
        <v>213</v>
      </c>
      <c r="G89" s="5">
        <v>85</v>
      </c>
      <c r="H89" s="7">
        <f>年齢別人口集計!F89</f>
        <v>0</v>
      </c>
      <c r="I89" s="7">
        <f>年齢別人口集計!G89</f>
        <v>2</v>
      </c>
      <c r="J89" s="7">
        <f>年齢別人口集計!H89</f>
        <v>2</v>
      </c>
      <c r="L89" s="5">
        <v>85</v>
      </c>
      <c r="M89" s="7">
        <f>年齢別!C89+年齢別!H89</f>
        <v>76</v>
      </c>
      <c r="N89" s="7">
        <f>年齢別!D89+年齢別!I89</f>
        <v>139</v>
      </c>
      <c r="O89" s="7">
        <f t="shared" si="2"/>
        <v>215</v>
      </c>
    </row>
    <row r="90" spans="2:15" x14ac:dyDescent="0.15">
      <c r="B90" s="5">
        <v>86</v>
      </c>
      <c r="C90" s="6">
        <f>年齢別人口集計!C90</f>
        <v>51</v>
      </c>
      <c r="D90" s="6">
        <f>年齢別人口集計!D90</f>
        <v>140</v>
      </c>
      <c r="E90" s="6">
        <f>年齢別人口集計!E90</f>
        <v>191</v>
      </c>
      <c r="G90" s="5">
        <v>86</v>
      </c>
      <c r="H90" s="7">
        <f>年齢別人口集計!F90</f>
        <v>0</v>
      </c>
      <c r="I90" s="7">
        <f>年齢別人口集計!G90</f>
        <v>2</v>
      </c>
      <c r="J90" s="7">
        <f>年齢別人口集計!H90</f>
        <v>2</v>
      </c>
      <c r="L90" s="5">
        <v>86</v>
      </c>
      <c r="M90" s="7">
        <f>年齢別!C90+年齢別!H90</f>
        <v>51</v>
      </c>
      <c r="N90" s="7">
        <f>年齢別!D90+年齢別!I90</f>
        <v>142</v>
      </c>
      <c r="O90" s="7">
        <f t="shared" si="2"/>
        <v>193</v>
      </c>
    </row>
    <row r="91" spans="2:15" x14ac:dyDescent="0.15">
      <c r="B91" s="5">
        <v>87</v>
      </c>
      <c r="C91" s="6">
        <f>年齢別人口集計!C91</f>
        <v>45</v>
      </c>
      <c r="D91" s="6">
        <f>年齢別人口集計!D91</f>
        <v>117</v>
      </c>
      <c r="E91" s="6">
        <f>年齢別人口集計!E91</f>
        <v>162</v>
      </c>
      <c r="G91" s="5">
        <v>87</v>
      </c>
      <c r="H91" s="7">
        <f>年齢別人口集計!F91</f>
        <v>0</v>
      </c>
      <c r="I91" s="7">
        <f>年齢別人口集計!G91</f>
        <v>1</v>
      </c>
      <c r="J91" s="7">
        <f>年齢別人口集計!H91</f>
        <v>1</v>
      </c>
      <c r="L91" s="5">
        <v>87</v>
      </c>
      <c r="M91" s="7">
        <f>年齢別!C91+年齢別!H91</f>
        <v>45</v>
      </c>
      <c r="N91" s="7">
        <f>年齢別!D91+年齢別!I91</f>
        <v>118</v>
      </c>
      <c r="O91" s="7">
        <f t="shared" si="2"/>
        <v>163</v>
      </c>
    </row>
    <row r="92" spans="2:15" x14ac:dyDescent="0.15">
      <c r="B92" s="5">
        <v>88</v>
      </c>
      <c r="C92" s="6">
        <f>年齢別人口集計!C92</f>
        <v>46</v>
      </c>
      <c r="D92" s="6">
        <f>年齢別人口集計!D92</f>
        <v>118</v>
      </c>
      <c r="E92" s="6">
        <f>年齢別人口集計!E92</f>
        <v>164</v>
      </c>
      <c r="G92" s="5">
        <v>88</v>
      </c>
      <c r="H92" s="7">
        <f>年齢別人口集計!F92</f>
        <v>0</v>
      </c>
      <c r="I92" s="7">
        <f>年齢別人口集計!G92</f>
        <v>1</v>
      </c>
      <c r="J92" s="7">
        <f>年齢別人口集計!H92</f>
        <v>1</v>
      </c>
      <c r="L92" s="5">
        <v>88</v>
      </c>
      <c r="M92" s="7">
        <f>年齢別!C92+年齢別!H92</f>
        <v>46</v>
      </c>
      <c r="N92" s="7">
        <f>年齢別!D92+年齢別!I92</f>
        <v>119</v>
      </c>
      <c r="O92" s="7">
        <f t="shared" si="2"/>
        <v>165</v>
      </c>
    </row>
    <row r="93" spans="2:15" x14ac:dyDescent="0.15">
      <c r="B93" s="5">
        <v>89</v>
      </c>
      <c r="C93" s="6">
        <f>年齢別人口集計!C93</f>
        <v>40</v>
      </c>
      <c r="D93" s="6">
        <f>年齢別人口集計!D93</f>
        <v>103</v>
      </c>
      <c r="E93" s="6">
        <f>年齢別人口集計!E93</f>
        <v>143</v>
      </c>
      <c r="G93" s="5">
        <v>89</v>
      </c>
      <c r="H93" s="7">
        <f>年齢別人口集計!F93</f>
        <v>2</v>
      </c>
      <c r="I93" s="7">
        <f>年齢別人口集計!G93</f>
        <v>1</v>
      </c>
      <c r="J93" s="7">
        <f>年齢別人口集計!H93</f>
        <v>3</v>
      </c>
      <c r="L93" s="5">
        <v>89</v>
      </c>
      <c r="M93" s="7">
        <f>年齢別!C93+年齢別!H93</f>
        <v>42</v>
      </c>
      <c r="N93" s="7">
        <f>年齢別!D93+年齢別!I93</f>
        <v>104</v>
      </c>
      <c r="O93" s="7">
        <f t="shared" si="2"/>
        <v>146</v>
      </c>
    </row>
    <row r="94" spans="2:15" x14ac:dyDescent="0.15">
      <c r="B94" s="5">
        <v>90</v>
      </c>
      <c r="C94" s="6">
        <f>年齢別人口集計!C94</f>
        <v>29</v>
      </c>
      <c r="D94" s="6">
        <f>年齢別人口集計!D94</f>
        <v>67</v>
      </c>
      <c r="E94" s="6">
        <f>年齢別人口集計!E94</f>
        <v>96</v>
      </c>
      <c r="G94" s="5">
        <v>90</v>
      </c>
      <c r="H94" s="7">
        <f>年齢別人口集計!F94</f>
        <v>0</v>
      </c>
      <c r="I94" s="7">
        <f>年齢別人口集計!G94</f>
        <v>0</v>
      </c>
      <c r="J94" s="7">
        <f>年齢別人口集計!H94</f>
        <v>0</v>
      </c>
      <c r="L94" s="5">
        <v>90</v>
      </c>
      <c r="M94" s="7">
        <f>年齢別!C94+年齢別!H94</f>
        <v>29</v>
      </c>
      <c r="N94" s="7">
        <f>年齢別!D94+年齢別!I94</f>
        <v>67</v>
      </c>
      <c r="O94" s="7">
        <f t="shared" si="2"/>
        <v>96</v>
      </c>
    </row>
    <row r="95" spans="2:15" x14ac:dyDescent="0.15">
      <c r="B95" s="5">
        <v>91</v>
      </c>
      <c r="C95" s="6">
        <f>年齢別人口集計!C95</f>
        <v>29</v>
      </c>
      <c r="D95" s="6">
        <f>年齢別人口集計!D95</f>
        <v>89</v>
      </c>
      <c r="E95" s="6">
        <f>年齢別人口集計!E95</f>
        <v>118</v>
      </c>
      <c r="G95" s="5">
        <v>91</v>
      </c>
      <c r="H95" s="7">
        <f>年齢別人口集計!F95</f>
        <v>0</v>
      </c>
      <c r="I95" s="7">
        <f>年齢別人口集計!G95</f>
        <v>0</v>
      </c>
      <c r="J95" s="7">
        <f>年齢別人口集計!H95</f>
        <v>0</v>
      </c>
      <c r="L95" s="5">
        <v>91</v>
      </c>
      <c r="M95" s="7">
        <f>年齢別!C95+年齢別!H95</f>
        <v>29</v>
      </c>
      <c r="N95" s="7">
        <f>年齢別!D95+年齢別!I95</f>
        <v>89</v>
      </c>
      <c r="O95" s="7">
        <f t="shared" si="2"/>
        <v>118</v>
      </c>
    </row>
    <row r="96" spans="2:15" x14ac:dyDescent="0.15">
      <c r="B96" s="5">
        <v>92</v>
      </c>
      <c r="C96" s="6">
        <f>年齢別人口集計!C96</f>
        <v>17</v>
      </c>
      <c r="D96" s="6">
        <f>年齢別人口集計!D96</f>
        <v>64</v>
      </c>
      <c r="E96" s="6">
        <f>年齢別人口集計!E96</f>
        <v>81</v>
      </c>
      <c r="G96" s="5">
        <v>92</v>
      </c>
      <c r="H96" s="7">
        <f>年齢別人口集計!F96</f>
        <v>0</v>
      </c>
      <c r="I96" s="7">
        <f>年齢別人口集計!G96</f>
        <v>0</v>
      </c>
      <c r="J96" s="7">
        <f>年齢別人口集計!H96</f>
        <v>0</v>
      </c>
      <c r="L96" s="5">
        <v>92</v>
      </c>
      <c r="M96" s="7">
        <f>年齢別!C96+年齢別!H96</f>
        <v>17</v>
      </c>
      <c r="N96" s="7">
        <f>年齢別!D96+年齢別!I96</f>
        <v>64</v>
      </c>
      <c r="O96" s="7">
        <f t="shared" si="2"/>
        <v>81</v>
      </c>
    </row>
    <row r="97" spans="2:15" x14ac:dyDescent="0.15">
      <c r="B97" s="5">
        <v>93</v>
      </c>
      <c r="C97" s="6">
        <f>年齢別人口集計!C97</f>
        <v>16</v>
      </c>
      <c r="D97" s="6">
        <f>年齢別人口集計!D97</f>
        <v>57</v>
      </c>
      <c r="E97" s="6">
        <f>年齢別人口集計!E97</f>
        <v>73</v>
      </c>
      <c r="G97" s="5">
        <v>93</v>
      </c>
      <c r="H97" s="7">
        <f>年齢別人口集計!F97</f>
        <v>0</v>
      </c>
      <c r="I97" s="7">
        <f>年齢別人口集計!G97</f>
        <v>0</v>
      </c>
      <c r="J97" s="7">
        <f>年齢別人口集計!H97</f>
        <v>0</v>
      </c>
      <c r="L97" s="5">
        <v>93</v>
      </c>
      <c r="M97" s="7">
        <f>年齢別!C97+年齢別!H97</f>
        <v>16</v>
      </c>
      <c r="N97" s="7">
        <f>年齢別!D97+年齢別!I97</f>
        <v>57</v>
      </c>
      <c r="O97" s="7">
        <f t="shared" si="2"/>
        <v>73</v>
      </c>
    </row>
    <row r="98" spans="2:15" x14ac:dyDescent="0.15">
      <c r="B98" s="5">
        <v>94</v>
      </c>
      <c r="C98" s="6">
        <f>年齢別人口集計!C98</f>
        <v>11</v>
      </c>
      <c r="D98" s="6">
        <f>年齢別人口集計!D98</f>
        <v>44</v>
      </c>
      <c r="E98" s="6">
        <f>年齢別人口集計!E98</f>
        <v>55</v>
      </c>
      <c r="G98" s="5">
        <v>94</v>
      </c>
      <c r="H98" s="7">
        <f>年齢別人口集計!F98</f>
        <v>0</v>
      </c>
      <c r="I98" s="7">
        <f>年齢別人口集計!G98</f>
        <v>1</v>
      </c>
      <c r="J98" s="7">
        <f>年齢別人口集計!H98</f>
        <v>1</v>
      </c>
      <c r="L98" s="5">
        <v>94</v>
      </c>
      <c r="M98" s="7">
        <f>年齢別!C98+年齢別!H98</f>
        <v>11</v>
      </c>
      <c r="N98" s="7">
        <f>年齢別!D98+年齢別!I98</f>
        <v>45</v>
      </c>
      <c r="O98" s="7">
        <f t="shared" si="2"/>
        <v>56</v>
      </c>
    </row>
    <row r="99" spans="2:15" x14ac:dyDescent="0.15">
      <c r="B99" s="5">
        <v>95</v>
      </c>
      <c r="C99" s="6">
        <f>年齢別人口集計!C99</f>
        <v>5</v>
      </c>
      <c r="D99" s="6">
        <f>年齢別人口集計!D99</f>
        <v>34</v>
      </c>
      <c r="E99" s="6">
        <f>年齢別人口集計!E99</f>
        <v>39</v>
      </c>
      <c r="G99" s="5">
        <v>95</v>
      </c>
      <c r="H99" s="7">
        <f>年齢別人口集計!F99</f>
        <v>0</v>
      </c>
      <c r="I99" s="7">
        <f>年齢別人口集計!G99</f>
        <v>0</v>
      </c>
      <c r="J99" s="7">
        <f>年齢別人口集計!H99</f>
        <v>0</v>
      </c>
      <c r="L99" s="5">
        <v>95</v>
      </c>
      <c r="M99" s="7">
        <f>年齢別!C99+年齢別!H99</f>
        <v>5</v>
      </c>
      <c r="N99" s="7">
        <f>年齢別!D99+年齢別!I99</f>
        <v>34</v>
      </c>
      <c r="O99" s="7">
        <f t="shared" si="2"/>
        <v>39</v>
      </c>
    </row>
    <row r="100" spans="2:15" x14ac:dyDescent="0.15">
      <c r="B100" s="5">
        <v>96</v>
      </c>
      <c r="C100" s="6">
        <f>年齢別人口集計!C100</f>
        <v>2</v>
      </c>
      <c r="D100" s="6">
        <f>年齢別人口集計!D100</f>
        <v>26</v>
      </c>
      <c r="E100" s="6">
        <f>年齢別人口集計!E100</f>
        <v>28</v>
      </c>
      <c r="G100" s="5">
        <v>96</v>
      </c>
      <c r="H100" s="7">
        <f>年齢別人口集計!F100</f>
        <v>0</v>
      </c>
      <c r="I100" s="7">
        <f>年齢別人口集計!G100</f>
        <v>0</v>
      </c>
      <c r="J100" s="7">
        <f>年齢別人口集計!H100</f>
        <v>0</v>
      </c>
      <c r="L100" s="5">
        <v>96</v>
      </c>
      <c r="M100" s="7">
        <f>年齢別!C100+年齢別!H100</f>
        <v>2</v>
      </c>
      <c r="N100" s="7">
        <f>年齢別!D100+年齢別!I100</f>
        <v>26</v>
      </c>
      <c r="O100" s="7">
        <f>M100+N100</f>
        <v>28</v>
      </c>
    </row>
    <row r="101" spans="2:15" x14ac:dyDescent="0.15">
      <c r="B101" s="5">
        <v>97</v>
      </c>
      <c r="C101" s="6">
        <f>年齢別人口集計!C101</f>
        <v>0</v>
      </c>
      <c r="D101" s="6">
        <f>年齢別人口集計!D101</f>
        <v>23</v>
      </c>
      <c r="E101" s="6">
        <f>年齢別人口集計!E101</f>
        <v>23</v>
      </c>
      <c r="G101" s="5">
        <v>97</v>
      </c>
      <c r="H101" s="7">
        <f>年齢別人口集計!F101</f>
        <v>0</v>
      </c>
      <c r="I101" s="7">
        <f>年齢別人口集計!G101</f>
        <v>0</v>
      </c>
      <c r="J101" s="7">
        <f>年齢別人口集計!H101</f>
        <v>0</v>
      </c>
      <c r="L101" s="5">
        <v>97</v>
      </c>
      <c r="M101" s="7">
        <f>年齢別!C101+年齢別!H101</f>
        <v>0</v>
      </c>
      <c r="N101" s="7">
        <f>年齢別!D101+年齢別!I101</f>
        <v>23</v>
      </c>
      <c r="O101" s="7">
        <f t="shared" ref="O101:O109" si="3">M101+N101</f>
        <v>23</v>
      </c>
    </row>
    <row r="102" spans="2:15" x14ac:dyDescent="0.15">
      <c r="B102" s="5">
        <v>98</v>
      </c>
      <c r="C102" s="6">
        <f>年齢別人口集計!C102</f>
        <v>1</v>
      </c>
      <c r="D102" s="6">
        <f>年齢別人口集計!D102</f>
        <v>23</v>
      </c>
      <c r="E102" s="6">
        <f>年齢別人口集計!E102</f>
        <v>24</v>
      </c>
      <c r="G102" s="5">
        <v>98</v>
      </c>
      <c r="H102" s="7">
        <f>年齢別人口集計!F102</f>
        <v>0</v>
      </c>
      <c r="I102" s="7">
        <f>年齢別人口集計!G102</f>
        <v>0</v>
      </c>
      <c r="J102" s="7">
        <f>年齢別人口集計!H102</f>
        <v>0</v>
      </c>
      <c r="L102" s="5">
        <v>98</v>
      </c>
      <c r="M102" s="7">
        <f>年齢別!C102+年齢別!H102</f>
        <v>1</v>
      </c>
      <c r="N102" s="7">
        <f>年齢別!D102+年齢別!I102</f>
        <v>23</v>
      </c>
      <c r="O102" s="7">
        <f t="shared" si="3"/>
        <v>24</v>
      </c>
    </row>
    <row r="103" spans="2:15" x14ac:dyDescent="0.15">
      <c r="B103" s="5">
        <v>99</v>
      </c>
      <c r="C103" s="6">
        <f>年齢別人口集計!C103</f>
        <v>0</v>
      </c>
      <c r="D103" s="6">
        <f>年齢別人口集計!D103</f>
        <v>8</v>
      </c>
      <c r="E103" s="6">
        <f>年齢別人口集計!E103</f>
        <v>8</v>
      </c>
      <c r="G103" s="5">
        <v>99</v>
      </c>
      <c r="H103" s="7">
        <f>年齢別人口集計!F103</f>
        <v>0</v>
      </c>
      <c r="I103" s="7">
        <f>年齢別人口集計!G103</f>
        <v>0</v>
      </c>
      <c r="J103" s="7">
        <f>年齢別人口集計!H103</f>
        <v>0</v>
      </c>
      <c r="L103" s="5">
        <v>99</v>
      </c>
      <c r="M103" s="7">
        <f>年齢別!C103+年齢別!H103</f>
        <v>0</v>
      </c>
      <c r="N103" s="7">
        <f>年齢別!D103+年齢別!I103</f>
        <v>8</v>
      </c>
      <c r="O103" s="7">
        <f t="shared" si="3"/>
        <v>8</v>
      </c>
    </row>
    <row r="104" spans="2:15" x14ac:dyDescent="0.15">
      <c r="B104" s="5">
        <v>100</v>
      </c>
      <c r="C104" s="6">
        <f>年齢別人口集計!C104</f>
        <v>0</v>
      </c>
      <c r="D104" s="6">
        <f>年齢別人口集計!D104</f>
        <v>6</v>
      </c>
      <c r="E104" s="6">
        <f>年齢別人口集計!E104</f>
        <v>6</v>
      </c>
      <c r="G104" s="5">
        <v>100</v>
      </c>
      <c r="H104" s="7">
        <f>年齢別人口集計!F104</f>
        <v>0</v>
      </c>
      <c r="I104" s="7">
        <f>年齢別人口集計!G104</f>
        <v>1</v>
      </c>
      <c r="J104" s="7">
        <f>年齢別人口集計!H104</f>
        <v>1</v>
      </c>
      <c r="L104" s="5">
        <v>100</v>
      </c>
      <c r="M104" s="7">
        <f>年齢別!C104+年齢別!H104</f>
        <v>0</v>
      </c>
      <c r="N104" s="7">
        <f>年齢別!D104+年齢別!I104</f>
        <v>7</v>
      </c>
      <c r="O104" s="7">
        <f t="shared" si="3"/>
        <v>7</v>
      </c>
    </row>
    <row r="105" spans="2:15" x14ac:dyDescent="0.15">
      <c r="B105" s="5">
        <v>101</v>
      </c>
      <c r="C105" s="6">
        <f>年齢別人口集計!C105</f>
        <v>0</v>
      </c>
      <c r="D105" s="6">
        <f>年齢別人口集計!D105</f>
        <v>3</v>
      </c>
      <c r="E105" s="6">
        <f>年齢別人口集計!E105</f>
        <v>3</v>
      </c>
      <c r="G105" s="5">
        <v>101</v>
      </c>
      <c r="H105" s="7">
        <f>年齢別人口集計!F105</f>
        <v>0</v>
      </c>
      <c r="I105" s="7">
        <f>年齢別人口集計!G105</f>
        <v>0</v>
      </c>
      <c r="J105" s="7">
        <f>年齢別人口集計!H105</f>
        <v>0</v>
      </c>
      <c r="L105" s="5">
        <v>101</v>
      </c>
      <c r="M105" s="7">
        <f>年齢別!C105+年齢別!H105</f>
        <v>0</v>
      </c>
      <c r="N105" s="7">
        <f>年齢別!D105+年齢別!I105</f>
        <v>3</v>
      </c>
      <c r="O105" s="7">
        <f t="shared" si="3"/>
        <v>3</v>
      </c>
    </row>
    <row r="106" spans="2:15" x14ac:dyDescent="0.15">
      <c r="B106" s="5">
        <v>102</v>
      </c>
      <c r="C106" s="6">
        <f>年齢別人口集計!C106</f>
        <v>1</v>
      </c>
      <c r="D106" s="6">
        <f>年齢別人口集計!D106</f>
        <v>3</v>
      </c>
      <c r="E106" s="6">
        <f>年齢別人口集計!E106</f>
        <v>4</v>
      </c>
      <c r="G106" s="5">
        <v>102</v>
      </c>
      <c r="H106" s="7">
        <f>年齢別人口集計!F106</f>
        <v>0</v>
      </c>
      <c r="I106" s="7">
        <f>年齢別人口集計!G106</f>
        <v>0</v>
      </c>
      <c r="J106" s="7">
        <f>年齢別人口集計!H106</f>
        <v>0</v>
      </c>
      <c r="L106" s="5">
        <v>102</v>
      </c>
      <c r="M106" s="7">
        <f>年齢別!C106+年齢別!H106</f>
        <v>1</v>
      </c>
      <c r="N106" s="7">
        <f>年齢別!D106+年齢別!I106</f>
        <v>3</v>
      </c>
      <c r="O106" s="7">
        <f t="shared" si="3"/>
        <v>4</v>
      </c>
    </row>
    <row r="107" spans="2:15" x14ac:dyDescent="0.15">
      <c r="B107" s="5">
        <v>103</v>
      </c>
      <c r="C107" s="6">
        <f>年齢別人口集計!C107</f>
        <v>1</v>
      </c>
      <c r="D107" s="6">
        <f>年齢別人口集計!D107</f>
        <v>3</v>
      </c>
      <c r="E107" s="6">
        <f>年齢別人口集計!E107</f>
        <v>4</v>
      </c>
      <c r="G107" s="5">
        <v>103</v>
      </c>
      <c r="H107" s="7">
        <f>年齢別人口集計!F107</f>
        <v>0</v>
      </c>
      <c r="I107" s="7">
        <f>年齢別人口集計!G107</f>
        <v>0</v>
      </c>
      <c r="J107" s="7">
        <f>年齢別人口集計!H107</f>
        <v>0</v>
      </c>
      <c r="L107" s="5">
        <v>103</v>
      </c>
      <c r="M107" s="7">
        <f>年齢別!C107+年齢別!H107</f>
        <v>1</v>
      </c>
      <c r="N107" s="7">
        <f>年齢別!D107+年齢別!I107</f>
        <v>3</v>
      </c>
      <c r="O107" s="7">
        <f t="shared" si="3"/>
        <v>4</v>
      </c>
    </row>
    <row r="108" spans="2:15" x14ac:dyDescent="0.15">
      <c r="B108" s="5">
        <v>104</v>
      </c>
      <c r="C108" s="6">
        <f>年齢別人口集計!C108</f>
        <v>0</v>
      </c>
      <c r="D108" s="6">
        <f>年齢別人口集計!D108</f>
        <v>1</v>
      </c>
      <c r="E108" s="6">
        <f>年齢別人口集計!E108</f>
        <v>1</v>
      </c>
      <c r="G108" s="5">
        <v>104</v>
      </c>
      <c r="H108" s="7">
        <f>年齢別人口集計!F108</f>
        <v>0</v>
      </c>
      <c r="I108" s="7">
        <f>年齢別人口集計!G108</f>
        <v>0</v>
      </c>
      <c r="J108" s="7">
        <f>年齢別人口集計!H108</f>
        <v>0</v>
      </c>
      <c r="L108" s="5">
        <v>104</v>
      </c>
      <c r="M108" s="7">
        <f>年齢別!C108+年齢別!H108</f>
        <v>0</v>
      </c>
      <c r="N108" s="7">
        <f>年齢別!D108+年齢別!I108</f>
        <v>1</v>
      </c>
      <c r="O108" s="7">
        <f t="shared" si="3"/>
        <v>1</v>
      </c>
    </row>
    <row r="109" spans="2:15" x14ac:dyDescent="0.15">
      <c r="B109" s="5">
        <v>105</v>
      </c>
      <c r="C109" s="6">
        <f>年齢別人口集計!C109</f>
        <v>0</v>
      </c>
      <c r="D109" s="6">
        <f>年齢別人口集計!D109</f>
        <v>1</v>
      </c>
      <c r="E109" s="6">
        <f>年齢別人口集計!E109</f>
        <v>1</v>
      </c>
      <c r="G109" s="5">
        <v>105</v>
      </c>
      <c r="H109" s="7">
        <f>年齢別人口集計!F109</f>
        <v>0</v>
      </c>
      <c r="I109" s="7">
        <f>年齢別人口集計!G109</f>
        <v>0</v>
      </c>
      <c r="J109" s="7">
        <f>年齢別人口集計!H109</f>
        <v>0</v>
      </c>
      <c r="L109" s="5">
        <v>105</v>
      </c>
      <c r="M109" s="7">
        <f>年齢別!C109+年齢別!H109</f>
        <v>0</v>
      </c>
      <c r="N109" s="7">
        <f>年齢別!D109+年齢別!I109</f>
        <v>1</v>
      </c>
      <c r="O109" s="7">
        <f t="shared" si="3"/>
        <v>1</v>
      </c>
    </row>
    <row r="110" spans="2:15" x14ac:dyDescent="0.15">
      <c r="B110" s="5">
        <v>106</v>
      </c>
      <c r="C110" s="6">
        <f>年齢別人口集計!C110</f>
        <v>0</v>
      </c>
      <c r="D110" s="6">
        <f>年齢別人口集計!D110</f>
        <v>0</v>
      </c>
      <c r="E110" s="6">
        <f>年齢別人口集計!E110</f>
        <v>0</v>
      </c>
      <c r="G110" s="5">
        <v>106</v>
      </c>
      <c r="H110" s="7">
        <f>年齢別人口集計!F110</f>
        <v>0</v>
      </c>
      <c r="I110" s="7">
        <f>年齢別人口集計!G110</f>
        <v>0</v>
      </c>
      <c r="J110" s="7">
        <f>年齢別人口集計!H110</f>
        <v>0</v>
      </c>
      <c r="L110" s="5">
        <v>106</v>
      </c>
      <c r="M110" s="7">
        <f>年齢別!C110+年齢別!H110</f>
        <v>0</v>
      </c>
      <c r="N110" s="7">
        <f>年齢別!D110+年齢別!I110</f>
        <v>0</v>
      </c>
      <c r="O110" s="7">
        <f>M110+N110</f>
        <v>0</v>
      </c>
    </row>
    <row r="111" spans="2:15" x14ac:dyDescent="0.15">
      <c r="B111" s="5">
        <v>107</v>
      </c>
      <c r="C111" s="6">
        <f>年齢別人口集計!C111</f>
        <v>0</v>
      </c>
      <c r="D111" s="6">
        <f>年齢別人口集計!D111</f>
        <v>1</v>
      </c>
      <c r="E111" s="6">
        <f>年齢別人口集計!E111</f>
        <v>1</v>
      </c>
      <c r="G111" s="5">
        <v>107</v>
      </c>
      <c r="H111" s="7">
        <f>年齢別人口集計!F111</f>
        <v>0</v>
      </c>
      <c r="I111" s="7">
        <f>年齢別人口集計!G111</f>
        <v>0</v>
      </c>
      <c r="J111" s="7">
        <f>年齢別人口集計!H111</f>
        <v>0</v>
      </c>
      <c r="L111" s="5">
        <v>107</v>
      </c>
      <c r="M111" s="7">
        <f>年齢別!C111+年齢別!H111</f>
        <v>0</v>
      </c>
      <c r="N111" s="7">
        <f>年齢別!D111+年齢別!I111</f>
        <v>1</v>
      </c>
      <c r="O111" s="7">
        <f>M111+N111</f>
        <v>1</v>
      </c>
    </row>
    <row r="112" spans="2:15" x14ac:dyDescent="0.15">
      <c r="B112" s="5"/>
      <c r="C112" s="8">
        <f>SUM(C4:C110)</f>
        <v>12949</v>
      </c>
      <c r="D112" s="8">
        <f>SUM(D4:D110)</f>
        <v>14652</v>
      </c>
      <c r="E112" s="8">
        <f>SUM(E4:E110)</f>
        <v>27601</v>
      </c>
      <c r="G112" s="5"/>
      <c r="H112" s="8">
        <f>SUM(H4:H111)</f>
        <v>205</v>
      </c>
      <c r="I112" s="8">
        <f t="shared" ref="I112:J112" si="4">SUM(I4:I111)</f>
        <v>223</v>
      </c>
      <c r="J112" s="8">
        <f t="shared" si="4"/>
        <v>428</v>
      </c>
      <c r="L112" s="5"/>
      <c r="M112" s="8">
        <f>SUM(M4:M111)</f>
        <v>13154</v>
      </c>
      <c r="N112" s="8">
        <f t="shared" ref="N112:O112" si="5">SUM(N4:N111)</f>
        <v>14876</v>
      </c>
      <c r="O112" s="8">
        <f t="shared" si="5"/>
        <v>28030</v>
      </c>
    </row>
  </sheetData>
  <phoneticPr fontId="1"/>
  <pageMargins left="0.78749999999999998" right="0.78749999999999998" top="0.98402777777777772" bottom="0.39374999999999999" header="0.51180555555555551" footer="0.51180555555555551"/>
  <pageSetup paperSize="9" firstPageNumber="0" orientation="landscape" horizontalDpi="300" verticalDpi="300" r:id="rId1"/>
  <headerFooter alignWithMargins="0"/>
  <rowBreaks count="1" manualBreakCount="1">
    <brk id="7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/>
  </sheetViews>
  <sheetFormatPr defaultRowHeight="13.5" x14ac:dyDescent="0.15"/>
  <cols>
    <col min="1" max="1" width="5.625" customWidth="1"/>
    <col min="3" max="5" width="9" style="1"/>
    <col min="6" max="6" width="5.625" customWidth="1"/>
    <col min="8" max="10" width="9" style="1"/>
    <col min="11" max="11" width="5.625" customWidth="1"/>
    <col min="13" max="15" width="9" style="1"/>
  </cols>
  <sheetData>
    <row r="1" spans="1:15" x14ac:dyDescent="0.15">
      <c r="A1" t="str">
        <f>年齢別!A1</f>
        <v>年齢別人口統計</v>
      </c>
      <c r="C1" s="1" t="str">
        <f>年齢別!C1</f>
        <v>(令和02年09月30日現在)</v>
      </c>
    </row>
    <row r="2" spans="1:15" x14ac:dyDescent="0.15">
      <c r="B2" t="s">
        <v>1</v>
      </c>
      <c r="G2" t="s">
        <v>2</v>
      </c>
      <c r="L2" t="s">
        <v>3</v>
      </c>
    </row>
    <row r="3" spans="1:15" s="2" customFormat="1" x14ac:dyDescent="0.15">
      <c r="B3" s="3" t="s">
        <v>4</v>
      </c>
      <c r="C3" s="4" t="s">
        <v>5</v>
      </c>
      <c r="D3" s="4" t="s">
        <v>6</v>
      </c>
      <c r="E3" s="4" t="s">
        <v>7</v>
      </c>
      <c r="G3" s="3" t="s">
        <v>4</v>
      </c>
      <c r="H3" s="4" t="s">
        <v>5</v>
      </c>
      <c r="I3" s="4" t="s">
        <v>6</v>
      </c>
      <c r="J3" s="4" t="s">
        <v>7</v>
      </c>
      <c r="L3" s="3" t="s">
        <v>4</v>
      </c>
      <c r="M3" s="4" t="s">
        <v>5</v>
      </c>
      <c r="N3" s="4" t="s">
        <v>6</v>
      </c>
      <c r="O3" s="4" t="s">
        <v>7</v>
      </c>
    </row>
    <row r="4" spans="1:15" x14ac:dyDescent="0.15">
      <c r="B4" s="5" t="s">
        <v>8</v>
      </c>
      <c r="C4" s="7">
        <f>SUM(年齢別!C4:C8)</f>
        <v>544</v>
      </c>
      <c r="D4" s="7">
        <f>SUM(年齢別!D4:D8)</f>
        <v>573</v>
      </c>
      <c r="E4" s="7">
        <f t="shared" ref="E4:E22" si="0">C4+D4</f>
        <v>1117</v>
      </c>
      <c r="G4" s="5" t="s">
        <v>8</v>
      </c>
      <c r="H4" s="7">
        <f>SUM(年齢別!H4:H8)</f>
        <v>6</v>
      </c>
      <c r="I4" s="7">
        <f>SUM(年齢別!I4:I8)</f>
        <v>7</v>
      </c>
      <c r="J4" s="7">
        <f t="shared" ref="J4:J22" si="1">H4+I4</f>
        <v>13</v>
      </c>
      <c r="L4" s="5" t="s">
        <v>8</v>
      </c>
      <c r="M4" s="7">
        <f t="shared" ref="M4:M22" si="2">C4+H4</f>
        <v>550</v>
      </c>
      <c r="N4" s="7">
        <f t="shared" ref="N4:N22" si="3">D4+I4</f>
        <v>580</v>
      </c>
      <c r="O4" s="7">
        <f t="shared" ref="O4:O22" si="4">M4+N4</f>
        <v>1130</v>
      </c>
    </row>
    <row r="5" spans="1:15" x14ac:dyDescent="0.15">
      <c r="B5" s="5" t="s">
        <v>9</v>
      </c>
      <c r="C5" s="7">
        <f>SUM(年齢別!C9:C13)</f>
        <v>624</v>
      </c>
      <c r="D5" s="7">
        <f>SUM(年齢別!D9:D13)</f>
        <v>574</v>
      </c>
      <c r="E5" s="7">
        <f t="shared" si="0"/>
        <v>1198</v>
      </c>
      <c r="G5" s="5" t="s">
        <v>9</v>
      </c>
      <c r="H5" s="7">
        <f>SUM(年齢別!H9:H13)</f>
        <v>7</v>
      </c>
      <c r="I5" s="7">
        <f>SUM(年齢別!I9:I13)</f>
        <v>7</v>
      </c>
      <c r="J5" s="7">
        <f t="shared" si="1"/>
        <v>14</v>
      </c>
      <c r="L5" s="5" t="s">
        <v>9</v>
      </c>
      <c r="M5" s="7">
        <f t="shared" si="2"/>
        <v>631</v>
      </c>
      <c r="N5" s="7">
        <f t="shared" si="3"/>
        <v>581</v>
      </c>
      <c r="O5" s="7">
        <f t="shared" si="4"/>
        <v>1212</v>
      </c>
    </row>
    <row r="6" spans="1:15" x14ac:dyDescent="0.15">
      <c r="B6" s="5" t="s">
        <v>10</v>
      </c>
      <c r="C6" s="7">
        <f>SUM(年齢別!C14:C18)</f>
        <v>557</v>
      </c>
      <c r="D6" s="7">
        <f>SUM(年齢別!D14:D18)</f>
        <v>563</v>
      </c>
      <c r="E6" s="7">
        <f t="shared" si="0"/>
        <v>1120</v>
      </c>
      <c r="G6" s="5" t="s">
        <v>10</v>
      </c>
      <c r="H6" s="7">
        <f>SUM(年齢別!H14:H18)</f>
        <v>2</v>
      </c>
      <c r="I6" s="7">
        <f>SUM(年齢別!I14:I18)</f>
        <v>4</v>
      </c>
      <c r="J6" s="7">
        <f t="shared" si="1"/>
        <v>6</v>
      </c>
      <c r="L6" s="5" t="s">
        <v>10</v>
      </c>
      <c r="M6" s="7">
        <f t="shared" si="2"/>
        <v>559</v>
      </c>
      <c r="N6" s="7">
        <f t="shared" si="3"/>
        <v>567</v>
      </c>
      <c r="O6" s="7">
        <f t="shared" si="4"/>
        <v>1126</v>
      </c>
    </row>
    <row r="7" spans="1:15" x14ac:dyDescent="0.15">
      <c r="B7" s="5" t="s">
        <v>11</v>
      </c>
      <c r="C7" s="7">
        <f>SUM(年齢別!C19:C23)</f>
        <v>551</v>
      </c>
      <c r="D7" s="7">
        <f>SUM(年齢別!D19:D23)</f>
        <v>561</v>
      </c>
      <c r="E7" s="7">
        <f t="shared" si="0"/>
        <v>1112</v>
      </c>
      <c r="G7" s="5" t="s">
        <v>11</v>
      </c>
      <c r="H7" s="7">
        <f>SUM(年齢別!H19:H23)</f>
        <v>5</v>
      </c>
      <c r="I7" s="7">
        <f>SUM(年齢別!I19:I23)</f>
        <v>8</v>
      </c>
      <c r="J7" s="7">
        <f t="shared" si="1"/>
        <v>13</v>
      </c>
      <c r="L7" s="5" t="s">
        <v>11</v>
      </c>
      <c r="M7" s="7">
        <f t="shared" si="2"/>
        <v>556</v>
      </c>
      <c r="N7" s="7">
        <f t="shared" si="3"/>
        <v>569</v>
      </c>
      <c r="O7" s="7">
        <f t="shared" si="4"/>
        <v>1125</v>
      </c>
    </row>
    <row r="8" spans="1:15" x14ac:dyDescent="0.15">
      <c r="B8" s="5" t="s">
        <v>12</v>
      </c>
      <c r="C8" s="7">
        <f>SUM(年齢別!C24:C28)</f>
        <v>573</v>
      </c>
      <c r="D8" s="7">
        <f>SUM(年齢別!D24:D28)</f>
        <v>586</v>
      </c>
      <c r="E8" s="7">
        <f t="shared" si="0"/>
        <v>1159</v>
      </c>
      <c r="G8" s="5" t="s">
        <v>12</v>
      </c>
      <c r="H8" s="7">
        <f>SUM(年齢別!H24:H28)</f>
        <v>35</v>
      </c>
      <c r="I8" s="7">
        <f>SUM(年齢別!I24:I28)</f>
        <v>31</v>
      </c>
      <c r="J8" s="7">
        <f t="shared" si="1"/>
        <v>66</v>
      </c>
      <c r="L8" s="5" t="s">
        <v>12</v>
      </c>
      <c r="M8" s="7">
        <f t="shared" si="2"/>
        <v>608</v>
      </c>
      <c r="N8" s="7">
        <f t="shared" si="3"/>
        <v>617</v>
      </c>
      <c r="O8" s="7">
        <f t="shared" si="4"/>
        <v>1225</v>
      </c>
    </row>
    <row r="9" spans="1:15" x14ac:dyDescent="0.15">
      <c r="B9" s="5" t="s">
        <v>13</v>
      </c>
      <c r="C9" s="7">
        <f>SUM(年齢別!C29:C33)</f>
        <v>662</v>
      </c>
      <c r="D9" s="7">
        <f>SUM(年齢別!D29:D33)</f>
        <v>611</v>
      </c>
      <c r="E9" s="7">
        <f t="shared" si="0"/>
        <v>1273</v>
      </c>
      <c r="G9" s="5" t="s">
        <v>13</v>
      </c>
      <c r="H9" s="7">
        <f>SUM(年齢別!H29:H33)</f>
        <v>32</v>
      </c>
      <c r="I9" s="7">
        <f>SUM(年齢別!I29:I33)</f>
        <v>12</v>
      </c>
      <c r="J9" s="7">
        <f t="shared" si="1"/>
        <v>44</v>
      </c>
      <c r="L9" s="5" t="s">
        <v>13</v>
      </c>
      <c r="M9" s="7">
        <f t="shared" si="2"/>
        <v>694</v>
      </c>
      <c r="N9" s="7">
        <f t="shared" si="3"/>
        <v>623</v>
      </c>
      <c r="O9" s="7">
        <f t="shared" si="4"/>
        <v>1317</v>
      </c>
    </row>
    <row r="10" spans="1:15" x14ac:dyDescent="0.15">
      <c r="B10" s="5" t="s">
        <v>14</v>
      </c>
      <c r="C10" s="7">
        <f>SUM(年齢別!C34:C38)</f>
        <v>694</v>
      </c>
      <c r="D10" s="7">
        <f>SUM(年齢別!D34:D38)</f>
        <v>719</v>
      </c>
      <c r="E10" s="7">
        <f t="shared" si="0"/>
        <v>1413</v>
      </c>
      <c r="G10" s="5" t="s">
        <v>14</v>
      </c>
      <c r="H10" s="7">
        <f>SUM(年齢別!H34:H38)</f>
        <v>19</v>
      </c>
      <c r="I10" s="7">
        <f>SUM(年齢別!I34:I38)</f>
        <v>15</v>
      </c>
      <c r="J10" s="7">
        <f t="shared" si="1"/>
        <v>34</v>
      </c>
      <c r="L10" s="5" t="s">
        <v>14</v>
      </c>
      <c r="M10" s="7">
        <f t="shared" si="2"/>
        <v>713</v>
      </c>
      <c r="N10" s="7">
        <f t="shared" si="3"/>
        <v>734</v>
      </c>
      <c r="O10" s="7">
        <f t="shared" si="4"/>
        <v>1447</v>
      </c>
    </row>
    <row r="11" spans="1:15" x14ac:dyDescent="0.15">
      <c r="B11" s="5" t="s">
        <v>15</v>
      </c>
      <c r="C11" s="7">
        <f>SUM(年齢別!C39:C43)</f>
        <v>786</v>
      </c>
      <c r="D11" s="7">
        <f>SUM(年齢別!D39:D43)</f>
        <v>756</v>
      </c>
      <c r="E11" s="7">
        <f t="shared" si="0"/>
        <v>1542</v>
      </c>
      <c r="G11" s="5" t="s">
        <v>15</v>
      </c>
      <c r="H11" s="7">
        <f>SUM(年齢別!H39:H43)</f>
        <v>14</v>
      </c>
      <c r="I11" s="7">
        <f>SUM(年齢別!I39:I43)</f>
        <v>13</v>
      </c>
      <c r="J11" s="7">
        <f t="shared" si="1"/>
        <v>27</v>
      </c>
      <c r="L11" s="5" t="s">
        <v>15</v>
      </c>
      <c r="M11" s="7">
        <f t="shared" si="2"/>
        <v>800</v>
      </c>
      <c r="N11" s="7">
        <f t="shared" si="3"/>
        <v>769</v>
      </c>
      <c r="O11" s="7">
        <f t="shared" si="4"/>
        <v>1569</v>
      </c>
    </row>
    <row r="12" spans="1:15" x14ac:dyDescent="0.15">
      <c r="B12" s="5" t="s">
        <v>16</v>
      </c>
      <c r="C12" s="7">
        <f>SUM(年齢別!C44:C48)</f>
        <v>850</v>
      </c>
      <c r="D12" s="7">
        <f>SUM(年齢別!D44:D48)</f>
        <v>802</v>
      </c>
      <c r="E12" s="7">
        <f t="shared" si="0"/>
        <v>1652</v>
      </c>
      <c r="G12" s="5" t="s">
        <v>16</v>
      </c>
      <c r="H12" s="7">
        <f>SUM(年齢別!H44:H48)</f>
        <v>11</v>
      </c>
      <c r="I12" s="7">
        <f>SUM(年齢別!I44:I48)</f>
        <v>13</v>
      </c>
      <c r="J12" s="7">
        <f t="shared" si="1"/>
        <v>24</v>
      </c>
      <c r="L12" s="5" t="s">
        <v>16</v>
      </c>
      <c r="M12" s="7">
        <f t="shared" si="2"/>
        <v>861</v>
      </c>
      <c r="N12" s="7">
        <f t="shared" si="3"/>
        <v>815</v>
      </c>
      <c r="O12" s="7">
        <f t="shared" si="4"/>
        <v>1676</v>
      </c>
    </row>
    <row r="13" spans="1:15" x14ac:dyDescent="0.15">
      <c r="B13" s="5" t="s">
        <v>17</v>
      </c>
      <c r="C13" s="7">
        <f>SUM(年齢別!C49:C53)</f>
        <v>898</v>
      </c>
      <c r="D13" s="7">
        <f>SUM(年齢別!D49:D53)</f>
        <v>857</v>
      </c>
      <c r="E13" s="7">
        <f t="shared" si="0"/>
        <v>1755</v>
      </c>
      <c r="G13" s="5" t="s">
        <v>17</v>
      </c>
      <c r="H13" s="7">
        <f>SUM(年齢別!H49:H53)</f>
        <v>11</v>
      </c>
      <c r="I13" s="7">
        <f>SUM(年齢別!I49:I53)</f>
        <v>11</v>
      </c>
      <c r="J13" s="7">
        <f t="shared" si="1"/>
        <v>22</v>
      </c>
      <c r="L13" s="5" t="s">
        <v>17</v>
      </c>
      <c r="M13" s="7">
        <f t="shared" si="2"/>
        <v>909</v>
      </c>
      <c r="N13" s="7">
        <f t="shared" si="3"/>
        <v>868</v>
      </c>
      <c r="O13" s="7">
        <f t="shared" si="4"/>
        <v>1777</v>
      </c>
    </row>
    <row r="14" spans="1:15" x14ac:dyDescent="0.15">
      <c r="B14" s="5" t="s">
        <v>18</v>
      </c>
      <c r="C14" s="7">
        <f>SUM(年齢別!C54:C58)</f>
        <v>730</v>
      </c>
      <c r="D14" s="7">
        <f>SUM(年齢別!D54:D58)</f>
        <v>833</v>
      </c>
      <c r="E14" s="7">
        <f t="shared" si="0"/>
        <v>1563</v>
      </c>
      <c r="G14" s="5" t="s">
        <v>18</v>
      </c>
      <c r="H14" s="7">
        <f>SUM(年齢別!H54:H58)</f>
        <v>8</v>
      </c>
      <c r="I14" s="7">
        <f>SUM(年齢別!I54:I58)</f>
        <v>15</v>
      </c>
      <c r="J14" s="7">
        <f t="shared" si="1"/>
        <v>23</v>
      </c>
      <c r="L14" s="5" t="s">
        <v>18</v>
      </c>
      <c r="M14" s="7">
        <f t="shared" si="2"/>
        <v>738</v>
      </c>
      <c r="N14" s="7">
        <f t="shared" si="3"/>
        <v>848</v>
      </c>
      <c r="O14" s="7">
        <f t="shared" si="4"/>
        <v>1586</v>
      </c>
    </row>
    <row r="15" spans="1:15" x14ac:dyDescent="0.15">
      <c r="B15" s="5" t="s">
        <v>19</v>
      </c>
      <c r="C15" s="7">
        <f>SUM(年齢別!C59:C63)</f>
        <v>763</v>
      </c>
      <c r="D15" s="7">
        <f>SUM(年齢別!D59:D63)</f>
        <v>937</v>
      </c>
      <c r="E15" s="7">
        <f t="shared" si="0"/>
        <v>1700</v>
      </c>
      <c r="G15" s="5" t="s">
        <v>19</v>
      </c>
      <c r="H15" s="7">
        <f>SUM(年齢別!H59:H63)</f>
        <v>11</v>
      </c>
      <c r="I15" s="7">
        <f>SUM(年齢別!I59:I63)</f>
        <v>12</v>
      </c>
      <c r="J15" s="7">
        <f t="shared" si="1"/>
        <v>23</v>
      </c>
      <c r="L15" s="5" t="s">
        <v>19</v>
      </c>
      <c r="M15" s="7">
        <f t="shared" si="2"/>
        <v>774</v>
      </c>
      <c r="N15" s="7">
        <f t="shared" si="3"/>
        <v>949</v>
      </c>
      <c r="O15" s="7">
        <f t="shared" si="4"/>
        <v>1723</v>
      </c>
    </row>
    <row r="16" spans="1:15" x14ac:dyDescent="0.15">
      <c r="B16" s="5" t="s">
        <v>20</v>
      </c>
      <c r="C16" s="7">
        <f>SUM(年齢別!C64:C68)</f>
        <v>927</v>
      </c>
      <c r="D16" s="7">
        <f>SUM(年齢別!D64:D68)</f>
        <v>969</v>
      </c>
      <c r="E16" s="7">
        <f t="shared" si="0"/>
        <v>1896</v>
      </c>
      <c r="G16" s="5" t="s">
        <v>20</v>
      </c>
      <c r="H16" s="7">
        <f>SUM(年齢別!H64:H68)</f>
        <v>12</v>
      </c>
      <c r="I16" s="7">
        <f>SUM(年齢別!I64:I68)</f>
        <v>15</v>
      </c>
      <c r="J16" s="7">
        <f t="shared" si="1"/>
        <v>27</v>
      </c>
      <c r="L16" s="5" t="s">
        <v>20</v>
      </c>
      <c r="M16" s="7">
        <f t="shared" si="2"/>
        <v>939</v>
      </c>
      <c r="N16" s="7">
        <f t="shared" si="3"/>
        <v>984</v>
      </c>
      <c r="O16" s="7">
        <f t="shared" si="4"/>
        <v>1923</v>
      </c>
    </row>
    <row r="17" spans="2:15" x14ac:dyDescent="0.15">
      <c r="B17" s="5" t="s">
        <v>21</v>
      </c>
      <c r="C17" s="7">
        <f>SUM(年齢別!C69:C73)</f>
        <v>1054</v>
      </c>
      <c r="D17" s="7">
        <f>SUM(年齢別!D69:D73)</f>
        <v>1164</v>
      </c>
      <c r="E17" s="7">
        <f t="shared" si="0"/>
        <v>2218</v>
      </c>
      <c r="G17" s="5" t="s">
        <v>21</v>
      </c>
      <c r="H17" s="7">
        <f>SUM(年齢別!H69:H73)</f>
        <v>7</v>
      </c>
      <c r="I17" s="7">
        <f>SUM(年齢別!I69:I73)</f>
        <v>10</v>
      </c>
      <c r="J17" s="7">
        <f t="shared" si="1"/>
        <v>17</v>
      </c>
      <c r="L17" s="5" t="s">
        <v>21</v>
      </c>
      <c r="M17" s="7">
        <f t="shared" si="2"/>
        <v>1061</v>
      </c>
      <c r="N17" s="7">
        <f t="shared" si="3"/>
        <v>1174</v>
      </c>
      <c r="O17" s="7">
        <f t="shared" si="4"/>
        <v>2235</v>
      </c>
    </row>
    <row r="18" spans="2:15" x14ac:dyDescent="0.15">
      <c r="B18" s="5" t="s">
        <v>22</v>
      </c>
      <c r="C18" s="7">
        <f>SUM(年齢別!C74:C78)</f>
        <v>1092</v>
      </c>
      <c r="D18" s="7">
        <f>SUM(年齢別!D74:D78)</f>
        <v>1302</v>
      </c>
      <c r="E18" s="7">
        <f t="shared" si="0"/>
        <v>2394</v>
      </c>
      <c r="G18" s="5" t="s">
        <v>22</v>
      </c>
      <c r="H18" s="7">
        <f>SUM(年齢別!H74:H78)</f>
        <v>11</v>
      </c>
      <c r="I18" s="7">
        <f>SUM(年齢別!I74:I78)</f>
        <v>13</v>
      </c>
      <c r="J18" s="7">
        <f t="shared" si="1"/>
        <v>24</v>
      </c>
      <c r="L18" s="5" t="s">
        <v>22</v>
      </c>
      <c r="M18" s="7">
        <f t="shared" si="2"/>
        <v>1103</v>
      </c>
      <c r="N18" s="7">
        <f t="shared" si="3"/>
        <v>1315</v>
      </c>
      <c r="O18" s="7">
        <f t="shared" si="4"/>
        <v>2418</v>
      </c>
    </row>
    <row r="19" spans="2:15" x14ac:dyDescent="0.15">
      <c r="B19" s="5" t="s">
        <v>23</v>
      </c>
      <c r="C19" s="7">
        <f>SUM(年齢別!C79:C83)</f>
        <v>789</v>
      </c>
      <c r="D19" s="7">
        <f>SUM(年齢別!D79:D83)</f>
        <v>966</v>
      </c>
      <c r="E19" s="7">
        <f t="shared" si="0"/>
        <v>1755</v>
      </c>
      <c r="G19" s="5" t="s">
        <v>23</v>
      </c>
      <c r="H19" s="7">
        <f>SUM(年齢別!H79:H83)</f>
        <v>5</v>
      </c>
      <c r="I19" s="7">
        <f>SUM(年齢別!I79:I83)</f>
        <v>13</v>
      </c>
      <c r="J19" s="7">
        <f t="shared" si="1"/>
        <v>18</v>
      </c>
      <c r="L19" s="5" t="s">
        <v>23</v>
      </c>
      <c r="M19" s="7">
        <f t="shared" si="2"/>
        <v>794</v>
      </c>
      <c r="N19" s="7">
        <f t="shared" si="3"/>
        <v>979</v>
      </c>
      <c r="O19" s="7">
        <f t="shared" si="4"/>
        <v>1773</v>
      </c>
    </row>
    <row r="20" spans="2:15" x14ac:dyDescent="0.15">
      <c r="B20" s="5" t="s">
        <v>24</v>
      </c>
      <c r="C20" s="7">
        <f>SUM(年齢別!C84:C88)</f>
        <v>485</v>
      </c>
      <c r="D20" s="7">
        <f>SUM(年齢別!D84:D88)</f>
        <v>812</v>
      </c>
      <c r="E20" s="7">
        <f t="shared" si="0"/>
        <v>1297</v>
      </c>
      <c r="G20" s="5" t="s">
        <v>24</v>
      </c>
      <c r="H20" s="7">
        <f>SUM(年齢別!H84:H88)</f>
        <v>7</v>
      </c>
      <c r="I20" s="7">
        <f>SUM(年齢別!I84:I88)</f>
        <v>15</v>
      </c>
      <c r="J20" s="7">
        <f t="shared" si="1"/>
        <v>22</v>
      </c>
      <c r="L20" s="5" t="s">
        <v>24</v>
      </c>
      <c r="M20" s="7">
        <f t="shared" si="2"/>
        <v>492</v>
      </c>
      <c r="N20" s="7">
        <f t="shared" si="3"/>
        <v>827</v>
      </c>
      <c r="O20" s="7">
        <f t="shared" si="4"/>
        <v>1319</v>
      </c>
    </row>
    <row r="21" spans="2:15" x14ac:dyDescent="0.15">
      <c r="B21" s="5" t="s">
        <v>25</v>
      </c>
      <c r="C21" s="7">
        <f>SUM(年齢別!C89:C93)</f>
        <v>258</v>
      </c>
      <c r="D21" s="7">
        <f>SUM(年齢別!D89:D93)</f>
        <v>615</v>
      </c>
      <c r="E21" s="7">
        <f t="shared" si="0"/>
        <v>873</v>
      </c>
      <c r="G21" s="5" t="s">
        <v>25</v>
      </c>
      <c r="H21" s="7">
        <f>SUM(年齢別!H89:H93)</f>
        <v>2</v>
      </c>
      <c r="I21" s="7">
        <f>SUM(年齢別!I89:I93)</f>
        <v>7</v>
      </c>
      <c r="J21" s="7">
        <f t="shared" si="1"/>
        <v>9</v>
      </c>
      <c r="L21" s="5" t="s">
        <v>25</v>
      </c>
      <c r="M21" s="7">
        <f t="shared" si="2"/>
        <v>260</v>
      </c>
      <c r="N21" s="7">
        <f t="shared" si="3"/>
        <v>622</v>
      </c>
      <c r="O21" s="7">
        <f t="shared" si="4"/>
        <v>882</v>
      </c>
    </row>
    <row r="22" spans="2:15" x14ac:dyDescent="0.15">
      <c r="B22" s="5" t="s">
        <v>26</v>
      </c>
      <c r="C22" s="7">
        <f>SUM(年齢別!C94:C111)</f>
        <v>112</v>
      </c>
      <c r="D22" s="7">
        <f>SUM(年齢別!D94:D111)</f>
        <v>453</v>
      </c>
      <c r="E22" s="7">
        <f t="shared" si="0"/>
        <v>565</v>
      </c>
      <c r="G22" s="5" t="s">
        <v>26</v>
      </c>
      <c r="H22" s="7">
        <f>SUM(年齢別!H94:H111)</f>
        <v>0</v>
      </c>
      <c r="I22" s="7">
        <f>SUM(年齢別!I94:I111)</f>
        <v>2</v>
      </c>
      <c r="J22" s="7">
        <f t="shared" si="1"/>
        <v>2</v>
      </c>
      <c r="L22" s="5" t="s">
        <v>26</v>
      </c>
      <c r="M22" s="7">
        <f t="shared" si="2"/>
        <v>112</v>
      </c>
      <c r="N22" s="7">
        <f t="shared" si="3"/>
        <v>455</v>
      </c>
      <c r="O22" s="7">
        <f t="shared" si="4"/>
        <v>567</v>
      </c>
    </row>
    <row r="23" spans="2:15" x14ac:dyDescent="0.15">
      <c r="B23" s="5"/>
      <c r="C23" s="8">
        <f>SUM(C4:C22)</f>
        <v>12949</v>
      </c>
      <c r="D23" s="8">
        <f>SUM(D4:D22)</f>
        <v>14653</v>
      </c>
      <c r="E23" s="8">
        <f>SUM(E4:E22)</f>
        <v>27602</v>
      </c>
      <c r="G23" s="5"/>
      <c r="H23" s="8">
        <f>SUM(H4:H22)</f>
        <v>205</v>
      </c>
      <c r="I23" s="8">
        <f>SUM(I4:I22)</f>
        <v>223</v>
      </c>
      <c r="J23" s="8">
        <f>SUM(J4:J22)</f>
        <v>428</v>
      </c>
      <c r="L23" s="5"/>
      <c r="M23" s="8">
        <f>SUM(M4:M22)</f>
        <v>13154</v>
      </c>
      <c r="N23" s="8">
        <f>SUM(N4:N22)</f>
        <v>14876</v>
      </c>
      <c r="O23" s="8">
        <f>SUM(O4:O22)</f>
        <v>28030</v>
      </c>
    </row>
    <row r="26" spans="2:15" x14ac:dyDescent="0.15">
      <c r="B26" s="3" t="s">
        <v>27</v>
      </c>
      <c r="C26" s="7">
        <f>SUM(C4:C6)</f>
        <v>1725</v>
      </c>
      <c r="D26" s="7">
        <f>SUM(D4:D6)</f>
        <v>1710</v>
      </c>
      <c r="E26" s="7">
        <f>C26+D26</f>
        <v>3435</v>
      </c>
      <c r="G26" s="3" t="s">
        <v>27</v>
      </c>
      <c r="H26" s="7">
        <f>SUM(H4:H6)</f>
        <v>15</v>
      </c>
      <c r="I26" s="7">
        <f>SUM(I4:I6)</f>
        <v>18</v>
      </c>
      <c r="J26" s="7">
        <f>H26+I26</f>
        <v>33</v>
      </c>
      <c r="L26" s="3" t="s">
        <v>27</v>
      </c>
      <c r="M26" s="7">
        <f>SUM(M4:M6)</f>
        <v>1740</v>
      </c>
      <c r="N26" s="7">
        <f>SUM(N4:N6)</f>
        <v>1728</v>
      </c>
      <c r="O26" s="7">
        <f>M26+N26</f>
        <v>3468</v>
      </c>
    </row>
    <row r="27" spans="2:15" x14ac:dyDescent="0.15">
      <c r="B27" s="3" t="s">
        <v>28</v>
      </c>
      <c r="C27" s="7">
        <f>SUM(C7:C16)</f>
        <v>7434</v>
      </c>
      <c r="D27" s="7">
        <f>SUM(D7:D16)</f>
        <v>7631</v>
      </c>
      <c r="E27" s="7">
        <f>C27+D27</f>
        <v>15065</v>
      </c>
      <c r="G27" s="3" t="s">
        <v>28</v>
      </c>
      <c r="H27" s="7">
        <f>SUM(H7:H16)</f>
        <v>158</v>
      </c>
      <c r="I27" s="7">
        <f>SUM(I7:I16)</f>
        <v>145</v>
      </c>
      <c r="J27" s="7">
        <f>H27+I27</f>
        <v>303</v>
      </c>
      <c r="L27" s="3" t="s">
        <v>28</v>
      </c>
      <c r="M27" s="7">
        <f>SUM(M7:M16)</f>
        <v>7592</v>
      </c>
      <c r="N27" s="7">
        <f>SUM(N7:N16)</f>
        <v>7776</v>
      </c>
      <c r="O27" s="7">
        <f>M27+N27</f>
        <v>15368</v>
      </c>
    </row>
    <row r="28" spans="2:15" x14ac:dyDescent="0.15">
      <c r="B28" s="3" t="s">
        <v>29</v>
      </c>
      <c r="C28" s="7">
        <f>SUM(C17:C22)</f>
        <v>3790</v>
      </c>
      <c r="D28" s="7">
        <f>SUM(D17:D22)</f>
        <v>5312</v>
      </c>
      <c r="E28" s="7">
        <f>C28+D28</f>
        <v>9102</v>
      </c>
      <c r="G28" s="3" t="s">
        <v>29</v>
      </c>
      <c r="H28" s="7">
        <f>SUM(H17:H22)</f>
        <v>32</v>
      </c>
      <c r="I28" s="7">
        <f>SUM(I17:I22)</f>
        <v>60</v>
      </c>
      <c r="J28" s="7">
        <f>H28+I28</f>
        <v>92</v>
      </c>
      <c r="L28" s="3" t="s">
        <v>29</v>
      </c>
      <c r="M28" s="7">
        <f>SUM(M17:M22)</f>
        <v>3822</v>
      </c>
      <c r="N28" s="7">
        <f>SUM(N17:N22)</f>
        <v>5372</v>
      </c>
      <c r="O28" s="7">
        <f>M28+N28</f>
        <v>9194</v>
      </c>
    </row>
    <row r="29" spans="2:15" x14ac:dyDescent="0.15">
      <c r="B29" s="3" t="s">
        <v>7</v>
      </c>
      <c r="C29" s="8">
        <f>SUM(C26:C28)</f>
        <v>12949</v>
      </c>
      <c r="D29" s="8">
        <f>SUM(D26:D28)</f>
        <v>14653</v>
      </c>
      <c r="E29" s="8">
        <f>SUM(E26:E28)</f>
        <v>27602</v>
      </c>
      <c r="G29" s="3" t="s">
        <v>7</v>
      </c>
      <c r="H29" s="8">
        <f>SUM(H26:H28)</f>
        <v>205</v>
      </c>
      <c r="I29" s="8">
        <f>SUM(I26:I28)</f>
        <v>223</v>
      </c>
      <c r="J29" s="8">
        <f>SUM(J26:J28)</f>
        <v>428</v>
      </c>
      <c r="L29" s="3" t="s">
        <v>7</v>
      </c>
      <c r="M29" s="8">
        <f>SUM(M26:M28)</f>
        <v>13154</v>
      </c>
      <c r="N29" s="8">
        <f>SUM(N26:N28)</f>
        <v>14876</v>
      </c>
      <c r="O29" s="8">
        <f>SUM(O26:O28)</f>
        <v>28030</v>
      </c>
    </row>
  </sheetData>
  <phoneticPr fontId="1"/>
  <pageMargins left="0.78749999999999998" right="0.78749999999999998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6"/>
  <sheetViews>
    <sheetView workbookViewId="0"/>
  </sheetViews>
  <sheetFormatPr defaultRowHeight="15" customHeight="1" x14ac:dyDescent="0.15"/>
  <cols>
    <col min="1" max="1" width="3.875" customWidth="1"/>
    <col min="2" max="2" width="5.75" customWidth="1"/>
    <col min="3" max="3" width="9.5" style="2" bestFit="1" customWidth="1"/>
    <col min="4" max="10" width="9" style="2"/>
    <col min="11" max="11" width="9" style="12"/>
  </cols>
  <sheetData>
    <row r="1" spans="2:11" ht="15" customHeight="1" x14ac:dyDescent="0.15">
      <c r="C1" s="13">
        <v>44104</v>
      </c>
      <c r="D1" s="2" t="s">
        <v>30</v>
      </c>
    </row>
    <row r="2" spans="2:11" ht="15" customHeight="1" x14ac:dyDescent="0.15">
      <c r="B2" s="22" t="s">
        <v>4</v>
      </c>
      <c r="C2" s="22" t="s">
        <v>1</v>
      </c>
      <c r="D2" s="22"/>
      <c r="E2" s="22"/>
      <c r="F2" s="22" t="s">
        <v>2</v>
      </c>
      <c r="G2" s="22"/>
      <c r="H2" s="22"/>
      <c r="I2" s="22" t="s">
        <v>31</v>
      </c>
      <c r="J2" s="22"/>
      <c r="K2" s="22"/>
    </row>
    <row r="3" spans="2:11" ht="15" customHeight="1" x14ac:dyDescent="0.15">
      <c r="B3" s="22"/>
      <c r="C3" s="10" t="s">
        <v>32</v>
      </c>
      <c r="D3" s="10" t="s">
        <v>33</v>
      </c>
      <c r="E3" s="10" t="s">
        <v>34</v>
      </c>
      <c r="F3" s="10" t="s">
        <v>32</v>
      </c>
      <c r="G3" s="10" t="s">
        <v>33</v>
      </c>
      <c r="H3" s="10" t="s">
        <v>34</v>
      </c>
      <c r="I3" s="10" t="s">
        <v>32</v>
      </c>
      <c r="J3" s="10" t="s">
        <v>33</v>
      </c>
      <c r="K3" s="10" t="s">
        <v>34</v>
      </c>
    </row>
    <row r="4" spans="2:11" ht="15" customHeight="1" x14ac:dyDescent="0.15">
      <c r="B4" s="9">
        <v>0</v>
      </c>
      <c r="C4" s="14">
        <v>94</v>
      </c>
      <c r="D4" s="14">
        <v>115</v>
      </c>
      <c r="E4" s="14">
        <f>C4+D4</f>
        <v>209</v>
      </c>
      <c r="F4" s="11">
        <f>I4-C4</f>
        <v>0</v>
      </c>
      <c r="G4" s="11">
        <f t="shared" ref="G4:G35" si="0">J4-D4</f>
        <v>2</v>
      </c>
      <c r="H4" s="11">
        <f t="shared" ref="H4:H35" si="1">K4-E4</f>
        <v>2</v>
      </c>
      <c r="I4" s="14">
        <v>94</v>
      </c>
      <c r="J4" s="14">
        <v>117</v>
      </c>
      <c r="K4" s="14">
        <f>I4+J4</f>
        <v>211</v>
      </c>
    </row>
    <row r="5" spans="2:11" ht="15" customHeight="1" x14ac:dyDescent="0.15">
      <c r="B5" s="9">
        <v>1</v>
      </c>
      <c r="C5" s="14">
        <v>98</v>
      </c>
      <c r="D5" s="14">
        <v>104</v>
      </c>
      <c r="E5" s="14">
        <f t="shared" ref="E5:E68" si="2">C5+D5</f>
        <v>202</v>
      </c>
      <c r="F5" s="11">
        <f t="shared" ref="F5:F35" si="3">I5-C5</f>
        <v>2</v>
      </c>
      <c r="G5" s="11">
        <f t="shared" si="0"/>
        <v>0</v>
      </c>
      <c r="H5" s="11">
        <f t="shared" si="1"/>
        <v>2</v>
      </c>
      <c r="I5" s="14">
        <v>100</v>
      </c>
      <c r="J5" s="14">
        <v>104</v>
      </c>
      <c r="K5" s="14">
        <f t="shared" ref="K5:K68" si="4">I5+J5</f>
        <v>204</v>
      </c>
    </row>
    <row r="6" spans="2:11" ht="15" customHeight="1" x14ac:dyDescent="0.15">
      <c r="B6" s="9">
        <v>2</v>
      </c>
      <c r="C6" s="14">
        <v>111</v>
      </c>
      <c r="D6" s="14">
        <v>116</v>
      </c>
      <c r="E6" s="14">
        <f t="shared" si="2"/>
        <v>227</v>
      </c>
      <c r="F6" s="11">
        <f t="shared" si="3"/>
        <v>1</v>
      </c>
      <c r="G6" s="11">
        <f t="shared" si="0"/>
        <v>2</v>
      </c>
      <c r="H6" s="11">
        <f t="shared" si="1"/>
        <v>3</v>
      </c>
      <c r="I6" s="14">
        <v>112</v>
      </c>
      <c r="J6" s="14">
        <v>118</v>
      </c>
      <c r="K6" s="14">
        <f t="shared" si="4"/>
        <v>230</v>
      </c>
    </row>
    <row r="7" spans="2:11" ht="15" customHeight="1" x14ac:dyDescent="0.15">
      <c r="B7" s="9">
        <v>3</v>
      </c>
      <c r="C7" s="14">
        <v>127</v>
      </c>
      <c r="D7" s="14">
        <v>109</v>
      </c>
      <c r="E7" s="14">
        <f t="shared" si="2"/>
        <v>236</v>
      </c>
      <c r="F7" s="11">
        <f t="shared" si="3"/>
        <v>0</v>
      </c>
      <c r="G7" s="11">
        <f t="shared" si="0"/>
        <v>1</v>
      </c>
      <c r="H7" s="11">
        <f t="shared" si="1"/>
        <v>1</v>
      </c>
      <c r="I7" s="14">
        <v>127</v>
      </c>
      <c r="J7" s="14">
        <v>110</v>
      </c>
      <c r="K7" s="14">
        <f t="shared" si="4"/>
        <v>237</v>
      </c>
    </row>
    <row r="8" spans="2:11" ht="15" customHeight="1" x14ac:dyDescent="0.15">
      <c r="B8" s="9">
        <v>4</v>
      </c>
      <c r="C8" s="14">
        <v>114</v>
      </c>
      <c r="D8" s="14">
        <v>129</v>
      </c>
      <c r="E8" s="14">
        <f t="shared" si="2"/>
        <v>243</v>
      </c>
      <c r="F8" s="11">
        <f t="shared" si="3"/>
        <v>3</v>
      </c>
      <c r="G8" s="11">
        <f t="shared" si="0"/>
        <v>2</v>
      </c>
      <c r="H8" s="11">
        <f t="shared" si="1"/>
        <v>5</v>
      </c>
      <c r="I8" s="14">
        <v>117</v>
      </c>
      <c r="J8" s="14">
        <v>131</v>
      </c>
      <c r="K8" s="14">
        <f t="shared" si="4"/>
        <v>248</v>
      </c>
    </row>
    <row r="9" spans="2:11" ht="15" customHeight="1" x14ac:dyDescent="0.15">
      <c r="B9" s="9">
        <v>5</v>
      </c>
      <c r="C9" s="14">
        <v>137</v>
      </c>
      <c r="D9" s="14">
        <v>118</v>
      </c>
      <c r="E9" s="14">
        <f t="shared" si="2"/>
        <v>255</v>
      </c>
      <c r="F9" s="11">
        <f t="shared" si="3"/>
        <v>0</v>
      </c>
      <c r="G9" s="11">
        <f t="shared" si="0"/>
        <v>2</v>
      </c>
      <c r="H9" s="11">
        <f t="shared" si="1"/>
        <v>2</v>
      </c>
      <c r="I9" s="14">
        <v>137</v>
      </c>
      <c r="J9" s="14">
        <v>120</v>
      </c>
      <c r="K9" s="14">
        <f t="shared" si="4"/>
        <v>257</v>
      </c>
    </row>
    <row r="10" spans="2:11" ht="15" customHeight="1" x14ac:dyDescent="0.15">
      <c r="B10" s="9">
        <v>6</v>
      </c>
      <c r="C10" s="14">
        <v>129</v>
      </c>
      <c r="D10" s="14">
        <v>130</v>
      </c>
      <c r="E10" s="14">
        <f t="shared" si="2"/>
        <v>259</v>
      </c>
      <c r="F10" s="11">
        <f t="shared" si="3"/>
        <v>2</v>
      </c>
      <c r="G10" s="11">
        <f t="shared" si="0"/>
        <v>2</v>
      </c>
      <c r="H10" s="11">
        <f t="shared" si="1"/>
        <v>4</v>
      </c>
      <c r="I10" s="14">
        <v>131</v>
      </c>
      <c r="J10" s="14">
        <v>132</v>
      </c>
      <c r="K10" s="14">
        <f t="shared" si="4"/>
        <v>263</v>
      </c>
    </row>
    <row r="11" spans="2:11" ht="15" customHeight="1" x14ac:dyDescent="0.15">
      <c r="B11" s="9">
        <v>7</v>
      </c>
      <c r="C11" s="14">
        <v>122</v>
      </c>
      <c r="D11" s="14">
        <v>104</v>
      </c>
      <c r="E11" s="14">
        <f t="shared" si="2"/>
        <v>226</v>
      </c>
      <c r="F11" s="11">
        <f t="shared" si="3"/>
        <v>2</v>
      </c>
      <c r="G11" s="11">
        <f t="shared" si="0"/>
        <v>1</v>
      </c>
      <c r="H11" s="11">
        <f t="shared" si="1"/>
        <v>3</v>
      </c>
      <c r="I11" s="14">
        <v>124</v>
      </c>
      <c r="J11" s="14">
        <v>105</v>
      </c>
      <c r="K11" s="14">
        <f t="shared" si="4"/>
        <v>229</v>
      </c>
    </row>
    <row r="12" spans="2:11" ht="15" customHeight="1" x14ac:dyDescent="0.15">
      <c r="B12" s="9">
        <v>8</v>
      </c>
      <c r="C12" s="14">
        <v>116</v>
      </c>
      <c r="D12" s="14">
        <v>112</v>
      </c>
      <c r="E12" s="14">
        <f t="shared" si="2"/>
        <v>228</v>
      </c>
      <c r="F12" s="11">
        <f t="shared" si="3"/>
        <v>2</v>
      </c>
      <c r="G12" s="11">
        <f t="shared" si="0"/>
        <v>2</v>
      </c>
      <c r="H12" s="11">
        <f t="shared" si="1"/>
        <v>4</v>
      </c>
      <c r="I12" s="14">
        <v>118</v>
      </c>
      <c r="J12" s="14">
        <v>114</v>
      </c>
      <c r="K12" s="14">
        <f t="shared" si="4"/>
        <v>232</v>
      </c>
    </row>
    <row r="13" spans="2:11" ht="15" customHeight="1" x14ac:dyDescent="0.15">
      <c r="B13" s="9">
        <v>9</v>
      </c>
      <c r="C13" s="14">
        <v>120</v>
      </c>
      <c r="D13" s="14">
        <v>110</v>
      </c>
      <c r="E13" s="14">
        <f t="shared" si="2"/>
        <v>230</v>
      </c>
      <c r="F13" s="11">
        <f t="shared" si="3"/>
        <v>1</v>
      </c>
      <c r="G13" s="11">
        <f t="shared" si="0"/>
        <v>0</v>
      </c>
      <c r="H13" s="11">
        <f t="shared" si="1"/>
        <v>1</v>
      </c>
      <c r="I13" s="14">
        <v>121</v>
      </c>
      <c r="J13" s="14">
        <v>110</v>
      </c>
      <c r="K13" s="14">
        <f t="shared" si="4"/>
        <v>231</v>
      </c>
    </row>
    <row r="14" spans="2:11" ht="15" customHeight="1" x14ac:dyDescent="0.15">
      <c r="B14" s="9">
        <v>10</v>
      </c>
      <c r="C14" s="14">
        <v>120</v>
      </c>
      <c r="D14" s="14">
        <v>119</v>
      </c>
      <c r="E14" s="14">
        <f t="shared" si="2"/>
        <v>239</v>
      </c>
      <c r="F14" s="11">
        <f t="shared" si="3"/>
        <v>1</v>
      </c>
      <c r="G14" s="11">
        <f t="shared" si="0"/>
        <v>1</v>
      </c>
      <c r="H14" s="11">
        <f t="shared" si="1"/>
        <v>2</v>
      </c>
      <c r="I14" s="14">
        <v>121</v>
      </c>
      <c r="J14" s="14">
        <v>120</v>
      </c>
      <c r="K14" s="14">
        <f t="shared" si="4"/>
        <v>241</v>
      </c>
    </row>
    <row r="15" spans="2:11" ht="15" customHeight="1" x14ac:dyDescent="0.15">
      <c r="B15" s="9">
        <v>11</v>
      </c>
      <c r="C15" s="14">
        <v>100</v>
      </c>
      <c r="D15" s="14">
        <v>121</v>
      </c>
      <c r="E15" s="14">
        <f t="shared" si="2"/>
        <v>221</v>
      </c>
      <c r="F15" s="11">
        <f t="shared" si="3"/>
        <v>0</v>
      </c>
      <c r="G15" s="11">
        <f t="shared" si="0"/>
        <v>1</v>
      </c>
      <c r="H15" s="11">
        <f t="shared" si="1"/>
        <v>1</v>
      </c>
      <c r="I15" s="14">
        <v>100</v>
      </c>
      <c r="J15" s="14">
        <v>122</v>
      </c>
      <c r="K15" s="14">
        <f t="shared" si="4"/>
        <v>222</v>
      </c>
    </row>
    <row r="16" spans="2:11" ht="15" customHeight="1" x14ac:dyDescent="0.15">
      <c r="B16" s="9">
        <v>12</v>
      </c>
      <c r="C16" s="14">
        <v>121</v>
      </c>
      <c r="D16" s="14">
        <v>96</v>
      </c>
      <c r="E16" s="14">
        <f t="shared" si="2"/>
        <v>217</v>
      </c>
      <c r="F16" s="11">
        <f t="shared" si="3"/>
        <v>0</v>
      </c>
      <c r="G16" s="11">
        <f t="shared" si="0"/>
        <v>0</v>
      </c>
      <c r="H16" s="11">
        <f t="shared" si="1"/>
        <v>0</v>
      </c>
      <c r="I16" s="14">
        <v>121</v>
      </c>
      <c r="J16" s="14">
        <v>96</v>
      </c>
      <c r="K16" s="14">
        <f t="shared" si="4"/>
        <v>217</v>
      </c>
    </row>
    <row r="17" spans="2:11" ht="15" customHeight="1" x14ac:dyDescent="0.15">
      <c r="B17" s="9">
        <v>13</v>
      </c>
      <c r="C17" s="14">
        <v>115</v>
      </c>
      <c r="D17" s="14">
        <v>123</v>
      </c>
      <c r="E17" s="14">
        <f t="shared" si="2"/>
        <v>238</v>
      </c>
      <c r="F17" s="11">
        <f t="shared" si="3"/>
        <v>1</v>
      </c>
      <c r="G17" s="11">
        <f t="shared" si="0"/>
        <v>1</v>
      </c>
      <c r="H17" s="11">
        <f t="shared" si="1"/>
        <v>2</v>
      </c>
      <c r="I17" s="14">
        <v>116</v>
      </c>
      <c r="J17" s="14">
        <v>124</v>
      </c>
      <c r="K17" s="14">
        <f t="shared" si="4"/>
        <v>240</v>
      </c>
    </row>
    <row r="18" spans="2:11" ht="15" customHeight="1" x14ac:dyDescent="0.15">
      <c r="B18" s="9">
        <v>14</v>
      </c>
      <c r="C18" s="14">
        <v>101</v>
      </c>
      <c r="D18" s="14">
        <v>104</v>
      </c>
      <c r="E18" s="14">
        <f t="shared" si="2"/>
        <v>205</v>
      </c>
      <c r="F18" s="11">
        <f t="shared" si="3"/>
        <v>0</v>
      </c>
      <c r="G18" s="11">
        <f t="shared" si="0"/>
        <v>1</v>
      </c>
      <c r="H18" s="11">
        <f t="shared" si="1"/>
        <v>1</v>
      </c>
      <c r="I18" s="14">
        <v>101</v>
      </c>
      <c r="J18" s="14">
        <v>105</v>
      </c>
      <c r="K18" s="14">
        <f t="shared" si="4"/>
        <v>206</v>
      </c>
    </row>
    <row r="19" spans="2:11" ht="15" customHeight="1" x14ac:dyDescent="0.15">
      <c r="B19" s="9">
        <v>15</v>
      </c>
      <c r="C19" s="14">
        <v>112</v>
      </c>
      <c r="D19" s="14">
        <v>104</v>
      </c>
      <c r="E19" s="14">
        <f t="shared" si="2"/>
        <v>216</v>
      </c>
      <c r="F19" s="11">
        <f t="shared" si="3"/>
        <v>0</v>
      </c>
      <c r="G19" s="11">
        <f t="shared" si="0"/>
        <v>2</v>
      </c>
      <c r="H19" s="11">
        <f t="shared" si="1"/>
        <v>2</v>
      </c>
      <c r="I19" s="14">
        <v>112</v>
      </c>
      <c r="J19" s="14">
        <v>106</v>
      </c>
      <c r="K19" s="14">
        <f t="shared" si="4"/>
        <v>218</v>
      </c>
    </row>
    <row r="20" spans="2:11" ht="15" customHeight="1" x14ac:dyDescent="0.15">
      <c r="B20" s="9">
        <v>16</v>
      </c>
      <c r="C20" s="14">
        <v>102</v>
      </c>
      <c r="D20" s="14">
        <v>112</v>
      </c>
      <c r="E20" s="14">
        <f t="shared" si="2"/>
        <v>214</v>
      </c>
      <c r="F20" s="11">
        <f t="shared" si="3"/>
        <v>1</v>
      </c>
      <c r="G20" s="11">
        <f t="shared" si="0"/>
        <v>2</v>
      </c>
      <c r="H20" s="11">
        <f t="shared" si="1"/>
        <v>3</v>
      </c>
      <c r="I20" s="14">
        <v>103</v>
      </c>
      <c r="J20" s="14">
        <v>114</v>
      </c>
      <c r="K20" s="14">
        <f t="shared" si="4"/>
        <v>217</v>
      </c>
    </row>
    <row r="21" spans="2:11" ht="15" customHeight="1" x14ac:dyDescent="0.15">
      <c r="B21" s="9">
        <v>17</v>
      </c>
      <c r="C21" s="14">
        <v>112</v>
      </c>
      <c r="D21" s="14">
        <v>102</v>
      </c>
      <c r="E21" s="14">
        <f t="shared" si="2"/>
        <v>214</v>
      </c>
      <c r="F21" s="11">
        <f t="shared" si="3"/>
        <v>1</v>
      </c>
      <c r="G21" s="11">
        <f t="shared" si="0"/>
        <v>0</v>
      </c>
      <c r="H21" s="11">
        <f t="shared" si="1"/>
        <v>1</v>
      </c>
      <c r="I21" s="14">
        <v>113</v>
      </c>
      <c r="J21" s="14">
        <v>102</v>
      </c>
      <c r="K21" s="14">
        <f t="shared" si="4"/>
        <v>215</v>
      </c>
    </row>
    <row r="22" spans="2:11" ht="15" customHeight="1" x14ac:dyDescent="0.15">
      <c r="B22" s="9">
        <v>18</v>
      </c>
      <c r="C22" s="14">
        <v>125</v>
      </c>
      <c r="D22" s="14">
        <v>132</v>
      </c>
      <c r="E22" s="14">
        <f t="shared" si="2"/>
        <v>257</v>
      </c>
      <c r="F22" s="11">
        <f t="shared" si="3"/>
        <v>1</v>
      </c>
      <c r="G22" s="11">
        <f t="shared" si="0"/>
        <v>1</v>
      </c>
      <c r="H22" s="11">
        <f t="shared" si="1"/>
        <v>2</v>
      </c>
      <c r="I22" s="14">
        <v>126</v>
      </c>
      <c r="J22" s="14">
        <v>133</v>
      </c>
      <c r="K22" s="14">
        <f t="shared" si="4"/>
        <v>259</v>
      </c>
    </row>
    <row r="23" spans="2:11" ht="15" customHeight="1" x14ac:dyDescent="0.15">
      <c r="B23" s="9">
        <v>19</v>
      </c>
      <c r="C23" s="14">
        <v>100</v>
      </c>
      <c r="D23" s="14">
        <v>111</v>
      </c>
      <c r="E23" s="14">
        <f t="shared" si="2"/>
        <v>211</v>
      </c>
      <c r="F23" s="11">
        <f t="shared" si="3"/>
        <v>2</v>
      </c>
      <c r="G23" s="11">
        <f t="shared" si="0"/>
        <v>3</v>
      </c>
      <c r="H23" s="11">
        <f t="shared" si="1"/>
        <v>5</v>
      </c>
      <c r="I23" s="14">
        <v>102</v>
      </c>
      <c r="J23" s="14">
        <v>114</v>
      </c>
      <c r="K23" s="14">
        <f t="shared" si="4"/>
        <v>216</v>
      </c>
    </row>
    <row r="24" spans="2:11" ht="15" customHeight="1" x14ac:dyDescent="0.15">
      <c r="B24" s="9">
        <v>20</v>
      </c>
      <c r="C24" s="14">
        <v>92</v>
      </c>
      <c r="D24" s="14">
        <v>97</v>
      </c>
      <c r="E24" s="14">
        <f t="shared" si="2"/>
        <v>189</v>
      </c>
      <c r="F24" s="11">
        <f t="shared" si="3"/>
        <v>5</v>
      </c>
      <c r="G24" s="11">
        <f t="shared" si="0"/>
        <v>8</v>
      </c>
      <c r="H24" s="11">
        <f t="shared" si="1"/>
        <v>13</v>
      </c>
      <c r="I24" s="14">
        <v>97</v>
      </c>
      <c r="J24" s="14">
        <v>105</v>
      </c>
      <c r="K24" s="14">
        <f t="shared" si="4"/>
        <v>202</v>
      </c>
    </row>
    <row r="25" spans="2:11" ht="15" customHeight="1" x14ac:dyDescent="0.15">
      <c r="B25" s="9">
        <v>21</v>
      </c>
      <c r="C25" s="14">
        <v>129</v>
      </c>
      <c r="D25" s="14">
        <v>105</v>
      </c>
      <c r="E25" s="14">
        <f t="shared" si="2"/>
        <v>234</v>
      </c>
      <c r="F25" s="11">
        <f t="shared" si="3"/>
        <v>11</v>
      </c>
      <c r="G25" s="11">
        <f t="shared" si="0"/>
        <v>8</v>
      </c>
      <c r="H25" s="11">
        <f t="shared" si="1"/>
        <v>19</v>
      </c>
      <c r="I25" s="14">
        <v>140</v>
      </c>
      <c r="J25" s="14">
        <v>113</v>
      </c>
      <c r="K25" s="14">
        <f t="shared" si="4"/>
        <v>253</v>
      </c>
    </row>
    <row r="26" spans="2:11" ht="15" customHeight="1" x14ac:dyDescent="0.15">
      <c r="B26" s="9">
        <v>22</v>
      </c>
      <c r="C26" s="14">
        <v>115</v>
      </c>
      <c r="D26" s="14">
        <v>118</v>
      </c>
      <c r="E26" s="14">
        <f t="shared" si="2"/>
        <v>233</v>
      </c>
      <c r="F26" s="11">
        <f t="shared" si="3"/>
        <v>5</v>
      </c>
      <c r="G26" s="11">
        <f t="shared" si="0"/>
        <v>5</v>
      </c>
      <c r="H26" s="11">
        <f t="shared" si="1"/>
        <v>10</v>
      </c>
      <c r="I26" s="14">
        <v>120</v>
      </c>
      <c r="J26" s="14">
        <v>123</v>
      </c>
      <c r="K26" s="14">
        <f t="shared" si="4"/>
        <v>243</v>
      </c>
    </row>
    <row r="27" spans="2:11" ht="15" customHeight="1" x14ac:dyDescent="0.15">
      <c r="B27" s="9">
        <v>23</v>
      </c>
      <c r="C27" s="14">
        <v>118</v>
      </c>
      <c r="D27" s="14">
        <v>125</v>
      </c>
      <c r="E27" s="14">
        <f t="shared" si="2"/>
        <v>243</v>
      </c>
      <c r="F27" s="11">
        <f t="shared" si="3"/>
        <v>6</v>
      </c>
      <c r="G27" s="11">
        <f t="shared" si="0"/>
        <v>6</v>
      </c>
      <c r="H27" s="11">
        <f t="shared" si="1"/>
        <v>12</v>
      </c>
      <c r="I27" s="14">
        <v>124</v>
      </c>
      <c r="J27" s="14">
        <v>131</v>
      </c>
      <c r="K27" s="14">
        <f t="shared" si="4"/>
        <v>255</v>
      </c>
    </row>
    <row r="28" spans="2:11" ht="15" customHeight="1" x14ac:dyDescent="0.15">
      <c r="B28" s="9">
        <v>24</v>
      </c>
      <c r="C28" s="14">
        <v>119</v>
      </c>
      <c r="D28" s="14">
        <v>141</v>
      </c>
      <c r="E28" s="14">
        <f t="shared" si="2"/>
        <v>260</v>
      </c>
      <c r="F28" s="11">
        <f t="shared" si="3"/>
        <v>8</v>
      </c>
      <c r="G28" s="11">
        <f t="shared" si="0"/>
        <v>4</v>
      </c>
      <c r="H28" s="11">
        <f t="shared" si="1"/>
        <v>12</v>
      </c>
      <c r="I28" s="14">
        <v>127</v>
      </c>
      <c r="J28" s="14">
        <v>145</v>
      </c>
      <c r="K28" s="14">
        <f t="shared" si="4"/>
        <v>272</v>
      </c>
    </row>
    <row r="29" spans="2:11" ht="15" customHeight="1" x14ac:dyDescent="0.15">
      <c r="B29" s="9">
        <v>25</v>
      </c>
      <c r="C29" s="14">
        <v>142</v>
      </c>
      <c r="D29" s="14">
        <v>119</v>
      </c>
      <c r="E29" s="14">
        <f t="shared" si="2"/>
        <v>261</v>
      </c>
      <c r="F29" s="11">
        <f t="shared" si="3"/>
        <v>8</v>
      </c>
      <c r="G29" s="11">
        <f t="shared" si="0"/>
        <v>4</v>
      </c>
      <c r="H29" s="11">
        <f t="shared" si="1"/>
        <v>12</v>
      </c>
      <c r="I29" s="14">
        <v>150</v>
      </c>
      <c r="J29" s="14">
        <v>123</v>
      </c>
      <c r="K29" s="14">
        <f>I29+J29</f>
        <v>273</v>
      </c>
    </row>
    <row r="30" spans="2:11" ht="15" customHeight="1" x14ac:dyDescent="0.15">
      <c r="B30" s="9">
        <v>26</v>
      </c>
      <c r="C30" s="14">
        <v>120</v>
      </c>
      <c r="D30" s="14">
        <v>113</v>
      </c>
      <c r="E30" s="14">
        <f>C30+D30</f>
        <v>233</v>
      </c>
      <c r="F30" s="11">
        <f t="shared" si="3"/>
        <v>6</v>
      </c>
      <c r="G30" s="11">
        <f t="shared" si="0"/>
        <v>3</v>
      </c>
      <c r="H30" s="11">
        <f t="shared" si="1"/>
        <v>9</v>
      </c>
      <c r="I30" s="14">
        <v>126</v>
      </c>
      <c r="J30" s="14">
        <v>116</v>
      </c>
      <c r="K30" s="14">
        <f t="shared" si="4"/>
        <v>242</v>
      </c>
    </row>
    <row r="31" spans="2:11" ht="15" customHeight="1" x14ac:dyDescent="0.15">
      <c r="B31" s="9">
        <v>27</v>
      </c>
      <c r="C31" s="14">
        <v>145</v>
      </c>
      <c r="D31" s="14">
        <v>135</v>
      </c>
      <c r="E31" s="14">
        <f t="shared" si="2"/>
        <v>280</v>
      </c>
      <c r="F31" s="11">
        <f t="shared" si="3"/>
        <v>7</v>
      </c>
      <c r="G31" s="11">
        <f t="shared" si="0"/>
        <v>1</v>
      </c>
      <c r="H31" s="11">
        <f t="shared" si="1"/>
        <v>8</v>
      </c>
      <c r="I31" s="14">
        <v>152</v>
      </c>
      <c r="J31" s="14">
        <v>136</v>
      </c>
      <c r="K31" s="14">
        <f t="shared" si="4"/>
        <v>288</v>
      </c>
    </row>
    <row r="32" spans="2:11" ht="15" customHeight="1" x14ac:dyDescent="0.15">
      <c r="B32" s="9">
        <v>28</v>
      </c>
      <c r="C32" s="14">
        <v>120</v>
      </c>
      <c r="D32" s="14">
        <v>132</v>
      </c>
      <c r="E32" s="14">
        <f t="shared" si="2"/>
        <v>252</v>
      </c>
      <c r="F32" s="11">
        <f t="shared" si="3"/>
        <v>6</v>
      </c>
      <c r="G32" s="11">
        <f t="shared" si="0"/>
        <v>3</v>
      </c>
      <c r="H32" s="11">
        <f t="shared" si="1"/>
        <v>9</v>
      </c>
      <c r="I32" s="14">
        <v>126</v>
      </c>
      <c r="J32" s="14">
        <v>135</v>
      </c>
      <c r="K32" s="14">
        <f t="shared" si="4"/>
        <v>261</v>
      </c>
    </row>
    <row r="33" spans="2:11" ht="15" customHeight="1" x14ac:dyDescent="0.15">
      <c r="B33" s="9">
        <v>29</v>
      </c>
      <c r="C33" s="14">
        <v>135</v>
      </c>
      <c r="D33" s="14">
        <v>112</v>
      </c>
      <c r="E33" s="14">
        <f t="shared" si="2"/>
        <v>247</v>
      </c>
      <c r="F33" s="11">
        <f t="shared" si="3"/>
        <v>5</v>
      </c>
      <c r="G33" s="11">
        <f t="shared" si="0"/>
        <v>1</v>
      </c>
      <c r="H33" s="11">
        <f t="shared" si="1"/>
        <v>6</v>
      </c>
      <c r="I33" s="14">
        <v>140</v>
      </c>
      <c r="J33" s="14">
        <v>113</v>
      </c>
      <c r="K33" s="14">
        <f t="shared" si="4"/>
        <v>253</v>
      </c>
    </row>
    <row r="34" spans="2:11" ht="15" customHeight="1" x14ac:dyDescent="0.15">
      <c r="B34" s="9">
        <v>30</v>
      </c>
      <c r="C34" s="14">
        <v>142</v>
      </c>
      <c r="D34" s="14">
        <v>137</v>
      </c>
      <c r="E34" s="14">
        <f t="shared" si="2"/>
        <v>279</v>
      </c>
      <c r="F34" s="11">
        <f t="shared" si="3"/>
        <v>7</v>
      </c>
      <c r="G34" s="11">
        <f t="shared" si="0"/>
        <v>1</v>
      </c>
      <c r="H34" s="11">
        <f t="shared" si="1"/>
        <v>8</v>
      </c>
      <c r="I34" s="14">
        <v>149</v>
      </c>
      <c r="J34" s="14">
        <v>138</v>
      </c>
      <c r="K34" s="14">
        <f t="shared" si="4"/>
        <v>287</v>
      </c>
    </row>
    <row r="35" spans="2:11" ht="15" customHeight="1" x14ac:dyDescent="0.15">
      <c r="B35" s="9">
        <v>31</v>
      </c>
      <c r="C35" s="14">
        <v>140</v>
      </c>
      <c r="D35" s="14">
        <v>143</v>
      </c>
      <c r="E35" s="14">
        <f t="shared" si="2"/>
        <v>283</v>
      </c>
      <c r="F35" s="11">
        <f t="shared" si="3"/>
        <v>1</v>
      </c>
      <c r="G35" s="11">
        <f t="shared" si="0"/>
        <v>4</v>
      </c>
      <c r="H35" s="11">
        <f t="shared" si="1"/>
        <v>5</v>
      </c>
      <c r="I35" s="14">
        <v>141</v>
      </c>
      <c r="J35" s="14">
        <v>147</v>
      </c>
      <c r="K35" s="14">
        <f t="shared" si="4"/>
        <v>288</v>
      </c>
    </row>
    <row r="36" spans="2:11" ht="15" customHeight="1" x14ac:dyDescent="0.15">
      <c r="B36" s="9">
        <v>32</v>
      </c>
      <c r="C36" s="14">
        <v>131</v>
      </c>
      <c r="D36" s="14">
        <v>143</v>
      </c>
      <c r="E36" s="14">
        <f t="shared" si="2"/>
        <v>274</v>
      </c>
      <c r="F36" s="11">
        <f t="shared" ref="F36:F67" si="5">I36-C36</f>
        <v>5</v>
      </c>
      <c r="G36" s="11">
        <f t="shared" ref="G36:G67" si="6">J36-D36</f>
        <v>0</v>
      </c>
      <c r="H36" s="11">
        <f t="shared" ref="H36:H67" si="7">K36-E36</f>
        <v>5</v>
      </c>
      <c r="I36" s="14">
        <v>136</v>
      </c>
      <c r="J36" s="14">
        <v>143</v>
      </c>
      <c r="K36" s="14">
        <f t="shared" si="4"/>
        <v>279</v>
      </c>
    </row>
    <row r="37" spans="2:11" ht="15" customHeight="1" x14ac:dyDescent="0.15">
      <c r="B37" s="9">
        <v>33</v>
      </c>
      <c r="C37" s="14">
        <v>115</v>
      </c>
      <c r="D37" s="14">
        <v>140</v>
      </c>
      <c r="E37" s="14">
        <f t="shared" si="2"/>
        <v>255</v>
      </c>
      <c r="F37" s="11">
        <f t="shared" si="5"/>
        <v>1</v>
      </c>
      <c r="G37" s="11">
        <f t="shared" si="6"/>
        <v>3</v>
      </c>
      <c r="H37" s="11">
        <f t="shared" si="7"/>
        <v>4</v>
      </c>
      <c r="I37" s="14">
        <v>116</v>
      </c>
      <c r="J37" s="14">
        <v>143</v>
      </c>
      <c r="K37" s="14">
        <f t="shared" si="4"/>
        <v>259</v>
      </c>
    </row>
    <row r="38" spans="2:11" ht="15" customHeight="1" x14ac:dyDescent="0.15">
      <c r="B38" s="9">
        <v>34</v>
      </c>
      <c r="C38" s="14">
        <v>166</v>
      </c>
      <c r="D38" s="14">
        <v>156</v>
      </c>
      <c r="E38" s="14">
        <f t="shared" si="2"/>
        <v>322</v>
      </c>
      <c r="F38" s="11">
        <f t="shared" si="5"/>
        <v>5</v>
      </c>
      <c r="G38" s="11">
        <f t="shared" si="6"/>
        <v>7</v>
      </c>
      <c r="H38" s="11">
        <f t="shared" si="7"/>
        <v>12</v>
      </c>
      <c r="I38" s="14">
        <v>171</v>
      </c>
      <c r="J38" s="14">
        <v>163</v>
      </c>
      <c r="K38" s="14">
        <f t="shared" si="4"/>
        <v>334</v>
      </c>
    </row>
    <row r="39" spans="2:11" ht="15" customHeight="1" x14ac:dyDescent="0.15">
      <c r="B39" s="9">
        <v>35</v>
      </c>
      <c r="C39" s="14">
        <v>146</v>
      </c>
      <c r="D39" s="14">
        <v>135</v>
      </c>
      <c r="E39" s="14">
        <f t="shared" si="2"/>
        <v>281</v>
      </c>
      <c r="F39" s="11">
        <f t="shared" si="5"/>
        <v>1</v>
      </c>
      <c r="G39" s="11">
        <f t="shared" si="6"/>
        <v>2</v>
      </c>
      <c r="H39" s="11">
        <f t="shared" si="7"/>
        <v>3</v>
      </c>
      <c r="I39" s="14">
        <v>147</v>
      </c>
      <c r="J39" s="14">
        <v>137</v>
      </c>
      <c r="K39" s="14">
        <f t="shared" si="4"/>
        <v>284</v>
      </c>
    </row>
    <row r="40" spans="2:11" ht="15" customHeight="1" x14ac:dyDescent="0.15">
      <c r="B40" s="9">
        <v>36</v>
      </c>
      <c r="C40" s="14">
        <v>146</v>
      </c>
      <c r="D40" s="14">
        <v>139</v>
      </c>
      <c r="E40" s="14">
        <f t="shared" si="2"/>
        <v>285</v>
      </c>
      <c r="F40" s="11">
        <f t="shared" si="5"/>
        <v>3</v>
      </c>
      <c r="G40" s="11">
        <f t="shared" si="6"/>
        <v>3</v>
      </c>
      <c r="H40" s="11">
        <f t="shared" si="7"/>
        <v>6</v>
      </c>
      <c r="I40" s="14">
        <v>149</v>
      </c>
      <c r="J40" s="14">
        <v>142</v>
      </c>
      <c r="K40" s="14">
        <f t="shared" si="4"/>
        <v>291</v>
      </c>
    </row>
    <row r="41" spans="2:11" ht="15" customHeight="1" x14ac:dyDescent="0.15">
      <c r="B41" s="9">
        <v>37</v>
      </c>
      <c r="C41" s="14">
        <v>169</v>
      </c>
      <c r="D41" s="14">
        <v>183</v>
      </c>
      <c r="E41" s="14">
        <f t="shared" si="2"/>
        <v>352</v>
      </c>
      <c r="F41" s="11">
        <f t="shared" si="5"/>
        <v>2</v>
      </c>
      <c r="G41" s="11">
        <f t="shared" si="6"/>
        <v>3</v>
      </c>
      <c r="H41" s="11">
        <f t="shared" si="7"/>
        <v>5</v>
      </c>
      <c r="I41" s="14">
        <v>171</v>
      </c>
      <c r="J41" s="14">
        <v>186</v>
      </c>
      <c r="K41" s="14">
        <f t="shared" si="4"/>
        <v>357</v>
      </c>
    </row>
    <row r="42" spans="2:11" ht="15" customHeight="1" x14ac:dyDescent="0.15">
      <c r="B42" s="9">
        <v>38</v>
      </c>
      <c r="C42" s="14">
        <v>157</v>
      </c>
      <c r="D42" s="14">
        <v>150</v>
      </c>
      <c r="E42" s="14">
        <f t="shared" si="2"/>
        <v>307</v>
      </c>
      <c r="F42" s="11">
        <f t="shared" si="5"/>
        <v>4</v>
      </c>
      <c r="G42" s="11">
        <f t="shared" si="6"/>
        <v>3</v>
      </c>
      <c r="H42" s="11">
        <f t="shared" si="7"/>
        <v>7</v>
      </c>
      <c r="I42" s="14">
        <v>161</v>
      </c>
      <c r="J42" s="14">
        <v>153</v>
      </c>
      <c r="K42" s="14">
        <f t="shared" si="4"/>
        <v>314</v>
      </c>
    </row>
    <row r="43" spans="2:11" ht="15" customHeight="1" x14ac:dyDescent="0.15">
      <c r="B43" s="9">
        <v>39</v>
      </c>
      <c r="C43" s="14">
        <v>168</v>
      </c>
      <c r="D43" s="14">
        <v>149</v>
      </c>
      <c r="E43" s="14">
        <f t="shared" si="2"/>
        <v>317</v>
      </c>
      <c r="F43" s="11">
        <f t="shared" si="5"/>
        <v>4</v>
      </c>
      <c r="G43" s="11">
        <f t="shared" si="6"/>
        <v>2</v>
      </c>
      <c r="H43" s="11">
        <f t="shared" si="7"/>
        <v>6</v>
      </c>
      <c r="I43" s="14">
        <v>172</v>
      </c>
      <c r="J43" s="14">
        <v>151</v>
      </c>
      <c r="K43" s="14">
        <f t="shared" si="4"/>
        <v>323</v>
      </c>
    </row>
    <row r="44" spans="2:11" ht="15" customHeight="1" x14ac:dyDescent="0.15">
      <c r="B44" s="9">
        <v>40</v>
      </c>
      <c r="C44" s="14">
        <v>169</v>
      </c>
      <c r="D44" s="14">
        <v>149</v>
      </c>
      <c r="E44" s="14">
        <f t="shared" si="2"/>
        <v>318</v>
      </c>
      <c r="F44" s="11">
        <f t="shared" si="5"/>
        <v>3</v>
      </c>
      <c r="G44" s="11">
        <f t="shared" si="6"/>
        <v>2</v>
      </c>
      <c r="H44" s="11">
        <f t="shared" si="7"/>
        <v>5</v>
      </c>
      <c r="I44" s="14">
        <v>172</v>
      </c>
      <c r="J44" s="14">
        <v>151</v>
      </c>
      <c r="K44" s="14">
        <f t="shared" si="4"/>
        <v>323</v>
      </c>
    </row>
    <row r="45" spans="2:11" ht="15" customHeight="1" x14ac:dyDescent="0.15">
      <c r="B45" s="9">
        <v>41</v>
      </c>
      <c r="C45" s="14">
        <v>157</v>
      </c>
      <c r="D45" s="14">
        <v>167</v>
      </c>
      <c r="E45" s="14">
        <f t="shared" si="2"/>
        <v>324</v>
      </c>
      <c r="F45" s="11">
        <f t="shared" si="5"/>
        <v>1</v>
      </c>
      <c r="G45" s="11">
        <f t="shared" si="6"/>
        <v>2</v>
      </c>
      <c r="H45" s="11">
        <f t="shared" si="7"/>
        <v>3</v>
      </c>
      <c r="I45" s="14">
        <v>158</v>
      </c>
      <c r="J45" s="14">
        <v>169</v>
      </c>
      <c r="K45" s="14">
        <f t="shared" si="4"/>
        <v>327</v>
      </c>
    </row>
    <row r="46" spans="2:11" ht="15" customHeight="1" x14ac:dyDescent="0.15">
      <c r="B46" s="9">
        <v>42</v>
      </c>
      <c r="C46" s="14">
        <v>175</v>
      </c>
      <c r="D46" s="14">
        <v>161</v>
      </c>
      <c r="E46" s="14">
        <f t="shared" si="2"/>
        <v>336</v>
      </c>
      <c r="F46" s="11">
        <f t="shared" si="5"/>
        <v>3</v>
      </c>
      <c r="G46" s="11">
        <f t="shared" si="6"/>
        <v>4</v>
      </c>
      <c r="H46" s="11">
        <f t="shared" si="7"/>
        <v>7</v>
      </c>
      <c r="I46" s="14">
        <v>178</v>
      </c>
      <c r="J46" s="14">
        <v>165</v>
      </c>
      <c r="K46" s="14">
        <f t="shared" si="4"/>
        <v>343</v>
      </c>
    </row>
    <row r="47" spans="2:11" ht="15" customHeight="1" x14ac:dyDescent="0.15">
      <c r="B47" s="9">
        <v>43</v>
      </c>
      <c r="C47" s="14">
        <v>162</v>
      </c>
      <c r="D47" s="14">
        <v>170</v>
      </c>
      <c r="E47" s="14">
        <f t="shared" si="2"/>
        <v>332</v>
      </c>
      <c r="F47" s="11">
        <f t="shared" si="5"/>
        <v>3</v>
      </c>
      <c r="G47" s="11">
        <f t="shared" si="6"/>
        <v>2</v>
      </c>
      <c r="H47" s="11">
        <f t="shared" si="7"/>
        <v>5</v>
      </c>
      <c r="I47" s="14">
        <v>165</v>
      </c>
      <c r="J47" s="14">
        <v>172</v>
      </c>
      <c r="K47" s="14">
        <f>I47+J47</f>
        <v>337</v>
      </c>
    </row>
    <row r="48" spans="2:11" ht="15" customHeight="1" x14ac:dyDescent="0.15">
      <c r="B48" s="9">
        <v>44</v>
      </c>
      <c r="C48" s="14">
        <v>187</v>
      </c>
      <c r="D48" s="14">
        <v>155</v>
      </c>
      <c r="E48" s="14">
        <f t="shared" si="2"/>
        <v>342</v>
      </c>
      <c r="F48" s="11">
        <f t="shared" si="5"/>
        <v>1</v>
      </c>
      <c r="G48" s="11">
        <f t="shared" si="6"/>
        <v>3</v>
      </c>
      <c r="H48" s="11">
        <f t="shared" si="7"/>
        <v>4</v>
      </c>
      <c r="I48" s="14">
        <v>188</v>
      </c>
      <c r="J48" s="14">
        <v>158</v>
      </c>
      <c r="K48" s="14">
        <f t="shared" si="4"/>
        <v>346</v>
      </c>
    </row>
    <row r="49" spans="2:11" ht="15" customHeight="1" x14ac:dyDescent="0.15">
      <c r="B49" s="9">
        <v>45</v>
      </c>
      <c r="C49" s="14">
        <v>176</v>
      </c>
      <c r="D49" s="14">
        <v>177</v>
      </c>
      <c r="E49" s="14">
        <f t="shared" si="2"/>
        <v>353</v>
      </c>
      <c r="F49" s="11">
        <f t="shared" si="5"/>
        <v>2</v>
      </c>
      <c r="G49" s="11">
        <f t="shared" si="6"/>
        <v>1</v>
      </c>
      <c r="H49" s="11">
        <f t="shared" si="7"/>
        <v>3</v>
      </c>
      <c r="I49" s="14">
        <v>178</v>
      </c>
      <c r="J49" s="14">
        <v>178</v>
      </c>
      <c r="K49" s="14">
        <f t="shared" si="4"/>
        <v>356</v>
      </c>
    </row>
    <row r="50" spans="2:11" ht="15" customHeight="1" x14ac:dyDescent="0.15">
      <c r="B50" s="9">
        <v>46</v>
      </c>
      <c r="C50" s="14">
        <v>187</v>
      </c>
      <c r="D50" s="14">
        <v>156</v>
      </c>
      <c r="E50" s="14">
        <f t="shared" si="2"/>
        <v>343</v>
      </c>
      <c r="F50" s="11">
        <f t="shared" si="5"/>
        <v>2</v>
      </c>
      <c r="G50" s="11">
        <f t="shared" si="6"/>
        <v>3</v>
      </c>
      <c r="H50" s="11">
        <f t="shared" si="7"/>
        <v>5</v>
      </c>
      <c r="I50" s="14">
        <v>189</v>
      </c>
      <c r="J50" s="14">
        <v>159</v>
      </c>
      <c r="K50" s="14">
        <f t="shared" si="4"/>
        <v>348</v>
      </c>
    </row>
    <row r="51" spans="2:11" ht="15" customHeight="1" x14ac:dyDescent="0.15">
      <c r="B51" s="9">
        <v>47</v>
      </c>
      <c r="C51" s="14">
        <v>173</v>
      </c>
      <c r="D51" s="14">
        <v>193</v>
      </c>
      <c r="E51" s="14">
        <f t="shared" si="2"/>
        <v>366</v>
      </c>
      <c r="F51" s="11">
        <f t="shared" si="5"/>
        <v>2</v>
      </c>
      <c r="G51" s="11">
        <f t="shared" si="6"/>
        <v>5</v>
      </c>
      <c r="H51" s="11">
        <f t="shared" si="7"/>
        <v>7</v>
      </c>
      <c r="I51" s="14">
        <v>175</v>
      </c>
      <c r="J51" s="14">
        <v>198</v>
      </c>
      <c r="K51" s="14">
        <f t="shared" si="4"/>
        <v>373</v>
      </c>
    </row>
    <row r="52" spans="2:11" ht="15" customHeight="1" x14ac:dyDescent="0.15">
      <c r="B52" s="9">
        <v>48</v>
      </c>
      <c r="C52" s="14">
        <v>162</v>
      </c>
      <c r="D52" s="14">
        <v>173</v>
      </c>
      <c r="E52" s="14">
        <f t="shared" si="2"/>
        <v>335</v>
      </c>
      <c r="F52" s="11">
        <f t="shared" si="5"/>
        <v>2</v>
      </c>
      <c r="G52" s="11">
        <f t="shared" si="6"/>
        <v>1</v>
      </c>
      <c r="H52" s="11">
        <f t="shared" si="7"/>
        <v>3</v>
      </c>
      <c r="I52" s="14">
        <v>164</v>
      </c>
      <c r="J52" s="14">
        <v>174</v>
      </c>
      <c r="K52" s="14">
        <f t="shared" si="4"/>
        <v>338</v>
      </c>
    </row>
    <row r="53" spans="2:11" ht="15" customHeight="1" x14ac:dyDescent="0.15">
      <c r="B53" s="9">
        <v>49</v>
      </c>
      <c r="C53" s="14">
        <v>200</v>
      </c>
      <c r="D53" s="14">
        <v>158</v>
      </c>
      <c r="E53" s="14">
        <f t="shared" si="2"/>
        <v>358</v>
      </c>
      <c r="F53" s="11">
        <f t="shared" si="5"/>
        <v>3</v>
      </c>
      <c r="G53" s="11">
        <f t="shared" si="6"/>
        <v>1</v>
      </c>
      <c r="H53" s="11">
        <f t="shared" si="7"/>
        <v>4</v>
      </c>
      <c r="I53" s="14">
        <v>203</v>
      </c>
      <c r="J53" s="14">
        <v>159</v>
      </c>
      <c r="K53" s="14">
        <f t="shared" si="4"/>
        <v>362</v>
      </c>
    </row>
    <row r="54" spans="2:11" ht="15" customHeight="1" x14ac:dyDescent="0.15">
      <c r="B54" s="9">
        <v>50</v>
      </c>
      <c r="C54" s="14">
        <v>162</v>
      </c>
      <c r="D54" s="14">
        <v>185</v>
      </c>
      <c r="E54" s="14">
        <f t="shared" si="2"/>
        <v>347</v>
      </c>
      <c r="F54" s="11">
        <f t="shared" si="5"/>
        <v>2</v>
      </c>
      <c r="G54" s="11">
        <f t="shared" si="6"/>
        <v>1</v>
      </c>
      <c r="H54" s="11">
        <f t="shared" si="7"/>
        <v>3</v>
      </c>
      <c r="I54" s="14">
        <v>164</v>
      </c>
      <c r="J54" s="14">
        <v>186</v>
      </c>
      <c r="K54" s="14">
        <f t="shared" si="4"/>
        <v>350</v>
      </c>
    </row>
    <row r="55" spans="2:11" ht="15" customHeight="1" x14ac:dyDescent="0.15">
      <c r="B55" s="9">
        <v>51</v>
      </c>
      <c r="C55" s="14">
        <v>156</v>
      </c>
      <c r="D55" s="14">
        <v>163</v>
      </c>
      <c r="E55" s="14">
        <f>C55+D55</f>
        <v>319</v>
      </c>
      <c r="F55" s="11">
        <f t="shared" si="5"/>
        <v>2</v>
      </c>
      <c r="G55" s="11">
        <f t="shared" si="6"/>
        <v>4</v>
      </c>
      <c r="H55" s="11">
        <f t="shared" si="7"/>
        <v>6</v>
      </c>
      <c r="I55" s="14">
        <v>158</v>
      </c>
      <c r="J55" s="14">
        <v>167</v>
      </c>
      <c r="K55" s="14">
        <f t="shared" si="4"/>
        <v>325</v>
      </c>
    </row>
    <row r="56" spans="2:11" ht="15" customHeight="1" x14ac:dyDescent="0.15">
      <c r="B56" s="9">
        <v>52</v>
      </c>
      <c r="C56" s="14">
        <v>127</v>
      </c>
      <c r="D56" s="14">
        <v>172</v>
      </c>
      <c r="E56" s="14">
        <f t="shared" si="2"/>
        <v>299</v>
      </c>
      <c r="F56" s="11">
        <f t="shared" si="5"/>
        <v>1</v>
      </c>
      <c r="G56" s="11">
        <f t="shared" si="6"/>
        <v>2</v>
      </c>
      <c r="H56" s="11">
        <f t="shared" si="7"/>
        <v>3</v>
      </c>
      <c r="I56" s="14">
        <v>128</v>
      </c>
      <c r="J56" s="14">
        <v>174</v>
      </c>
      <c r="K56" s="14">
        <f t="shared" si="4"/>
        <v>302</v>
      </c>
    </row>
    <row r="57" spans="2:11" ht="15" customHeight="1" x14ac:dyDescent="0.15">
      <c r="B57" s="9">
        <v>53</v>
      </c>
      <c r="C57" s="14">
        <v>162</v>
      </c>
      <c r="D57" s="14">
        <v>164</v>
      </c>
      <c r="E57" s="14">
        <f t="shared" si="2"/>
        <v>326</v>
      </c>
      <c r="F57" s="11">
        <f t="shared" si="5"/>
        <v>2</v>
      </c>
      <c r="G57" s="11">
        <f t="shared" si="6"/>
        <v>3</v>
      </c>
      <c r="H57" s="11">
        <f t="shared" si="7"/>
        <v>5</v>
      </c>
      <c r="I57" s="14">
        <v>164</v>
      </c>
      <c r="J57" s="14">
        <v>167</v>
      </c>
      <c r="K57" s="14">
        <f t="shared" si="4"/>
        <v>331</v>
      </c>
    </row>
    <row r="58" spans="2:11" ht="15" customHeight="1" x14ac:dyDescent="0.15">
      <c r="B58" s="9">
        <v>54</v>
      </c>
      <c r="C58" s="14">
        <v>123</v>
      </c>
      <c r="D58" s="14">
        <v>149</v>
      </c>
      <c r="E58" s="14">
        <f t="shared" si="2"/>
        <v>272</v>
      </c>
      <c r="F58" s="11">
        <f t="shared" si="5"/>
        <v>1</v>
      </c>
      <c r="G58" s="11">
        <f t="shared" si="6"/>
        <v>5</v>
      </c>
      <c r="H58" s="11">
        <f t="shared" si="7"/>
        <v>6</v>
      </c>
      <c r="I58" s="14">
        <v>124</v>
      </c>
      <c r="J58" s="14">
        <v>154</v>
      </c>
      <c r="K58" s="14">
        <f t="shared" si="4"/>
        <v>278</v>
      </c>
    </row>
    <row r="59" spans="2:11" ht="15" customHeight="1" x14ac:dyDescent="0.15">
      <c r="B59" s="9">
        <v>55</v>
      </c>
      <c r="C59" s="14">
        <v>141</v>
      </c>
      <c r="D59" s="14">
        <v>180</v>
      </c>
      <c r="E59" s="14">
        <f t="shared" si="2"/>
        <v>321</v>
      </c>
      <c r="F59" s="11">
        <f t="shared" si="5"/>
        <v>2</v>
      </c>
      <c r="G59" s="11">
        <f t="shared" si="6"/>
        <v>4</v>
      </c>
      <c r="H59" s="11">
        <f t="shared" si="7"/>
        <v>6</v>
      </c>
      <c r="I59" s="14">
        <v>143</v>
      </c>
      <c r="J59" s="14">
        <v>184</v>
      </c>
      <c r="K59" s="14">
        <f t="shared" si="4"/>
        <v>327</v>
      </c>
    </row>
    <row r="60" spans="2:11" ht="15" customHeight="1" x14ac:dyDescent="0.15">
      <c r="B60" s="9">
        <v>56</v>
      </c>
      <c r="C60" s="14">
        <v>144</v>
      </c>
      <c r="D60" s="14">
        <v>181</v>
      </c>
      <c r="E60" s="14">
        <f t="shared" si="2"/>
        <v>325</v>
      </c>
      <c r="F60" s="11">
        <f t="shared" si="5"/>
        <v>1</v>
      </c>
      <c r="G60" s="11">
        <f t="shared" si="6"/>
        <v>3</v>
      </c>
      <c r="H60" s="11">
        <f t="shared" si="7"/>
        <v>4</v>
      </c>
      <c r="I60" s="14">
        <v>145</v>
      </c>
      <c r="J60" s="14">
        <v>184</v>
      </c>
      <c r="K60" s="14">
        <f t="shared" si="4"/>
        <v>329</v>
      </c>
    </row>
    <row r="61" spans="2:11" ht="15" customHeight="1" x14ac:dyDescent="0.15">
      <c r="B61" s="9">
        <v>57</v>
      </c>
      <c r="C61" s="14">
        <v>151</v>
      </c>
      <c r="D61" s="14">
        <v>188</v>
      </c>
      <c r="E61" s="14">
        <f t="shared" si="2"/>
        <v>339</v>
      </c>
      <c r="F61" s="11">
        <f t="shared" si="5"/>
        <v>4</v>
      </c>
      <c r="G61" s="11">
        <f t="shared" si="6"/>
        <v>1</v>
      </c>
      <c r="H61" s="11">
        <f t="shared" si="7"/>
        <v>5</v>
      </c>
      <c r="I61" s="14">
        <v>155</v>
      </c>
      <c r="J61" s="14">
        <v>189</v>
      </c>
      <c r="K61" s="14">
        <f t="shared" si="4"/>
        <v>344</v>
      </c>
    </row>
    <row r="62" spans="2:11" ht="15" customHeight="1" x14ac:dyDescent="0.15">
      <c r="B62" s="9">
        <v>58</v>
      </c>
      <c r="C62" s="14">
        <v>149</v>
      </c>
      <c r="D62" s="14">
        <v>170</v>
      </c>
      <c r="E62" s="14">
        <f t="shared" si="2"/>
        <v>319</v>
      </c>
      <c r="F62" s="11">
        <f t="shared" si="5"/>
        <v>3</v>
      </c>
      <c r="G62" s="11">
        <f t="shared" si="6"/>
        <v>0</v>
      </c>
      <c r="H62" s="11">
        <f t="shared" si="7"/>
        <v>3</v>
      </c>
      <c r="I62" s="14">
        <v>152</v>
      </c>
      <c r="J62" s="14">
        <v>170</v>
      </c>
      <c r="K62" s="14">
        <f t="shared" si="4"/>
        <v>322</v>
      </c>
    </row>
    <row r="63" spans="2:11" ht="15" customHeight="1" x14ac:dyDescent="0.15">
      <c r="B63" s="9">
        <v>59</v>
      </c>
      <c r="C63" s="14">
        <v>178</v>
      </c>
      <c r="D63" s="14">
        <v>218</v>
      </c>
      <c r="E63" s="14">
        <f t="shared" si="2"/>
        <v>396</v>
      </c>
      <c r="F63" s="11">
        <f t="shared" si="5"/>
        <v>1</v>
      </c>
      <c r="G63" s="11">
        <f t="shared" si="6"/>
        <v>4</v>
      </c>
      <c r="H63" s="11">
        <f t="shared" si="7"/>
        <v>5</v>
      </c>
      <c r="I63" s="14">
        <v>179</v>
      </c>
      <c r="J63" s="14">
        <v>222</v>
      </c>
      <c r="K63" s="14">
        <f t="shared" si="4"/>
        <v>401</v>
      </c>
    </row>
    <row r="64" spans="2:11" ht="15" customHeight="1" x14ac:dyDescent="0.15">
      <c r="B64" s="9">
        <v>60</v>
      </c>
      <c r="C64" s="14">
        <v>201</v>
      </c>
      <c r="D64" s="14">
        <v>186</v>
      </c>
      <c r="E64" s="14">
        <f t="shared" si="2"/>
        <v>387</v>
      </c>
      <c r="F64" s="11">
        <f t="shared" si="5"/>
        <v>3</v>
      </c>
      <c r="G64" s="11">
        <f t="shared" si="6"/>
        <v>1</v>
      </c>
      <c r="H64" s="11">
        <f t="shared" si="7"/>
        <v>4</v>
      </c>
      <c r="I64" s="14">
        <v>204</v>
      </c>
      <c r="J64" s="14">
        <v>187</v>
      </c>
      <c r="K64" s="14">
        <f t="shared" si="4"/>
        <v>391</v>
      </c>
    </row>
    <row r="65" spans="2:11" ht="15" customHeight="1" x14ac:dyDescent="0.15">
      <c r="B65" s="9">
        <v>61</v>
      </c>
      <c r="C65" s="14">
        <v>191</v>
      </c>
      <c r="D65" s="14">
        <v>175</v>
      </c>
      <c r="E65" s="14">
        <f t="shared" si="2"/>
        <v>366</v>
      </c>
      <c r="F65" s="11">
        <f t="shared" si="5"/>
        <v>3</v>
      </c>
      <c r="G65" s="11">
        <f t="shared" si="6"/>
        <v>2</v>
      </c>
      <c r="H65" s="11">
        <f t="shared" si="7"/>
        <v>5</v>
      </c>
      <c r="I65" s="14">
        <v>194</v>
      </c>
      <c r="J65" s="14">
        <v>177</v>
      </c>
      <c r="K65" s="14">
        <f t="shared" si="4"/>
        <v>371</v>
      </c>
    </row>
    <row r="66" spans="2:11" ht="15" customHeight="1" x14ac:dyDescent="0.15">
      <c r="B66" s="9">
        <v>62</v>
      </c>
      <c r="C66" s="14">
        <v>166</v>
      </c>
      <c r="D66" s="14">
        <v>201</v>
      </c>
      <c r="E66" s="14">
        <f t="shared" si="2"/>
        <v>367</v>
      </c>
      <c r="F66" s="11">
        <f t="shared" si="5"/>
        <v>2</v>
      </c>
      <c r="G66" s="11">
        <f t="shared" si="6"/>
        <v>7</v>
      </c>
      <c r="H66" s="11">
        <f t="shared" si="7"/>
        <v>9</v>
      </c>
      <c r="I66" s="14">
        <v>168</v>
      </c>
      <c r="J66" s="14">
        <v>208</v>
      </c>
      <c r="K66" s="14">
        <f t="shared" si="4"/>
        <v>376</v>
      </c>
    </row>
    <row r="67" spans="2:11" ht="15" customHeight="1" x14ac:dyDescent="0.15">
      <c r="B67" s="9">
        <v>63</v>
      </c>
      <c r="C67" s="14">
        <v>180</v>
      </c>
      <c r="D67" s="14">
        <v>182</v>
      </c>
      <c r="E67" s="14">
        <f t="shared" si="2"/>
        <v>362</v>
      </c>
      <c r="F67" s="11">
        <f t="shared" si="5"/>
        <v>1</v>
      </c>
      <c r="G67" s="11">
        <f t="shared" si="6"/>
        <v>3</v>
      </c>
      <c r="H67" s="11">
        <f t="shared" si="7"/>
        <v>4</v>
      </c>
      <c r="I67" s="14">
        <v>181</v>
      </c>
      <c r="J67" s="14">
        <v>185</v>
      </c>
      <c r="K67" s="14">
        <f>I67+J67</f>
        <v>366</v>
      </c>
    </row>
    <row r="68" spans="2:11" ht="15" customHeight="1" x14ac:dyDescent="0.15">
      <c r="B68" s="9">
        <v>64</v>
      </c>
      <c r="C68" s="14">
        <v>189</v>
      </c>
      <c r="D68" s="14">
        <v>225</v>
      </c>
      <c r="E68" s="14">
        <f t="shared" si="2"/>
        <v>414</v>
      </c>
      <c r="F68" s="11">
        <f t="shared" ref="F68:F99" si="8">I68-C68</f>
        <v>3</v>
      </c>
      <c r="G68" s="11">
        <f t="shared" ref="G68:G99" si="9">J68-D68</f>
        <v>2</v>
      </c>
      <c r="H68" s="11">
        <f t="shared" ref="H68:H99" si="10">K68-E68</f>
        <v>5</v>
      </c>
      <c r="I68" s="14">
        <v>192</v>
      </c>
      <c r="J68" s="14">
        <v>227</v>
      </c>
      <c r="K68" s="14">
        <f t="shared" si="4"/>
        <v>419</v>
      </c>
    </row>
    <row r="69" spans="2:11" ht="15" customHeight="1" x14ac:dyDescent="0.15">
      <c r="B69" s="9">
        <v>65</v>
      </c>
      <c r="C69" s="14">
        <v>205</v>
      </c>
      <c r="D69" s="14">
        <v>214</v>
      </c>
      <c r="E69" s="14">
        <f t="shared" ref="E69:E77" si="11">C69+D69</f>
        <v>419</v>
      </c>
      <c r="F69" s="11">
        <f t="shared" si="8"/>
        <v>1</v>
      </c>
      <c r="G69" s="11">
        <f t="shared" si="9"/>
        <v>1</v>
      </c>
      <c r="H69" s="11">
        <f t="shared" si="10"/>
        <v>2</v>
      </c>
      <c r="I69" s="14">
        <v>206</v>
      </c>
      <c r="J69" s="14">
        <v>215</v>
      </c>
      <c r="K69" s="14">
        <f t="shared" ref="K69:K77" si="12">I69+J69</f>
        <v>421</v>
      </c>
    </row>
    <row r="70" spans="2:11" ht="15" customHeight="1" x14ac:dyDescent="0.15">
      <c r="B70" s="9">
        <v>66</v>
      </c>
      <c r="C70" s="14">
        <v>190</v>
      </c>
      <c r="D70" s="14">
        <v>199</v>
      </c>
      <c r="E70" s="14">
        <f t="shared" si="11"/>
        <v>389</v>
      </c>
      <c r="F70" s="11">
        <f t="shared" si="8"/>
        <v>1</v>
      </c>
      <c r="G70" s="11">
        <f t="shared" si="9"/>
        <v>4</v>
      </c>
      <c r="H70" s="11">
        <f t="shared" si="10"/>
        <v>5</v>
      </c>
      <c r="I70" s="14">
        <v>191</v>
      </c>
      <c r="J70" s="14">
        <v>203</v>
      </c>
      <c r="K70" s="14">
        <f t="shared" si="12"/>
        <v>394</v>
      </c>
    </row>
    <row r="71" spans="2:11" ht="15" customHeight="1" x14ac:dyDescent="0.15">
      <c r="B71" s="9">
        <v>67</v>
      </c>
      <c r="C71" s="14">
        <v>217</v>
      </c>
      <c r="D71" s="14">
        <v>238</v>
      </c>
      <c r="E71" s="14">
        <f t="shared" si="11"/>
        <v>455</v>
      </c>
      <c r="F71" s="11">
        <f t="shared" si="8"/>
        <v>0</v>
      </c>
      <c r="G71" s="11">
        <f t="shared" si="9"/>
        <v>3</v>
      </c>
      <c r="H71" s="11">
        <f t="shared" si="10"/>
        <v>3</v>
      </c>
      <c r="I71" s="14">
        <v>217</v>
      </c>
      <c r="J71" s="14">
        <v>241</v>
      </c>
      <c r="K71" s="14">
        <f t="shared" si="12"/>
        <v>458</v>
      </c>
    </row>
    <row r="72" spans="2:11" ht="15" customHeight="1" x14ac:dyDescent="0.15">
      <c r="B72" s="9">
        <v>68</v>
      </c>
      <c r="C72" s="14">
        <v>208</v>
      </c>
      <c r="D72" s="14">
        <v>228</v>
      </c>
      <c r="E72" s="14">
        <f t="shared" si="11"/>
        <v>436</v>
      </c>
      <c r="F72" s="11">
        <f t="shared" si="8"/>
        <v>2</v>
      </c>
      <c r="G72" s="11">
        <f t="shared" si="9"/>
        <v>2</v>
      </c>
      <c r="H72" s="11">
        <f t="shared" si="10"/>
        <v>4</v>
      </c>
      <c r="I72" s="14">
        <v>210</v>
      </c>
      <c r="J72" s="14">
        <v>230</v>
      </c>
      <c r="K72" s="14">
        <f t="shared" si="12"/>
        <v>440</v>
      </c>
    </row>
    <row r="73" spans="2:11" ht="15" customHeight="1" x14ac:dyDescent="0.15">
      <c r="B73" s="9">
        <v>69</v>
      </c>
      <c r="C73" s="14">
        <v>234</v>
      </c>
      <c r="D73" s="14">
        <v>285</v>
      </c>
      <c r="E73" s="14">
        <f t="shared" si="11"/>
        <v>519</v>
      </c>
      <c r="F73" s="11">
        <f t="shared" si="8"/>
        <v>3</v>
      </c>
      <c r="G73" s="11">
        <f t="shared" si="9"/>
        <v>0</v>
      </c>
      <c r="H73" s="11">
        <f t="shared" si="10"/>
        <v>3</v>
      </c>
      <c r="I73" s="14">
        <v>237</v>
      </c>
      <c r="J73" s="14">
        <v>285</v>
      </c>
      <c r="K73" s="14">
        <f t="shared" si="12"/>
        <v>522</v>
      </c>
    </row>
    <row r="74" spans="2:11" ht="15" customHeight="1" x14ac:dyDescent="0.15">
      <c r="B74" s="9">
        <v>70</v>
      </c>
      <c r="C74" s="14">
        <v>245</v>
      </c>
      <c r="D74" s="14">
        <v>262</v>
      </c>
      <c r="E74" s="14">
        <f t="shared" si="11"/>
        <v>507</v>
      </c>
      <c r="F74" s="11">
        <f t="shared" si="8"/>
        <v>2</v>
      </c>
      <c r="G74" s="11">
        <f t="shared" si="9"/>
        <v>4</v>
      </c>
      <c r="H74" s="11">
        <f t="shared" si="10"/>
        <v>6</v>
      </c>
      <c r="I74" s="14">
        <v>247</v>
      </c>
      <c r="J74" s="14">
        <v>266</v>
      </c>
      <c r="K74" s="14">
        <f t="shared" si="12"/>
        <v>513</v>
      </c>
    </row>
    <row r="75" spans="2:11" ht="15" customHeight="1" x14ac:dyDescent="0.15">
      <c r="B75" s="9">
        <v>71</v>
      </c>
      <c r="C75" s="14">
        <v>275</v>
      </c>
      <c r="D75" s="14">
        <v>322</v>
      </c>
      <c r="E75" s="14">
        <f t="shared" si="11"/>
        <v>597</v>
      </c>
      <c r="F75" s="11">
        <f t="shared" si="8"/>
        <v>2</v>
      </c>
      <c r="G75" s="11">
        <f t="shared" si="9"/>
        <v>2</v>
      </c>
      <c r="H75" s="11">
        <f t="shared" si="10"/>
        <v>4</v>
      </c>
      <c r="I75" s="14">
        <v>277</v>
      </c>
      <c r="J75" s="14">
        <v>324</v>
      </c>
      <c r="K75" s="14">
        <f t="shared" si="12"/>
        <v>601</v>
      </c>
    </row>
    <row r="76" spans="2:11" ht="15" customHeight="1" x14ac:dyDescent="0.15">
      <c r="B76" s="9">
        <v>72</v>
      </c>
      <c r="C76" s="14">
        <v>239</v>
      </c>
      <c r="D76" s="14">
        <v>287</v>
      </c>
      <c r="E76" s="14">
        <f t="shared" si="11"/>
        <v>526</v>
      </c>
      <c r="F76" s="11">
        <f t="shared" si="8"/>
        <v>3</v>
      </c>
      <c r="G76" s="11">
        <f t="shared" si="9"/>
        <v>2</v>
      </c>
      <c r="H76" s="11">
        <f t="shared" si="10"/>
        <v>5</v>
      </c>
      <c r="I76" s="14">
        <v>242</v>
      </c>
      <c r="J76" s="14">
        <v>289</v>
      </c>
      <c r="K76" s="14">
        <f t="shared" si="12"/>
        <v>531</v>
      </c>
    </row>
    <row r="77" spans="2:11" ht="15" customHeight="1" x14ac:dyDescent="0.15">
      <c r="B77" s="9">
        <v>73</v>
      </c>
      <c r="C77" s="14">
        <v>203</v>
      </c>
      <c r="D77" s="14">
        <v>277</v>
      </c>
      <c r="E77" s="14">
        <f t="shared" si="11"/>
        <v>480</v>
      </c>
      <c r="F77" s="11">
        <f t="shared" si="8"/>
        <v>2</v>
      </c>
      <c r="G77" s="11">
        <f t="shared" si="9"/>
        <v>2</v>
      </c>
      <c r="H77" s="11">
        <f t="shared" si="10"/>
        <v>4</v>
      </c>
      <c r="I77" s="14">
        <v>205</v>
      </c>
      <c r="J77" s="14">
        <v>279</v>
      </c>
      <c r="K77" s="14">
        <f t="shared" si="12"/>
        <v>484</v>
      </c>
    </row>
    <row r="78" spans="2:11" ht="15" customHeight="1" x14ac:dyDescent="0.15">
      <c r="B78" s="9">
        <v>74</v>
      </c>
      <c r="C78" s="14">
        <v>130</v>
      </c>
      <c r="D78" s="14">
        <v>154</v>
      </c>
      <c r="E78" s="14">
        <f>C78+D78</f>
        <v>284</v>
      </c>
      <c r="F78" s="11">
        <f t="shared" si="8"/>
        <v>2</v>
      </c>
      <c r="G78" s="11">
        <f t="shared" si="9"/>
        <v>3</v>
      </c>
      <c r="H78" s="11">
        <f t="shared" si="10"/>
        <v>5</v>
      </c>
      <c r="I78" s="14">
        <v>132</v>
      </c>
      <c r="J78" s="14">
        <v>157</v>
      </c>
      <c r="K78" s="14">
        <f>I78+J78</f>
        <v>289</v>
      </c>
    </row>
    <row r="79" spans="2:11" ht="15" customHeight="1" x14ac:dyDescent="0.15">
      <c r="B79" s="9">
        <v>75</v>
      </c>
      <c r="C79" s="14">
        <v>145</v>
      </c>
      <c r="D79" s="14">
        <v>156</v>
      </c>
      <c r="E79" s="14">
        <f t="shared" ref="E79:E98" si="13">C79+D79</f>
        <v>301</v>
      </c>
      <c r="F79" s="11">
        <f t="shared" si="8"/>
        <v>0</v>
      </c>
      <c r="G79" s="11">
        <f t="shared" si="9"/>
        <v>2</v>
      </c>
      <c r="H79" s="11">
        <f t="shared" si="10"/>
        <v>2</v>
      </c>
      <c r="I79" s="14">
        <v>145</v>
      </c>
      <c r="J79" s="14">
        <v>158</v>
      </c>
      <c r="K79" s="14">
        <f t="shared" ref="K79:K108" si="14">I79+J79</f>
        <v>303</v>
      </c>
    </row>
    <row r="80" spans="2:11" ht="15" customHeight="1" x14ac:dyDescent="0.15">
      <c r="B80" s="9">
        <v>76</v>
      </c>
      <c r="C80" s="14">
        <v>150</v>
      </c>
      <c r="D80" s="14">
        <v>213</v>
      </c>
      <c r="E80" s="14">
        <f t="shared" si="13"/>
        <v>363</v>
      </c>
      <c r="F80" s="11">
        <f t="shared" si="8"/>
        <v>1</v>
      </c>
      <c r="G80" s="11">
        <f t="shared" si="9"/>
        <v>4</v>
      </c>
      <c r="H80" s="11">
        <f t="shared" si="10"/>
        <v>5</v>
      </c>
      <c r="I80" s="14">
        <v>151</v>
      </c>
      <c r="J80" s="14">
        <v>217</v>
      </c>
      <c r="K80" s="14">
        <f t="shared" si="14"/>
        <v>368</v>
      </c>
    </row>
    <row r="81" spans="2:11" ht="15" customHeight="1" x14ac:dyDescent="0.15">
      <c r="B81" s="9">
        <v>77</v>
      </c>
      <c r="C81" s="14">
        <v>142</v>
      </c>
      <c r="D81" s="14">
        <v>187</v>
      </c>
      <c r="E81" s="14">
        <f t="shared" si="13"/>
        <v>329</v>
      </c>
      <c r="F81" s="11">
        <f t="shared" si="8"/>
        <v>1</v>
      </c>
      <c r="G81" s="11">
        <f t="shared" si="9"/>
        <v>0</v>
      </c>
      <c r="H81" s="11">
        <f t="shared" si="10"/>
        <v>1</v>
      </c>
      <c r="I81" s="14">
        <v>143</v>
      </c>
      <c r="J81" s="14">
        <v>187</v>
      </c>
      <c r="K81" s="14">
        <f t="shared" si="14"/>
        <v>330</v>
      </c>
    </row>
    <row r="82" spans="2:11" ht="15" customHeight="1" x14ac:dyDescent="0.15">
      <c r="B82" s="9">
        <v>78</v>
      </c>
      <c r="C82" s="14">
        <v>168</v>
      </c>
      <c r="D82" s="14">
        <v>207</v>
      </c>
      <c r="E82" s="14">
        <f t="shared" si="13"/>
        <v>375</v>
      </c>
      <c r="F82" s="11">
        <f t="shared" si="8"/>
        <v>3</v>
      </c>
      <c r="G82" s="11">
        <f t="shared" si="9"/>
        <v>4</v>
      </c>
      <c r="H82" s="11">
        <f t="shared" si="10"/>
        <v>7</v>
      </c>
      <c r="I82" s="14">
        <v>171</v>
      </c>
      <c r="J82" s="14">
        <v>211</v>
      </c>
      <c r="K82" s="14">
        <f t="shared" si="14"/>
        <v>382</v>
      </c>
    </row>
    <row r="83" spans="2:11" ht="15" customHeight="1" x14ac:dyDescent="0.15">
      <c r="B83" s="9">
        <v>79</v>
      </c>
      <c r="C83" s="14">
        <v>184</v>
      </c>
      <c r="D83" s="14">
        <v>203</v>
      </c>
      <c r="E83" s="14">
        <f t="shared" si="13"/>
        <v>387</v>
      </c>
      <c r="F83" s="11">
        <f t="shared" si="8"/>
        <v>0</v>
      </c>
      <c r="G83" s="11">
        <f t="shared" si="9"/>
        <v>3</v>
      </c>
      <c r="H83" s="11">
        <f t="shared" si="10"/>
        <v>3</v>
      </c>
      <c r="I83" s="14">
        <v>184</v>
      </c>
      <c r="J83" s="14">
        <v>206</v>
      </c>
      <c r="K83" s="14">
        <f t="shared" si="14"/>
        <v>390</v>
      </c>
    </row>
    <row r="84" spans="2:11" ht="15" customHeight="1" x14ac:dyDescent="0.15">
      <c r="B84" s="9">
        <v>80</v>
      </c>
      <c r="C84" s="14">
        <v>114</v>
      </c>
      <c r="D84" s="14">
        <v>174</v>
      </c>
      <c r="E84" s="14">
        <f t="shared" si="13"/>
        <v>288</v>
      </c>
      <c r="F84" s="11">
        <f t="shared" si="8"/>
        <v>3</v>
      </c>
      <c r="G84" s="11">
        <f t="shared" si="9"/>
        <v>0</v>
      </c>
      <c r="H84" s="11">
        <f t="shared" si="10"/>
        <v>3</v>
      </c>
      <c r="I84" s="14">
        <v>117</v>
      </c>
      <c r="J84" s="14">
        <v>174</v>
      </c>
      <c r="K84" s="14">
        <f t="shared" si="14"/>
        <v>291</v>
      </c>
    </row>
    <row r="85" spans="2:11" ht="15" customHeight="1" x14ac:dyDescent="0.15">
      <c r="B85" s="9">
        <v>81</v>
      </c>
      <c r="C85" s="14">
        <v>89</v>
      </c>
      <c r="D85" s="14">
        <v>146</v>
      </c>
      <c r="E85" s="14">
        <f t="shared" si="13"/>
        <v>235</v>
      </c>
      <c r="F85" s="11">
        <f t="shared" si="8"/>
        <v>1</v>
      </c>
      <c r="G85" s="11">
        <f t="shared" si="9"/>
        <v>4</v>
      </c>
      <c r="H85" s="11">
        <f t="shared" si="10"/>
        <v>5</v>
      </c>
      <c r="I85" s="14">
        <v>90</v>
      </c>
      <c r="J85" s="14">
        <v>150</v>
      </c>
      <c r="K85" s="14">
        <f t="shared" si="14"/>
        <v>240</v>
      </c>
    </row>
    <row r="86" spans="2:11" ht="15" customHeight="1" x14ac:dyDescent="0.15">
      <c r="B86" s="9">
        <v>82</v>
      </c>
      <c r="C86" s="14">
        <v>98</v>
      </c>
      <c r="D86" s="14">
        <v>148</v>
      </c>
      <c r="E86" s="14">
        <f t="shared" si="13"/>
        <v>246</v>
      </c>
      <c r="F86" s="11">
        <f t="shared" si="8"/>
        <v>2</v>
      </c>
      <c r="G86" s="11">
        <f t="shared" si="9"/>
        <v>4</v>
      </c>
      <c r="H86" s="11">
        <f t="shared" si="10"/>
        <v>6</v>
      </c>
      <c r="I86" s="14">
        <v>100</v>
      </c>
      <c r="J86" s="14">
        <v>152</v>
      </c>
      <c r="K86" s="14">
        <f t="shared" si="14"/>
        <v>252</v>
      </c>
    </row>
    <row r="87" spans="2:11" ht="15" customHeight="1" x14ac:dyDescent="0.15">
      <c r="B87" s="9">
        <v>83</v>
      </c>
      <c r="C87" s="14">
        <v>99</v>
      </c>
      <c r="D87" s="14">
        <v>170</v>
      </c>
      <c r="E87" s="14">
        <f t="shared" si="13"/>
        <v>269</v>
      </c>
      <c r="F87" s="11">
        <f t="shared" si="8"/>
        <v>1</v>
      </c>
      <c r="G87" s="11">
        <f t="shared" si="9"/>
        <v>6</v>
      </c>
      <c r="H87" s="11">
        <f t="shared" si="10"/>
        <v>7</v>
      </c>
      <c r="I87" s="14">
        <v>100</v>
      </c>
      <c r="J87" s="14">
        <v>176</v>
      </c>
      <c r="K87" s="14">
        <f t="shared" si="14"/>
        <v>276</v>
      </c>
    </row>
    <row r="88" spans="2:11" ht="15" customHeight="1" x14ac:dyDescent="0.15">
      <c r="B88" s="9">
        <v>84</v>
      </c>
      <c r="C88" s="14">
        <v>85</v>
      </c>
      <c r="D88" s="14">
        <v>174</v>
      </c>
      <c r="E88" s="14">
        <f t="shared" si="13"/>
        <v>259</v>
      </c>
      <c r="F88" s="11">
        <f t="shared" si="8"/>
        <v>0</v>
      </c>
      <c r="G88" s="11">
        <f t="shared" si="9"/>
        <v>1</v>
      </c>
      <c r="H88" s="11">
        <f t="shared" si="10"/>
        <v>1</v>
      </c>
      <c r="I88" s="14">
        <v>85</v>
      </c>
      <c r="J88" s="14">
        <v>175</v>
      </c>
      <c r="K88" s="14">
        <f t="shared" si="14"/>
        <v>260</v>
      </c>
    </row>
    <row r="89" spans="2:11" ht="15" customHeight="1" x14ac:dyDescent="0.15">
      <c r="B89" s="9">
        <v>85</v>
      </c>
      <c r="C89" s="14">
        <v>76</v>
      </c>
      <c r="D89" s="14">
        <v>137</v>
      </c>
      <c r="E89" s="14">
        <f t="shared" si="13"/>
        <v>213</v>
      </c>
      <c r="F89" s="11">
        <f t="shared" si="8"/>
        <v>0</v>
      </c>
      <c r="G89" s="11">
        <f t="shared" si="9"/>
        <v>2</v>
      </c>
      <c r="H89" s="11">
        <f t="shared" si="10"/>
        <v>2</v>
      </c>
      <c r="I89" s="14">
        <v>76</v>
      </c>
      <c r="J89" s="14">
        <v>139</v>
      </c>
      <c r="K89" s="14">
        <f t="shared" si="14"/>
        <v>215</v>
      </c>
    </row>
    <row r="90" spans="2:11" ht="15" customHeight="1" x14ac:dyDescent="0.15">
      <c r="B90" s="9">
        <v>86</v>
      </c>
      <c r="C90" s="14">
        <v>51</v>
      </c>
      <c r="D90" s="14">
        <v>140</v>
      </c>
      <c r="E90" s="14">
        <f t="shared" si="13"/>
        <v>191</v>
      </c>
      <c r="F90" s="11">
        <f t="shared" si="8"/>
        <v>0</v>
      </c>
      <c r="G90" s="11">
        <f t="shared" si="9"/>
        <v>2</v>
      </c>
      <c r="H90" s="11">
        <f t="shared" si="10"/>
        <v>2</v>
      </c>
      <c r="I90" s="14">
        <v>51</v>
      </c>
      <c r="J90" s="14">
        <v>142</v>
      </c>
      <c r="K90" s="14">
        <f t="shared" si="14"/>
        <v>193</v>
      </c>
    </row>
    <row r="91" spans="2:11" ht="15" customHeight="1" x14ac:dyDescent="0.15">
      <c r="B91" s="9">
        <v>87</v>
      </c>
      <c r="C91" s="14">
        <v>45</v>
      </c>
      <c r="D91" s="14">
        <v>117</v>
      </c>
      <c r="E91" s="14">
        <f t="shared" si="13"/>
        <v>162</v>
      </c>
      <c r="F91" s="11">
        <f t="shared" si="8"/>
        <v>0</v>
      </c>
      <c r="G91" s="11">
        <f t="shared" si="9"/>
        <v>1</v>
      </c>
      <c r="H91" s="11">
        <f t="shared" si="10"/>
        <v>1</v>
      </c>
      <c r="I91" s="14">
        <v>45</v>
      </c>
      <c r="J91" s="14">
        <v>118</v>
      </c>
      <c r="K91" s="14">
        <f t="shared" si="14"/>
        <v>163</v>
      </c>
    </row>
    <row r="92" spans="2:11" ht="15" customHeight="1" x14ac:dyDescent="0.15">
      <c r="B92" s="9">
        <v>88</v>
      </c>
      <c r="C92" s="14">
        <v>46</v>
      </c>
      <c r="D92" s="14">
        <v>118</v>
      </c>
      <c r="E92" s="14">
        <f t="shared" si="13"/>
        <v>164</v>
      </c>
      <c r="F92" s="11">
        <f t="shared" si="8"/>
        <v>0</v>
      </c>
      <c r="G92" s="11">
        <f t="shared" si="9"/>
        <v>1</v>
      </c>
      <c r="H92" s="11">
        <f t="shared" si="10"/>
        <v>1</v>
      </c>
      <c r="I92" s="14">
        <v>46</v>
      </c>
      <c r="J92" s="14">
        <v>119</v>
      </c>
      <c r="K92" s="14">
        <f t="shared" si="14"/>
        <v>165</v>
      </c>
    </row>
    <row r="93" spans="2:11" ht="15" customHeight="1" x14ac:dyDescent="0.15">
      <c r="B93" s="9">
        <v>89</v>
      </c>
      <c r="C93" s="14">
        <v>40</v>
      </c>
      <c r="D93" s="14">
        <v>103</v>
      </c>
      <c r="E93" s="14">
        <f t="shared" si="13"/>
        <v>143</v>
      </c>
      <c r="F93" s="11">
        <f t="shared" si="8"/>
        <v>2</v>
      </c>
      <c r="G93" s="11">
        <f t="shared" si="9"/>
        <v>1</v>
      </c>
      <c r="H93" s="11">
        <f t="shared" si="10"/>
        <v>3</v>
      </c>
      <c r="I93" s="14">
        <v>42</v>
      </c>
      <c r="J93" s="14">
        <v>104</v>
      </c>
      <c r="K93" s="14">
        <f t="shared" si="14"/>
        <v>146</v>
      </c>
    </row>
    <row r="94" spans="2:11" ht="15" customHeight="1" x14ac:dyDescent="0.15">
      <c r="B94" s="9">
        <v>90</v>
      </c>
      <c r="C94" s="14">
        <v>29</v>
      </c>
      <c r="D94" s="14">
        <v>67</v>
      </c>
      <c r="E94" s="14">
        <f t="shared" si="13"/>
        <v>96</v>
      </c>
      <c r="F94" s="11">
        <f t="shared" si="8"/>
        <v>0</v>
      </c>
      <c r="G94" s="11">
        <f t="shared" si="9"/>
        <v>0</v>
      </c>
      <c r="H94" s="11">
        <f t="shared" si="10"/>
        <v>0</v>
      </c>
      <c r="I94" s="14">
        <v>29</v>
      </c>
      <c r="J94" s="14">
        <v>67</v>
      </c>
      <c r="K94" s="14">
        <f t="shared" si="14"/>
        <v>96</v>
      </c>
    </row>
    <row r="95" spans="2:11" ht="15" customHeight="1" x14ac:dyDescent="0.15">
      <c r="B95" s="9">
        <v>91</v>
      </c>
      <c r="C95" s="14">
        <v>29</v>
      </c>
      <c r="D95" s="14">
        <v>89</v>
      </c>
      <c r="E95" s="14">
        <f t="shared" si="13"/>
        <v>118</v>
      </c>
      <c r="F95" s="11">
        <f t="shared" si="8"/>
        <v>0</v>
      </c>
      <c r="G95" s="11">
        <f t="shared" si="9"/>
        <v>0</v>
      </c>
      <c r="H95" s="11">
        <f t="shared" si="10"/>
        <v>0</v>
      </c>
      <c r="I95" s="14">
        <v>29</v>
      </c>
      <c r="J95" s="14">
        <v>89</v>
      </c>
      <c r="K95" s="14">
        <f t="shared" si="14"/>
        <v>118</v>
      </c>
    </row>
    <row r="96" spans="2:11" ht="15" customHeight="1" x14ac:dyDescent="0.15">
      <c r="B96" s="9">
        <v>92</v>
      </c>
      <c r="C96" s="14">
        <v>17</v>
      </c>
      <c r="D96" s="14">
        <v>64</v>
      </c>
      <c r="E96" s="14">
        <f t="shared" si="13"/>
        <v>81</v>
      </c>
      <c r="F96" s="11">
        <f t="shared" si="8"/>
        <v>0</v>
      </c>
      <c r="G96" s="11">
        <f t="shared" si="9"/>
        <v>0</v>
      </c>
      <c r="H96" s="11">
        <f t="shared" si="10"/>
        <v>0</v>
      </c>
      <c r="I96" s="14">
        <v>17</v>
      </c>
      <c r="J96" s="14">
        <v>64</v>
      </c>
      <c r="K96" s="14">
        <f t="shared" si="14"/>
        <v>81</v>
      </c>
    </row>
    <row r="97" spans="2:11" ht="15" customHeight="1" x14ac:dyDescent="0.15">
      <c r="B97" s="9">
        <v>93</v>
      </c>
      <c r="C97" s="14">
        <v>16</v>
      </c>
      <c r="D97" s="14">
        <v>57</v>
      </c>
      <c r="E97" s="14">
        <f t="shared" si="13"/>
        <v>73</v>
      </c>
      <c r="F97" s="11">
        <f t="shared" si="8"/>
        <v>0</v>
      </c>
      <c r="G97" s="11">
        <f t="shared" si="9"/>
        <v>0</v>
      </c>
      <c r="H97" s="11">
        <f t="shared" si="10"/>
        <v>0</v>
      </c>
      <c r="I97" s="14">
        <v>16</v>
      </c>
      <c r="J97" s="14">
        <v>57</v>
      </c>
      <c r="K97" s="14">
        <f t="shared" si="14"/>
        <v>73</v>
      </c>
    </row>
    <row r="98" spans="2:11" ht="15" customHeight="1" x14ac:dyDescent="0.15">
      <c r="B98" s="9">
        <v>94</v>
      </c>
      <c r="C98" s="14">
        <v>11</v>
      </c>
      <c r="D98" s="14">
        <v>44</v>
      </c>
      <c r="E98" s="14">
        <f t="shared" si="13"/>
        <v>55</v>
      </c>
      <c r="F98" s="11">
        <f t="shared" si="8"/>
        <v>0</v>
      </c>
      <c r="G98" s="11">
        <f t="shared" si="9"/>
        <v>1</v>
      </c>
      <c r="H98" s="11">
        <f t="shared" si="10"/>
        <v>1</v>
      </c>
      <c r="I98" s="14">
        <v>11</v>
      </c>
      <c r="J98" s="14">
        <v>45</v>
      </c>
      <c r="K98" s="14">
        <f t="shared" si="14"/>
        <v>56</v>
      </c>
    </row>
    <row r="99" spans="2:11" ht="15" customHeight="1" x14ac:dyDescent="0.15">
      <c r="B99" s="9">
        <v>95</v>
      </c>
      <c r="C99" s="14">
        <v>5</v>
      </c>
      <c r="D99" s="14">
        <v>34</v>
      </c>
      <c r="E99" s="14">
        <f>C99+D99</f>
        <v>39</v>
      </c>
      <c r="F99" s="11">
        <f t="shared" si="8"/>
        <v>0</v>
      </c>
      <c r="G99" s="11">
        <f t="shared" si="9"/>
        <v>0</v>
      </c>
      <c r="H99" s="11">
        <f t="shared" si="10"/>
        <v>0</v>
      </c>
      <c r="I99" s="14">
        <v>5</v>
      </c>
      <c r="J99" s="14">
        <v>34</v>
      </c>
      <c r="K99" s="14">
        <f t="shared" si="14"/>
        <v>39</v>
      </c>
    </row>
    <row r="100" spans="2:11" ht="15" customHeight="1" x14ac:dyDescent="0.15">
      <c r="B100" s="9">
        <v>96</v>
      </c>
      <c r="C100" s="14">
        <v>2</v>
      </c>
      <c r="D100" s="14">
        <v>26</v>
      </c>
      <c r="E100" s="14">
        <f t="shared" ref="E100:E112" si="15">C100+D100</f>
        <v>28</v>
      </c>
      <c r="F100" s="11">
        <f t="shared" ref="F100:F109" si="16">I100-C100</f>
        <v>0</v>
      </c>
      <c r="G100" s="11">
        <f t="shared" ref="G100:G109" si="17">J100-D100</f>
        <v>0</v>
      </c>
      <c r="H100" s="11">
        <f t="shared" ref="H100:H109" si="18">K100-E100</f>
        <v>0</v>
      </c>
      <c r="I100" s="14">
        <v>2</v>
      </c>
      <c r="J100" s="14">
        <v>26</v>
      </c>
      <c r="K100" s="14">
        <f t="shared" si="14"/>
        <v>28</v>
      </c>
    </row>
    <row r="101" spans="2:11" ht="15" customHeight="1" x14ac:dyDescent="0.15">
      <c r="B101" s="9">
        <v>97</v>
      </c>
      <c r="C101" s="14">
        <v>0</v>
      </c>
      <c r="D101" s="14">
        <v>23</v>
      </c>
      <c r="E101" s="14">
        <f t="shared" si="15"/>
        <v>23</v>
      </c>
      <c r="F101" s="11">
        <f t="shared" si="16"/>
        <v>0</v>
      </c>
      <c r="G101" s="11">
        <f t="shared" si="17"/>
        <v>0</v>
      </c>
      <c r="H101" s="11">
        <f t="shared" si="18"/>
        <v>0</v>
      </c>
      <c r="I101" s="14">
        <v>0</v>
      </c>
      <c r="J101" s="14">
        <v>23</v>
      </c>
      <c r="K101" s="14">
        <f t="shared" si="14"/>
        <v>23</v>
      </c>
    </row>
    <row r="102" spans="2:11" ht="15" customHeight="1" x14ac:dyDescent="0.15">
      <c r="B102" s="9">
        <v>98</v>
      </c>
      <c r="C102" s="14">
        <v>1</v>
      </c>
      <c r="D102" s="14">
        <v>23</v>
      </c>
      <c r="E102" s="14">
        <f t="shared" si="15"/>
        <v>24</v>
      </c>
      <c r="F102" s="11">
        <f t="shared" si="16"/>
        <v>0</v>
      </c>
      <c r="G102" s="11">
        <f t="shared" si="17"/>
        <v>0</v>
      </c>
      <c r="H102" s="11">
        <f t="shared" si="18"/>
        <v>0</v>
      </c>
      <c r="I102" s="14">
        <v>1</v>
      </c>
      <c r="J102" s="14">
        <v>23</v>
      </c>
      <c r="K102" s="14">
        <f t="shared" si="14"/>
        <v>24</v>
      </c>
    </row>
    <row r="103" spans="2:11" ht="15" customHeight="1" x14ac:dyDescent="0.15">
      <c r="B103" s="9">
        <v>99</v>
      </c>
      <c r="C103" s="14">
        <v>0</v>
      </c>
      <c r="D103" s="14">
        <v>8</v>
      </c>
      <c r="E103" s="14">
        <f t="shared" si="15"/>
        <v>8</v>
      </c>
      <c r="F103" s="11">
        <f t="shared" si="16"/>
        <v>0</v>
      </c>
      <c r="G103" s="11">
        <f t="shared" si="17"/>
        <v>0</v>
      </c>
      <c r="H103" s="11">
        <f t="shared" si="18"/>
        <v>0</v>
      </c>
      <c r="I103" s="14">
        <v>0</v>
      </c>
      <c r="J103" s="14">
        <v>8</v>
      </c>
      <c r="K103" s="14">
        <f>I103+J103</f>
        <v>8</v>
      </c>
    </row>
    <row r="104" spans="2:11" ht="15" customHeight="1" x14ac:dyDescent="0.15">
      <c r="B104" s="9">
        <v>100</v>
      </c>
      <c r="C104" s="14">
        <v>0</v>
      </c>
      <c r="D104" s="14">
        <v>6</v>
      </c>
      <c r="E104" s="14">
        <f t="shared" si="15"/>
        <v>6</v>
      </c>
      <c r="F104" s="11">
        <f t="shared" si="16"/>
        <v>0</v>
      </c>
      <c r="G104" s="11">
        <f t="shared" si="17"/>
        <v>1</v>
      </c>
      <c r="H104" s="11">
        <f t="shared" si="18"/>
        <v>1</v>
      </c>
      <c r="I104" s="14">
        <v>0</v>
      </c>
      <c r="J104" s="14">
        <v>7</v>
      </c>
      <c r="K104" s="14">
        <f t="shared" si="14"/>
        <v>7</v>
      </c>
    </row>
    <row r="105" spans="2:11" ht="15" customHeight="1" x14ac:dyDescent="0.15">
      <c r="B105" s="9">
        <v>101</v>
      </c>
      <c r="C105" s="14">
        <v>0</v>
      </c>
      <c r="D105" s="14">
        <v>3</v>
      </c>
      <c r="E105" s="14">
        <f t="shared" si="15"/>
        <v>3</v>
      </c>
      <c r="F105" s="11">
        <f t="shared" si="16"/>
        <v>0</v>
      </c>
      <c r="G105" s="11">
        <f t="shared" si="17"/>
        <v>0</v>
      </c>
      <c r="H105" s="11">
        <f t="shared" si="18"/>
        <v>0</v>
      </c>
      <c r="I105" s="14">
        <v>0</v>
      </c>
      <c r="J105" s="14">
        <v>3</v>
      </c>
      <c r="K105" s="14">
        <f t="shared" si="14"/>
        <v>3</v>
      </c>
    </row>
    <row r="106" spans="2:11" ht="15" customHeight="1" x14ac:dyDescent="0.15">
      <c r="B106" s="9">
        <v>102</v>
      </c>
      <c r="C106" s="14">
        <v>1</v>
      </c>
      <c r="D106" s="14">
        <v>3</v>
      </c>
      <c r="E106" s="14">
        <f t="shared" si="15"/>
        <v>4</v>
      </c>
      <c r="F106" s="11">
        <f t="shared" si="16"/>
        <v>0</v>
      </c>
      <c r="G106" s="11">
        <f t="shared" si="17"/>
        <v>0</v>
      </c>
      <c r="H106" s="11">
        <f t="shared" si="18"/>
        <v>0</v>
      </c>
      <c r="I106" s="14">
        <v>1</v>
      </c>
      <c r="J106" s="14">
        <v>3</v>
      </c>
      <c r="K106" s="14">
        <f t="shared" si="14"/>
        <v>4</v>
      </c>
    </row>
    <row r="107" spans="2:11" ht="15" customHeight="1" x14ac:dyDescent="0.15">
      <c r="B107" s="9">
        <v>103</v>
      </c>
      <c r="C107" s="14">
        <v>1</v>
      </c>
      <c r="D107" s="14">
        <v>3</v>
      </c>
      <c r="E107" s="14">
        <f t="shared" si="15"/>
        <v>4</v>
      </c>
      <c r="F107" s="11">
        <f t="shared" si="16"/>
        <v>0</v>
      </c>
      <c r="G107" s="11">
        <f t="shared" si="17"/>
        <v>0</v>
      </c>
      <c r="H107" s="11">
        <f t="shared" si="18"/>
        <v>0</v>
      </c>
      <c r="I107" s="14">
        <v>1</v>
      </c>
      <c r="J107" s="14">
        <v>3</v>
      </c>
      <c r="K107" s="14">
        <f t="shared" si="14"/>
        <v>4</v>
      </c>
    </row>
    <row r="108" spans="2:11" ht="15" customHeight="1" x14ac:dyDescent="0.15">
      <c r="B108" s="9">
        <v>104</v>
      </c>
      <c r="C108" s="14">
        <v>0</v>
      </c>
      <c r="D108" s="14">
        <v>1</v>
      </c>
      <c r="E108" s="14">
        <f t="shared" si="15"/>
        <v>1</v>
      </c>
      <c r="F108" s="11">
        <f t="shared" si="16"/>
        <v>0</v>
      </c>
      <c r="G108" s="11">
        <f t="shared" si="17"/>
        <v>0</v>
      </c>
      <c r="H108" s="11">
        <f t="shared" si="18"/>
        <v>0</v>
      </c>
      <c r="I108" s="14">
        <v>0</v>
      </c>
      <c r="J108" s="14">
        <v>1</v>
      </c>
      <c r="K108" s="14">
        <f t="shared" si="14"/>
        <v>1</v>
      </c>
    </row>
    <row r="109" spans="2:11" ht="15" customHeight="1" x14ac:dyDescent="0.15">
      <c r="B109" s="9">
        <v>105</v>
      </c>
      <c r="C109" s="14">
        <v>0</v>
      </c>
      <c r="D109" s="14">
        <v>1</v>
      </c>
      <c r="E109" s="14">
        <f t="shared" si="15"/>
        <v>1</v>
      </c>
      <c r="F109" s="11">
        <f t="shared" si="16"/>
        <v>0</v>
      </c>
      <c r="G109" s="11">
        <f t="shared" si="17"/>
        <v>0</v>
      </c>
      <c r="H109" s="11">
        <f t="shared" si="18"/>
        <v>0</v>
      </c>
      <c r="I109" s="14">
        <v>0</v>
      </c>
      <c r="J109" s="14">
        <v>1</v>
      </c>
      <c r="K109" s="14">
        <f>I109+J109</f>
        <v>1</v>
      </c>
    </row>
    <row r="110" spans="2:11" ht="15" customHeight="1" x14ac:dyDescent="0.15">
      <c r="B110" s="15">
        <v>106</v>
      </c>
      <c r="C110" s="16">
        <v>0</v>
      </c>
      <c r="D110" s="16">
        <v>0</v>
      </c>
      <c r="E110" s="14">
        <f t="shared" si="15"/>
        <v>0</v>
      </c>
      <c r="F110" s="17">
        <f t="shared" ref="F110:H111" si="19">I110-C110</f>
        <v>0</v>
      </c>
      <c r="G110" s="17">
        <f t="shared" si="19"/>
        <v>0</v>
      </c>
      <c r="H110" s="17">
        <f t="shared" si="19"/>
        <v>0</v>
      </c>
      <c r="I110" s="16">
        <v>0</v>
      </c>
      <c r="J110" s="16">
        <v>0</v>
      </c>
      <c r="K110" s="14">
        <f t="shared" ref="K110:K112" si="20">I110+J110</f>
        <v>0</v>
      </c>
    </row>
    <row r="111" spans="2:11" ht="15" customHeight="1" x14ac:dyDescent="0.15">
      <c r="B111" s="11">
        <v>107</v>
      </c>
      <c r="C111" s="14">
        <v>0</v>
      </c>
      <c r="D111" s="14">
        <v>1</v>
      </c>
      <c r="E111" s="14">
        <f t="shared" si="15"/>
        <v>1</v>
      </c>
      <c r="F111" s="11">
        <f t="shared" si="19"/>
        <v>0</v>
      </c>
      <c r="G111" s="11">
        <f t="shared" si="19"/>
        <v>0</v>
      </c>
      <c r="H111" s="11">
        <f t="shared" si="19"/>
        <v>0</v>
      </c>
      <c r="I111" s="14">
        <v>0</v>
      </c>
      <c r="J111" s="14">
        <v>1</v>
      </c>
      <c r="K111" s="14">
        <f t="shared" si="20"/>
        <v>1</v>
      </c>
    </row>
    <row r="112" spans="2:11" ht="15" customHeight="1" x14ac:dyDescent="0.15">
      <c r="B112" s="11">
        <v>108</v>
      </c>
      <c r="C112" s="14">
        <v>0</v>
      </c>
      <c r="D112" s="14">
        <v>0</v>
      </c>
      <c r="E112" s="14">
        <f t="shared" si="15"/>
        <v>0</v>
      </c>
      <c r="F112" s="11">
        <f t="shared" ref="F112" si="21">I112-C112</f>
        <v>0</v>
      </c>
      <c r="G112" s="11">
        <f t="shared" ref="G112" si="22">J112-D112</f>
        <v>0</v>
      </c>
      <c r="H112" s="11">
        <f t="shared" ref="H112" si="23">K112-E112</f>
        <v>0</v>
      </c>
      <c r="I112" s="14">
        <v>0</v>
      </c>
      <c r="J112" s="14">
        <v>0</v>
      </c>
      <c r="K112" s="14">
        <f t="shared" si="20"/>
        <v>0</v>
      </c>
    </row>
    <row r="113" spans="2:11" s="19" customFormat="1" ht="15" customHeight="1" x14ac:dyDescent="0.15">
      <c r="B113" s="18" t="s">
        <v>7</v>
      </c>
      <c r="C113" s="20">
        <f>SUM(C4:C112)</f>
        <v>12949</v>
      </c>
      <c r="D113" s="20">
        <f>SUM(D4:D112)</f>
        <v>14653</v>
      </c>
      <c r="E113" s="21">
        <f>SUM(E4:E111)</f>
        <v>27602</v>
      </c>
      <c r="F113" s="21">
        <f>SUM(F4:F110)</f>
        <v>205</v>
      </c>
      <c r="G113" s="21">
        <f>SUM(G4:G110)</f>
        <v>223</v>
      </c>
      <c r="H113" s="21">
        <f>SUM(H4:H110)</f>
        <v>428</v>
      </c>
      <c r="I113" s="21">
        <f>SUM(I4:I112)</f>
        <v>13154</v>
      </c>
      <c r="J113" s="21">
        <f>SUM(J4:J112)</f>
        <v>14876</v>
      </c>
      <c r="K113" s="21">
        <f>SUM(K4:K111)</f>
        <v>28030</v>
      </c>
    </row>
    <row r="114" spans="2:11" ht="15" customHeight="1" x14ac:dyDescent="0.15">
      <c r="C114"/>
      <c r="D114"/>
      <c r="I114"/>
      <c r="J114"/>
    </row>
    <row r="115" spans="2:11" ht="15" customHeight="1" x14ac:dyDescent="0.15">
      <c r="C115"/>
      <c r="D115"/>
      <c r="I115"/>
      <c r="J115"/>
    </row>
    <row r="116" spans="2:11" ht="15" customHeight="1" x14ac:dyDescent="0.15">
      <c r="C116"/>
      <c r="D116"/>
      <c r="I116"/>
      <c r="J116"/>
    </row>
    <row r="117" spans="2:11" ht="15" customHeight="1" x14ac:dyDescent="0.15">
      <c r="C117"/>
      <c r="D117"/>
      <c r="I117"/>
      <c r="J117"/>
    </row>
    <row r="118" spans="2:11" ht="15" customHeight="1" x14ac:dyDescent="0.15">
      <c r="C118"/>
      <c r="D118"/>
      <c r="I118"/>
      <c r="J118"/>
    </row>
    <row r="119" spans="2:11" ht="15" customHeight="1" x14ac:dyDescent="0.15">
      <c r="C119"/>
      <c r="D119"/>
      <c r="I119"/>
      <c r="J119"/>
    </row>
    <row r="120" spans="2:11" ht="15" customHeight="1" x14ac:dyDescent="0.15">
      <c r="C120"/>
      <c r="D120"/>
      <c r="I120"/>
      <c r="J120"/>
    </row>
    <row r="121" spans="2:11" ht="15" customHeight="1" x14ac:dyDescent="0.15">
      <c r="C121"/>
      <c r="D121"/>
      <c r="I121"/>
      <c r="J121"/>
    </row>
    <row r="122" spans="2:11" ht="15" customHeight="1" x14ac:dyDescent="0.15">
      <c r="C122"/>
      <c r="D122"/>
      <c r="I122"/>
      <c r="J122"/>
    </row>
    <row r="123" spans="2:11" ht="15" customHeight="1" x14ac:dyDescent="0.15">
      <c r="I123"/>
      <c r="J123"/>
    </row>
    <row r="124" spans="2:11" ht="15" customHeight="1" x14ac:dyDescent="0.15">
      <c r="I124"/>
      <c r="J124"/>
    </row>
    <row r="125" spans="2:11" ht="15" customHeight="1" x14ac:dyDescent="0.15">
      <c r="I125"/>
      <c r="J125"/>
    </row>
    <row r="126" spans="2:11" ht="15" customHeight="1" x14ac:dyDescent="0.15">
      <c r="I126"/>
      <c r="J126"/>
    </row>
    <row r="127" spans="2:11" ht="15" customHeight="1" x14ac:dyDescent="0.15">
      <c r="I127"/>
      <c r="J127"/>
    </row>
    <row r="128" spans="2:11" ht="15" customHeight="1" x14ac:dyDescent="0.15">
      <c r="I128"/>
      <c r="J128"/>
    </row>
    <row r="129" spans="9:10" ht="15" customHeight="1" x14ac:dyDescent="0.15">
      <c r="I129"/>
      <c r="J129"/>
    </row>
    <row r="130" spans="9:10" ht="15" customHeight="1" x14ac:dyDescent="0.15">
      <c r="I130"/>
      <c r="J130"/>
    </row>
    <row r="131" spans="9:10" ht="15" customHeight="1" x14ac:dyDescent="0.15">
      <c r="I131"/>
      <c r="J131"/>
    </row>
    <row r="132" spans="9:10" ht="15" customHeight="1" x14ac:dyDescent="0.15">
      <c r="I132"/>
      <c r="J132"/>
    </row>
    <row r="133" spans="9:10" ht="15" customHeight="1" x14ac:dyDescent="0.15">
      <c r="I133"/>
      <c r="J133"/>
    </row>
    <row r="134" spans="9:10" ht="15" customHeight="1" x14ac:dyDescent="0.15">
      <c r="I134"/>
      <c r="J134"/>
    </row>
    <row r="135" spans="9:10" ht="15" customHeight="1" x14ac:dyDescent="0.15">
      <c r="I135"/>
      <c r="J135"/>
    </row>
    <row r="136" spans="9:10" ht="15" customHeight="1" x14ac:dyDescent="0.15">
      <c r="I136"/>
      <c r="J136"/>
    </row>
  </sheetData>
  <mergeCells count="4">
    <mergeCell ref="B2:B3"/>
    <mergeCell ref="C2:E2"/>
    <mergeCell ref="F2:H2"/>
    <mergeCell ref="I2:K2"/>
  </mergeCells>
  <phoneticPr fontId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年齢別</vt:lpstr>
      <vt:lpstr>年齢区分別</vt:lpstr>
      <vt:lpstr>年齢別人口集計</vt:lpstr>
      <vt:lpstr>年齢別!Print_Titles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2021-02-12T07:24:50Z</dcterms:created>
  <dcterms:modified xsi:type="dcterms:W3CDTF">2021-02-12T07:24:53Z</dcterms:modified>
</cp:coreProperties>
</file>