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gflsv-svm1\本庁所属\101605_選挙管理委員会事務局\34 HP・オープンデータ関係\02 オープンデータ\各選挙等投開票結果\【初回】データセット登録\知事\"/>
    </mc:Choice>
  </mc:AlternateContent>
  <bookViews>
    <workbookView xWindow="135" yWindow="75" windowWidth="12120" windowHeight="6705" tabRatio="598"/>
  </bookViews>
  <sheets>
    <sheet name="開票速報_151_" sheetId="8" r:id="rId1"/>
    <sheet name="パラメタシート" sheetId="4" r:id="rId2"/>
    <sheet name="P_15号様式" sheetId="9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62913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<sst xmlns="http://schemas.openxmlformats.org/spreadsheetml/2006/main" count="2317" uniqueCount="171">
  <si>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</si>
  <si>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</si>
  <si>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</si>
  <si>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</si>
  <si>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</si>
  <si>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</si>
  <si>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</si>
  <si>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</si>
  <si>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</si>
  <si>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</si>
  <si>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</si>
  <si>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</si>
  <si>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</si>
  <si>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</si>
  <si>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</si>
  <si>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</si>
  <si>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</si>
  <si>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</si>
  <si>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</si>
  <si>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</si>
  <si>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</si>
  <si>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</si>
  <si>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</si>
  <si>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</si>
  <si>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</si>
  <si>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</si>
  <si>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</si>
  <si>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</si>
  <si>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</si>
  <si>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</si>
  <si>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</si>
  <si>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</si>
  <si>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</si>
  <si>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</si>
  <si>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</si>
  <si>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</si>
  <si>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</si>
  <si>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</si>
  <si>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</si>
  <si>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</si>
  <si>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</si>
  <si>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</si>
  <si>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</si>
  <si>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</si>
  <si>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</si>
  <si>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</si>
  <si>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</si>
  <si>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</si>
  <si>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</si>
  <si>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</si>
  <si>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</si>
  <si>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</si>
  <si>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</si>
  <si>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</si>
  <si>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</si>
  <si>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</si>
  <si>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</si>
  <si>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</si>
  <si>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</si>
  <si>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</si>
  <si>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</si>
  <si>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</si>
  <si>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</si>
  <si>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</si>
  <si>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</si>
  <si>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</si>
  <si>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</si>
  <si>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</si>
  <si>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</si>
  <si>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</si>
  <si>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</si>
  <si>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</si>
  <si>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</si>
  <si>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</si>
  <si>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</si>
  <si>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</si>
  <si>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</si>
  <si>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</si>
  <si>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</si>
  <si>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</si>
  <si>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</si>
  <si>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</si>
  <si>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</si>
  <si>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</si>
  <si>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</si>
  <si>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</si>
  <si>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</si>
  <si>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</si>
  <si>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</si>
  <si>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</si>
  <si>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</si>
  <si>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</si>
  <si>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</si>
  <si>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</si>
  <si>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</si>
  <si>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</si>
  <si>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</si>
  <si>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</si>
  <si>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</si>
  <si>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</si>
  <si>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</si>
  <si>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</si>
  <si>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武田　信弘</t>
  </si>
  <si>
    <t>02</t>
  </si>
  <si>
    <t>横山　ふみ子</t>
  </si>
  <si>
    <t>03</t>
  </si>
  <si>
    <t>青木　りゅうこ</t>
  </si>
  <si>
    <t>04</t>
  </si>
  <si>
    <t>みたぞの　さとし</t>
  </si>
  <si>
    <t>05</t>
  </si>
  <si>
    <t>いとう　祐一郎</t>
  </si>
  <si>
    <t>06</t>
  </si>
  <si>
    <t>しおた　康一</t>
  </si>
  <si>
    <t>07</t>
  </si>
  <si>
    <t>有川　ひろゆき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</si>
  <si>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</si>
  <si>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</si>
  <si>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</si>
  <si>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</si>
  <si>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</si>
  <si>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</si>
  <si>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</si>
  <si>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</si>
  <si>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</si>
  <si>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</si>
  <si>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</si>
  <si>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</si>
  <si>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　薩摩川内市第３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</si>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</sst>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0" fontId="5" fillId="0" borderId="12" xfId="2" applyFont="1" applyBorder="1" applyAlignment="1">
      <alignment horizontal="left" vertical="center"/>
    </xf>
    <xf numFmtId="180" fontId="5" fillId="0" borderId="13" xfId="2" applyNumberFormat="1" applyFont="1" applyBorder="1" applyAlignment="1">
      <alignment horizontal="center" vertical="top" wrapText="1"/>
    </xf>
    <xf numFmtId="0" fontId="5" fillId="0" borderId="13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4" xfId="2" applyFont="1" applyBorder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0575;&#20816;&#23798;&#30476;&#36984;&#25369;\&#36984;&#25369;&#36895;&#22577;\&#36984;&#25369;&#24115;&#31080;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2" t="s">
        <v>0</v>
      </c>
      <c r="B1" s="52"/>
      <c r="C1" s="52"/>
      <c r="D1" s="52"/>
      <c r="F1" s="9"/>
      <c r="H1" s="6"/>
      <c r="I1" s="50" t="s">
        <v>1</v>
      </c>
      <c r="J1" s="50"/>
      <c r="K1" s="50"/>
      <c r="L1" s="50"/>
      <c r="M1" s="50"/>
      <c r="N1" s="50"/>
      <c r="P1" s="9"/>
      <c r="W1" s="56" t="str">
        <f>IF(P_15号様式!A2=""," ページ", P_15号様式!A2 &amp; "ページ")</f>
        <v>1ページ</v>
      </c>
      <c r="X1" s="56"/>
      <c r="Y1" s="56"/>
    </row>
    <row r="2" spans="1:25" s="8" customFormat="1" ht="11.25" customHeight="1" x14ac:dyDescent="0.2">
      <c r="A2" s="52"/>
      <c r="B2" s="52"/>
      <c r="C2" s="52"/>
      <c r="D2" s="52"/>
      <c r="F2" s="9"/>
      <c r="G2" s="6"/>
      <c r="H2" s="6"/>
      <c r="I2" s="50"/>
      <c r="J2" s="50"/>
      <c r="K2" s="50"/>
      <c r="L2" s="50"/>
      <c r="M2" s="50"/>
      <c r="N2" s="50"/>
      <c r="W2" s="56"/>
      <c r="X2" s="56"/>
      <c r="Y2" s="56"/>
    </row>
    <row r="3" spans="1:25" s="8" customFormat="1" ht="15" customHeight="1" x14ac:dyDescent="0.15">
      <c r="A3" s="7"/>
      <c r="B3" s="51">
        <f>IF(パラメタシート!B1="","",パラメタシート!B1)</f>
        <v>44024</v>
      </c>
      <c r="C3" s="51"/>
      <c r="D3" s="51"/>
      <c r="E3" s="51"/>
      <c r="F3" s="51"/>
      <c r="H3" s="10"/>
      <c r="I3" s="10"/>
      <c r="M3" s="48" t="str">
        <f>IF(P_15号様式!CA2="0","即日中間速報","翌日中間速報")</f>
        <v>即日中間速報</v>
      </c>
      <c r="N3" s="48"/>
      <c r="O3" s="11" t="str">
        <f>IF(P_15号様式!CB2="","第　　回","第　" &amp; P_15号様式!CB2 &amp; "　回")</f>
        <v>第　　回</v>
      </c>
      <c r="P3" s="46" t="str">
        <f>IF(P_15号様式!CC2="","     時      分　現在",P_15号様式!CC2)</f>
        <v xml:space="preserve">     時      分　現在</v>
      </c>
      <c r="Q3" s="46"/>
      <c r="R3" s="46"/>
      <c r="S3" s="46"/>
      <c r="T3" s="24" t="s">
        <v>2</v>
      </c>
      <c r="V3" s="49">
        <f>IF(P_15号様式!CG2="","",P_15号様式!CG2)</f>
        <v>100</v>
      </c>
      <c r="W3" s="49"/>
      <c r="X3" s="8" t="s">
        <v>3</v>
      </c>
    </row>
    <row r="4" spans="1:25" s="8" customFormat="1" ht="15" customHeight="1" x14ac:dyDescent="0.15">
      <c r="B4" s="48" t="str">
        <f>IF(P_15号様式!BZ2="","",P_15号様式!BZ2)</f>
        <v>鹿児島県知事選挙</v>
      </c>
      <c r="C4" s="48"/>
      <c r="D4" s="48"/>
      <c r="E4" s="48"/>
      <c r="G4" s="10"/>
      <c r="H4" s="10"/>
      <c r="I4" s="10"/>
      <c r="M4" s="8" t="s">
        <v>4</v>
      </c>
      <c r="N4" s="9"/>
      <c r="P4" s="47">
        <f>IF(P_15号様式!CD2="","     時      分　結了",P_15号様式!CD2)</f>
        <v>0.99375000000000002</v>
      </c>
      <c r="Q4" s="47"/>
      <c r="R4" s="47"/>
      <c r="S4" s="47"/>
      <c r="T4" s="24" t="s">
        <v>5</v>
      </c>
      <c r="V4" s="49">
        <f>IF(P_15号様式!CH2="","",P_15号様式!CH2)</f>
        <v>100</v>
      </c>
      <c r="W4" s="49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57" t="s">
        <v>9</v>
      </c>
      <c r="X5" s="57"/>
      <c r="Y5" s="57"/>
    </row>
    <row r="6" spans="1:25" s="15" customFormat="1" ht="10.5" customHeight="1" x14ac:dyDescent="0.15">
      <c r="A6" s="28" t="s">
        <v>6</v>
      </c>
      <c r="B6" s="30"/>
      <c r="C6" s="42">
        <f>IF(P_15号様式!D2="","",VALUE(P_15号様式!D2))</f>
        <v>1</v>
      </c>
      <c r="D6" s="42"/>
      <c r="E6" s="43">
        <f>IF(P_15号様式!H2="","",VALUE(P_15号様式!H2))</f>
        <v>2</v>
      </c>
      <c r="F6" s="43"/>
      <c r="G6" s="44">
        <f>IF(P_15号様式!L2="","",VALUE(P_15号様式!L2))</f>
        <v>3</v>
      </c>
      <c r="H6" s="45"/>
      <c r="I6" s="44">
        <f>IF(P_15号様式!P2="","",VALUE(P_15号様式!P2))</f>
        <v>4</v>
      </c>
      <c r="J6" s="45"/>
      <c r="K6" s="44">
        <f>IF(P_15号様式!T2="","",VALUE(P_15号様式!T2))</f>
        <v>5</v>
      </c>
      <c r="L6" s="45"/>
      <c r="M6" s="44">
        <f>IF(P_15号様式!X2="","",VALUE(P_15号様式!X2))</f>
        <v>6</v>
      </c>
      <c r="N6" s="45"/>
      <c r="O6" s="44">
        <f>IF(P_15号様式!AB2="","",VALUE(P_15号様式!AB2))</f>
        <v>7</v>
      </c>
      <c r="P6" s="45"/>
      <c r="Q6" s="44" t="str">
        <f>IF(P_15号様式!AF2="","",VALUE(P_15号様式!AF2))</f>
        <v/>
      </c>
      <c r="R6" s="45"/>
      <c r="S6" s="44" t="str">
        <f>IF(P_15号様式!AJ2="","",VALUE(P_15号様式!AJ2))</f>
        <v/>
      </c>
      <c r="T6" s="45"/>
      <c r="U6" s="44" t="str">
        <f>IF(P_15号様式!AN2="","",VALUE(P_15号様式!AN2))</f>
        <v/>
      </c>
      <c r="V6" s="45"/>
      <c r="W6" s="28" t="s">
        <v>7</v>
      </c>
      <c r="X6" s="29"/>
      <c r="Y6" s="30"/>
    </row>
    <row r="7" spans="1:25" s="15" customFormat="1" ht="18.75" customHeight="1" x14ac:dyDescent="0.15">
      <c r="A7" s="31"/>
      <c r="B7" s="33"/>
      <c r="C7" s="37" t="str">
        <f>IF(P_15号様式!E2="","",P_15号様式!E2)</f>
        <v>無所属</v>
      </c>
      <c r="D7" s="38"/>
      <c r="E7" s="37" t="str">
        <f>IF(P_15号様式!I2="","",P_15号様式!I2)</f>
        <v>無所属</v>
      </c>
      <c r="F7" s="38"/>
      <c r="G7" s="37" t="str">
        <f>IF(P_15号様式!M2="","",P_15号様式!M2)</f>
        <v>無所属</v>
      </c>
      <c r="H7" s="38"/>
      <c r="I7" s="37" t="str">
        <f>IF(P_15号様式!Q2="","",P_15号様式!Q2)</f>
        <v>無所属</v>
      </c>
      <c r="J7" s="38"/>
      <c r="K7" s="37" t="str">
        <f>IF(P_15号様式!U2="","",P_15号様式!U2)</f>
        <v>無所属</v>
      </c>
      <c r="L7" s="38"/>
      <c r="M7" s="37" t="str">
        <f>IF(P_15号様式!Y2="","",P_15号様式!Y2)</f>
        <v>無所属</v>
      </c>
      <c r="N7" s="38"/>
      <c r="O7" s="37" t="str">
        <f>IF(P_15号様式!AC2="","",P_15号様式!AC2)</f>
        <v>無所属</v>
      </c>
      <c r="P7" s="38"/>
      <c r="Q7" s="37" t="str">
        <f>IF(P_15号様式!AG2="","",P_15号様式!AG2)</f>
        <v/>
      </c>
      <c r="R7" s="38"/>
      <c r="S7" s="37" t="str">
        <f>IF(P_15号様式!AK2="","",P_15号様式!AK2)</f>
        <v/>
      </c>
      <c r="T7" s="38"/>
      <c r="U7" s="37" t="str">
        <f>IF(P_15号様式!AO2="","",P_15号様式!AO2)</f>
        <v/>
      </c>
      <c r="V7" s="38"/>
      <c r="W7" s="31"/>
      <c r="X7" s="32"/>
      <c r="Y7" s="33"/>
    </row>
    <row r="8" spans="1:25" s="15" customFormat="1" ht="18.75" customHeight="1" x14ac:dyDescent="0.15">
      <c r="A8" s="31"/>
      <c r="B8" s="33"/>
      <c r="C8" s="39"/>
      <c r="D8" s="40"/>
      <c r="E8" s="39"/>
      <c r="F8" s="40"/>
      <c r="G8" s="39"/>
      <c r="H8" s="40"/>
      <c r="I8" s="39"/>
      <c r="J8" s="40"/>
      <c r="K8" s="39"/>
      <c r="L8" s="40"/>
      <c r="M8" s="39"/>
      <c r="N8" s="40"/>
      <c r="O8" s="39"/>
      <c r="P8" s="40"/>
      <c r="Q8" s="39"/>
      <c r="R8" s="40"/>
      <c r="S8" s="39"/>
      <c r="T8" s="40"/>
      <c r="U8" s="39"/>
      <c r="V8" s="40"/>
      <c r="W8" s="31"/>
      <c r="X8" s="32"/>
      <c r="Y8" s="33"/>
    </row>
    <row r="9" spans="1:25" s="15" customFormat="1" ht="12" customHeight="1" x14ac:dyDescent="0.15">
      <c r="A9" s="31"/>
      <c r="B9" s="33"/>
      <c r="C9" s="37" t="str">
        <f>IF(P_15号様式!F2="","",P_15号様式!F2)</f>
        <v>武田　信弘</v>
      </c>
      <c r="D9" s="38"/>
      <c r="E9" s="37" t="str">
        <f>IF(P_15号様式!J2="","",P_15号様式!J2)</f>
        <v>横山　ふみ子</v>
      </c>
      <c r="F9" s="38"/>
      <c r="G9" s="37" t="str">
        <f>IF(P_15号様式!N2="","",P_15号様式!N2)</f>
        <v>青木　りゅうこ</v>
      </c>
      <c r="H9" s="38"/>
      <c r="I9" s="37" t="str">
        <f>IF(P_15号様式!R2="","",P_15号様式!R2)</f>
        <v>みたぞの　さとし</v>
      </c>
      <c r="J9" s="38"/>
      <c r="K9" s="37" t="str">
        <f>IF(P_15号様式!V2="","",P_15号様式!V2)</f>
        <v>いとう　祐一郎</v>
      </c>
      <c r="L9" s="38"/>
      <c r="M9" s="37" t="str">
        <f>IF(P_15号様式!Z2="","",P_15号様式!Z2)</f>
        <v>しおた　康一</v>
      </c>
      <c r="N9" s="38"/>
      <c r="O9" s="37" t="str">
        <f>IF(P_15号様式!AD2="","",P_15号様式!AD2)</f>
        <v>有川　ひろゆき</v>
      </c>
      <c r="P9" s="38"/>
      <c r="Q9" s="37" t="str">
        <f>IF(P_15号様式!AH2="","",P_15号様式!AH2)</f>
        <v/>
      </c>
      <c r="R9" s="38"/>
      <c r="S9" s="37" t="str">
        <f>IF(P_15号様式!AL2="","",P_15号様式!AL2)</f>
        <v/>
      </c>
      <c r="T9" s="38"/>
      <c r="U9" s="37" t="str">
        <f>IF(P_15号様式!AP2="","",P_15号様式!AP2)</f>
        <v/>
      </c>
      <c r="V9" s="38"/>
      <c r="W9" s="31"/>
      <c r="X9" s="32"/>
      <c r="Y9" s="33"/>
    </row>
    <row r="10" spans="1:25" s="15" customFormat="1" ht="12" customHeight="1" x14ac:dyDescent="0.15">
      <c r="A10" s="34"/>
      <c r="B10" s="36"/>
      <c r="C10" s="39"/>
      <c r="D10" s="40"/>
      <c r="E10" s="39"/>
      <c r="F10" s="40"/>
      <c r="G10" s="39"/>
      <c r="H10" s="40"/>
      <c r="I10" s="39"/>
      <c r="J10" s="40"/>
      <c r="K10" s="39"/>
      <c r="L10" s="40"/>
      <c r="M10" s="39"/>
      <c r="N10" s="40"/>
      <c r="O10" s="39"/>
      <c r="P10" s="40"/>
      <c r="Q10" s="39"/>
      <c r="R10" s="40"/>
      <c r="S10" s="39"/>
      <c r="T10" s="40"/>
      <c r="U10" s="39"/>
      <c r="V10" s="40"/>
      <c r="W10" s="34"/>
      <c r="X10" s="35"/>
      <c r="Y10" s="36"/>
    </row>
    <row r="11" spans="1:25" s="16" customFormat="1" ht="12" customHeight="1" x14ac:dyDescent="0.15">
      <c r="A11" s="41" t="str">
        <f>IF(P_15号様式!C2="","",P_15号様式!C2)</f>
        <v>　鹿児島市</v>
      </c>
      <c r="B11" s="41"/>
      <c r="C11" s="18" t="str">
        <f>IF(P_15号様式!G2&lt;&gt; "",TEXT(INT(P_15号様式!G2),"#,##0"),"")</f>
        <v>1,918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9,035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19,437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48,828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>39,642</v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>92,740</v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>6,432</v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218,032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1" t="str">
        <f>IF(P_15号様式!C3="","",P_15号様式!C3)</f>
        <v>　鹿屋市</v>
      </c>
      <c r="B12" s="41"/>
      <c r="C12" s="18" t="str">
        <f>IF(P_15号様式!G3&lt;&gt; "",TEXT(INT(P_15号様式!G3),"#,##0"),"")</f>
        <v>343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1,127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3,653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12,353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>7,911</v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>9,821</v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>828</v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36,036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1" t="str">
        <f>IF(P_15号様式!C4="","",P_15号様式!C4)</f>
        <v>　枕崎市</v>
      </c>
      <c r="B13" s="41"/>
      <c r="C13" s="18" t="str">
        <f>IF(P_15号様式!G4&lt;&gt; "",TEXT(INT(P_15号様式!G4),"#,##0"),"")</f>
        <v>71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252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766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3,362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>1,159</v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>2,632</v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>193</v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8,435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1" t="str">
        <f>IF(P_15号様式!C5="","",P_15号様式!C5)</f>
        <v>　阿久根市</v>
      </c>
      <c r="B14" s="41"/>
      <c r="C14" s="18" t="str">
        <f>IF(P_15号様式!G5&lt;&gt; "",TEXT(INT(P_15号様式!G5),"#,##0"),"")</f>
        <v>50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284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619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2,300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>4,130</v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>2,256</v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>161</v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9,800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1" t="str">
        <f>IF(P_15号様式!C6="","",P_15号様式!C6)</f>
        <v>　出水市</v>
      </c>
      <c r="B15" s="41"/>
      <c r="C15" s="18" t="str">
        <f>IF(P_15号様式!G6&lt;&gt; "",TEXT(INT(P_15号様式!G6),"#,##0"),"")</f>
        <v>173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786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1,436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3,667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>11,169</v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>5,267</v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>364</v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22,862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1" t="str">
        <f>IF(P_15号様式!C7="","",P_15号様式!C7)</f>
        <v>　指宿市</v>
      </c>
      <c r="B16" s="41"/>
      <c r="C16" s="18" t="str">
        <f>IF(P_15号様式!G7&lt;&gt; "",TEXT(INT(P_15号様式!G7),"#,##0"),"")</f>
        <v>153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494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1,095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9,668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>2,067</v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>3,740</v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>247</v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17,464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1" t="str">
        <f>IF(P_15号様式!C8="","",P_15号様式!C8)</f>
        <v>　西之表市</v>
      </c>
      <c r="B17" s="41"/>
      <c r="C17" s="18" t="str">
        <f>IF(P_15号様式!G8&lt;&gt; "",TEXT(INT(P_15号様式!G8),"#,##0"),"")</f>
        <v>36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465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520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2,741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>1,000</v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>1,824</v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>136</v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6,722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1" t="str">
        <f>IF(P_15号様式!C9="","",P_15号様式!C9)</f>
        <v>　垂水市</v>
      </c>
      <c r="B18" s="41"/>
      <c r="C18" s="18" t="str">
        <f>IF(P_15号様式!G9&lt;&gt; "",TEXT(INT(P_15号様式!G9),"#,##0"),"")</f>
        <v>39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264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503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2,481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>1,647</v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>1,331</v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>148</v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6,413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1" t="str">
        <f>IF(P_15号様式!C10="","",P_15号様式!C10)</f>
        <v>　薩摩川内市第１</v>
      </c>
      <c r="B19" s="41"/>
      <c r="C19" s="18" t="str">
        <f>IF(P_15号様式!G10&lt;&gt; "",TEXT(INT(P_15号様式!G10),"#,##0"),"")</f>
        <v>332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1,733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3,023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11,530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>6,997</v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>14,462</v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>762</v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38,839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1" t="str">
        <f>IF(P_15号様式!C11="","",P_15号様式!C11)</f>
        <v>　薩摩川内市第２</v>
      </c>
      <c r="B20" s="41"/>
      <c r="C20" s="18" t="str">
        <f>IF(P_15号様式!G11&lt;&gt; "",TEXT(INT(P_15号様式!G11),"#,##0"),"")</f>
        <v>5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33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72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398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>228</v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>623</v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>25</v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1,384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1" t="str">
        <f>IF(P_15号様式!C12="","",P_15号様式!C12)</f>
        <v>　薩摩川内市第３</v>
      </c>
      <c r="B21" s="41"/>
      <c r="C21" s="18" t="str">
        <f>IF(P_15号様式!G12&lt;&gt; "",TEXT(INT(P_15号様式!G12),"#,##0"),"")</f>
        <v>7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40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94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433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>196</v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>324</v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>46</v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1,140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1" t="str">
        <f>IF(P_15号様式!C13="","",P_15号様式!C13)</f>
        <v>＊（薩摩川内市）計</v>
      </c>
      <c r="B22" s="41"/>
      <c r="C22" s="18" t="str">
        <f>IF(P_15号様式!G13&lt;&gt; "",TEXT(INT(P_15号様式!G13),"#,##0"),"")</f>
        <v>344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1,806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3,189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12,361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>7,421</v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>15,409</v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>833</v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41,363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1" t="str">
        <f>IF(P_15号様式!C14="","",P_15号様式!C14)</f>
        <v>　日置市</v>
      </c>
      <c r="B23" s="41"/>
      <c r="C23" s="18" t="str">
        <f>IF(P_15号様式!G14&lt;&gt; "",TEXT(INT(P_15号様式!G14),"#,##0"),"")</f>
        <v>207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750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2,028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5,828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>4,871</v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>7,382</v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>580</v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21,646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1" t="str">
        <f>IF(P_15号様式!C15="","",P_15号様式!C15)</f>
        <v>　曽於市</v>
      </c>
      <c r="B24" s="41"/>
      <c r="C24" s="18" t="str">
        <f>IF(P_15号様式!G15&lt;&gt; "",TEXT(INT(P_15号様式!G15),"#,##0"),"")</f>
        <v>181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559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993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5,738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>2,782</v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>3,288</v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>368</v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13,909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1" t="str">
        <f>IF(P_15号様式!C16="","",P_15号様式!C16)</f>
        <v>　霧島市</v>
      </c>
      <c r="B25" s="41"/>
      <c r="C25" s="18" t="str">
        <f>IF(P_15号様式!G16&lt;&gt; "",TEXT(INT(P_15号様式!G16),"#,##0"),"")</f>
        <v>487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3,743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4,832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13,586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>8,106</v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>15,841</v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>1,541</v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48,136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1" t="str">
        <f>IF(P_15号様式!C17="","",P_15号様式!C17)</f>
        <v>　いちき串木野市</v>
      </c>
      <c r="B26" s="41"/>
      <c r="C26" s="18" t="str">
        <f>IF(P_15号様式!G17&lt;&gt; "",TEXT(INT(P_15号様式!G17),"#,##0"),"")</f>
        <v>130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425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1,029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3,018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>1,976</v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>6,009</v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>198</v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12,785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1" t="str">
        <f>IF(P_15号様式!C18="","",P_15号様式!C18)</f>
        <v>　南さつま市</v>
      </c>
      <c r="B27" s="41"/>
      <c r="C27" s="18" t="str">
        <f>IF(P_15号様式!G18&lt;&gt; "",TEXT(INT(P_15号様式!G18),"#,##0"),"")</f>
        <v>184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581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1,337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5,033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>2,585</v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>5,100</v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>366</v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15,186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1" t="str">
        <f>IF(P_15号様式!C19="","",P_15号様式!C19)</f>
        <v>　志布志市</v>
      </c>
      <c r="B28" s="41"/>
      <c r="C28" s="18" t="str">
        <f>IF(P_15号様式!G19&lt;&gt; "",TEXT(INT(P_15号様式!G19),"#,##0"),"")</f>
        <v>100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336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1,015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4,259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>2,795</v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>2,835</v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>282</v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11,622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1" t="str">
        <f>IF(P_15号様式!C20="","",P_15号様式!C20)</f>
        <v>　奄美市</v>
      </c>
      <c r="B29" s="41"/>
      <c r="C29" s="18" t="str">
        <f>IF(P_15号様式!G20&lt;&gt; "",TEXT(INT(P_15号様式!G20),"#,##0"),"")</f>
        <v>112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1,028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1,444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7,970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>3,383</v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>4,230</v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>239</v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18,406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1" t="str">
        <f>IF(P_15号様式!C21="","",P_15号様式!C21)</f>
        <v>　南九州市</v>
      </c>
      <c r="B30" s="41"/>
      <c r="C30" s="18" t="str">
        <f>IF(P_15号様式!G21&lt;&gt; "",TEXT(INT(P_15号様式!G21),"#,##0"),"")</f>
        <v>131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433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1,312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6,489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>2,001</v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>4,257</v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>318</v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14,941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1" t="str">
        <f>IF(P_15号様式!C22="","",P_15号様式!C22)</f>
        <v>　伊佐市</v>
      </c>
      <c r="B31" s="41"/>
      <c r="C31" s="18" t="str">
        <f>IF(P_15号様式!G22&lt;&gt; "",TEXT(INT(P_15号様式!G22),"#,##0"),"")</f>
        <v>110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412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993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4,203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>1,900</v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>3,416</v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>193</v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11,227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1" t="str">
        <f>IF(P_15号様式!C23="","",P_15号様式!C23)</f>
        <v>　姶良市</v>
      </c>
      <c r="B32" s="41"/>
      <c r="C32" s="18" t="str">
        <f>IF(P_15号様式!G23&lt;&gt; "",TEXT(INT(P_15号様式!G23),"#,##0"),"")</f>
        <v>304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1,555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3,500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8,112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>5,286</v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>12,247</v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>1,172</v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32,176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1" t="str">
        <f>IF(P_15号様式!C24="","",P_15号様式!C24)</f>
        <v>　三島村</v>
      </c>
      <c r="B33" s="41"/>
      <c r="C33" s="18" t="str">
        <f>IF(P_15号様式!G24&lt;&gt; "",TEXT(INT(P_15号様式!G24),"#,##0"),"")</f>
        <v>4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63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>69</v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>33</v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>12</v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208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1" t="str">
        <f>IF(P_15号様式!C25="","",P_15号様式!C25)</f>
        <v>　十島村</v>
      </c>
      <c r="B34" s="41"/>
      <c r="C34" s="18" t="str">
        <f>IF(P_15号様式!G25&lt;&gt; "",TEXT(INT(P_15号様式!G25),"#,##0"),"")</f>
        <v>2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12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28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115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>69</v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>147</v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>23</v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396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1" t="str">
        <f>IF(P_15号様式!C26="","",P_15号様式!C26)</f>
        <v>＊（鹿児島郡）計</v>
      </c>
      <c r="B35" s="41"/>
      <c r="C35" s="18" t="str">
        <f>IF(P_15号様式!G26&lt;&gt; "",TEXT(INT(P_15号様式!G26),"#,##0"),"")</f>
        <v>6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20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47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178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>138</v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>180</v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>35</v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604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1" t="str">
        <f>IF(P_15号様式!C27="","",P_15号様式!C27)</f>
        <v>　さつま町</v>
      </c>
      <c r="B36" s="41"/>
      <c r="C36" s="18" t="str">
        <f>IF(P_15号様式!G27&lt;&gt; "",TEXT(INT(P_15号様式!G27),"#,##0"),"")</f>
        <v>87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293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941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3,584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>1,927</v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>3,184</v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>220</v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10,236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1" t="str">
        <f>IF(P_15号様式!C28="","",P_15号様式!C28)</f>
        <v>＊（薩摩郡）計</v>
      </c>
      <c r="B37" s="41"/>
      <c r="C37" s="18" t="str">
        <f>IF(P_15号様式!G28&lt;&gt; "",TEXT(INT(P_15号様式!G28),"#,##0"),"")</f>
        <v>87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293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941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3,584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>1,927</v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>3,184</v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>220</v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10,236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1" t="str">
        <f>IF(P_15号様式!C29="","",P_15号様式!C29)</f>
        <v>　長島町</v>
      </c>
      <c r="B38" s="41"/>
      <c r="C38" s="18" t="str">
        <f>IF(P_15号様式!G29&lt;&gt; "",TEXT(INT(P_15号様式!G29),"#,##0"),"")</f>
        <v>26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106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207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842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>4,415</v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>585</v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>78</v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6,259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1" t="str">
        <f>IF(P_15号様式!C30="","",P_15号様式!C30)</f>
        <v>＊（出水郡）計</v>
      </c>
      <c r="B39" s="41"/>
      <c r="C39" s="18" t="str">
        <f>IF(P_15号様式!G30&lt;&gt; "",TEXT(INT(P_15号様式!G30),"#,##0"),"")</f>
        <v>26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106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207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842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>4,415</v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>585</v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>78</v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6,259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1" t="str">
        <f>IF(P_15号様式!C31="","",P_15号様式!C31)</f>
        <v>　湧水町</v>
      </c>
      <c r="B40" s="41"/>
      <c r="C40" s="18" t="str">
        <f>IF(P_15号様式!G31&lt;&gt; "",TEXT(INT(P_15号様式!G31),"#,##0"),"")</f>
        <v>49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132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400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1,719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>696</v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>1,391</v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>77</v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4,464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1" t="str">
        <f>IF(P_15号様式!C32="","",P_15号様式!C32)</f>
        <v>＊（姶良郡）計</v>
      </c>
      <c r="B41" s="41"/>
      <c r="C41" s="18" t="str">
        <f>IF(P_15号様式!G32&lt;&gt; "",TEXT(INT(P_15号様式!G32),"#,##0"),"")</f>
        <v>49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132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400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1,719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>696</v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>1,391</v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>77</v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4,464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1" t="str">
        <f>IF(P_15号様式!C33="","",P_15号様式!C33)</f>
        <v>　大崎町</v>
      </c>
      <c r="B42" s="41"/>
      <c r="C42" s="18" t="str">
        <f>IF(P_15号様式!G33&lt;&gt; "",TEXT(INT(P_15号様式!G33),"#,##0"),"")</f>
        <v>65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170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451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1,960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>1,553</v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>1,269</v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>94</v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5,562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1" t="str">
        <f>IF(P_15号様式!C34="","",P_15号様式!C34)</f>
        <v>＊（曽於郡）計</v>
      </c>
      <c r="B43" s="41"/>
      <c r="C43" s="18" t="str">
        <f>IF(P_15号様式!G34&lt;&gt; "",TEXT(INT(P_15号様式!G34),"#,##0"),"")</f>
        <v>65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170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451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1,960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>1,553</v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>1,269</v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>94</v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5,562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1" t="str">
        <f>IF(P_15号様式!C35="","",P_15号様式!C35)</f>
        <v>　東串良町</v>
      </c>
      <c r="B44" s="41"/>
      <c r="C44" s="18" t="str">
        <f>IF(P_15号様式!G35&lt;&gt; "",TEXT(INT(P_15号様式!G35),"#,##0"),"")</f>
        <v>31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133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222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1,072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>570</v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>554</v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>52</v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2,634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1" t="str">
        <f>IF(P_15号様式!C36="","",P_15号様式!C36)</f>
        <v>　錦江町</v>
      </c>
      <c r="B45" s="41"/>
      <c r="C45" s="18" t="str">
        <f>IF(P_15号様式!G36&lt;&gt; "",TEXT(INT(P_15号様式!G36),"#,##0"),"")</f>
        <v>19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64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293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1,575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>683</v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>1,126</v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>56</v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3,816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1" t="str">
        <f>IF(P_15号様式!C37="","",P_15号様式!C37)</f>
        <v>　南大隅町</v>
      </c>
      <c r="B46" s="41"/>
      <c r="C46" s="18" t="str">
        <f>IF(P_15号様式!G37&lt;&gt; "",TEXT(INT(P_15号様式!G37),"#,##0"),"")</f>
        <v>19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97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382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1,309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>944</v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>1,000</v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>63</v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3,814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1" t="str">
        <f>IF(P_15号様式!C38="","",P_15号様式!C38)</f>
        <v>　肝付町</v>
      </c>
      <c r="B47" s="41"/>
      <c r="C47" s="18" t="str">
        <f>IF(P_15号様式!G38&lt;&gt; "",TEXT(INT(P_15号様式!G38),"#,##0"),"")</f>
        <v>55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198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548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2,763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>1,198</v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>1,502</v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>149</v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6,413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1" t="str">
        <f>IF(P_15号様式!C39="","",P_15号様式!C39)</f>
        <v>＊（肝属郡）計</v>
      </c>
      <c r="B48" s="41"/>
      <c r="C48" s="18" t="str">
        <f>IF(P_15号様式!G39&lt;&gt; "",TEXT(INT(P_15号様式!G39),"#,##0"),"")</f>
        <v>124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492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1,445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6,719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>3,395</v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>4,182</v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>320</v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16,677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1" t="str">
        <f>IF(P_15号様式!C40="","",P_15号様式!C40)</f>
        <v>　中種子町</v>
      </c>
      <c r="B49" s="41"/>
      <c r="C49" s="18" t="str">
        <f>IF(P_15号様式!G40&lt;&gt; "",TEXT(INT(P_15号様式!G40),"#,##0"),"")</f>
        <v>29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159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349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1,900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>591</v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>923</v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>125</v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4,076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1" t="str">
        <f>IF(P_15号様式!C41="","",P_15号様式!C41)</f>
        <v>　南種子町</v>
      </c>
      <c r="B50" s="41"/>
      <c r="C50" s="18" t="str">
        <f>IF(P_15号様式!G41&lt;&gt; "",TEXT(INT(P_15号様式!G41),"#,##0"),"")</f>
        <v>17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131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251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1,251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>544</v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>528</v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>122</v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2,844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1" t="str">
        <f>IF(P_15号様式!C42="","",P_15号様式!C42)</f>
        <v>　屋久島町</v>
      </c>
      <c r="B51" s="41"/>
      <c r="C51" s="18" t="str">
        <f>IF(P_15号様式!G42&lt;&gt; "",TEXT(INT(P_15号様式!G42),"#,##0"),"")</f>
        <v>57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489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529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2,565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>1,118</v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>1,238</v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>181</v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6,177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1" t="str">
        <f>IF(P_15号様式!C43="","",P_15号様式!C43)</f>
        <v>＊（熊毛郡）計</v>
      </c>
      <c r="B52" s="41"/>
      <c r="C52" s="18" t="str">
        <f>IF(P_15号様式!G43&lt;&gt; "",TEXT(INT(P_15号様式!G43),"#,##0"),"")</f>
        <v>103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779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1,129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5,716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>2,253</v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>2,689</v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>428</v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13,097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1" t="str">
        <f>IF(P_15号様式!C44="","",P_15号様式!C44)</f>
        <v>　大和村</v>
      </c>
      <c r="B53" s="41"/>
      <c r="C53" s="18" t="str">
        <f>IF(P_15号様式!G44&lt;&gt; "",TEXT(INT(P_15号様式!G44),"#,##0"),"")</f>
        <v>5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52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47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488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>169</v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>137</v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>11</v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909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53" t="s">
        <v>10</v>
      </c>
      <c r="B55" s="54"/>
      <c r="C55" s="18" t="str">
        <f>IF(P_15号様式!AS2&lt;&gt; "",TEXT(INT(P_15号様式!AS2),"#,##0"),"")</f>
        <v>5,073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24,335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49,701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161,997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>111,831</v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>199,625</v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>14,599</v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567,161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53" t="s">
        <v>11</v>
      </c>
      <c r="B56" s="54"/>
      <c r="C56" s="18" t="str">
        <f>IF(P_15号様式!AT2&lt;&gt; "",TEXT(INT(P_15号様式!AT2),"#,##0"),"")</f>
        <v>660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3,069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6,596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33,944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>20,901</v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>23,051</v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>2,233</v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90,454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53" t="s">
        <v>12</v>
      </c>
      <c r="B57" s="54"/>
      <c r="C57" s="18" t="str">
        <f>IF(P_15号様式!AU2&lt;&gt; "",TEXT(INT(P_15号様式!AU2),"#,##0"),"")</f>
        <v>5,733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27,404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56,297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195,941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>132,732</v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>222,676</v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>16,832</v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657,615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55"/>
      <c r="B58" s="5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2" t="s">
        <v>0</v>
      </c>
      <c r="B59" s="52"/>
      <c r="C59" s="52"/>
      <c r="D59" s="52"/>
      <c r="F59" s="9"/>
      <c r="H59" s="6"/>
      <c r="I59" s="50" t="s">
        <v>1</v>
      </c>
      <c r="J59" s="50"/>
      <c r="K59" s="50"/>
      <c r="L59" s="50"/>
      <c r="M59" s="50"/>
      <c r="N59" s="50"/>
      <c r="P59" s="9"/>
      <c r="W59" s="56" t="str">
        <f>IF(P_15号様式!A45=""," ページ", P_15号様式!A45 &amp; "ページ")</f>
        <v>2ページ</v>
      </c>
      <c r="X59" s="56"/>
      <c r="Y59" s="56"/>
    </row>
    <row r="60" spans="1:25" s="8" customFormat="1" ht="11.25" customHeight="1" x14ac:dyDescent="0.2">
      <c r="A60" s="52"/>
      <c r="B60" s="52"/>
      <c r="C60" s="52"/>
      <c r="D60" s="52"/>
      <c r="F60" s="9"/>
      <c r="G60" s="6"/>
      <c r="H60" s="6"/>
      <c r="I60" s="50"/>
      <c r="J60" s="50"/>
      <c r="K60" s="50"/>
      <c r="L60" s="50"/>
      <c r="M60" s="50"/>
      <c r="N60" s="50"/>
      <c r="W60" s="56"/>
      <c r="X60" s="56"/>
      <c r="Y60" s="56"/>
    </row>
    <row r="61" spans="1:25" s="8" customFormat="1" ht="15" customHeight="1" x14ac:dyDescent="0.15">
      <c r="A61" s="7"/>
      <c r="B61" s="51">
        <f>IF(パラメタシート!B1="","",パラメタシート!B1)</f>
        <v>44024</v>
      </c>
      <c r="C61" s="51"/>
      <c r="D61" s="51"/>
      <c r="E61" s="51"/>
      <c r="F61" s="51"/>
      <c r="H61" s="10"/>
      <c r="I61" s="10"/>
      <c r="M61" s="48" t="str">
        <f>IF(P_15号様式!CA45="0","即日中間速報","翌日中間速報")</f>
        <v>即日中間速報</v>
      </c>
      <c r="N61" s="48"/>
      <c r="O61" s="11" t="str">
        <f>IF(P_15号様式!CB45="","第　　回","第　" &amp; P_15号様式!CB45 &amp; "　回")</f>
        <v>第　　回</v>
      </c>
      <c r="P61" s="46" t="str">
        <f>IF(P_15号様式!CC45="","     時      分　現在",P_15号様式!CC45)</f>
        <v xml:space="preserve">     時      分　現在</v>
      </c>
      <c r="Q61" s="46"/>
      <c r="R61" s="46"/>
      <c r="S61" s="46"/>
      <c r="T61" s="24" t="s">
        <v>2</v>
      </c>
      <c r="V61" s="49">
        <f>IF(P_15号様式!CG45="","",P_15号様式!CG45)</f>
        <v>100</v>
      </c>
      <c r="W61" s="49"/>
      <c r="X61" s="8" t="s">
        <v>3</v>
      </c>
    </row>
    <row r="62" spans="1:25" s="8" customFormat="1" ht="15" customHeight="1" x14ac:dyDescent="0.15">
      <c r="B62" s="48" t="str">
        <f>IF(P_15号様式!BZ45="","",P_15号様式!BZ45)</f>
        <v>鹿児島県知事選挙</v>
      </c>
      <c r="C62" s="48"/>
      <c r="D62" s="48"/>
      <c r="E62" s="48"/>
      <c r="G62" s="10"/>
      <c r="H62" s="10"/>
      <c r="I62" s="10"/>
      <c r="M62" s="8" t="s">
        <v>4</v>
      </c>
      <c r="N62" s="9"/>
      <c r="P62" s="47">
        <f>IF(P_15号様式!CD45="","     時      分　結了",P_15号様式!CD45)</f>
        <v>0.99375000000000002</v>
      </c>
      <c r="Q62" s="47"/>
      <c r="R62" s="47"/>
      <c r="S62" s="47"/>
      <c r="T62" s="24" t="s">
        <v>5</v>
      </c>
      <c r="V62" s="49">
        <f>IF(P_15号様式!CH45="","",P_15号様式!CH45)</f>
        <v>100</v>
      </c>
      <c r="W62" s="49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57" t="s">
        <v>9</v>
      </c>
      <c r="X63" s="57"/>
      <c r="Y63" s="57"/>
    </row>
    <row r="64" spans="1:25" s="15" customFormat="1" ht="10.5" customHeight="1" x14ac:dyDescent="0.15">
      <c r="A64" s="28" t="s">
        <v>6</v>
      </c>
      <c r="B64" s="30"/>
      <c r="C64" s="42">
        <f>IF(P_15号様式!D45="","",VALUE(P_15号様式!D45))</f>
        <v>1</v>
      </c>
      <c r="D64" s="42"/>
      <c r="E64" s="43">
        <f>IF(P_15号様式!H45="","",VALUE(P_15号様式!H45))</f>
        <v>2</v>
      </c>
      <c r="F64" s="43"/>
      <c r="G64" s="44">
        <f>IF(P_15号様式!L45="","",VALUE(P_15号様式!L45))</f>
        <v>3</v>
      </c>
      <c r="H64" s="45"/>
      <c r="I64" s="44">
        <f>IF(P_15号様式!P45="","",VALUE(P_15号様式!P45))</f>
        <v>4</v>
      </c>
      <c r="J64" s="45"/>
      <c r="K64" s="44">
        <f>IF(P_15号様式!T45="","",VALUE(P_15号様式!T45))</f>
        <v>5</v>
      </c>
      <c r="L64" s="45"/>
      <c r="M64" s="44">
        <f>IF(P_15号様式!X45="","",VALUE(P_15号様式!X45))</f>
        <v>6</v>
      </c>
      <c r="N64" s="45"/>
      <c r="O64" s="44">
        <f>IF(P_15号様式!AB45="","",VALUE(P_15号様式!AB45))</f>
        <v>7</v>
      </c>
      <c r="P64" s="45"/>
      <c r="Q64" s="44" t="str">
        <f>IF(P_15号様式!AF45="","",VALUE(P_15号様式!AF45))</f>
        <v/>
      </c>
      <c r="R64" s="45"/>
      <c r="S64" s="44" t="str">
        <f>IF(P_15号様式!AJ45="","",VALUE(P_15号様式!AJ45))</f>
        <v/>
      </c>
      <c r="T64" s="45"/>
      <c r="U64" s="44" t="str">
        <f>IF(P_15号様式!AN45="","",VALUE(P_15号様式!AN45))</f>
        <v/>
      </c>
      <c r="V64" s="45"/>
      <c r="W64" s="28" t="s">
        <v>7</v>
      </c>
      <c r="X64" s="29"/>
      <c r="Y64" s="30"/>
    </row>
    <row r="65" spans="1:25" s="15" customFormat="1" ht="18.75" customHeight="1" x14ac:dyDescent="0.15">
      <c r="A65" s="31"/>
      <c r="B65" s="33"/>
      <c r="C65" s="37" t="str">
        <f>IF(P_15号様式!E45="","",P_15号様式!E45)</f>
        <v>無所属</v>
      </c>
      <c r="D65" s="38"/>
      <c r="E65" s="37" t="str">
        <f>IF(P_15号様式!I45="","",P_15号様式!I45)</f>
        <v>無所属</v>
      </c>
      <c r="F65" s="38"/>
      <c r="G65" s="37" t="str">
        <f>IF(P_15号様式!M45="","",P_15号様式!M45)</f>
        <v>無所属</v>
      </c>
      <c r="H65" s="38"/>
      <c r="I65" s="37" t="str">
        <f>IF(P_15号様式!Q45="","",P_15号様式!Q45)</f>
        <v>無所属</v>
      </c>
      <c r="J65" s="38"/>
      <c r="K65" s="37" t="str">
        <f>IF(P_15号様式!U45="","",P_15号様式!U45)</f>
        <v>無所属</v>
      </c>
      <c r="L65" s="38"/>
      <c r="M65" s="37" t="str">
        <f>IF(P_15号様式!Y45="","",P_15号様式!Y45)</f>
        <v>無所属</v>
      </c>
      <c r="N65" s="38"/>
      <c r="O65" s="37" t="str">
        <f>IF(P_15号様式!AC45="","",P_15号様式!AC45)</f>
        <v>無所属</v>
      </c>
      <c r="P65" s="38"/>
      <c r="Q65" s="37" t="str">
        <f>IF(P_15号様式!AG45="","",P_15号様式!AG45)</f>
        <v/>
      </c>
      <c r="R65" s="38"/>
      <c r="S65" s="37" t="str">
        <f>IF(P_15号様式!AK45="","",P_15号様式!AK45)</f>
        <v/>
      </c>
      <c r="T65" s="38"/>
      <c r="U65" s="37" t="str">
        <f>IF(P_15号様式!AO45="","",P_15号様式!AO45)</f>
        <v/>
      </c>
      <c r="V65" s="38"/>
      <c r="W65" s="31"/>
      <c r="X65" s="32"/>
      <c r="Y65" s="33"/>
    </row>
    <row r="66" spans="1:25" s="15" customFormat="1" ht="18.75" customHeight="1" x14ac:dyDescent="0.15">
      <c r="A66" s="31"/>
      <c r="B66" s="33"/>
      <c r="C66" s="39"/>
      <c r="D66" s="40"/>
      <c r="E66" s="39"/>
      <c r="F66" s="40"/>
      <c r="G66" s="39"/>
      <c r="H66" s="40"/>
      <c r="I66" s="39"/>
      <c r="J66" s="40"/>
      <c r="K66" s="39"/>
      <c r="L66" s="40"/>
      <c r="M66" s="39"/>
      <c r="N66" s="40"/>
      <c r="O66" s="39"/>
      <c r="P66" s="40"/>
      <c r="Q66" s="39"/>
      <c r="R66" s="40"/>
      <c r="S66" s="39"/>
      <c r="T66" s="40"/>
      <c r="U66" s="39"/>
      <c r="V66" s="40"/>
      <c r="W66" s="31"/>
      <c r="X66" s="32"/>
      <c r="Y66" s="33"/>
    </row>
    <row r="67" spans="1:25" s="15" customFormat="1" ht="11.25" customHeight="1" x14ac:dyDescent="0.15">
      <c r="A67" s="31"/>
      <c r="B67" s="33"/>
      <c r="C67" s="37" t="str">
        <f>IF(P_15号様式!F45="","",P_15号様式!F45)</f>
        <v>武田　信弘</v>
      </c>
      <c r="D67" s="38"/>
      <c r="E67" s="37" t="str">
        <f>IF(P_15号様式!J45="","",P_15号様式!J45)</f>
        <v>横山　ふみ子</v>
      </c>
      <c r="F67" s="38"/>
      <c r="G67" s="37" t="str">
        <f>IF(P_15号様式!N45="","",P_15号様式!N45)</f>
        <v>青木　りゅうこ</v>
      </c>
      <c r="H67" s="38"/>
      <c r="I67" s="37" t="str">
        <f>IF(P_15号様式!R45="","",P_15号様式!R45)</f>
        <v>みたぞの　さとし</v>
      </c>
      <c r="J67" s="38"/>
      <c r="K67" s="37" t="str">
        <f>IF(P_15号様式!V45="","",P_15号様式!V45)</f>
        <v>いとう　祐一郎</v>
      </c>
      <c r="L67" s="38"/>
      <c r="M67" s="37" t="str">
        <f>IF(P_15号様式!Z45="","",P_15号様式!Z45)</f>
        <v>しおた　康一</v>
      </c>
      <c r="N67" s="38"/>
      <c r="O67" s="37" t="str">
        <f>IF(P_15号様式!AD45="","",P_15号様式!AD45)</f>
        <v>有川　ひろゆき</v>
      </c>
      <c r="P67" s="38"/>
      <c r="Q67" s="37" t="str">
        <f>IF(P_15号様式!AH45="","",P_15号様式!AH45)</f>
        <v/>
      </c>
      <c r="R67" s="38"/>
      <c r="S67" s="37" t="str">
        <f>IF(P_15号様式!AL45="","",P_15号様式!AL45)</f>
        <v/>
      </c>
      <c r="T67" s="38"/>
      <c r="U67" s="37" t="str">
        <f>IF(P_15号様式!AP45="","",P_15号様式!AP45)</f>
        <v/>
      </c>
      <c r="V67" s="38"/>
      <c r="W67" s="31"/>
      <c r="X67" s="32"/>
      <c r="Y67" s="33"/>
    </row>
    <row r="68" spans="1:25" s="15" customFormat="1" ht="11.25" customHeight="1" x14ac:dyDescent="0.15">
      <c r="A68" s="34"/>
      <c r="B68" s="36"/>
      <c r="C68" s="39"/>
      <c r="D68" s="40"/>
      <c r="E68" s="39"/>
      <c r="F68" s="40"/>
      <c r="G68" s="39"/>
      <c r="H68" s="40"/>
      <c r="I68" s="39"/>
      <c r="J68" s="40"/>
      <c r="K68" s="39"/>
      <c r="L68" s="40"/>
      <c r="M68" s="39"/>
      <c r="N68" s="40"/>
      <c r="O68" s="39"/>
      <c r="P68" s="40"/>
      <c r="Q68" s="39"/>
      <c r="R68" s="40"/>
      <c r="S68" s="39"/>
      <c r="T68" s="40"/>
      <c r="U68" s="39"/>
      <c r="V68" s="40"/>
      <c r="W68" s="34"/>
      <c r="X68" s="35"/>
      <c r="Y68" s="36"/>
    </row>
    <row r="69" spans="1:25" s="16" customFormat="1" ht="12" customHeight="1" x14ac:dyDescent="0.15">
      <c r="A69" s="41" t="str">
        <f>IF(P_15号様式!C45="","",P_15号様式!C45)</f>
        <v>　宇検村</v>
      </c>
      <c r="B69" s="41"/>
      <c r="C69" s="18" t="str">
        <f>IF(P_15号様式!G45&lt;&gt; "",TEXT(INT(P_15号様式!G45),"#,##0"),"")</f>
        <v>4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34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83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586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>270</v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>162</v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>19</v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1,158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1" t="str">
        <f>IF(P_15号様式!C46="","",P_15号様式!C46)</f>
        <v>　瀬戸内町</v>
      </c>
      <c r="B70" s="41"/>
      <c r="C70" s="18" t="str">
        <f>IF(P_15号様式!G46&lt;&gt; "",TEXT(INT(P_15号様式!G46),"#,##0"),"")</f>
        <v>23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231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360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1,622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>1,253</v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>1,127</v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>105</v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4,721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1" t="str">
        <f>IF(P_15号様式!C47="","",P_15号様式!C47)</f>
        <v>　龍郷町</v>
      </c>
      <c r="B71" s="41"/>
      <c r="C71" s="18" t="str">
        <f>IF(P_15号様式!G47&lt;&gt; "",TEXT(INT(P_15号様式!G47),"#,##0"),"")</f>
        <v>20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126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235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1,356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>632</v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>681</v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>51</v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3,101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1" t="str">
        <f>IF(P_15号様式!C48="","",P_15号様式!C48)</f>
        <v>　喜界町</v>
      </c>
      <c r="B72" s="41"/>
      <c r="C72" s="18" t="str">
        <f>IF(P_15号様式!G48&lt;&gt; "",TEXT(INT(P_15号様式!G48),"#,##0"),"")</f>
        <v>16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103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217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1,551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>744</v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>727</v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>102</v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3,460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1" t="str">
        <f>IF(P_15号様式!C49="","",P_15号様式!C49)</f>
        <v>　徳之島町</v>
      </c>
      <c r="B73" s="41"/>
      <c r="C73" s="18" t="str">
        <f>IF(P_15号様式!G49&lt;&gt; "",TEXT(INT(P_15号様式!G49),"#,##0"),"")</f>
        <v>36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162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274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1,850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>672</v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>1,952</v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>84</v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5,030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1" t="str">
        <f>IF(P_15号様式!C50="","",P_15号様式!C50)</f>
        <v>　天城町</v>
      </c>
      <c r="B74" s="41"/>
      <c r="C74" s="18" t="str">
        <f>IF(P_15号様式!G50&lt;&gt; "",TEXT(INT(P_15号様式!G50),"#,##0"),"")</f>
        <v>20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109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994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>533</v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>1,242</v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>96</v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3,045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1" t="str">
        <f>IF(P_15号様式!C51="","",P_15号様式!C51)</f>
        <v>　伊仙町</v>
      </c>
      <c r="B75" s="41"/>
      <c r="C75" s="18" t="str">
        <f>IF(P_15号様式!G51&lt;&gt; "",TEXT(INT(P_15号様式!G51),"#,##0"),"")</f>
        <v>9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92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70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896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>645</v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>1,623</v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>33</v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3,368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1" t="str">
        <f>IF(P_15号様式!C52="","",P_15号様式!C52)</f>
        <v>　和泊町</v>
      </c>
      <c r="B76" s="41"/>
      <c r="C76" s="18" t="str">
        <f>IF(P_15号様式!G52&lt;&gt; "",TEXT(INT(P_15号様式!G52),"#,##0"),"")</f>
        <v>14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80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232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1,631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>602</v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>547</v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>118</v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3,224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1" t="str">
        <f>IF(P_15号様式!C53="","",P_15号様式!C53)</f>
        <v>　知名町</v>
      </c>
      <c r="B77" s="41"/>
      <c r="C77" s="18" t="str">
        <f>IF(P_15号様式!G53&lt;&gt; "",TEXT(INT(P_15号様式!G53),"#,##0"),"")</f>
        <v>30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72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181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1,058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>611</v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>607</v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>276</v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2,835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1" t="str">
        <f>IF(P_15号様式!C54="","",P_15号様式!C54)</f>
        <v>　与論町</v>
      </c>
      <c r="B78" s="41"/>
      <c r="C78" s="18" t="str">
        <f>IF(P_15号様式!G54&lt;&gt; "",TEXT(INT(P_15号様式!G54),"#,##0"),"")</f>
        <v>23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74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168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1,194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>393</v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>766</v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>86</v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2,704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1" t="str">
        <f>IF(P_15号様式!C55="","",P_15号様式!C55)</f>
        <v>＊（大島郡）計</v>
      </c>
      <c r="B79" s="41"/>
      <c r="C79" s="18" t="str">
        <f>IF(P_15号様式!G55&lt;&gt; "",TEXT(INT(P_15号様式!G55),"#,##0"),"")</f>
        <v>200</v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>1,077</v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>1,976</v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>13,226</v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>6,524</v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>9,571</v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>981</v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>33,555</v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1" t="str">
        <f>IF(P_15号様式!C56="","",P_15号様式!C56)</f>
        <v/>
      </c>
      <c r="B80" s="41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1" t="str">
        <f>IF(P_15号様式!C57="","",P_15号様式!C57)</f>
        <v/>
      </c>
      <c r="B81" s="41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1" t="str">
        <f>IF(P_15号様式!C58="","",P_15号様式!C58)</f>
        <v/>
      </c>
      <c r="B82" s="41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1" t="str">
        <f>IF(P_15号様式!C59="","",P_15号様式!C59)</f>
        <v/>
      </c>
      <c r="B83" s="41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1" t="str">
        <f>IF(P_15号様式!C60="","",P_15号様式!C60)</f>
        <v/>
      </c>
      <c r="B84" s="41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1" t="str">
        <f>IF(P_15号様式!C61="","",P_15号様式!C61)</f>
        <v/>
      </c>
      <c r="B85" s="41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1" t="str">
        <f>IF(P_15号様式!C62="","",P_15号様式!C62)</f>
        <v/>
      </c>
      <c r="B86" s="41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1" t="str">
        <f>IF(P_15号様式!C63="","",P_15号様式!C63)</f>
        <v/>
      </c>
      <c r="B87" s="41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1" t="str">
        <f>IF(P_15号様式!C64="","",P_15号様式!C64)</f>
        <v/>
      </c>
      <c r="B88" s="41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1" t="str">
        <f>IF(P_15号様式!C65="","",P_15号様式!C65)</f>
        <v/>
      </c>
      <c r="B89" s="41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1" t="str">
        <f>IF(P_15号様式!C66="","",P_15号様式!C66)</f>
        <v/>
      </c>
      <c r="B90" s="41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1" t="str">
        <f>IF(P_15号様式!C67="","",P_15号様式!C67)</f>
        <v/>
      </c>
      <c r="B91" s="41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1" t="str">
        <f>IF(P_15号様式!C68="","",P_15号様式!C68)</f>
        <v/>
      </c>
      <c r="B92" s="41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1" t="str">
        <f>IF(P_15号様式!C69="","",P_15号様式!C69)</f>
        <v/>
      </c>
      <c r="B93" s="41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1" t="str">
        <f>IF(P_15号様式!C70="","",P_15号様式!C70)</f>
        <v/>
      </c>
      <c r="B94" s="41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1" t="str">
        <f>IF(P_15号様式!C71="","",P_15号様式!C71)</f>
        <v/>
      </c>
      <c r="B95" s="41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1" t="str">
        <f>IF(P_15号様式!C72="","",P_15号様式!C72)</f>
        <v/>
      </c>
      <c r="B96" s="41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1" t="str">
        <f>IF(P_15号様式!C73="","",P_15号様式!C73)</f>
        <v/>
      </c>
      <c r="B97" s="41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1" t="str">
        <f>IF(P_15号様式!C74="","",P_15号様式!C74)</f>
        <v/>
      </c>
      <c r="B98" s="41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1" t="str">
        <f>IF(P_15号様式!C75="","",P_15号様式!C75)</f>
        <v/>
      </c>
      <c r="B99" s="41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1" t="str">
        <f>IF(P_15号様式!C76="","",P_15号様式!C76)</f>
        <v/>
      </c>
      <c r="B100" s="41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1" t="str">
        <f>IF(P_15号様式!C77="","",P_15号様式!C77)</f>
        <v/>
      </c>
      <c r="B101" s="41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1" t="str">
        <f>IF(P_15号様式!C78="","",P_15号様式!C78)</f>
        <v/>
      </c>
      <c r="B102" s="41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1" t="str">
        <f>IF(P_15号様式!C79="","",P_15号様式!C79)</f>
        <v/>
      </c>
      <c r="B103" s="41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1" t="str">
        <f>IF(P_15号様式!C80="","",P_15号様式!C80)</f>
        <v/>
      </c>
      <c r="B104" s="41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1" t="str">
        <f>IF(P_15号様式!C81="","",P_15号様式!C81)</f>
        <v/>
      </c>
      <c r="B105" s="41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1" t="str">
        <f>IF(P_15号様式!C82="","",P_15号様式!C82)</f>
        <v/>
      </c>
      <c r="B106" s="41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1" t="str">
        <f>IF(P_15号様式!C83="","",P_15号様式!C83)</f>
        <v/>
      </c>
      <c r="B107" s="41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1" t="str">
        <f>IF(P_15号様式!C84="","",P_15号様式!C84)</f>
        <v/>
      </c>
      <c r="B108" s="41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1" t="str">
        <f>IF(P_15号様式!C85="","",P_15号様式!C85)</f>
        <v/>
      </c>
      <c r="B109" s="41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1" t="str">
        <f>IF(P_15号様式!C86="","",P_15号様式!C86)</f>
        <v/>
      </c>
      <c r="B110" s="41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1" t="str">
        <f>IF(P_15号様式!C87="","",P_15号様式!C87)</f>
        <v/>
      </c>
      <c r="B111" s="41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53" t="s">
        <v>13</v>
      </c>
      <c r="B113" s="54"/>
      <c r="C113" s="18" t="str">
        <f>IF(P_15号様式!AS45&lt;&gt; "",TEXT(INT(P_15号様式!AS45),"#,##0"),"")</f>
        <v>5,073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24,335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49,701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161,997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>111,831</v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>199,625</v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>14,599</v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567,161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53" t="s">
        <v>11</v>
      </c>
      <c r="B114" s="54"/>
      <c r="C114" s="18" t="str">
        <f>IF(P_15号様式!AT45&lt;&gt; "",TEXT(INT(P_15号様式!AT45),"#,##0"),"")</f>
        <v>660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3,069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6,596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33,944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>20,901</v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>23,051</v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>2,233</v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90,454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53" t="s">
        <v>12</v>
      </c>
      <c r="B115" s="54"/>
      <c r="C115" s="18" t="str">
        <f>IF(P_15号様式!AU45&lt;&gt; "",TEXT(INT(P_15号様式!AU45),"#,##0"),"")</f>
        <v>5,733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27,404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56,297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195,941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>132,732</v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>222,676</v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>16,832</v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657,615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55"/>
      <c r="B116" s="55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A116:B116"/>
    <mergeCell ref="A114:B114"/>
    <mergeCell ref="W1:Y2"/>
    <mergeCell ref="W59:Y60"/>
    <mergeCell ref="W110:X110"/>
    <mergeCell ref="W116:X116"/>
    <mergeCell ref="V3:W3"/>
    <mergeCell ref="W45:X45"/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I59:N60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B61:F61"/>
    <mergeCell ref="B62:E62"/>
    <mergeCell ref="M61:N61"/>
    <mergeCell ref="A107:B107"/>
    <mergeCell ref="A108:B108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35:B35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A36:B36"/>
    <mergeCell ref="A37:B37"/>
    <mergeCell ref="A48:B48"/>
    <mergeCell ref="A49:B49"/>
    <mergeCell ref="A45:B45"/>
    <mergeCell ref="A59:D60"/>
    <mergeCell ref="I64:J64"/>
    <mergeCell ref="K64:L64"/>
    <mergeCell ref="M64:N64"/>
    <mergeCell ref="O64:P64"/>
    <mergeCell ref="Q64:R64"/>
    <mergeCell ref="K9:L1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A15:B15"/>
    <mergeCell ref="A24:B24"/>
    <mergeCell ref="A25:B25"/>
    <mergeCell ref="A16:B16"/>
    <mergeCell ref="A38:B38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I9:J10"/>
    <mergeCell ref="S9:T10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W41:X41"/>
    <mergeCell ref="W42:X42"/>
    <mergeCell ref="S64:T64"/>
    <mergeCell ref="P61:S61"/>
    <mergeCell ref="P62:S62"/>
    <mergeCell ref="A99:B99"/>
    <mergeCell ref="A100:B100"/>
    <mergeCell ref="A98:B98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73:B73"/>
    <mergeCell ref="A74:B74"/>
    <mergeCell ref="A75:B75"/>
    <mergeCell ref="G65:H66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69:B69"/>
    <mergeCell ref="A96:B96"/>
    <mergeCell ref="A90:B90"/>
    <mergeCell ref="A91:B91"/>
    <mergeCell ref="A18:B18"/>
    <mergeCell ref="A92:B92"/>
    <mergeCell ref="A95:B95"/>
    <mergeCell ref="A93:B93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28:X28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73:X73"/>
    <mergeCell ref="W74:X74"/>
    <mergeCell ref="W75:X75"/>
    <mergeCell ref="W72:X72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44024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1918</v>
      </c>
      <c r="H2" t="s">
        <v>103</v>
      </c>
      <c r="I2" t="s">
        <v>101</v>
      </c>
      <c r="J2" t="s">
        <v>104</v>
      </c>
      <c r="K2">
        <v>9035</v>
      </c>
      <c r="L2" t="s">
        <v>105</v>
      </c>
      <c r="M2" t="s">
        <v>101</v>
      </c>
      <c r="N2" t="s">
        <v>106</v>
      </c>
      <c r="O2">
        <v>19437</v>
      </c>
      <c r="P2" t="s">
        <v>107</v>
      </c>
      <c r="Q2" t="s">
        <v>101</v>
      </c>
      <c r="R2" t="s">
        <v>108</v>
      </c>
      <c r="S2">
        <v>48828</v>
      </c>
      <c r="T2" t="s">
        <v>109</v>
      </c>
      <c r="U2" t="s">
        <v>101</v>
      </c>
      <c r="V2" t="s">
        <v>110</v>
      </c>
      <c r="W2">
        <v>39642</v>
      </c>
      <c r="X2" t="s">
        <v>111</v>
      </c>
      <c r="Y2" t="s">
        <v>101</v>
      </c>
      <c r="Z2" t="s">
        <v>112</v>
      </c>
      <c r="AA2">
        <v>92740</v>
      </c>
      <c r="AB2" t="s">
        <v>113</v>
      </c>
      <c r="AC2" t="s">
        <v>101</v>
      </c>
      <c r="AD2" t="s">
        <v>114</v>
      </c>
      <c r="AE2">
        <v>6432</v>
      </c>
      <c r="AR2">
        <v>218032</v>
      </c>
      <c r="AS2">
        <v>5073</v>
      </c>
      <c r="AT2">
        <v>660</v>
      </c>
      <c r="AU2">
        <v>5733</v>
      </c>
      <c r="AV2">
        <v>24335</v>
      </c>
      <c r="AW2">
        <v>3069</v>
      </c>
      <c r="AX2">
        <v>27404</v>
      </c>
      <c r="AY2">
        <v>49701</v>
      </c>
      <c r="AZ2">
        <v>6596</v>
      </c>
      <c r="BA2">
        <v>56297</v>
      </c>
      <c r="BB2">
        <v>161997</v>
      </c>
      <c r="BC2">
        <v>33944</v>
      </c>
      <c r="BD2">
        <v>195941</v>
      </c>
      <c r="BE2">
        <v>111831</v>
      </c>
      <c r="BF2">
        <v>20901</v>
      </c>
      <c r="BG2">
        <v>132732</v>
      </c>
      <c r="BH2">
        <v>199625</v>
      </c>
      <c r="BI2">
        <v>23051</v>
      </c>
      <c r="BJ2">
        <v>222676</v>
      </c>
      <c r="BK2">
        <v>14599</v>
      </c>
      <c r="BL2">
        <v>2233</v>
      </c>
      <c r="BM2">
        <v>16832</v>
      </c>
      <c r="BW2">
        <v>567161</v>
      </c>
      <c r="BX2">
        <v>90454</v>
      </c>
      <c r="BY2">
        <v>657615</v>
      </c>
      <c r="BZ2" t="s">
        <v>115</v>
      </c>
      <c r="CA2" t="s">
        <v>116</v>
      </c>
      <c r="CD2" s="22">
        <v>0.99375000000000002</v>
      </c>
      <c r="CE2" t="s">
        <v>117</v>
      </c>
      <c r="CF2" t="s">
        <v>117</v>
      </c>
      <c r="CG2">
        <v>100</v>
      </c>
      <c r="CH2">
        <v>100</v>
      </c>
    </row>
    <row r="3" spans="1:86" x14ac:dyDescent="0.15">
      <c r="A3">
        <v>1</v>
      </c>
      <c r="B3">
        <v>2</v>
      </c>
      <c r="C3" t="s">
        <v>118</v>
      </c>
      <c r="D3" t="s">
        <v>100</v>
      </c>
      <c r="E3" t="s">
        <v>101</v>
      </c>
      <c r="F3" t="s">
        <v>102</v>
      </c>
      <c r="G3">
        <v>343</v>
      </c>
      <c r="H3" t="s">
        <v>103</v>
      </c>
      <c r="I3" t="s">
        <v>101</v>
      </c>
      <c r="J3" t="s">
        <v>104</v>
      </c>
      <c r="K3">
        <v>1127</v>
      </c>
      <c r="L3" t="s">
        <v>105</v>
      </c>
      <c r="M3" t="s">
        <v>101</v>
      </c>
      <c r="N3" t="s">
        <v>106</v>
      </c>
      <c r="O3">
        <v>3653</v>
      </c>
      <c r="P3" t="s">
        <v>107</v>
      </c>
      <c r="Q3" t="s">
        <v>101</v>
      </c>
      <c r="R3" t="s">
        <v>108</v>
      </c>
      <c r="S3">
        <v>12353</v>
      </c>
      <c r="T3" t="s">
        <v>109</v>
      </c>
      <c r="U3" t="s">
        <v>101</v>
      </c>
      <c r="V3" t="s">
        <v>110</v>
      </c>
      <c r="W3">
        <v>7911</v>
      </c>
      <c r="X3" t="s">
        <v>111</v>
      </c>
      <c r="Y3" t="s">
        <v>101</v>
      </c>
      <c r="Z3" t="s">
        <v>112</v>
      </c>
      <c r="AA3">
        <v>9821</v>
      </c>
      <c r="AB3" t="s">
        <v>113</v>
      </c>
      <c r="AC3" t="s">
        <v>101</v>
      </c>
      <c r="AD3" t="s">
        <v>114</v>
      </c>
      <c r="AE3">
        <v>828</v>
      </c>
      <c r="AR3">
        <v>36036</v>
      </c>
      <c r="AS3">
        <v>5073</v>
      </c>
      <c r="AT3">
        <v>660</v>
      </c>
      <c r="AU3">
        <v>5733</v>
      </c>
      <c r="AV3">
        <v>24335</v>
      </c>
      <c r="AW3">
        <v>3069</v>
      </c>
      <c r="AX3">
        <v>27404</v>
      </c>
      <c r="AY3">
        <v>49701</v>
      </c>
      <c r="AZ3">
        <v>6596</v>
      </c>
      <c r="BA3">
        <v>56297</v>
      </c>
      <c r="BB3">
        <v>161997</v>
      </c>
      <c r="BC3">
        <v>33944</v>
      </c>
      <c r="BD3">
        <v>195941</v>
      </c>
      <c r="BE3">
        <v>111831</v>
      </c>
      <c r="BF3">
        <v>20901</v>
      </c>
      <c r="BG3">
        <v>132732</v>
      </c>
      <c r="BH3">
        <v>199625</v>
      </c>
      <c r="BI3">
        <v>23051</v>
      </c>
      <c r="BJ3">
        <v>222676</v>
      </c>
      <c r="BK3">
        <v>14599</v>
      </c>
      <c r="BL3">
        <v>2233</v>
      </c>
      <c r="BM3">
        <v>16832</v>
      </c>
      <c r="BW3">
        <v>567161</v>
      </c>
      <c r="BX3">
        <v>90454</v>
      </c>
      <c r="BY3">
        <v>657615</v>
      </c>
      <c r="BZ3" t="s">
        <v>115</v>
      </c>
      <c r="CA3" t="s">
        <v>116</v>
      </c>
      <c r="CD3" s="22">
        <v>0.99375000000000002</v>
      </c>
      <c r="CE3" t="s">
        <v>117</v>
      </c>
      <c r="CF3" t="s">
        <v>117</v>
      </c>
      <c r="CG3">
        <v>100</v>
      </c>
      <c r="CH3">
        <v>100</v>
      </c>
    </row>
    <row r="4" spans="1:86" x14ac:dyDescent="0.15">
      <c r="A4">
        <v>1</v>
      </c>
      <c r="B4">
        <v>3</v>
      </c>
      <c r="C4" t="s">
        <v>119</v>
      </c>
      <c r="D4" t="s">
        <v>100</v>
      </c>
      <c r="E4" t="s">
        <v>101</v>
      </c>
      <c r="F4" t="s">
        <v>102</v>
      </c>
      <c r="G4">
        <v>71</v>
      </c>
      <c r="H4" t="s">
        <v>103</v>
      </c>
      <c r="I4" t="s">
        <v>101</v>
      </c>
      <c r="J4" t="s">
        <v>104</v>
      </c>
      <c r="K4">
        <v>252</v>
      </c>
      <c r="L4" t="s">
        <v>105</v>
      </c>
      <c r="M4" t="s">
        <v>101</v>
      </c>
      <c r="N4" t="s">
        <v>106</v>
      </c>
      <c r="O4">
        <v>766</v>
      </c>
      <c r="P4" t="s">
        <v>107</v>
      </c>
      <c r="Q4" t="s">
        <v>101</v>
      </c>
      <c r="R4" t="s">
        <v>108</v>
      </c>
      <c r="S4">
        <v>3362</v>
      </c>
      <c r="T4" t="s">
        <v>109</v>
      </c>
      <c r="U4" t="s">
        <v>101</v>
      </c>
      <c r="V4" t="s">
        <v>110</v>
      </c>
      <c r="W4">
        <v>1159</v>
      </c>
      <c r="X4" t="s">
        <v>111</v>
      </c>
      <c r="Y4" t="s">
        <v>101</v>
      </c>
      <c r="Z4" t="s">
        <v>112</v>
      </c>
      <c r="AA4">
        <v>2632</v>
      </c>
      <c r="AB4" t="s">
        <v>113</v>
      </c>
      <c r="AC4" t="s">
        <v>101</v>
      </c>
      <c r="AD4" t="s">
        <v>114</v>
      </c>
      <c r="AE4">
        <v>193</v>
      </c>
      <c r="AR4">
        <v>8435</v>
      </c>
      <c r="AS4">
        <v>5073</v>
      </c>
      <c r="AT4">
        <v>660</v>
      </c>
      <c r="AU4">
        <v>5733</v>
      </c>
      <c r="AV4">
        <v>24335</v>
      </c>
      <c r="AW4">
        <v>3069</v>
      </c>
      <c r="AX4">
        <v>27404</v>
      </c>
      <c r="AY4">
        <v>49701</v>
      </c>
      <c r="AZ4">
        <v>6596</v>
      </c>
      <c r="BA4">
        <v>56297</v>
      </c>
      <c r="BB4">
        <v>161997</v>
      </c>
      <c r="BC4">
        <v>33944</v>
      </c>
      <c r="BD4">
        <v>195941</v>
      </c>
      <c r="BE4">
        <v>111831</v>
      </c>
      <c r="BF4">
        <v>20901</v>
      </c>
      <c r="BG4">
        <v>132732</v>
      </c>
      <c r="BH4">
        <v>199625</v>
      </c>
      <c r="BI4">
        <v>23051</v>
      </c>
      <c r="BJ4">
        <v>222676</v>
      </c>
      <c r="BK4">
        <v>14599</v>
      </c>
      <c r="BL4">
        <v>2233</v>
      </c>
      <c r="BM4">
        <v>16832</v>
      </c>
      <c r="BW4">
        <v>567161</v>
      </c>
      <c r="BX4">
        <v>90454</v>
      </c>
      <c r="BY4">
        <v>657615</v>
      </c>
      <c r="BZ4" t="s">
        <v>115</v>
      </c>
      <c r="CA4" t="s">
        <v>116</v>
      </c>
      <c r="CD4" s="22">
        <v>0.99375000000000002</v>
      </c>
      <c r="CE4" t="s">
        <v>117</v>
      </c>
      <c r="CF4" t="s">
        <v>117</v>
      </c>
      <c r="CG4">
        <v>100</v>
      </c>
      <c r="CH4">
        <v>100</v>
      </c>
    </row>
    <row r="5" spans="1:86" x14ac:dyDescent="0.15">
      <c r="A5">
        <v>1</v>
      </c>
      <c r="B5">
        <v>4</v>
      </c>
      <c r="C5" t="s">
        <v>120</v>
      </c>
      <c r="D5" t="s">
        <v>100</v>
      </c>
      <c r="E5" t="s">
        <v>101</v>
      </c>
      <c r="F5" t="s">
        <v>102</v>
      </c>
      <c r="G5">
        <v>50</v>
      </c>
      <c r="H5" t="s">
        <v>103</v>
      </c>
      <c r="I5" t="s">
        <v>101</v>
      </c>
      <c r="J5" t="s">
        <v>104</v>
      </c>
      <c r="K5">
        <v>284</v>
      </c>
      <c r="L5" t="s">
        <v>105</v>
      </c>
      <c r="M5" t="s">
        <v>101</v>
      </c>
      <c r="N5" t="s">
        <v>106</v>
      </c>
      <c r="O5">
        <v>619</v>
      </c>
      <c r="P5" t="s">
        <v>107</v>
      </c>
      <c r="Q5" t="s">
        <v>101</v>
      </c>
      <c r="R5" t="s">
        <v>108</v>
      </c>
      <c r="S5">
        <v>2300</v>
      </c>
      <c r="T5" t="s">
        <v>109</v>
      </c>
      <c r="U5" t="s">
        <v>101</v>
      </c>
      <c r="V5" t="s">
        <v>110</v>
      </c>
      <c r="W5">
        <v>4130</v>
      </c>
      <c r="X5" t="s">
        <v>111</v>
      </c>
      <c r="Y5" t="s">
        <v>101</v>
      </c>
      <c r="Z5" t="s">
        <v>112</v>
      </c>
      <c r="AA5">
        <v>2256</v>
      </c>
      <c r="AB5" t="s">
        <v>113</v>
      </c>
      <c r="AC5" t="s">
        <v>101</v>
      </c>
      <c r="AD5" t="s">
        <v>114</v>
      </c>
      <c r="AE5">
        <v>161</v>
      </c>
      <c r="AR5">
        <v>9800</v>
      </c>
      <c r="AS5">
        <v>5073</v>
      </c>
      <c r="AT5">
        <v>660</v>
      </c>
      <c r="AU5">
        <v>5733</v>
      </c>
      <c r="AV5">
        <v>24335</v>
      </c>
      <c r="AW5">
        <v>3069</v>
      </c>
      <c r="AX5">
        <v>27404</v>
      </c>
      <c r="AY5">
        <v>49701</v>
      </c>
      <c r="AZ5">
        <v>6596</v>
      </c>
      <c r="BA5">
        <v>56297</v>
      </c>
      <c r="BB5">
        <v>161997</v>
      </c>
      <c r="BC5">
        <v>33944</v>
      </c>
      <c r="BD5">
        <v>195941</v>
      </c>
      <c r="BE5">
        <v>111831</v>
      </c>
      <c r="BF5">
        <v>20901</v>
      </c>
      <c r="BG5">
        <v>132732</v>
      </c>
      <c r="BH5">
        <v>199625</v>
      </c>
      <c r="BI5">
        <v>23051</v>
      </c>
      <c r="BJ5">
        <v>222676</v>
      </c>
      <c r="BK5">
        <v>14599</v>
      </c>
      <c r="BL5">
        <v>2233</v>
      </c>
      <c r="BM5">
        <v>16832</v>
      </c>
      <c r="BW5">
        <v>567161</v>
      </c>
      <c r="BX5">
        <v>90454</v>
      </c>
      <c r="BY5">
        <v>657615</v>
      </c>
      <c r="BZ5" t="s">
        <v>115</v>
      </c>
      <c r="CA5" t="s">
        <v>116</v>
      </c>
      <c r="CD5" s="22">
        <v>0.99375000000000002</v>
      </c>
      <c r="CE5" t="s">
        <v>117</v>
      </c>
      <c r="CF5" t="s">
        <v>117</v>
      </c>
      <c r="CG5">
        <v>100</v>
      </c>
      <c r="CH5">
        <v>100</v>
      </c>
    </row>
    <row r="6" spans="1:86" x14ac:dyDescent="0.15">
      <c r="A6">
        <v>1</v>
      </c>
      <c r="B6">
        <v>5</v>
      </c>
      <c r="C6" t="s">
        <v>121</v>
      </c>
      <c r="D6" t="s">
        <v>100</v>
      </c>
      <c r="E6" t="s">
        <v>101</v>
      </c>
      <c r="F6" t="s">
        <v>102</v>
      </c>
      <c r="G6">
        <v>173</v>
      </c>
      <c r="H6" t="s">
        <v>103</v>
      </c>
      <c r="I6" t="s">
        <v>101</v>
      </c>
      <c r="J6" t="s">
        <v>104</v>
      </c>
      <c r="K6">
        <v>786</v>
      </c>
      <c r="L6" t="s">
        <v>105</v>
      </c>
      <c r="M6" t="s">
        <v>101</v>
      </c>
      <c r="N6" t="s">
        <v>106</v>
      </c>
      <c r="O6">
        <v>1436</v>
      </c>
      <c r="P6" t="s">
        <v>107</v>
      </c>
      <c r="Q6" t="s">
        <v>101</v>
      </c>
      <c r="R6" t="s">
        <v>108</v>
      </c>
      <c r="S6">
        <v>3667</v>
      </c>
      <c r="T6" t="s">
        <v>109</v>
      </c>
      <c r="U6" t="s">
        <v>101</v>
      </c>
      <c r="V6" t="s">
        <v>110</v>
      </c>
      <c r="W6">
        <v>11169</v>
      </c>
      <c r="X6" t="s">
        <v>111</v>
      </c>
      <c r="Y6" t="s">
        <v>101</v>
      </c>
      <c r="Z6" t="s">
        <v>112</v>
      </c>
      <c r="AA6">
        <v>5267</v>
      </c>
      <c r="AB6" t="s">
        <v>113</v>
      </c>
      <c r="AC6" t="s">
        <v>101</v>
      </c>
      <c r="AD6" t="s">
        <v>114</v>
      </c>
      <c r="AE6">
        <v>364</v>
      </c>
      <c r="AR6">
        <v>22862</v>
      </c>
      <c r="AS6">
        <v>5073</v>
      </c>
      <c r="AT6">
        <v>660</v>
      </c>
      <c r="AU6">
        <v>5733</v>
      </c>
      <c r="AV6">
        <v>24335</v>
      </c>
      <c r="AW6">
        <v>3069</v>
      </c>
      <c r="AX6">
        <v>27404</v>
      </c>
      <c r="AY6">
        <v>49701</v>
      </c>
      <c r="AZ6">
        <v>6596</v>
      </c>
      <c r="BA6">
        <v>56297</v>
      </c>
      <c r="BB6">
        <v>161997</v>
      </c>
      <c r="BC6">
        <v>33944</v>
      </c>
      <c r="BD6">
        <v>195941</v>
      </c>
      <c r="BE6">
        <v>111831</v>
      </c>
      <c r="BF6">
        <v>20901</v>
      </c>
      <c r="BG6">
        <v>132732</v>
      </c>
      <c r="BH6">
        <v>199625</v>
      </c>
      <c r="BI6">
        <v>23051</v>
      </c>
      <c r="BJ6">
        <v>222676</v>
      </c>
      <c r="BK6">
        <v>14599</v>
      </c>
      <c r="BL6">
        <v>2233</v>
      </c>
      <c r="BM6">
        <v>16832</v>
      </c>
      <c r="BW6">
        <v>567161</v>
      </c>
      <c r="BX6">
        <v>90454</v>
      </c>
      <c r="BY6">
        <v>657615</v>
      </c>
      <c r="BZ6" t="s">
        <v>115</v>
      </c>
      <c r="CA6" t="s">
        <v>116</v>
      </c>
      <c r="CD6" s="22">
        <v>0.99375000000000002</v>
      </c>
      <c r="CE6" t="s">
        <v>117</v>
      </c>
      <c r="CF6" t="s">
        <v>117</v>
      </c>
      <c r="CG6">
        <v>100</v>
      </c>
      <c r="CH6">
        <v>100</v>
      </c>
    </row>
    <row r="7" spans="1:86" x14ac:dyDescent="0.15">
      <c r="A7">
        <v>1</v>
      </c>
      <c r="B7">
        <v>6</v>
      </c>
      <c r="C7" t="s">
        <v>122</v>
      </c>
      <c r="D7" t="s">
        <v>100</v>
      </c>
      <c r="E7" t="s">
        <v>101</v>
      </c>
      <c r="F7" t="s">
        <v>102</v>
      </c>
      <c r="G7">
        <v>153</v>
      </c>
      <c r="H7" t="s">
        <v>103</v>
      </c>
      <c r="I7" t="s">
        <v>101</v>
      </c>
      <c r="J7" t="s">
        <v>104</v>
      </c>
      <c r="K7">
        <v>494</v>
      </c>
      <c r="L7" t="s">
        <v>105</v>
      </c>
      <c r="M7" t="s">
        <v>101</v>
      </c>
      <c r="N7" t="s">
        <v>106</v>
      </c>
      <c r="O7">
        <v>1095</v>
      </c>
      <c r="P7" t="s">
        <v>107</v>
      </c>
      <c r="Q7" t="s">
        <v>101</v>
      </c>
      <c r="R7" t="s">
        <v>108</v>
      </c>
      <c r="S7">
        <v>9668</v>
      </c>
      <c r="T7" t="s">
        <v>109</v>
      </c>
      <c r="U7" t="s">
        <v>101</v>
      </c>
      <c r="V7" t="s">
        <v>110</v>
      </c>
      <c r="W7">
        <v>2067</v>
      </c>
      <c r="X7" t="s">
        <v>111</v>
      </c>
      <c r="Y7" t="s">
        <v>101</v>
      </c>
      <c r="Z7" t="s">
        <v>112</v>
      </c>
      <c r="AA7">
        <v>3740</v>
      </c>
      <c r="AB7" t="s">
        <v>113</v>
      </c>
      <c r="AC7" t="s">
        <v>101</v>
      </c>
      <c r="AD7" t="s">
        <v>114</v>
      </c>
      <c r="AE7">
        <v>247</v>
      </c>
      <c r="AR7">
        <v>17464</v>
      </c>
      <c r="AS7">
        <v>5073</v>
      </c>
      <c r="AT7">
        <v>660</v>
      </c>
      <c r="AU7">
        <v>5733</v>
      </c>
      <c r="AV7">
        <v>24335</v>
      </c>
      <c r="AW7">
        <v>3069</v>
      </c>
      <c r="AX7">
        <v>27404</v>
      </c>
      <c r="AY7">
        <v>49701</v>
      </c>
      <c r="AZ7">
        <v>6596</v>
      </c>
      <c r="BA7">
        <v>56297</v>
      </c>
      <c r="BB7">
        <v>161997</v>
      </c>
      <c r="BC7">
        <v>33944</v>
      </c>
      <c r="BD7">
        <v>195941</v>
      </c>
      <c r="BE7">
        <v>111831</v>
      </c>
      <c r="BF7">
        <v>20901</v>
      </c>
      <c r="BG7">
        <v>132732</v>
      </c>
      <c r="BH7">
        <v>199625</v>
      </c>
      <c r="BI7">
        <v>23051</v>
      </c>
      <c r="BJ7">
        <v>222676</v>
      </c>
      <c r="BK7">
        <v>14599</v>
      </c>
      <c r="BL7">
        <v>2233</v>
      </c>
      <c r="BM7">
        <v>16832</v>
      </c>
      <c r="BW7">
        <v>567161</v>
      </c>
      <c r="BX7">
        <v>90454</v>
      </c>
      <c r="BY7">
        <v>657615</v>
      </c>
      <c r="BZ7" t="s">
        <v>115</v>
      </c>
      <c r="CA7" t="s">
        <v>116</v>
      </c>
      <c r="CD7" s="22">
        <v>0.99375000000000002</v>
      </c>
      <c r="CE7" t="s">
        <v>117</v>
      </c>
      <c r="CF7" t="s">
        <v>117</v>
      </c>
      <c r="CG7">
        <v>100</v>
      </c>
      <c r="CH7">
        <v>100</v>
      </c>
    </row>
    <row r="8" spans="1:86" x14ac:dyDescent="0.15">
      <c r="A8">
        <v>1</v>
      </c>
      <c r="B8">
        <v>7</v>
      </c>
      <c r="C8" t="s">
        <v>123</v>
      </c>
      <c r="D8" t="s">
        <v>100</v>
      </c>
      <c r="E8" t="s">
        <v>101</v>
      </c>
      <c r="F8" t="s">
        <v>102</v>
      </c>
      <c r="G8">
        <v>36</v>
      </c>
      <c r="H8" t="s">
        <v>103</v>
      </c>
      <c r="I8" t="s">
        <v>101</v>
      </c>
      <c r="J8" t="s">
        <v>104</v>
      </c>
      <c r="K8">
        <v>465</v>
      </c>
      <c r="L8" t="s">
        <v>105</v>
      </c>
      <c r="M8" t="s">
        <v>101</v>
      </c>
      <c r="N8" t="s">
        <v>106</v>
      </c>
      <c r="O8">
        <v>520</v>
      </c>
      <c r="P8" t="s">
        <v>107</v>
      </c>
      <c r="Q8" t="s">
        <v>101</v>
      </c>
      <c r="R8" t="s">
        <v>108</v>
      </c>
      <c r="S8">
        <v>2741</v>
      </c>
      <c r="T8" t="s">
        <v>109</v>
      </c>
      <c r="U8" t="s">
        <v>101</v>
      </c>
      <c r="V8" t="s">
        <v>110</v>
      </c>
      <c r="W8">
        <v>1000</v>
      </c>
      <c r="X8" t="s">
        <v>111</v>
      </c>
      <c r="Y8" t="s">
        <v>101</v>
      </c>
      <c r="Z8" t="s">
        <v>112</v>
      </c>
      <c r="AA8">
        <v>1824</v>
      </c>
      <c r="AB8" t="s">
        <v>113</v>
      </c>
      <c r="AC8" t="s">
        <v>101</v>
      </c>
      <c r="AD8" t="s">
        <v>114</v>
      </c>
      <c r="AE8">
        <v>136</v>
      </c>
      <c r="AR8">
        <v>6722</v>
      </c>
      <c r="AS8">
        <v>5073</v>
      </c>
      <c r="AT8">
        <v>660</v>
      </c>
      <c r="AU8">
        <v>5733</v>
      </c>
      <c r="AV8">
        <v>24335</v>
      </c>
      <c r="AW8">
        <v>3069</v>
      </c>
      <c r="AX8">
        <v>27404</v>
      </c>
      <c r="AY8">
        <v>49701</v>
      </c>
      <c r="AZ8">
        <v>6596</v>
      </c>
      <c r="BA8">
        <v>56297</v>
      </c>
      <c r="BB8">
        <v>161997</v>
      </c>
      <c r="BC8">
        <v>33944</v>
      </c>
      <c r="BD8">
        <v>195941</v>
      </c>
      <c r="BE8">
        <v>111831</v>
      </c>
      <c r="BF8">
        <v>20901</v>
      </c>
      <c r="BG8">
        <v>132732</v>
      </c>
      <c r="BH8">
        <v>199625</v>
      </c>
      <c r="BI8">
        <v>23051</v>
      </c>
      <c r="BJ8">
        <v>222676</v>
      </c>
      <c r="BK8">
        <v>14599</v>
      </c>
      <c r="BL8">
        <v>2233</v>
      </c>
      <c r="BM8">
        <v>16832</v>
      </c>
      <c r="BW8">
        <v>567161</v>
      </c>
      <c r="BX8">
        <v>90454</v>
      </c>
      <c r="BY8">
        <v>657615</v>
      </c>
      <c r="BZ8" t="s">
        <v>115</v>
      </c>
      <c r="CA8" t="s">
        <v>116</v>
      </c>
      <c r="CD8" s="22">
        <v>0.99375000000000002</v>
      </c>
      <c r="CE8" t="s">
        <v>117</v>
      </c>
      <c r="CF8" t="s">
        <v>117</v>
      </c>
      <c r="CG8">
        <v>100</v>
      </c>
      <c r="CH8">
        <v>100</v>
      </c>
    </row>
    <row r="9" spans="1:86" x14ac:dyDescent="0.15">
      <c r="A9">
        <v>1</v>
      </c>
      <c r="B9">
        <v>8</v>
      </c>
      <c r="C9" t="s">
        <v>124</v>
      </c>
      <c r="D9" t="s">
        <v>100</v>
      </c>
      <c r="E9" t="s">
        <v>101</v>
      </c>
      <c r="F9" t="s">
        <v>102</v>
      </c>
      <c r="G9">
        <v>39</v>
      </c>
      <c r="H9" t="s">
        <v>103</v>
      </c>
      <c r="I9" t="s">
        <v>101</v>
      </c>
      <c r="J9" t="s">
        <v>104</v>
      </c>
      <c r="K9">
        <v>264</v>
      </c>
      <c r="L9" t="s">
        <v>105</v>
      </c>
      <c r="M9" t="s">
        <v>101</v>
      </c>
      <c r="N9" t="s">
        <v>106</v>
      </c>
      <c r="O9">
        <v>503</v>
      </c>
      <c r="P9" t="s">
        <v>107</v>
      </c>
      <c r="Q9" t="s">
        <v>101</v>
      </c>
      <c r="R9" t="s">
        <v>108</v>
      </c>
      <c r="S9">
        <v>2481</v>
      </c>
      <c r="T9" t="s">
        <v>109</v>
      </c>
      <c r="U9" t="s">
        <v>101</v>
      </c>
      <c r="V9" t="s">
        <v>110</v>
      </c>
      <c r="W9">
        <v>1647</v>
      </c>
      <c r="X9" t="s">
        <v>111</v>
      </c>
      <c r="Y9" t="s">
        <v>101</v>
      </c>
      <c r="Z9" t="s">
        <v>112</v>
      </c>
      <c r="AA9">
        <v>1331</v>
      </c>
      <c r="AB9" t="s">
        <v>113</v>
      </c>
      <c r="AC9" t="s">
        <v>101</v>
      </c>
      <c r="AD9" t="s">
        <v>114</v>
      </c>
      <c r="AE9">
        <v>148</v>
      </c>
      <c r="AR9">
        <v>6413</v>
      </c>
      <c r="AS9">
        <v>5073</v>
      </c>
      <c r="AT9">
        <v>660</v>
      </c>
      <c r="AU9">
        <v>5733</v>
      </c>
      <c r="AV9">
        <v>24335</v>
      </c>
      <c r="AW9">
        <v>3069</v>
      </c>
      <c r="AX9">
        <v>27404</v>
      </c>
      <c r="AY9">
        <v>49701</v>
      </c>
      <c r="AZ9">
        <v>6596</v>
      </c>
      <c r="BA9">
        <v>56297</v>
      </c>
      <c r="BB9">
        <v>161997</v>
      </c>
      <c r="BC9">
        <v>33944</v>
      </c>
      <c r="BD9">
        <v>195941</v>
      </c>
      <c r="BE9">
        <v>111831</v>
      </c>
      <c r="BF9">
        <v>20901</v>
      </c>
      <c r="BG9">
        <v>132732</v>
      </c>
      <c r="BH9">
        <v>199625</v>
      </c>
      <c r="BI9">
        <v>23051</v>
      </c>
      <c r="BJ9">
        <v>222676</v>
      </c>
      <c r="BK9">
        <v>14599</v>
      </c>
      <c r="BL9">
        <v>2233</v>
      </c>
      <c r="BM9">
        <v>16832</v>
      </c>
      <c r="BW9">
        <v>567161</v>
      </c>
      <c r="BX9">
        <v>90454</v>
      </c>
      <c r="BY9">
        <v>657615</v>
      </c>
      <c r="BZ9" t="s">
        <v>115</v>
      </c>
      <c r="CA9" t="s">
        <v>116</v>
      </c>
      <c r="CD9" s="22">
        <v>0.99375000000000002</v>
      </c>
      <c r="CE9" t="s">
        <v>117</v>
      </c>
      <c r="CF9" t="s">
        <v>117</v>
      </c>
      <c r="CG9">
        <v>100</v>
      </c>
      <c r="CH9">
        <v>100</v>
      </c>
    </row>
    <row r="10" spans="1:86" x14ac:dyDescent="0.15">
      <c r="A10">
        <v>1</v>
      </c>
      <c r="B10">
        <v>9</v>
      </c>
      <c r="C10" t="s">
        <v>125</v>
      </c>
      <c r="D10" t="s">
        <v>100</v>
      </c>
      <c r="E10" t="s">
        <v>101</v>
      </c>
      <c r="F10" t="s">
        <v>102</v>
      </c>
      <c r="G10">
        <v>332</v>
      </c>
      <c r="H10" t="s">
        <v>103</v>
      </c>
      <c r="I10" t="s">
        <v>101</v>
      </c>
      <c r="J10" t="s">
        <v>104</v>
      </c>
      <c r="K10">
        <v>1733</v>
      </c>
      <c r="L10" t="s">
        <v>105</v>
      </c>
      <c r="M10" t="s">
        <v>101</v>
      </c>
      <c r="N10" t="s">
        <v>106</v>
      </c>
      <c r="O10">
        <v>3023</v>
      </c>
      <c r="P10" t="s">
        <v>107</v>
      </c>
      <c r="Q10" t="s">
        <v>101</v>
      </c>
      <c r="R10" t="s">
        <v>108</v>
      </c>
      <c r="S10">
        <v>11530</v>
      </c>
      <c r="T10" t="s">
        <v>109</v>
      </c>
      <c r="U10" t="s">
        <v>101</v>
      </c>
      <c r="V10" t="s">
        <v>110</v>
      </c>
      <c r="W10">
        <v>6997</v>
      </c>
      <c r="X10" t="s">
        <v>111</v>
      </c>
      <c r="Y10" t="s">
        <v>101</v>
      </c>
      <c r="Z10" t="s">
        <v>112</v>
      </c>
      <c r="AA10">
        <v>14462</v>
      </c>
      <c r="AB10" t="s">
        <v>113</v>
      </c>
      <c r="AC10" t="s">
        <v>101</v>
      </c>
      <c r="AD10" t="s">
        <v>114</v>
      </c>
      <c r="AE10">
        <v>762</v>
      </c>
      <c r="AR10">
        <v>38839</v>
      </c>
      <c r="AS10">
        <v>5073</v>
      </c>
      <c r="AT10">
        <v>660</v>
      </c>
      <c r="AU10">
        <v>5733</v>
      </c>
      <c r="AV10">
        <v>24335</v>
      </c>
      <c r="AW10">
        <v>3069</v>
      </c>
      <c r="AX10">
        <v>27404</v>
      </c>
      <c r="AY10">
        <v>49701</v>
      </c>
      <c r="AZ10">
        <v>6596</v>
      </c>
      <c r="BA10">
        <v>56297</v>
      </c>
      <c r="BB10">
        <v>161997</v>
      </c>
      <c r="BC10">
        <v>33944</v>
      </c>
      <c r="BD10">
        <v>195941</v>
      </c>
      <c r="BE10">
        <v>111831</v>
      </c>
      <c r="BF10">
        <v>20901</v>
      </c>
      <c r="BG10">
        <v>132732</v>
      </c>
      <c r="BH10">
        <v>199625</v>
      </c>
      <c r="BI10">
        <v>23051</v>
      </c>
      <c r="BJ10">
        <v>222676</v>
      </c>
      <c r="BK10">
        <v>14599</v>
      </c>
      <c r="BL10">
        <v>2233</v>
      </c>
      <c r="BM10">
        <v>16832</v>
      </c>
      <c r="BW10">
        <v>567161</v>
      </c>
      <c r="BX10">
        <v>90454</v>
      </c>
      <c r="BY10">
        <v>657615</v>
      </c>
      <c r="BZ10" t="s">
        <v>115</v>
      </c>
      <c r="CA10" t="s">
        <v>116</v>
      </c>
      <c r="CD10" s="22">
        <v>0.99375000000000002</v>
      </c>
      <c r="CE10" t="s">
        <v>117</v>
      </c>
      <c r="CF10" t="s">
        <v>117</v>
      </c>
      <c r="CG10">
        <v>100</v>
      </c>
      <c r="CH10">
        <v>100</v>
      </c>
    </row>
    <row r="11" spans="1:86" x14ac:dyDescent="0.15">
      <c r="A11">
        <v>1</v>
      </c>
      <c r="B11">
        <v>10</v>
      </c>
      <c r="C11" t="s">
        <v>126</v>
      </c>
      <c r="D11" t="s">
        <v>100</v>
      </c>
      <c r="E11" t="s">
        <v>101</v>
      </c>
      <c r="F11" t="s">
        <v>102</v>
      </c>
      <c r="G11">
        <v>5</v>
      </c>
      <c r="H11" t="s">
        <v>103</v>
      </c>
      <c r="I11" t="s">
        <v>101</v>
      </c>
      <c r="J11" t="s">
        <v>104</v>
      </c>
      <c r="K11">
        <v>33</v>
      </c>
      <c r="L11" t="s">
        <v>105</v>
      </c>
      <c r="M11" t="s">
        <v>101</v>
      </c>
      <c r="N11" t="s">
        <v>106</v>
      </c>
      <c r="O11">
        <v>72</v>
      </c>
      <c r="P11" t="s">
        <v>107</v>
      </c>
      <c r="Q11" t="s">
        <v>101</v>
      </c>
      <c r="R11" t="s">
        <v>108</v>
      </c>
      <c r="S11">
        <v>398</v>
      </c>
      <c r="T11" t="s">
        <v>109</v>
      </c>
      <c r="U11" t="s">
        <v>101</v>
      </c>
      <c r="V11" t="s">
        <v>110</v>
      </c>
      <c r="W11">
        <v>228</v>
      </c>
      <c r="X11" t="s">
        <v>111</v>
      </c>
      <c r="Y11" t="s">
        <v>101</v>
      </c>
      <c r="Z11" t="s">
        <v>112</v>
      </c>
      <c r="AA11">
        <v>623</v>
      </c>
      <c r="AB11" t="s">
        <v>113</v>
      </c>
      <c r="AC11" t="s">
        <v>101</v>
      </c>
      <c r="AD11" t="s">
        <v>114</v>
      </c>
      <c r="AE11">
        <v>25</v>
      </c>
      <c r="AR11">
        <v>1384</v>
      </c>
      <c r="AS11">
        <v>5073</v>
      </c>
      <c r="AT11">
        <v>660</v>
      </c>
      <c r="AU11">
        <v>5733</v>
      </c>
      <c r="AV11">
        <v>24335</v>
      </c>
      <c r="AW11">
        <v>3069</v>
      </c>
      <c r="AX11">
        <v>27404</v>
      </c>
      <c r="AY11">
        <v>49701</v>
      </c>
      <c r="AZ11">
        <v>6596</v>
      </c>
      <c r="BA11">
        <v>56297</v>
      </c>
      <c r="BB11">
        <v>161997</v>
      </c>
      <c r="BC11">
        <v>33944</v>
      </c>
      <c r="BD11">
        <v>195941</v>
      </c>
      <c r="BE11">
        <v>111831</v>
      </c>
      <c r="BF11">
        <v>20901</v>
      </c>
      <c r="BG11">
        <v>132732</v>
      </c>
      <c r="BH11">
        <v>199625</v>
      </c>
      <c r="BI11">
        <v>23051</v>
      </c>
      <c r="BJ11">
        <v>222676</v>
      </c>
      <c r="BK11">
        <v>14599</v>
      </c>
      <c r="BL11">
        <v>2233</v>
      </c>
      <c r="BM11">
        <v>16832</v>
      </c>
      <c r="BW11">
        <v>567161</v>
      </c>
      <c r="BX11">
        <v>90454</v>
      </c>
      <c r="BY11">
        <v>657615</v>
      </c>
      <c r="BZ11" t="s">
        <v>115</v>
      </c>
      <c r="CA11" t="s">
        <v>116</v>
      </c>
      <c r="CD11" s="22">
        <v>0.99375000000000002</v>
      </c>
      <c r="CE11" t="s">
        <v>117</v>
      </c>
      <c r="CF11" t="s">
        <v>117</v>
      </c>
      <c r="CG11">
        <v>100</v>
      </c>
      <c r="CH11">
        <v>100</v>
      </c>
    </row>
    <row r="12" spans="1:86" x14ac:dyDescent="0.15">
      <c r="A12">
        <v>1</v>
      </c>
      <c r="B12">
        <v>11</v>
      </c>
      <c r="C12" t="s">
        <v>127</v>
      </c>
      <c r="D12" t="s">
        <v>100</v>
      </c>
      <c r="E12" t="s">
        <v>101</v>
      </c>
      <c r="F12" t="s">
        <v>102</v>
      </c>
      <c r="G12">
        <v>7</v>
      </c>
      <c r="H12" t="s">
        <v>103</v>
      </c>
      <c r="I12" t="s">
        <v>101</v>
      </c>
      <c r="J12" t="s">
        <v>104</v>
      </c>
      <c r="K12">
        <v>40</v>
      </c>
      <c r="L12" t="s">
        <v>105</v>
      </c>
      <c r="M12" t="s">
        <v>101</v>
      </c>
      <c r="N12" t="s">
        <v>106</v>
      </c>
      <c r="O12">
        <v>94</v>
      </c>
      <c r="P12" t="s">
        <v>107</v>
      </c>
      <c r="Q12" t="s">
        <v>101</v>
      </c>
      <c r="R12" t="s">
        <v>108</v>
      </c>
      <c r="S12">
        <v>433</v>
      </c>
      <c r="T12" t="s">
        <v>109</v>
      </c>
      <c r="U12" t="s">
        <v>101</v>
      </c>
      <c r="V12" t="s">
        <v>110</v>
      </c>
      <c r="W12">
        <v>196</v>
      </c>
      <c r="X12" t="s">
        <v>111</v>
      </c>
      <c r="Y12" t="s">
        <v>101</v>
      </c>
      <c r="Z12" t="s">
        <v>112</v>
      </c>
      <c r="AA12">
        <v>324</v>
      </c>
      <c r="AB12" t="s">
        <v>113</v>
      </c>
      <c r="AC12" t="s">
        <v>101</v>
      </c>
      <c r="AD12" t="s">
        <v>114</v>
      </c>
      <c r="AE12">
        <v>46</v>
      </c>
      <c r="AR12">
        <v>1140</v>
      </c>
      <c r="AS12">
        <v>5073</v>
      </c>
      <c r="AT12">
        <v>660</v>
      </c>
      <c r="AU12">
        <v>5733</v>
      </c>
      <c r="AV12">
        <v>24335</v>
      </c>
      <c r="AW12">
        <v>3069</v>
      </c>
      <c r="AX12">
        <v>27404</v>
      </c>
      <c r="AY12">
        <v>49701</v>
      </c>
      <c r="AZ12">
        <v>6596</v>
      </c>
      <c r="BA12">
        <v>56297</v>
      </c>
      <c r="BB12">
        <v>161997</v>
      </c>
      <c r="BC12">
        <v>33944</v>
      </c>
      <c r="BD12">
        <v>195941</v>
      </c>
      <c r="BE12">
        <v>111831</v>
      </c>
      <c r="BF12">
        <v>20901</v>
      </c>
      <c r="BG12">
        <v>132732</v>
      </c>
      <c r="BH12">
        <v>199625</v>
      </c>
      <c r="BI12">
        <v>23051</v>
      </c>
      <c r="BJ12">
        <v>222676</v>
      </c>
      <c r="BK12">
        <v>14599</v>
      </c>
      <c r="BL12">
        <v>2233</v>
      </c>
      <c r="BM12">
        <v>16832</v>
      </c>
      <c r="BW12">
        <v>567161</v>
      </c>
      <c r="BX12">
        <v>90454</v>
      </c>
      <c r="BY12">
        <v>657615</v>
      </c>
      <c r="BZ12" t="s">
        <v>115</v>
      </c>
      <c r="CA12" t="s">
        <v>116</v>
      </c>
      <c r="CD12" s="22">
        <v>0.99375000000000002</v>
      </c>
      <c r="CE12" t="s">
        <v>117</v>
      </c>
      <c r="CF12" t="s">
        <v>117</v>
      </c>
      <c r="CG12">
        <v>100</v>
      </c>
      <c r="CH12">
        <v>100</v>
      </c>
    </row>
    <row r="13" spans="1:86" x14ac:dyDescent="0.15">
      <c r="A13">
        <v>1</v>
      </c>
      <c r="B13">
        <v>12</v>
      </c>
      <c r="C13" t="s">
        <v>128</v>
      </c>
      <c r="D13" t="s">
        <v>100</v>
      </c>
      <c r="E13" t="s">
        <v>101</v>
      </c>
      <c r="F13" t="s">
        <v>102</v>
      </c>
      <c r="G13">
        <v>344</v>
      </c>
      <c r="H13" t="s">
        <v>103</v>
      </c>
      <c r="I13" t="s">
        <v>101</v>
      </c>
      <c r="J13" t="s">
        <v>104</v>
      </c>
      <c r="K13">
        <v>1806</v>
      </c>
      <c r="L13" t="s">
        <v>105</v>
      </c>
      <c r="M13" t="s">
        <v>101</v>
      </c>
      <c r="N13" t="s">
        <v>106</v>
      </c>
      <c r="O13">
        <v>3189</v>
      </c>
      <c r="P13" t="s">
        <v>107</v>
      </c>
      <c r="Q13" t="s">
        <v>101</v>
      </c>
      <c r="R13" t="s">
        <v>108</v>
      </c>
      <c r="S13">
        <v>12361</v>
      </c>
      <c r="T13" t="s">
        <v>109</v>
      </c>
      <c r="U13" t="s">
        <v>101</v>
      </c>
      <c r="V13" t="s">
        <v>110</v>
      </c>
      <c r="W13">
        <v>7421</v>
      </c>
      <c r="X13" t="s">
        <v>111</v>
      </c>
      <c r="Y13" t="s">
        <v>101</v>
      </c>
      <c r="Z13" t="s">
        <v>112</v>
      </c>
      <c r="AA13">
        <v>15409</v>
      </c>
      <c r="AB13" t="s">
        <v>113</v>
      </c>
      <c r="AC13" t="s">
        <v>101</v>
      </c>
      <c r="AD13" t="s">
        <v>114</v>
      </c>
      <c r="AE13">
        <v>833</v>
      </c>
      <c r="AR13">
        <v>41363</v>
      </c>
      <c r="AS13">
        <v>5073</v>
      </c>
      <c r="AT13">
        <v>660</v>
      </c>
      <c r="AU13">
        <v>5733</v>
      </c>
      <c r="AV13">
        <v>24335</v>
      </c>
      <c r="AW13">
        <v>3069</v>
      </c>
      <c r="AX13">
        <v>27404</v>
      </c>
      <c r="AY13">
        <v>49701</v>
      </c>
      <c r="AZ13">
        <v>6596</v>
      </c>
      <c r="BA13">
        <v>56297</v>
      </c>
      <c r="BB13">
        <v>161997</v>
      </c>
      <c r="BC13">
        <v>33944</v>
      </c>
      <c r="BD13">
        <v>195941</v>
      </c>
      <c r="BE13">
        <v>111831</v>
      </c>
      <c r="BF13">
        <v>20901</v>
      </c>
      <c r="BG13">
        <v>132732</v>
      </c>
      <c r="BH13">
        <v>199625</v>
      </c>
      <c r="BI13">
        <v>23051</v>
      </c>
      <c r="BJ13">
        <v>222676</v>
      </c>
      <c r="BK13">
        <v>14599</v>
      </c>
      <c r="BL13">
        <v>2233</v>
      </c>
      <c r="BM13">
        <v>16832</v>
      </c>
      <c r="BW13">
        <v>567161</v>
      </c>
      <c r="BX13">
        <v>90454</v>
      </c>
      <c r="BY13">
        <v>657615</v>
      </c>
      <c r="BZ13" t="s">
        <v>115</v>
      </c>
      <c r="CA13" t="s">
        <v>116</v>
      </c>
      <c r="CD13" s="22">
        <v>0.99375000000000002</v>
      </c>
      <c r="CE13" t="s">
        <v>117</v>
      </c>
      <c r="CF13" t="s">
        <v>117</v>
      </c>
      <c r="CG13">
        <v>100</v>
      </c>
      <c r="CH13">
        <v>100</v>
      </c>
    </row>
    <row r="14" spans="1:86" x14ac:dyDescent="0.15">
      <c r="A14">
        <v>1</v>
      </c>
      <c r="B14">
        <v>13</v>
      </c>
      <c r="C14" t="s">
        <v>129</v>
      </c>
      <c r="D14" t="s">
        <v>100</v>
      </c>
      <c r="E14" t="s">
        <v>101</v>
      </c>
      <c r="F14" t="s">
        <v>102</v>
      </c>
      <c r="G14">
        <v>207</v>
      </c>
      <c r="H14" t="s">
        <v>103</v>
      </c>
      <c r="I14" t="s">
        <v>101</v>
      </c>
      <c r="J14" t="s">
        <v>104</v>
      </c>
      <c r="K14">
        <v>750</v>
      </c>
      <c r="L14" t="s">
        <v>105</v>
      </c>
      <c r="M14" t="s">
        <v>101</v>
      </c>
      <c r="N14" t="s">
        <v>106</v>
      </c>
      <c r="O14">
        <v>2028</v>
      </c>
      <c r="P14" t="s">
        <v>107</v>
      </c>
      <c r="Q14" t="s">
        <v>101</v>
      </c>
      <c r="R14" t="s">
        <v>108</v>
      </c>
      <c r="S14">
        <v>5828</v>
      </c>
      <c r="T14" t="s">
        <v>109</v>
      </c>
      <c r="U14" t="s">
        <v>101</v>
      </c>
      <c r="V14" t="s">
        <v>110</v>
      </c>
      <c r="W14">
        <v>4871</v>
      </c>
      <c r="X14" t="s">
        <v>111</v>
      </c>
      <c r="Y14" t="s">
        <v>101</v>
      </c>
      <c r="Z14" t="s">
        <v>112</v>
      </c>
      <c r="AA14">
        <v>7382</v>
      </c>
      <c r="AB14" t="s">
        <v>113</v>
      </c>
      <c r="AC14" t="s">
        <v>101</v>
      </c>
      <c r="AD14" t="s">
        <v>114</v>
      </c>
      <c r="AE14">
        <v>580</v>
      </c>
      <c r="AR14">
        <v>21646</v>
      </c>
      <c r="AS14">
        <v>5073</v>
      </c>
      <c r="AT14">
        <v>660</v>
      </c>
      <c r="AU14">
        <v>5733</v>
      </c>
      <c r="AV14">
        <v>24335</v>
      </c>
      <c r="AW14">
        <v>3069</v>
      </c>
      <c r="AX14">
        <v>27404</v>
      </c>
      <c r="AY14">
        <v>49701</v>
      </c>
      <c r="AZ14">
        <v>6596</v>
      </c>
      <c r="BA14">
        <v>56297</v>
      </c>
      <c r="BB14">
        <v>161997</v>
      </c>
      <c r="BC14">
        <v>33944</v>
      </c>
      <c r="BD14">
        <v>195941</v>
      </c>
      <c r="BE14">
        <v>111831</v>
      </c>
      <c r="BF14">
        <v>20901</v>
      </c>
      <c r="BG14">
        <v>132732</v>
      </c>
      <c r="BH14">
        <v>199625</v>
      </c>
      <c r="BI14">
        <v>23051</v>
      </c>
      <c r="BJ14">
        <v>222676</v>
      </c>
      <c r="BK14">
        <v>14599</v>
      </c>
      <c r="BL14">
        <v>2233</v>
      </c>
      <c r="BM14">
        <v>16832</v>
      </c>
      <c r="BW14">
        <v>567161</v>
      </c>
      <c r="BX14">
        <v>90454</v>
      </c>
      <c r="BY14">
        <v>657615</v>
      </c>
      <c r="BZ14" t="s">
        <v>115</v>
      </c>
      <c r="CA14" t="s">
        <v>116</v>
      </c>
      <c r="CD14" s="22">
        <v>0.99375000000000002</v>
      </c>
      <c r="CE14" t="s">
        <v>117</v>
      </c>
      <c r="CF14" t="s">
        <v>117</v>
      </c>
      <c r="CG14">
        <v>100</v>
      </c>
      <c r="CH14">
        <v>100</v>
      </c>
    </row>
    <row r="15" spans="1:86" x14ac:dyDescent="0.15">
      <c r="A15">
        <v>1</v>
      </c>
      <c r="B15">
        <v>14</v>
      </c>
      <c r="C15" t="s">
        <v>130</v>
      </c>
      <c r="D15" t="s">
        <v>100</v>
      </c>
      <c r="E15" t="s">
        <v>101</v>
      </c>
      <c r="F15" t="s">
        <v>102</v>
      </c>
      <c r="G15">
        <v>181</v>
      </c>
      <c r="H15" t="s">
        <v>103</v>
      </c>
      <c r="I15" t="s">
        <v>101</v>
      </c>
      <c r="J15" t="s">
        <v>104</v>
      </c>
      <c r="K15">
        <v>559</v>
      </c>
      <c r="L15" t="s">
        <v>105</v>
      </c>
      <c r="M15" t="s">
        <v>101</v>
      </c>
      <c r="N15" t="s">
        <v>106</v>
      </c>
      <c r="O15">
        <v>993</v>
      </c>
      <c r="P15" t="s">
        <v>107</v>
      </c>
      <c r="Q15" t="s">
        <v>101</v>
      </c>
      <c r="R15" t="s">
        <v>108</v>
      </c>
      <c r="S15">
        <v>5738</v>
      </c>
      <c r="T15" t="s">
        <v>109</v>
      </c>
      <c r="U15" t="s">
        <v>101</v>
      </c>
      <c r="V15" t="s">
        <v>110</v>
      </c>
      <c r="W15">
        <v>2782</v>
      </c>
      <c r="X15" t="s">
        <v>111</v>
      </c>
      <c r="Y15" t="s">
        <v>101</v>
      </c>
      <c r="Z15" t="s">
        <v>112</v>
      </c>
      <c r="AA15">
        <v>3288</v>
      </c>
      <c r="AB15" t="s">
        <v>113</v>
      </c>
      <c r="AC15" t="s">
        <v>101</v>
      </c>
      <c r="AD15" t="s">
        <v>114</v>
      </c>
      <c r="AE15">
        <v>368</v>
      </c>
      <c r="AR15">
        <v>13909</v>
      </c>
      <c r="AS15">
        <v>5073</v>
      </c>
      <c r="AT15">
        <v>660</v>
      </c>
      <c r="AU15">
        <v>5733</v>
      </c>
      <c r="AV15">
        <v>24335</v>
      </c>
      <c r="AW15">
        <v>3069</v>
      </c>
      <c r="AX15">
        <v>27404</v>
      </c>
      <c r="AY15">
        <v>49701</v>
      </c>
      <c r="AZ15">
        <v>6596</v>
      </c>
      <c r="BA15">
        <v>56297</v>
      </c>
      <c r="BB15">
        <v>161997</v>
      </c>
      <c r="BC15">
        <v>33944</v>
      </c>
      <c r="BD15">
        <v>195941</v>
      </c>
      <c r="BE15">
        <v>111831</v>
      </c>
      <c r="BF15">
        <v>20901</v>
      </c>
      <c r="BG15">
        <v>132732</v>
      </c>
      <c r="BH15">
        <v>199625</v>
      </c>
      <c r="BI15">
        <v>23051</v>
      </c>
      <c r="BJ15">
        <v>222676</v>
      </c>
      <c r="BK15">
        <v>14599</v>
      </c>
      <c r="BL15">
        <v>2233</v>
      </c>
      <c r="BM15">
        <v>16832</v>
      </c>
      <c r="BW15">
        <v>567161</v>
      </c>
      <c r="BX15">
        <v>90454</v>
      </c>
      <c r="BY15">
        <v>657615</v>
      </c>
      <c r="BZ15" t="s">
        <v>115</v>
      </c>
      <c r="CA15" t="s">
        <v>116</v>
      </c>
      <c r="CD15" s="22">
        <v>0.99375000000000002</v>
      </c>
      <c r="CE15" t="s">
        <v>117</v>
      </c>
      <c r="CF15" t="s">
        <v>117</v>
      </c>
      <c r="CG15">
        <v>100</v>
      </c>
      <c r="CH15">
        <v>100</v>
      </c>
    </row>
    <row r="16" spans="1:86" x14ac:dyDescent="0.15">
      <c r="A16">
        <v>1</v>
      </c>
      <c r="B16">
        <v>15</v>
      </c>
      <c r="C16" t="s">
        <v>131</v>
      </c>
      <c r="D16" t="s">
        <v>100</v>
      </c>
      <c r="E16" t="s">
        <v>101</v>
      </c>
      <c r="F16" t="s">
        <v>102</v>
      </c>
      <c r="G16">
        <v>487</v>
      </c>
      <c r="H16" t="s">
        <v>103</v>
      </c>
      <c r="I16" t="s">
        <v>101</v>
      </c>
      <c r="J16" t="s">
        <v>104</v>
      </c>
      <c r="K16">
        <v>3743</v>
      </c>
      <c r="L16" t="s">
        <v>105</v>
      </c>
      <c r="M16" t="s">
        <v>101</v>
      </c>
      <c r="N16" t="s">
        <v>106</v>
      </c>
      <c r="O16">
        <v>4832</v>
      </c>
      <c r="P16" t="s">
        <v>107</v>
      </c>
      <c r="Q16" t="s">
        <v>101</v>
      </c>
      <c r="R16" t="s">
        <v>108</v>
      </c>
      <c r="S16">
        <v>13586</v>
      </c>
      <c r="T16" t="s">
        <v>109</v>
      </c>
      <c r="U16" t="s">
        <v>101</v>
      </c>
      <c r="V16" t="s">
        <v>110</v>
      </c>
      <c r="W16">
        <v>8106</v>
      </c>
      <c r="X16" t="s">
        <v>111</v>
      </c>
      <c r="Y16" t="s">
        <v>101</v>
      </c>
      <c r="Z16" t="s">
        <v>112</v>
      </c>
      <c r="AA16">
        <v>15841</v>
      </c>
      <c r="AB16" t="s">
        <v>113</v>
      </c>
      <c r="AC16" t="s">
        <v>101</v>
      </c>
      <c r="AD16" t="s">
        <v>114</v>
      </c>
      <c r="AE16">
        <v>1541</v>
      </c>
      <c r="AR16">
        <v>48136</v>
      </c>
      <c r="AS16">
        <v>5073</v>
      </c>
      <c r="AT16">
        <v>660</v>
      </c>
      <c r="AU16">
        <v>5733</v>
      </c>
      <c r="AV16">
        <v>24335</v>
      </c>
      <c r="AW16">
        <v>3069</v>
      </c>
      <c r="AX16">
        <v>27404</v>
      </c>
      <c r="AY16">
        <v>49701</v>
      </c>
      <c r="AZ16">
        <v>6596</v>
      </c>
      <c r="BA16">
        <v>56297</v>
      </c>
      <c r="BB16">
        <v>161997</v>
      </c>
      <c r="BC16">
        <v>33944</v>
      </c>
      <c r="BD16">
        <v>195941</v>
      </c>
      <c r="BE16">
        <v>111831</v>
      </c>
      <c r="BF16">
        <v>20901</v>
      </c>
      <c r="BG16">
        <v>132732</v>
      </c>
      <c r="BH16">
        <v>199625</v>
      </c>
      <c r="BI16">
        <v>23051</v>
      </c>
      <c r="BJ16">
        <v>222676</v>
      </c>
      <c r="BK16">
        <v>14599</v>
      </c>
      <c r="BL16">
        <v>2233</v>
      </c>
      <c r="BM16">
        <v>16832</v>
      </c>
      <c r="BW16">
        <v>567161</v>
      </c>
      <c r="BX16">
        <v>90454</v>
      </c>
      <c r="BY16">
        <v>657615</v>
      </c>
      <c r="BZ16" t="s">
        <v>115</v>
      </c>
      <c r="CA16" t="s">
        <v>116</v>
      </c>
      <c r="CD16" s="22">
        <v>0.99375000000000002</v>
      </c>
      <c r="CE16" t="s">
        <v>117</v>
      </c>
      <c r="CF16" t="s">
        <v>117</v>
      </c>
      <c r="CG16">
        <v>100</v>
      </c>
      <c r="CH16">
        <v>100</v>
      </c>
    </row>
    <row r="17" spans="1:86" x14ac:dyDescent="0.15">
      <c r="A17">
        <v>1</v>
      </c>
      <c r="B17">
        <v>16</v>
      </c>
      <c r="C17" t="s">
        <v>132</v>
      </c>
      <c r="D17" t="s">
        <v>100</v>
      </c>
      <c r="E17" t="s">
        <v>101</v>
      </c>
      <c r="F17" t="s">
        <v>102</v>
      </c>
      <c r="G17">
        <v>130</v>
      </c>
      <c r="H17" t="s">
        <v>103</v>
      </c>
      <c r="I17" t="s">
        <v>101</v>
      </c>
      <c r="J17" t="s">
        <v>104</v>
      </c>
      <c r="K17">
        <v>425</v>
      </c>
      <c r="L17" t="s">
        <v>105</v>
      </c>
      <c r="M17" t="s">
        <v>101</v>
      </c>
      <c r="N17" t="s">
        <v>106</v>
      </c>
      <c r="O17">
        <v>1029</v>
      </c>
      <c r="P17" t="s">
        <v>107</v>
      </c>
      <c r="Q17" t="s">
        <v>101</v>
      </c>
      <c r="R17" t="s">
        <v>108</v>
      </c>
      <c r="S17">
        <v>3018</v>
      </c>
      <c r="T17" t="s">
        <v>109</v>
      </c>
      <c r="U17" t="s">
        <v>101</v>
      </c>
      <c r="V17" t="s">
        <v>110</v>
      </c>
      <c r="W17">
        <v>1976</v>
      </c>
      <c r="X17" t="s">
        <v>111</v>
      </c>
      <c r="Y17" t="s">
        <v>101</v>
      </c>
      <c r="Z17" t="s">
        <v>112</v>
      </c>
      <c r="AA17">
        <v>6009</v>
      </c>
      <c r="AB17" t="s">
        <v>113</v>
      </c>
      <c r="AC17" t="s">
        <v>101</v>
      </c>
      <c r="AD17" t="s">
        <v>114</v>
      </c>
      <c r="AE17">
        <v>198</v>
      </c>
      <c r="AR17">
        <v>12785</v>
      </c>
      <c r="AS17">
        <v>5073</v>
      </c>
      <c r="AT17">
        <v>660</v>
      </c>
      <c r="AU17">
        <v>5733</v>
      </c>
      <c r="AV17">
        <v>24335</v>
      </c>
      <c r="AW17">
        <v>3069</v>
      </c>
      <c r="AX17">
        <v>27404</v>
      </c>
      <c r="AY17">
        <v>49701</v>
      </c>
      <c r="AZ17">
        <v>6596</v>
      </c>
      <c r="BA17">
        <v>56297</v>
      </c>
      <c r="BB17">
        <v>161997</v>
      </c>
      <c r="BC17">
        <v>33944</v>
      </c>
      <c r="BD17">
        <v>195941</v>
      </c>
      <c r="BE17">
        <v>111831</v>
      </c>
      <c r="BF17">
        <v>20901</v>
      </c>
      <c r="BG17">
        <v>132732</v>
      </c>
      <c r="BH17">
        <v>199625</v>
      </c>
      <c r="BI17">
        <v>23051</v>
      </c>
      <c r="BJ17">
        <v>222676</v>
      </c>
      <c r="BK17">
        <v>14599</v>
      </c>
      <c r="BL17">
        <v>2233</v>
      </c>
      <c r="BM17">
        <v>16832</v>
      </c>
      <c r="BW17">
        <v>567161</v>
      </c>
      <c r="BX17">
        <v>90454</v>
      </c>
      <c r="BY17">
        <v>657615</v>
      </c>
      <c r="BZ17" t="s">
        <v>115</v>
      </c>
      <c r="CA17" t="s">
        <v>116</v>
      </c>
      <c r="CD17" s="22">
        <v>0.99375000000000002</v>
      </c>
      <c r="CE17" t="s">
        <v>117</v>
      </c>
      <c r="CF17" t="s">
        <v>117</v>
      </c>
      <c r="CG17">
        <v>100</v>
      </c>
      <c r="CH17">
        <v>100</v>
      </c>
    </row>
    <row r="18" spans="1:86" x14ac:dyDescent="0.15">
      <c r="A18">
        <v>1</v>
      </c>
      <c r="B18">
        <v>17</v>
      </c>
      <c r="C18" t="s">
        <v>133</v>
      </c>
      <c r="D18" t="s">
        <v>100</v>
      </c>
      <c r="E18" t="s">
        <v>101</v>
      </c>
      <c r="F18" t="s">
        <v>102</v>
      </c>
      <c r="G18">
        <v>184</v>
      </c>
      <c r="H18" t="s">
        <v>103</v>
      </c>
      <c r="I18" t="s">
        <v>101</v>
      </c>
      <c r="J18" t="s">
        <v>104</v>
      </c>
      <c r="K18">
        <v>581</v>
      </c>
      <c r="L18" t="s">
        <v>105</v>
      </c>
      <c r="M18" t="s">
        <v>101</v>
      </c>
      <c r="N18" t="s">
        <v>106</v>
      </c>
      <c r="O18">
        <v>1337</v>
      </c>
      <c r="P18" t="s">
        <v>107</v>
      </c>
      <c r="Q18" t="s">
        <v>101</v>
      </c>
      <c r="R18" t="s">
        <v>108</v>
      </c>
      <c r="S18">
        <v>5033</v>
      </c>
      <c r="T18" t="s">
        <v>109</v>
      </c>
      <c r="U18" t="s">
        <v>101</v>
      </c>
      <c r="V18" t="s">
        <v>110</v>
      </c>
      <c r="W18">
        <v>2585</v>
      </c>
      <c r="X18" t="s">
        <v>111</v>
      </c>
      <c r="Y18" t="s">
        <v>101</v>
      </c>
      <c r="Z18" t="s">
        <v>112</v>
      </c>
      <c r="AA18">
        <v>5100</v>
      </c>
      <c r="AB18" t="s">
        <v>113</v>
      </c>
      <c r="AC18" t="s">
        <v>101</v>
      </c>
      <c r="AD18" t="s">
        <v>114</v>
      </c>
      <c r="AE18">
        <v>366</v>
      </c>
      <c r="AR18">
        <v>15186</v>
      </c>
      <c r="AS18">
        <v>5073</v>
      </c>
      <c r="AT18">
        <v>660</v>
      </c>
      <c r="AU18">
        <v>5733</v>
      </c>
      <c r="AV18">
        <v>24335</v>
      </c>
      <c r="AW18">
        <v>3069</v>
      </c>
      <c r="AX18">
        <v>27404</v>
      </c>
      <c r="AY18">
        <v>49701</v>
      </c>
      <c r="AZ18">
        <v>6596</v>
      </c>
      <c r="BA18">
        <v>56297</v>
      </c>
      <c r="BB18">
        <v>161997</v>
      </c>
      <c r="BC18">
        <v>33944</v>
      </c>
      <c r="BD18">
        <v>195941</v>
      </c>
      <c r="BE18">
        <v>111831</v>
      </c>
      <c r="BF18">
        <v>20901</v>
      </c>
      <c r="BG18">
        <v>132732</v>
      </c>
      <c r="BH18">
        <v>199625</v>
      </c>
      <c r="BI18">
        <v>23051</v>
      </c>
      <c r="BJ18">
        <v>222676</v>
      </c>
      <c r="BK18">
        <v>14599</v>
      </c>
      <c r="BL18">
        <v>2233</v>
      </c>
      <c r="BM18">
        <v>16832</v>
      </c>
      <c r="BW18">
        <v>567161</v>
      </c>
      <c r="BX18">
        <v>90454</v>
      </c>
      <c r="BY18">
        <v>657615</v>
      </c>
      <c r="BZ18" t="s">
        <v>115</v>
      </c>
      <c r="CA18" t="s">
        <v>116</v>
      </c>
      <c r="CD18" s="22">
        <v>0.99375000000000002</v>
      </c>
      <c r="CE18" t="s">
        <v>117</v>
      </c>
      <c r="CF18" t="s">
        <v>117</v>
      </c>
      <c r="CG18">
        <v>100</v>
      </c>
      <c r="CH18">
        <v>100</v>
      </c>
    </row>
    <row r="19" spans="1:86" x14ac:dyDescent="0.15">
      <c r="A19">
        <v>1</v>
      </c>
      <c r="B19">
        <v>18</v>
      </c>
      <c r="C19" t="s">
        <v>134</v>
      </c>
      <c r="D19" t="s">
        <v>100</v>
      </c>
      <c r="E19" t="s">
        <v>101</v>
      </c>
      <c r="F19" t="s">
        <v>102</v>
      </c>
      <c r="G19">
        <v>100</v>
      </c>
      <c r="H19" t="s">
        <v>103</v>
      </c>
      <c r="I19" t="s">
        <v>101</v>
      </c>
      <c r="J19" t="s">
        <v>104</v>
      </c>
      <c r="K19">
        <v>336</v>
      </c>
      <c r="L19" t="s">
        <v>105</v>
      </c>
      <c r="M19" t="s">
        <v>101</v>
      </c>
      <c r="N19" t="s">
        <v>106</v>
      </c>
      <c r="O19">
        <v>1015</v>
      </c>
      <c r="P19" t="s">
        <v>107</v>
      </c>
      <c r="Q19" t="s">
        <v>101</v>
      </c>
      <c r="R19" t="s">
        <v>108</v>
      </c>
      <c r="S19">
        <v>4259</v>
      </c>
      <c r="T19" t="s">
        <v>109</v>
      </c>
      <c r="U19" t="s">
        <v>101</v>
      </c>
      <c r="V19" t="s">
        <v>110</v>
      </c>
      <c r="W19">
        <v>2795</v>
      </c>
      <c r="X19" t="s">
        <v>111</v>
      </c>
      <c r="Y19" t="s">
        <v>101</v>
      </c>
      <c r="Z19" t="s">
        <v>112</v>
      </c>
      <c r="AA19">
        <v>2835</v>
      </c>
      <c r="AB19" t="s">
        <v>113</v>
      </c>
      <c r="AC19" t="s">
        <v>101</v>
      </c>
      <c r="AD19" t="s">
        <v>114</v>
      </c>
      <c r="AE19">
        <v>282</v>
      </c>
      <c r="AR19">
        <v>11622</v>
      </c>
      <c r="AS19">
        <v>5073</v>
      </c>
      <c r="AT19">
        <v>660</v>
      </c>
      <c r="AU19">
        <v>5733</v>
      </c>
      <c r="AV19">
        <v>24335</v>
      </c>
      <c r="AW19">
        <v>3069</v>
      </c>
      <c r="AX19">
        <v>27404</v>
      </c>
      <c r="AY19">
        <v>49701</v>
      </c>
      <c r="AZ19">
        <v>6596</v>
      </c>
      <c r="BA19">
        <v>56297</v>
      </c>
      <c r="BB19">
        <v>161997</v>
      </c>
      <c r="BC19">
        <v>33944</v>
      </c>
      <c r="BD19">
        <v>195941</v>
      </c>
      <c r="BE19">
        <v>111831</v>
      </c>
      <c r="BF19">
        <v>20901</v>
      </c>
      <c r="BG19">
        <v>132732</v>
      </c>
      <c r="BH19">
        <v>199625</v>
      </c>
      <c r="BI19">
        <v>23051</v>
      </c>
      <c r="BJ19">
        <v>222676</v>
      </c>
      <c r="BK19">
        <v>14599</v>
      </c>
      <c r="BL19">
        <v>2233</v>
      </c>
      <c r="BM19">
        <v>16832</v>
      </c>
      <c r="BW19">
        <v>567161</v>
      </c>
      <c r="BX19">
        <v>90454</v>
      </c>
      <c r="BY19">
        <v>657615</v>
      </c>
      <c r="BZ19" t="s">
        <v>115</v>
      </c>
      <c r="CA19" t="s">
        <v>116</v>
      </c>
      <c r="CD19" s="22">
        <v>0.99375000000000002</v>
      </c>
      <c r="CE19" t="s">
        <v>117</v>
      </c>
      <c r="CF19" t="s">
        <v>117</v>
      </c>
      <c r="CG19">
        <v>100</v>
      </c>
      <c r="CH19">
        <v>100</v>
      </c>
    </row>
    <row r="20" spans="1:86" x14ac:dyDescent="0.15">
      <c r="A20">
        <v>1</v>
      </c>
      <c r="B20">
        <v>19</v>
      </c>
      <c r="C20" t="s">
        <v>135</v>
      </c>
      <c r="D20" t="s">
        <v>100</v>
      </c>
      <c r="E20" t="s">
        <v>101</v>
      </c>
      <c r="F20" t="s">
        <v>102</v>
      </c>
      <c r="G20">
        <v>112</v>
      </c>
      <c r="H20" t="s">
        <v>103</v>
      </c>
      <c r="I20" t="s">
        <v>101</v>
      </c>
      <c r="J20" t="s">
        <v>104</v>
      </c>
      <c r="K20">
        <v>1028</v>
      </c>
      <c r="L20" t="s">
        <v>105</v>
      </c>
      <c r="M20" t="s">
        <v>101</v>
      </c>
      <c r="N20" t="s">
        <v>106</v>
      </c>
      <c r="O20">
        <v>1444</v>
      </c>
      <c r="P20" t="s">
        <v>107</v>
      </c>
      <c r="Q20" t="s">
        <v>101</v>
      </c>
      <c r="R20" t="s">
        <v>108</v>
      </c>
      <c r="S20">
        <v>7970</v>
      </c>
      <c r="T20" t="s">
        <v>109</v>
      </c>
      <c r="U20" t="s">
        <v>101</v>
      </c>
      <c r="V20" t="s">
        <v>110</v>
      </c>
      <c r="W20">
        <v>3383</v>
      </c>
      <c r="X20" t="s">
        <v>111</v>
      </c>
      <c r="Y20" t="s">
        <v>101</v>
      </c>
      <c r="Z20" t="s">
        <v>112</v>
      </c>
      <c r="AA20">
        <v>4230</v>
      </c>
      <c r="AB20" t="s">
        <v>113</v>
      </c>
      <c r="AC20" t="s">
        <v>101</v>
      </c>
      <c r="AD20" t="s">
        <v>114</v>
      </c>
      <c r="AE20">
        <v>239</v>
      </c>
      <c r="AR20">
        <v>18406</v>
      </c>
      <c r="AS20">
        <v>5073</v>
      </c>
      <c r="AT20">
        <v>660</v>
      </c>
      <c r="AU20">
        <v>5733</v>
      </c>
      <c r="AV20">
        <v>24335</v>
      </c>
      <c r="AW20">
        <v>3069</v>
      </c>
      <c r="AX20">
        <v>27404</v>
      </c>
      <c r="AY20">
        <v>49701</v>
      </c>
      <c r="AZ20">
        <v>6596</v>
      </c>
      <c r="BA20">
        <v>56297</v>
      </c>
      <c r="BB20">
        <v>161997</v>
      </c>
      <c r="BC20">
        <v>33944</v>
      </c>
      <c r="BD20">
        <v>195941</v>
      </c>
      <c r="BE20">
        <v>111831</v>
      </c>
      <c r="BF20">
        <v>20901</v>
      </c>
      <c r="BG20">
        <v>132732</v>
      </c>
      <c r="BH20">
        <v>199625</v>
      </c>
      <c r="BI20">
        <v>23051</v>
      </c>
      <c r="BJ20">
        <v>222676</v>
      </c>
      <c r="BK20">
        <v>14599</v>
      </c>
      <c r="BL20">
        <v>2233</v>
      </c>
      <c r="BM20">
        <v>16832</v>
      </c>
      <c r="BW20">
        <v>567161</v>
      </c>
      <c r="BX20">
        <v>90454</v>
      </c>
      <c r="BY20">
        <v>657615</v>
      </c>
      <c r="BZ20" t="s">
        <v>115</v>
      </c>
      <c r="CA20" t="s">
        <v>116</v>
      </c>
      <c r="CD20" s="22">
        <v>0.99375000000000002</v>
      </c>
      <c r="CE20" t="s">
        <v>117</v>
      </c>
      <c r="CF20" t="s">
        <v>117</v>
      </c>
      <c r="CG20">
        <v>100</v>
      </c>
      <c r="CH20">
        <v>100</v>
      </c>
    </row>
    <row r="21" spans="1:86" x14ac:dyDescent="0.15">
      <c r="A21">
        <v>1</v>
      </c>
      <c r="B21">
        <v>20</v>
      </c>
      <c r="C21" t="s">
        <v>136</v>
      </c>
      <c r="D21" t="s">
        <v>100</v>
      </c>
      <c r="E21" t="s">
        <v>101</v>
      </c>
      <c r="F21" t="s">
        <v>102</v>
      </c>
      <c r="G21">
        <v>131</v>
      </c>
      <c r="H21" t="s">
        <v>103</v>
      </c>
      <c r="I21" t="s">
        <v>101</v>
      </c>
      <c r="J21" t="s">
        <v>104</v>
      </c>
      <c r="K21">
        <v>433</v>
      </c>
      <c r="L21" t="s">
        <v>105</v>
      </c>
      <c r="M21" t="s">
        <v>101</v>
      </c>
      <c r="N21" t="s">
        <v>106</v>
      </c>
      <c r="O21">
        <v>1312</v>
      </c>
      <c r="P21" t="s">
        <v>107</v>
      </c>
      <c r="Q21" t="s">
        <v>101</v>
      </c>
      <c r="R21" t="s">
        <v>108</v>
      </c>
      <c r="S21">
        <v>6489</v>
      </c>
      <c r="T21" t="s">
        <v>109</v>
      </c>
      <c r="U21" t="s">
        <v>101</v>
      </c>
      <c r="V21" t="s">
        <v>110</v>
      </c>
      <c r="W21">
        <v>2001</v>
      </c>
      <c r="X21" t="s">
        <v>111</v>
      </c>
      <c r="Y21" t="s">
        <v>101</v>
      </c>
      <c r="Z21" t="s">
        <v>112</v>
      </c>
      <c r="AA21">
        <v>4257</v>
      </c>
      <c r="AB21" t="s">
        <v>113</v>
      </c>
      <c r="AC21" t="s">
        <v>101</v>
      </c>
      <c r="AD21" t="s">
        <v>114</v>
      </c>
      <c r="AE21">
        <v>318</v>
      </c>
      <c r="AR21">
        <v>14941</v>
      </c>
      <c r="AS21">
        <v>5073</v>
      </c>
      <c r="AT21">
        <v>660</v>
      </c>
      <c r="AU21">
        <v>5733</v>
      </c>
      <c r="AV21">
        <v>24335</v>
      </c>
      <c r="AW21">
        <v>3069</v>
      </c>
      <c r="AX21">
        <v>27404</v>
      </c>
      <c r="AY21">
        <v>49701</v>
      </c>
      <c r="AZ21">
        <v>6596</v>
      </c>
      <c r="BA21">
        <v>56297</v>
      </c>
      <c r="BB21">
        <v>161997</v>
      </c>
      <c r="BC21">
        <v>33944</v>
      </c>
      <c r="BD21">
        <v>195941</v>
      </c>
      <c r="BE21">
        <v>111831</v>
      </c>
      <c r="BF21">
        <v>20901</v>
      </c>
      <c r="BG21">
        <v>132732</v>
      </c>
      <c r="BH21">
        <v>199625</v>
      </c>
      <c r="BI21">
        <v>23051</v>
      </c>
      <c r="BJ21">
        <v>222676</v>
      </c>
      <c r="BK21">
        <v>14599</v>
      </c>
      <c r="BL21">
        <v>2233</v>
      </c>
      <c r="BM21">
        <v>16832</v>
      </c>
      <c r="BW21">
        <v>567161</v>
      </c>
      <c r="BX21">
        <v>90454</v>
      </c>
      <c r="BY21">
        <v>657615</v>
      </c>
      <c r="BZ21" t="s">
        <v>115</v>
      </c>
      <c r="CA21" t="s">
        <v>116</v>
      </c>
      <c r="CD21" s="22">
        <v>0.99375000000000002</v>
      </c>
      <c r="CE21" t="s">
        <v>117</v>
      </c>
      <c r="CF21" t="s">
        <v>117</v>
      </c>
      <c r="CG21">
        <v>100</v>
      </c>
      <c r="CH21">
        <v>100</v>
      </c>
    </row>
    <row r="22" spans="1:86" x14ac:dyDescent="0.15">
      <c r="A22">
        <v>1</v>
      </c>
      <c r="B22">
        <v>21</v>
      </c>
      <c r="C22" t="s">
        <v>137</v>
      </c>
      <c r="D22" t="s">
        <v>100</v>
      </c>
      <c r="E22" t="s">
        <v>101</v>
      </c>
      <c r="F22" t="s">
        <v>102</v>
      </c>
      <c r="G22">
        <v>110</v>
      </c>
      <c r="H22" t="s">
        <v>103</v>
      </c>
      <c r="I22" t="s">
        <v>101</v>
      </c>
      <c r="J22" t="s">
        <v>104</v>
      </c>
      <c r="K22">
        <v>412</v>
      </c>
      <c r="L22" t="s">
        <v>105</v>
      </c>
      <c r="M22" t="s">
        <v>101</v>
      </c>
      <c r="N22" t="s">
        <v>106</v>
      </c>
      <c r="O22">
        <v>993</v>
      </c>
      <c r="P22" t="s">
        <v>107</v>
      </c>
      <c r="Q22" t="s">
        <v>101</v>
      </c>
      <c r="R22" t="s">
        <v>108</v>
      </c>
      <c r="S22">
        <v>4203</v>
      </c>
      <c r="T22" t="s">
        <v>109</v>
      </c>
      <c r="U22" t="s">
        <v>101</v>
      </c>
      <c r="V22" t="s">
        <v>110</v>
      </c>
      <c r="W22">
        <v>1900</v>
      </c>
      <c r="X22" t="s">
        <v>111</v>
      </c>
      <c r="Y22" t="s">
        <v>101</v>
      </c>
      <c r="Z22" t="s">
        <v>112</v>
      </c>
      <c r="AA22">
        <v>3416</v>
      </c>
      <c r="AB22" t="s">
        <v>113</v>
      </c>
      <c r="AC22" t="s">
        <v>101</v>
      </c>
      <c r="AD22" t="s">
        <v>114</v>
      </c>
      <c r="AE22">
        <v>193</v>
      </c>
      <c r="AR22">
        <v>11227</v>
      </c>
      <c r="AS22">
        <v>5073</v>
      </c>
      <c r="AT22">
        <v>660</v>
      </c>
      <c r="AU22">
        <v>5733</v>
      </c>
      <c r="AV22">
        <v>24335</v>
      </c>
      <c r="AW22">
        <v>3069</v>
      </c>
      <c r="AX22">
        <v>27404</v>
      </c>
      <c r="AY22">
        <v>49701</v>
      </c>
      <c r="AZ22">
        <v>6596</v>
      </c>
      <c r="BA22">
        <v>56297</v>
      </c>
      <c r="BB22">
        <v>161997</v>
      </c>
      <c r="BC22">
        <v>33944</v>
      </c>
      <c r="BD22">
        <v>195941</v>
      </c>
      <c r="BE22">
        <v>111831</v>
      </c>
      <c r="BF22">
        <v>20901</v>
      </c>
      <c r="BG22">
        <v>132732</v>
      </c>
      <c r="BH22">
        <v>199625</v>
      </c>
      <c r="BI22">
        <v>23051</v>
      </c>
      <c r="BJ22">
        <v>222676</v>
      </c>
      <c r="BK22">
        <v>14599</v>
      </c>
      <c r="BL22">
        <v>2233</v>
      </c>
      <c r="BM22">
        <v>16832</v>
      </c>
      <c r="BW22">
        <v>567161</v>
      </c>
      <c r="BX22">
        <v>90454</v>
      </c>
      <c r="BY22">
        <v>657615</v>
      </c>
      <c r="BZ22" t="s">
        <v>115</v>
      </c>
      <c r="CA22" t="s">
        <v>116</v>
      </c>
      <c r="CD22" s="22">
        <v>0.99375000000000002</v>
      </c>
      <c r="CE22" t="s">
        <v>117</v>
      </c>
      <c r="CF22" t="s">
        <v>117</v>
      </c>
      <c r="CG22">
        <v>100</v>
      </c>
      <c r="CH22">
        <v>100</v>
      </c>
    </row>
    <row r="23" spans="1:86" x14ac:dyDescent="0.15">
      <c r="A23">
        <v>1</v>
      </c>
      <c r="B23">
        <v>22</v>
      </c>
      <c r="C23" t="s">
        <v>138</v>
      </c>
      <c r="D23" t="s">
        <v>100</v>
      </c>
      <c r="E23" t="s">
        <v>101</v>
      </c>
      <c r="F23" t="s">
        <v>102</v>
      </c>
      <c r="G23">
        <v>304</v>
      </c>
      <c r="H23" t="s">
        <v>103</v>
      </c>
      <c r="I23" t="s">
        <v>101</v>
      </c>
      <c r="J23" t="s">
        <v>104</v>
      </c>
      <c r="K23">
        <v>1555</v>
      </c>
      <c r="L23" t="s">
        <v>105</v>
      </c>
      <c r="M23" t="s">
        <v>101</v>
      </c>
      <c r="N23" t="s">
        <v>106</v>
      </c>
      <c r="O23">
        <v>3500</v>
      </c>
      <c r="P23" t="s">
        <v>107</v>
      </c>
      <c r="Q23" t="s">
        <v>101</v>
      </c>
      <c r="R23" t="s">
        <v>108</v>
      </c>
      <c r="S23">
        <v>8112</v>
      </c>
      <c r="T23" t="s">
        <v>109</v>
      </c>
      <c r="U23" t="s">
        <v>101</v>
      </c>
      <c r="V23" t="s">
        <v>110</v>
      </c>
      <c r="W23">
        <v>5286</v>
      </c>
      <c r="X23" t="s">
        <v>111</v>
      </c>
      <c r="Y23" t="s">
        <v>101</v>
      </c>
      <c r="Z23" t="s">
        <v>112</v>
      </c>
      <c r="AA23">
        <v>12247</v>
      </c>
      <c r="AB23" t="s">
        <v>113</v>
      </c>
      <c r="AC23" t="s">
        <v>101</v>
      </c>
      <c r="AD23" t="s">
        <v>114</v>
      </c>
      <c r="AE23">
        <v>1172</v>
      </c>
      <c r="AR23">
        <v>32176</v>
      </c>
      <c r="AS23">
        <v>5073</v>
      </c>
      <c r="AT23">
        <v>660</v>
      </c>
      <c r="AU23">
        <v>5733</v>
      </c>
      <c r="AV23">
        <v>24335</v>
      </c>
      <c r="AW23">
        <v>3069</v>
      </c>
      <c r="AX23">
        <v>27404</v>
      </c>
      <c r="AY23">
        <v>49701</v>
      </c>
      <c r="AZ23">
        <v>6596</v>
      </c>
      <c r="BA23">
        <v>56297</v>
      </c>
      <c r="BB23">
        <v>161997</v>
      </c>
      <c r="BC23">
        <v>33944</v>
      </c>
      <c r="BD23">
        <v>195941</v>
      </c>
      <c r="BE23">
        <v>111831</v>
      </c>
      <c r="BF23">
        <v>20901</v>
      </c>
      <c r="BG23">
        <v>132732</v>
      </c>
      <c r="BH23">
        <v>199625</v>
      </c>
      <c r="BI23">
        <v>23051</v>
      </c>
      <c r="BJ23">
        <v>222676</v>
      </c>
      <c r="BK23">
        <v>14599</v>
      </c>
      <c r="BL23">
        <v>2233</v>
      </c>
      <c r="BM23">
        <v>16832</v>
      </c>
      <c r="BW23">
        <v>567161</v>
      </c>
      <c r="BX23">
        <v>90454</v>
      </c>
      <c r="BY23">
        <v>657615</v>
      </c>
      <c r="BZ23" t="s">
        <v>115</v>
      </c>
      <c r="CA23" t="s">
        <v>116</v>
      </c>
      <c r="CD23" s="22">
        <v>0.99375000000000002</v>
      </c>
      <c r="CE23" t="s">
        <v>117</v>
      </c>
      <c r="CF23" t="s">
        <v>117</v>
      </c>
      <c r="CG23">
        <v>100</v>
      </c>
      <c r="CH23">
        <v>100</v>
      </c>
    </row>
    <row r="24" spans="1:86" x14ac:dyDescent="0.15">
      <c r="A24">
        <v>1</v>
      </c>
      <c r="B24">
        <v>23</v>
      </c>
      <c r="C24" t="s">
        <v>139</v>
      </c>
      <c r="D24" t="s">
        <v>100</v>
      </c>
      <c r="E24" t="s">
        <v>101</v>
      </c>
      <c r="F24" t="s">
        <v>102</v>
      </c>
      <c r="G24">
        <v>4</v>
      </c>
      <c r="H24" t="s">
        <v>103</v>
      </c>
      <c r="I24" t="s">
        <v>101</v>
      </c>
      <c r="J24" t="s">
        <v>104</v>
      </c>
      <c r="K24">
        <v>8</v>
      </c>
      <c r="L24" t="s">
        <v>105</v>
      </c>
      <c r="M24" t="s">
        <v>101</v>
      </c>
      <c r="N24" t="s">
        <v>106</v>
      </c>
      <c r="O24">
        <v>19</v>
      </c>
      <c r="P24" t="s">
        <v>107</v>
      </c>
      <c r="Q24" t="s">
        <v>101</v>
      </c>
      <c r="R24" t="s">
        <v>108</v>
      </c>
      <c r="S24">
        <v>63</v>
      </c>
      <c r="T24" t="s">
        <v>109</v>
      </c>
      <c r="U24" t="s">
        <v>101</v>
      </c>
      <c r="V24" t="s">
        <v>110</v>
      </c>
      <c r="W24">
        <v>69</v>
      </c>
      <c r="X24" t="s">
        <v>111</v>
      </c>
      <c r="Y24" t="s">
        <v>101</v>
      </c>
      <c r="Z24" t="s">
        <v>112</v>
      </c>
      <c r="AA24">
        <v>33</v>
      </c>
      <c r="AB24" t="s">
        <v>113</v>
      </c>
      <c r="AC24" t="s">
        <v>101</v>
      </c>
      <c r="AD24" t="s">
        <v>114</v>
      </c>
      <c r="AE24">
        <v>12</v>
      </c>
      <c r="AR24">
        <v>208</v>
      </c>
      <c r="AS24">
        <v>5073</v>
      </c>
      <c r="AT24">
        <v>660</v>
      </c>
      <c r="AU24">
        <v>5733</v>
      </c>
      <c r="AV24">
        <v>24335</v>
      </c>
      <c r="AW24">
        <v>3069</v>
      </c>
      <c r="AX24">
        <v>27404</v>
      </c>
      <c r="AY24">
        <v>49701</v>
      </c>
      <c r="AZ24">
        <v>6596</v>
      </c>
      <c r="BA24">
        <v>56297</v>
      </c>
      <c r="BB24">
        <v>161997</v>
      </c>
      <c r="BC24">
        <v>33944</v>
      </c>
      <c r="BD24">
        <v>195941</v>
      </c>
      <c r="BE24">
        <v>111831</v>
      </c>
      <c r="BF24">
        <v>20901</v>
      </c>
      <c r="BG24">
        <v>132732</v>
      </c>
      <c r="BH24">
        <v>199625</v>
      </c>
      <c r="BI24">
        <v>23051</v>
      </c>
      <c r="BJ24">
        <v>222676</v>
      </c>
      <c r="BK24">
        <v>14599</v>
      </c>
      <c r="BL24">
        <v>2233</v>
      </c>
      <c r="BM24">
        <v>16832</v>
      </c>
      <c r="BW24">
        <v>567161</v>
      </c>
      <c r="BX24">
        <v>90454</v>
      </c>
      <c r="BY24">
        <v>657615</v>
      </c>
      <c r="BZ24" t="s">
        <v>115</v>
      </c>
      <c r="CA24" t="s">
        <v>116</v>
      </c>
      <c r="CD24" s="22">
        <v>0.99375000000000002</v>
      </c>
      <c r="CE24" t="s">
        <v>117</v>
      </c>
      <c r="CF24" t="s">
        <v>117</v>
      </c>
      <c r="CG24">
        <v>100</v>
      </c>
      <c r="CH24">
        <v>100</v>
      </c>
    </row>
    <row r="25" spans="1:86" x14ac:dyDescent="0.15">
      <c r="A25">
        <v>1</v>
      </c>
      <c r="B25">
        <v>24</v>
      </c>
      <c r="C25" t="s">
        <v>140</v>
      </c>
      <c r="D25" t="s">
        <v>100</v>
      </c>
      <c r="E25" t="s">
        <v>101</v>
      </c>
      <c r="F25" t="s">
        <v>102</v>
      </c>
      <c r="G25">
        <v>2</v>
      </c>
      <c r="H25" t="s">
        <v>103</v>
      </c>
      <c r="I25" t="s">
        <v>101</v>
      </c>
      <c r="J25" t="s">
        <v>104</v>
      </c>
      <c r="K25">
        <v>12</v>
      </c>
      <c r="L25" t="s">
        <v>105</v>
      </c>
      <c r="M25" t="s">
        <v>101</v>
      </c>
      <c r="N25" t="s">
        <v>106</v>
      </c>
      <c r="O25">
        <v>28</v>
      </c>
      <c r="P25" t="s">
        <v>107</v>
      </c>
      <c r="Q25" t="s">
        <v>101</v>
      </c>
      <c r="R25" t="s">
        <v>108</v>
      </c>
      <c r="S25">
        <v>115</v>
      </c>
      <c r="T25" t="s">
        <v>109</v>
      </c>
      <c r="U25" t="s">
        <v>101</v>
      </c>
      <c r="V25" t="s">
        <v>110</v>
      </c>
      <c r="W25">
        <v>69</v>
      </c>
      <c r="X25" t="s">
        <v>111</v>
      </c>
      <c r="Y25" t="s">
        <v>101</v>
      </c>
      <c r="Z25" t="s">
        <v>112</v>
      </c>
      <c r="AA25">
        <v>147</v>
      </c>
      <c r="AB25" t="s">
        <v>113</v>
      </c>
      <c r="AC25" t="s">
        <v>101</v>
      </c>
      <c r="AD25" t="s">
        <v>114</v>
      </c>
      <c r="AE25">
        <v>23</v>
      </c>
      <c r="AR25">
        <v>396</v>
      </c>
      <c r="AS25">
        <v>5073</v>
      </c>
      <c r="AT25">
        <v>660</v>
      </c>
      <c r="AU25">
        <v>5733</v>
      </c>
      <c r="AV25">
        <v>24335</v>
      </c>
      <c r="AW25">
        <v>3069</v>
      </c>
      <c r="AX25">
        <v>27404</v>
      </c>
      <c r="AY25">
        <v>49701</v>
      </c>
      <c r="AZ25">
        <v>6596</v>
      </c>
      <c r="BA25">
        <v>56297</v>
      </c>
      <c r="BB25">
        <v>161997</v>
      </c>
      <c r="BC25">
        <v>33944</v>
      </c>
      <c r="BD25">
        <v>195941</v>
      </c>
      <c r="BE25">
        <v>111831</v>
      </c>
      <c r="BF25">
        <v>20901</v>
      </c>
      <c r="BG25">
        <v>132732</v>
      </c>
      <c r="BH25">
        <v>199625</v>
      </c>
      <c r="BI25">
        <v>23051</v>
      </c>
      <c r="BJ25">
        <v>222676</v>
      </c>
      <c r="BK25">
        <v>14599</v>
      </c>
      <c r="BL25">
        <v>2233</v>
      </c>
      <c r="BM25">
        <v>16832</v>
      </c>
      <c r="BW25">
        <v>567161</v>
      </c>
      <c r="BX25">
        <v>90454</v>
      </c>
      <c r="BY25">
        <v>657615</v>
      </c>
      <c r="BZ25" t="s">
        <v>115</v>
      </c>
      <c r="CA25" t="s">
        <v>116</v>
      </c>
      <c r="CD25" s="22">
        <v>0.99375000000000002</v>
      </c>
      <c r="CE25" t="s">
        <v>117</v>
      </c>
      <c r="CF25" t="s">
        <v>117</v>
      </c>
      <c r="CG25">
        <v>100</v>
      </c>
      <c r="CH25">
        <v>100</v>
      </c>
    </row>
    <row r="26" spans="1:86" x14ac:dyDescent="0.15">
      <c r="A26">
        <v>1</v>
      </c>
      <c r="B26">
        <v>25</v>
      </c>
      <c r="C26" t="s">
        <v>141</v>
      </c>
      <c r="D26" t="s">
        <v>100</v>
      </c>
      <c r="E26" t="s">
        <v>101</v>
      </c>
      <c r="F26" t="s">
        <v>102</v>
      </c>
      <c r="G26">
        <v>6</v>
      </c>
      <c r="H26" t="s">
        <v>103</v>
      </c>
      <c r="I26" t="s">
        <v>101</v>
      </c>
      <c r="J26" t="s">
        <v>104</v>
      </c>
      <c r="K26">
        <v>20</v>
      </c>
      <c r="L26" t="s">
        <v>105</v>
      </c>
      <c r="M26" t="s">
        <v>101</v>
      </c>
      <c r="N26" t="s">
        <v>106</v>
      </c>
      <c r="O26">
        <v>47</v>
      </c>
      <c r="P26" t="s">
        <v>107</v>
      </c>
      <c r="Q26" t="s">
        <v>101</v>
      </c>
      <c r="R26" t="s">
        <v>108</v>
      </c>
      <c r="S26">
        <v>178</v>
      </c>
      <c r="T26" t="s">
        <v>109</v>
      </c>
      <c r="U26" t="s">
        <v>101</v>
      </c>
      <c r="V26" t="s">
        <v>110</v>
      </c>
      <c r="W26">
        <v>138</v>
      </c>
      <c r="X26" t="s">
        <v>111</v>
      </c>
      <c r="Y26" t="s">
        <v>101</v>
      </c>
      <c r="Z26" t="s">
        <v>112</v>
      </c>
      <c r="AA26">
        <v>180</v>
      </c>
      <c r="AB26" t="s">
        <v>113</v>
      </c>
      <c r="AC26" t="s">
        <v>101</v>
      </c>
      <c r="AD26" t="s">
        <v>114</v>
      </c>
      <c r="AE26">
        <v>35</v>
      </c>
      <c r="AR26">
        <v>604</v>
      </c>
      <c r="AS26">
        <v>5073</v>
      </c>
      <c r="AT26">
        <v>660</v>
      </c>
      <c r="AU26">
        <v>5733</v>
      </c>
      <c r="AV26">
        <v>24335</v>
      </c>
      <c r="AW26">
        <v>3069</v>
      </c>
      <c r="AX26">
        <v>27404</v>
      </c>
      <c r="AY26">
        <v>49701</v>
      </c>
      <c r="AZ26">
        <v>6596</v>
      </c>
      <c r="BA26">
        <v>56297</v>
      </c>
      <c r="BB26">
        <v>161997</v>
      </c>
      <c r="BC26">
        <v>33944</v>
      </c>
      <c r="BD26">
        <v>195941</v>
      </c>
      <c r="BE26">
        <v>111831</v>
      </c>
      <c r="BF26">
        <v>20901</v>
      </c>
      <c r="BG26">
        <v>132732</v>
      </c>
      <c r="BH26">
        <v>199625</v>
      </c>
      <c r="BI26">
        <v>23051</v>
      </c>
      <c r="BJ26">
        <v>222676</v>
      </c>
      <c r="BK26">
        <v>14599</v>
      </c>
      <c r="BL26">
        <v>2233</v>
      </c>
      <c r="BM26">
        <v>16832</v>
      </c>
      <c r="BW26">
        <v>567161</v>
      </c>
      <c r="BX26">
        <v>90454</v>
      </c>
      <c r="BY26">
        <v>657615</v>
      </c>
      <c r="BZ26" t="s">
        <v>115</v>
      </c>
      <c r="CA26" t="s">
        <v>116</v>
      </c>
      <c r="CD26" s="22">
        <v>0.99375000000000002</v>
      </c>
      <c r="CE26" t="s">
        <v>117</v>
      </c>
      <c r="CF26" t="s">
        <v>117</v>
      </c>
      <c r="CG26">
        <v>100</v>
      </c>
      <c r="CH26">
        <v>100</v>
      </c>
    </row>
    <row r="27" spans="1:86" x14ac:dyDescent="0.15">
      <c r="A27">
        <v>1</v>
      </c>
      <c r="B27">
        <v>26</v>
      </c>
      <c r="C27" t="s">
        <v>142</v>
      </c>
      <c r="D27" t="s">
        <v>100</v>
      </c>
      <c r="E27" t="s">
        <v>101</v>
      </c>
      <c r="F27" t="s">
        <v>102</v>
      </c>
      <c r="G27">
        <v>87</v>
      </c>
      <c r="H27" t="s">
        <v>103</v>
      </c>
      <c r="I27" t="s">
        <v>101</v>
      </c>
      <c r="J27" t="s">
        <v>104</v>
      </c>
      <c r="K27">
        <v>293</v>
      </c>
      <c r="L27" t="s">
        <v>105</v>
      </c>
      <c r="M27" t="s">
        <v>101</v>
      </c>
      <c r="N27" t="s">
        <v>106</v>
      </c>
      <c r="O27">
        <v>941</v>
      </c>
      <c r="P27" t="s">
        <v>107</v>
      </c>
      <c r="Q27" t="s">
        <v>101</v>
      </c>
      <c r="R27" t="s">
        <v>108</v>
      </c>
      <c r="S27">
        <v>3584</v>
      </c>
      <c r="T27" t="s">
        <v>109</v>
      </c>
      <c r="U27" t="s">
        <v>101</v>
      </c>
      <c r="V27" t="s">
        <v>110</v>
      </c>
      <c r="W27">
        <v>1927</v>
      </c>
      <c r="X27" t="s">
        <v>111</v>
      </c>
      <c r="Y27" t="s">
        <v>101</v>
      </c>
      <c r="Z27" t="s">
        <v>112</v>
      </c>
      <c r="AA27">
        <v>3184</v>
      </c>
      <c r="AB27" t="s">
        <v>113</v>
      </c>
      <c r="AC27" t="s">
        <v>101</v>
      </c>
      <c r="AD27" t="s">
        <v>114</v>
      </c>
      <c r="AE27">
        <v>220</v>
      </c>
      <c r="AR27">
        <v>10236</v>
      </c>
      <c r="AS27">
        <v>5073</v>
      </c>
      <c r="AT27">
        <v>660</v>
      </c>
      <c r="AU27">
        <v>5733</v>
      </c>
      <c r="AV27">
        <v>24335</v>
      </c>
      <c r="AW27">
        <v>3069</v>
      </c>
      <c r="AX27">
        <v>27404</v>
      </c>
      <c r="AY27">
        <v>49701</v>
      </c>
      <c r="AZ27">
        <v>6596</v>
      </c>
      <c r="BA27">
        <v>56297</v>
      </c>
      <c r="BB27">
        <v>161997</v>
      </c>
      <c r="BC27">
        <v>33944</v>
      </c>
      <c r="BD27">
        <v>195941</v>
      </c>
      <c r="BE27">
        <v>111831</v>
      </c>
      <c r="BF27">
        <v>20901</v>
      </c>
      <c r="BG27">
        <v>132732</v>
      </c>
      <c r="BH27">
        <v>199625</v>
      </c>
      <c r="BI27">
        <v>23051</v>
      </c>
      <c r="BJ27">
        <v>222676</v>
      </c>
      <c r="BK27">
        <v>14599</v>
      </c>
      <c r="BL27">
        <v>2233</v>
      </c>
      <c r="BM27">
        <v>16832</v>
      </c>
      <c r="BW27">
        <v>567161</v>
      </c>
      <c r="BX27">
        <v>90454</v>
      </c>
      <c r="BY27">
        <v>657615</v>
      </c>
      <c r="BZ27" t="s">
        <v>115</v>
      </c>
      <c r="CA27" t="s">
        <v>116</v>
      </c>
      <c r="CD27" s="22">
        <v>0.99375000000000002</v>
      </c>
      <c r="CE27" t="s">
        <v>117</v>
      </c>
      <c r="CF27" t="s">
        <v>117</v>
      </c>
      <c r="CG27">
        <v>100</v>
      </c>
      <c r="CH27">
        <v>100</v>
      </c>
    </row>
    <row r="28" spans="1:86" x14ac:dyDescent="0.15">
      <c r="A28">
        <v>1</v>
      </c>
      <c r="B28">
        <v>27</v>
      </c>
      <c r="C28" t="s">
        <v>143</v>
      </c>
      <c r="D28" t="s">
        <v>100</v>
      </c>
      <c r="E28" t="s">
        <v>101</v>
      </c>
      <c r="F28" t="s">
        <v>102</v>
      </c>
      <c r="G28">
        <v>87</v>
      </c>
      <c r="H28" t="s">
        <v>103</v>
      </c>
      <c r="I28" t="s">
        <v>101</v>
      </c>
      <c r="J28" t="s">
        <v>104</v>
      </c>
      <c r="K28">
        <v>293</v>
      </c>
      <c r="L28" t="s">
        <v>105</v>
      </c>
      <c r="M28" t="s">
        <v>101</v>
      </c>
      <c r="N28" t="s">
        <v>106</v>
      </c>
      <c r="O28">
        <v>941</v>
      </c>
      <c r="P28" t="s">
        <v>107</v>
      </c>
      <c r="Q28" t="s">
        <v>101</v>
      </c>
      <c r="R28" t="s">
        <v>108</v>
      </c>
      <c r="S28">
        <v>3584</v>
      </c>
      <c r="T28" t="s">
        <v>109</v>
      </c>
      <c r="U28" t="s">
        <v>101</v>
      </c>
      <c r="V28" t="s">
        <v>110</v>
      </c>
      <c r="W28">
        <v>1927</v>
      </c>
      <c r="X28" t="s">
        <v>111</v>
      </c>
      <c r="Y28" t="s">
        <v>101</v>
      </c>
      <c r="Z28" t="s">
        <v>112</v>
      </c>
      <c r="AA28">
        <v>3184</v>
      </c>
      <c r="AB28" t="s">
        <v>113</v>
      </c>
      <c r="AC28" t="s">
        <v>101</v>
      </c>
      <c r="AD28" t="s">
        <v>114</v>
      </c>
      <c r="AE28">
        <v>220</v>
      </c>
      <c r="AR28">
        <v>10236</v>
      </c>
      <c r="AS28">
        <v>5073</v>
      </c>
      <c r="AT28">
        <v>660</v>
      </c>
      <c r="AU28">
        <v>5733</v>
      </c>
      <c r="AV28">
        <v>24335</v>
      </c>
      <c r="AW28">
        <v>3069</v>
      </c>
      <c r="AX28">
        <v>27404</v>
      </c>
      <c r="AY28">
        <v>49701</v>
      </c>
      <c r="AZ28">
        <v>6596</v>
      </c>
      <c r="BA28">
        <v>56297</v>
      </c>
      <c r="BB28">
        <v>161997</v>
      </c>
      <c r="BC28">
        <v>33944</v>
      </c>
      <c r="BD28">
        <v>195941</v>
      </c>
      <c r="BE28">
        <v>111831</v>
      </c>
      <c r="BF28">
        <v>20901</v>
      </c>
      <c r="BG28">
        <v>132732</v>
      </c>
      <c r="BH28">
        <v>199625</v>
      </c>
      <c r="BI28">
        <v>23051</v>
      </c>
      <c r="BJ28">
        <v>222676</v>
      </c>
      <c r="BK28">
        <v>14599</v>
      </c>
      <c r="BL28">
        <v>2233</v>
      </c>
      <c r="BM28">
        <v>16832</v>
      </c>
      <c r="BW28">
        <v>567161</v>
      </c>
      <c r="BX28">
        <v>90454</v>
      </c>
      <c r="BY28">
        <v>657615</v>
      </c>
      <c r="BZ28" t="s">
        <v>115</v>
      </c>
      <c r="CA28" t="s">
        <v>116</v>
      </c>
      <c r="CD28" s="22">
        <v>0.99375000000000002</v>
      </c>
      <c r="CE28" t="s">
        <v>117</v>
      </c>
      <c r="CF28" t="s">
        <v>117</v>
      </c>
      <c r="CG28">
        <v>100</v>
      </c>
      <c r="CH28">
        <v>100</v>
      </c>
    </row>
    <row r="29" spans="1:86" x14ac:dyDescent="0.15">
      <c r="A29">
        <v>1</v>
      </c>
      <c r="B29">
        <v>28</v>
      </c>
      <c r="C29" t="s">
        <v>144</v>
      </c>
      <c r="D29" t="s">
        <v>100</v>
      </c>
      <c r="E29" t="s">
        <v>101</v>
      </c>
      <c r="F29" t="s">
        <v>102</v>
      </c>
      <c r="G29">
        <v>26</v>
      </c>
      <c r="H29" t="s">
        <v>103</v>
      </c>
      <c r="I29" t="s">
        <v>101</v>
      </c>
      <c r="J29" t="s">
        <v>104</v>
      </c>
      <c r="K29">
        <v>106</v>
      </c>
      <c r="L29" t="s">
        <v>105</v>
      </c>
      <c r="M29" t="s">
        <v>101</v>
      </c>
      <c r="N29" t="s">
        <v>106</v>
      </c>
      <c r="O29">
        <v>207</v>
      </c>
      <c r="P29" t="s">
        <v>107</v>
      </c>
      <c r="Q29" t="s">
        <v>101</v>
      </c>
      <c r="R29" t="s">
        <v>108</v>
      </c>
      <c r="S29">
        <v>842</v>
      </c>
      <c r="T29" t="s">
        <v>109</v>
      </c>
      <c r="U29" t="s">
        <v>101</v>
      </c>
      <c r="V29" t="s">
        <v>110</v>
      </c>
      <c r="W29">
        <v>4415</v>
      </c>
      <c r="X29" t="s">
        <v>111</v>
      </c>
      <c r="Y29" t="s">
        <v>101</v>
      </c>
      <c r="Z29" t="s">
        <v>112</v>
      </c>
      <c r="AA29">
        <v>585</v>
      </c>
      <c r="AB29" t="s">
        <v>113</v>
      </c>
      <c r="AC29" t="s">
        <v>101</v>
      </c>
      <c r="AD29" t="s">
        <v>114</v>
      </c>
      <c r="AE29">
        <v>78</v>
      </c>
      <c r="AR29">
        <v>6259</v>
      </c>
      <c r="AS29">
        <v>5073</v>
      </c>
      <c r="AT29">
        <v>660</v>
      </c>
      <c r="AU29">
        <v>5733</v>
      </c>
      <c r="AV29">
        <v>24335</v>
      </c>
      <c r="AW29">
        <v>3069</v>
      </c>
      <c r="AX29">
        <v>27404</v>
      </c>
      <c r="AY29">
        <v>49701</v>
      </c>
      <c r="AZ29">
        <v>6596</v>
      </c>
      <c r="BA29">
        <v>56297</v>
      </c>
      <c r="BB29">
        <v>161997</v>
      </c>
      <c r="BC29">
        <v>33944</v>
      </c>
      <c r="BD29">
        <v>195941</v>
      </c>
      <c r="BE29">
        <v>111831</v>
      </c>
      <c r="BF29">
        <v>20901</v>
      </c>
      <c r="BG29">
        <v>132732</v>
      </c>
      <c r="BH29">
        <v>199625</v>
      </c>
      <c r="BI29">
        <v>23051</v>
      </c>
      <c r="BJ29">
        <v>222676</v>
      </c>
      <c r="BK29">
        <v>14599</v>
      </c>
      <c r="BL29">
        <v>2233</v>
      </c>
      <c r="BM29">
        <v>16832</v>
      </c>
      <c r="BW29">
        <v>567161</v>
      </c>
      <c r="BX29">
        <v>90454</v>
      </c>
      <c r="BY29">
        <v>657615</v>
      </c>
      <c r="BZ29" t="s">
        <v>115</v>
      </c>
      <c r="CA29" t="s">
        <v>116</v>
      </c>
      <c r="CD29" s="22">
        <v>0.99375000000000002</v>
      </c>
      <c r="CE29" t="s">
        <v>117</v>
      </c>
      <c r="CF29" t="s">
        <v>117</v>
      </c>
      <c r="CG29">
        <v>100</v>
      </c>
      <c r="CH29">
        <v>100</v>
      </c>
    </row>
    <row r="30" spans="1:86" x14ac:dyDescent="0.15">
      <c r="A30">
        <v>1</v>
      </c>
      <c r="B30">
        <v>29</v>
      </c>
      <c r="C30" t="s">
        <v>145</v>
      </c>
      <c r="D30" t="s">
        <v>100</v>
      </c>
      <c r="E30" t="s">
        <v>101</v>
      </c>
      <c r="F30" t="s">
        <v>102</v>
      </c>
      <c r="G30">
        <v>26</v>
      </c>
      <c r="H30" t="s">
        <v>103</v>
      </c>
      <c r="I30" t="s">
        <v>101</v>
      </c>
      <c r="J30" t="s">
        <v>104</v>
      </c>
      <c r="K30">
        <v>106</v>
      </c>
      <c r="L30" t="s">
        <v>105</v>
      </c>
      <c r="M30" t="s">
        <v>101</v>
      </c>
      <c r="N30" t="s">
        <v>106</v>
      </c>
      <c r="O30">
        <v>207</v>
      </c>
      <c r="P30" t="s">
        <v>107</v>
      </c>
      <c r="Q30" t="s">
        <v>101</v>
      </c>
      <c r="R30" t="s">
        <v>108</v>
      </c>
      <c r="S30">
        <v>842</v>
      </c>
      <c r="T30" t="s">
        <v>109</v>
      </c>
      <c r="U30" t="s">
        <v>101</v>
      </c>
      <c r="V30" t="s">
        <v>110</v>
      </c>
      <c r="W30">
        <v>4415</v>
      </c>
      <c r="X30" t="s">
        <v>111</v>
      </c>
      <c r="Y30" t="s">
        <v>101</v>
      </c>
      <c r="Z30" t="s">
        <v>112</v>
      </c>
      <c r="AA30">
        <v>585</v>
      </c>
      <c r="AB30" t="s">
        <v>113</v>
      </c>
      <c r="AC30" t="s">
        <v>101</v>
      </c>
      <c r="AD30" t="s">
        <v>114</v>
      </c>
      <c r="AE30">
        <v>78</v>
      </c>
      <c r="AR30">
        <v>6259</v>
      </c>
      <c r="AS30">
        <v>5073</v>
      </c>
      <c r="AT30">
        <v>660</v>
      </c>
      <c r="AU30">
        <v>5733</v>
      </c>
      <c r="AV30">
        <v>24335</v>
      </c>
      <c r="AW30">
        <v>3069</v>
      </c>
      <c r="AX30">
        <v>27404</v>
      </c>
      <c r="AY30">
        <v>49701</v>
      </c>
      <c r="AZ30">
        <v>6596</v>
      </c>
      <c r="BA30">
        <v>56297</v>
      </c>
      <c r="BB30">
        <v>161997</v>
      </c>
      <c r="BC30">
        <v>33944</v>
      </c>
      <c r="BD30">
        <v>195941</v>
      </c>
      <c r="BE30">
        <v>111831</v>
      </c>
      <c r="BF30">
        <v>20901</v>
      </c>
      <c r="BG30">
        <v>132732</v>
      </c>
      <c r="BH30">
        <v>199625</v>
      </c>
      <c r="BI30">
        <v>23051</v>
      </c>
      <c r="BJ30">
        <v>222676</v>
      </c>
      <c r="BK30">
        <v>14599</v>
      </c>
      <c r="BL30">
        <v>2233</v>
      </c>
      <c r="BM30">
        <v>16832</v>
      </c>
      <c r="BW30">
        <v>567161</v>
      </c>
      <c r="BX30">
        <v>90454</v>
      </c>
      <c r="BY30">
        <v>657615</v>
      </c>
      <c r="BZ30" t="s">
        <v>115</v>
      </c>
      <c r="CA30" t="s">
        <v>116</v>
      </c>
      <c r="CD30" s="22">
        <v>0.99375000000000002</v>
      </c>
      <c r="CE30" t="s">
        <v>117</v>
      </c>
      <c r="CF30" t="s">
        <v>117</v>
      </c>
      <c r="CG30">
        <v>100</v>
      </c>
      <c r="CH30">
        <v>100</v>
      </c>
    </row>
    <row r="31" spans="1:86" x14ac:dyDescent="0.15">
      <c r="A31">
        <v>1</v>
      </c>
      <c r="B31">
        <v>30</v>
      </c>
      <c r="C31" t="s">
        <v>146</v>
      </c>
      <c r="D31" t="s">
        <v>100</v>
      </c>
      <c r="E31" t="s">
        <v>101</v>
      </c>
      <c r="F31" t="s">
        <v>102</v>
      </c>
      <c r="G31">
        <v>49</v>
      </c>
      <c r="H31" t="s">
        <v>103</v>
      </c>
      <c r="I31" t="s">
        <v>101</v>
      </c>
      <c r="J31" t="s">
        <v>104</v>
      </c>
      <c r="K31">
        <v>132</v>
      </c>
      <c r="L31" t="s">
        <v>105</v>
      </c>
      <c r="M31" t="s">
        <v>101</v>
      </c>
      <c r="N31" t="s">
        <v>106</v>
      </c>
      <c r="O31">
        <v>400</v>
      </c>
      <c r="P31" t="s">
        <v>107</v>
      </c>
      <c r="Q31" t="s">
        <v>101</v>
      </c>
      <c r="R31" t="s">
        <v>108</v>
      </c>
      <c r="S31">
        <v>1719</v>
      </c>
      <c r="T31" t="s">
        <v>109</v>
      </c>
      <c r="U31" t="s">
        <v>101</v>
      </c>
      <c r="V31" t="s">
        <v>110</v>
      </c>
      <c r="W31">
        <v>696</v>
      </c>
      <c r="X31" t="s">
        <v>111</v>
      </c>
      <c r="Y31" t="s">
        <v>101</v>
      </c>
      <c r="Z31" t="s">
        <v>112</v>
      </c>
      <c r="AA31">
        <v>1391</v>
      </c>
      <c r="AB31" t="s">
        <v>113</v>
      </c>
      <c r="AC31" t="s">
        <v>101</v>
      </c>
      <c r="AD31" t="s">
        <v>114</v>
      </c>
      <c r="AE31">
        <v>77</v>
      </c>
      <c r="AR31">
        <v>4464</v>
      </c>
      <c r="AS31">
        <v>5073</v>
      </c>
      <c r="AT31">
        <v>660</v>
      </c>
      <c r="AU31">
        <v>5733</v>
      </c>
      <c r="AV31">
        <v>24335</v>
      </c>
      <c r="AW31">
        <v>3069</v>
      </c>
      <c r="AX31">
        <v>27404</v>
      </c>
      <c r="AY31">
        <v>49701</v>
      </c>
      <c r="AZ31">
        <v>6596</v>
      </c>
      <c r="BA31">
        <v>56297</v>
      </c>
      <c r="BB31">
        <v>161997</v>
      </c>
      <c r="BC31">
        <v>33944</v>
      </c>
      <c r="BD31">
        <v>195941</v>
      </c>
      <c r="BE31">
        <v>111831</v>
      </c>
      <c r="BF31">
        <v>20901</v>
      </c>
      <c r="BG31">
        <v>132732</v>
      </c>
      <c r="BH31">
        <v>199625</v>
      </c>
      <c r="BI31">
        <v>23051</v>
      </c>
      <c r="BJ31">
        <v>222676</v>
      </c>
      <c r="BK31">
        <v>14599</v>
      </c>
      <c r="BL31">
        <v>2233</v>
      </c>
      <c r="BM31">
        <v>16832</v>
      </c>
      <c r="BW31">
        <v>567161</v>
      </c>
      <c r="BX31">
        <v>90454</v>
      </c>
      <c r="BY31">
        <v>657615</v>
      </c>
      <c r="BZ31" t="s">
        <v>115</v>
      </c>
      <c r="CA31" t="s">
        <v>116</v>
      </c>
      <c r="CD31" s="22">
        <v>0.99375000000000002</v>
      </c>
      <c r="CE31" t="s">
        <v>117</v>
      </c>
      <c r="CF31" t="s">
        <v>117</v>
      </c>
      <c r="CG31">
        <v>100</v>
      </c>
      <c r="CH31">
        <v>100</v>
      </c>
    </row>
    <row r="32" spans="1:86" x14ac:dyDescent="0.15">
      <c r="A32">
        <v>1</v>
      </c>
      <c r="B32">
        <v>31</v>
      </c>
      <c r="C32" t="s">
        <v>147</v>
      </c>
      <c r="D32" t="s">
        <v>100</v>
      </c>
      <c r="E32" t="s">
        <v>101</v>
      </c>
      <c r="F32" t="s">
        <v>102</v>
      </c>
      <c r="G32">
        <v>49</v>
      </c>
      <c r="H32" t="s">
        <v>103</v>
      </c>
      <c r="I32" t="s">
        <v>101</v>
      </c>
      <c r="J32" t="s">
        <v>104</v>
      </c>
      <c r="K32">
        <v>132</v>
      </c>
      <c r="L32" t="s">
        <v>105</v>
      </c>
      <c r="M32" t="s">
        <v>101</v>
      </c>
      <c r="N32" t="s">
        <v>106</v>
      </c>
      <c r="O32">
        <v>400</v>
      </c>
      <c r="P32" t="s">
        <v>107</v>
      </c>
      <c r="Q32" t="s">
        <v>101</v>
      </c>
      <c r="R32" t="s">
        <v>108</v>
      </c>
      <c r="S32">
        <v>1719</v>
      </c>
      <c r="T32" t="s">
        <v>109</v>
      </c>
      <c r="U32" t="s">
        <v>101</v>
      </c>
      <c r="V32" t="s">
        <v>110</v>
      </c>
      <c r="W32">
        <v>696</v>
      </c>
      <c r="X32" t="s">
        <v>111</v>
      </c>
      <c r="Y32" t="s">
        <v>101</v>
      </c>
      <c r="Z32" t="s">
        <v>112</v>
      </c>
      <c r="AA32">
        <v>1391</v>
      </c>
      <c r="AB32" t="s">
        <v>113</v>
      </c>
      <c r="AC32" t="s">
        <v>101</v>
      </c>
      <c r="AD32" t="s">
        <v>114</v>
      </c>
      <c r="AE32">
        <v>77</v>
      </c>
      <c r="AR32">
        <v>4464</v>
      </c>
      <c r="AS32">
        <v>5073</v>
      </c>
      <c r="AT32">
        <v>660</v>
      </c>
      <c r="AU32">
        <v>5733</v>
      </c>
      <c r="AV32">
        <v>24335</v>
      </c>
      <c r="AW32">
        <v>3069</v>
      </c>
      <c r="AX32">
        <v>27404</v>
      </c>
      <c r="AY32">
        <v>49701</v>
      </c>
      <c r="AZ32">
        <v>6596</v>
      </c>
      <c r="BA32">
        <v>56297</v>
      </c>
      <c r="BB32">
        <v>161997</v>
      </c>
      <c r="BC32">
        <v>33944</v>
      </c>
      <c r="BD32">
        <v>195941</v>
      </c>
      <c r="BE32">
        <v>111831</v>
      </c>
      <c r="BF32">
        <v>20901</v>
      </c>
      <c r="BG32">
        <v>132732</v>
      </c>
      <c r="BH32">
        <v>199625</v>
      </c>
      <c r="BI32">
        <v>23051</v>
      </c>
      <c r="BJ32">
        <v>222676</v>
      </c>
      <c r="BK32">
        <v>14599</v>
      </c>
      <c r="BL32">
        <v>2233</v>
      </c>
      <c r="BM32">
        <v>16832</v>
      </c>
      <c r="BW32">
        <v>567161</v>
      </c>
      <c r="BX32">
        <v>90454</v>
      </c>
      <c r="BY32">
        <v>657615</v>
      </c>
      <c r="BZ32" t="s">
        <v>115</v>
      </c>
      <c r="CA32" t="s">
        <v>116</v>
      </c>
      <c r="CD32" s="22">
        <v>0.99375000000000002</v>
      </c>
      <c r="CE32" t="s">
        <v>117</v>
      </c>
      <c r="CF32" t="s">
        <v>117</v>
      </c>
      <c r="CG32">
        <v>100</v>
      </c>
      <c r="CH32">
        <v>100</v>
      </c>
    </row>
    <row r="33" spans="1:86" x14ac:dyDescent="0.15">
      <c r="A33">
        <v>1</v>
      </c>
      <c r="B33">
        <v>32</v>
      </c>
      <c r="C33" t="s">
        <v>148</v>
      </c>
      <c r="D33" t="s">
        <v>100</v>
      </c>
      <c r="E33" t="s">
        <v>101</v>
      </c>
      <c r="F33" t="s">
        <v>102</v>
      </c>
      <c r="G33">
        <v>65</v>
      </c>
      <c r="H33" t="s">
        <v>103</v>
      </c>
      <c r="I33" t="s">
        <v>101</v>
      </c>
      <c r="J33" t="s">
        <v>104</v>
      </c>
      <c r="K33">
        <v>170</v>
      </c>
      <c r="L33" t="s">
        <v>105</v>
      </c>
      <c r="M33" t="s">
        <v>101</v>
      </c>
      <c r="N33" t="s">
        <v>106</v>
      </c>
      <c r="O33">
        <v>451</v>
      </c>
      <c r="P33" t="s">
        <v>107</v>
      </c>
      <c r="Q33" t="s">
        <v>101</v>
      </c>
      <c r="R33" t="s">
        <v>108</v>
      </c>
      <c r="S33">
        <v>1960</v>
      </c>
      <c r="T33" t="s">
        <v>109</v>
      </c>
      <c r="U33" t="s">
        <v>101</v>
      </c>
      <c r="V33" t="s">
        <v>110</v>
      </c>
      <c r="W33">
        <v>1553</v>
      </c>
      <c r="X33" t="s">
        <v>111</v>
      </c>
      <c r="Y33" t="s">
        <v>101</v>
      </c>
      <c r="Z33" t="s">
        <v>112</v>
      </c>
      <c r="AA33">
        <v>1269</v>
      </c>
      <c r="AB33" t="s">
        <v>113</v>
      </c>
      <c r="AC33" t="s">
        <v>101</v>
      </c>
      <c r="AD33" t="s">
        <v>114</v>
      </c>
      <c r="AE33">
        <v>94</v>
      </c>
      <c r="AR33">
        <v>5562</v>
      </c>
      <c r="AS33">
        <v>5073</v>
      </c>
      <c r="AT33">
        <v>660</v>
      </c>
      <c r="AU33">
        <v>5733</v>
      </c>
      <c r="AV33">
        <v>24335</v>
      </c>
      <c r="AW33">
        <v>3069</v>
      </c>
      <c r="AX33">
        <v>27404</v>
      </c>
      <c r="AY33">
        <v>49701</v>
      </c>
      <c r="AZ33">
        <v>6596</v>
      </c>
      <c r="BA33">
        <v>56297</v>
      </c>
      <c r="BB33">
        <v>161997</v>
      </c>
      <c r="BC33">
        <v>33944</v>
      </c>
      <c r="BD33">
        <v>195941</v>
      </c>
      <c r="BE33">
        <v>111831</v>
      </c>
      <c r="BF33">
        <v>20901</v>
      </c>
      <c r="BG33">
        <v>132732</v>
      </c>
      <c r="BH33">
        <v>199625</v>
      </c>
      <c r="BI33">
        <v>23051</v>
      </c>
      <c r="BJ33">
        <v>222676</v>
      </c>
      <c r="BK33">
        <v>14599</v>
      </c>
      <c r="BL33">
        <v>2233</v>
      </c>
      <c r="BM33">
        <v>16832</v>
      </c>
      <c r="BW33">
        <v>567161</v>
      </c>
      <c r="BX33">
        <v>90454</v>
      </c>
      <c r="BY33">
        <v>657615</v>
      </c>
      <c r="BZ33" t="s">
        <v>115</v>
      </c>
      <c r="CA33" t="s">
        <v>116</v>
      </c>
      <c r="CD33" s="22">
        <v>0.99375000000000002</v>
      </c>
      <c r="CE33" t="s">
        <v>117</v>
      </c>
      <c r="CF33" t="s">
        <v>117</v>
      </c>
      <c r="CG33">
        <v>100</v>
      </c>
      <c r="CH33">
        <v>100</v>
      </c>
    </row>
    <row r="34" spans="1:86" x14ac:dyDescent="0.15">
      <c r="A34">
        <v>1</v>
      </c>
      <c r="B34">
        <v>33</v>
      </c>
      <c r="C34" t="s">
        <v>149</v>
      </c>
      <c r="D34" t="s">
        <v>100</v>
      </c>
      <c r="E34" t="s">
        <v>101</v>
      </c>
      <c r="F34" t="s">
        <v>102</v>
      </c>
      <c r="G34">
        <v>65</v>
      </c>
      <c r="H34" t="s">
        <v>103</v>
      </c>
      <c r="I34" t="s">
        <v>101</v>
      </c>
      <c r="J34" t="s">
        <v>104</v>
      </c>
      <c r="K34">
        <v>170</v>
      </c>
      <c r="L34" t="s">
        <v>105</v>
      </c>
      <c r="M34" t="s">
        <v>101</v>
      </c>
      <c r="N34" t="s">
        <v>106</v>
      </c>
      <c r="O34">
        <v>451</v>
      </c>
      <c r="P34" t="s">
        <v>107</v>
      </c>
      <c r="Q34" t="s">
        <v>101</v>
      </c>
      <c r="R34" t="s">
        <v>108</v>
      </c>
      <c r="S34">
        <v>1960</v>
      </c>
      <c r="T34" t="s">
        <v>109</v>
      </c>
      <c r="U34" t="s">
        <v>101</v>
      </c>
      <c r="V34" t="s">
        <v>110</v>
      </c>
      <c r="W34">
        <v>1553</v>
      </c>
      <c r="X34" t="s">
        <v>111</v>
      </c>
      <c r="Y34" t="s">
        <v>101</v>
      </c>
      <c r="Z34" t="s">
        <v>112</v>
      </c>
      <c r="AA34">
        <v>1269</v>
      </c>
      <c r="AB34" t="s">
        <v>113</v>
      </c>
      <c r="AC34" t="s">
        <v>101</v>
      </c>
      <c r="AD34" t="s">
        <v>114</v>
      </c>
      <c r="AE34">
        <v>94</v>
      </c>
      <c r="AR34">
        <v>5562</v>
      </c>
      <c r="AS34">
        <v>5073</v>
      </c>
      <c r="AT34">
        <v>660</v>
      </c>
      <c r="AU34">
        <v>5733</v>
      </c>
      <c r="AV34">
        <v>24335</v>
      </c>
      <c r="AW34">
        <v>3069</v>
      </c>
      <c r="AX34">
        <v>27404</v>
      </c>
      <c r="AY34">
        <v>49701</v>
      </c>
      <c r="AZ34">
        <v>6596</v>
      </c>
      <c r="BA34">
        <v>56297</v>
      </c>
      <c r="BB34">
        <v>161997</v>
      </c>
      <c r="BC34">
        <v>33944</v>
      </c>
      <c r="BD34">
        <v>195941</v>
      </c>
      <c r="BE34">
        <v>111831</v>
      </c>
      <c r="BF34">
        <v>20901</v>
      </c>
      <c r="BG34">
        <v>132732</v>
      </c>
      <c r="BH34">
        <v>199625</v>
      </c>
      <c r="BI34">
        <v>23051</v>
      </c>
      <c r="BJ34">
        <v>222676</v>
      </c>
      <c r="BK34">
        <v>14599</v>
      </c>
      <c r="BL34">
        <v>2233</v>
      </c>
      <c r="BM34">
        <v>16832</v>
      </c>
      <c r="BW34">
        <v>567161</v>
      </c>
      <c r="BX34">
        <v>90454</v>
      </c>
      <c r="BY34">
        <v>657615</v>
      </c>
      <c r="BZ34" t="s">
        <v>115</v>
      </c>
      <c r="CA34" t="s">
        <v>116</v>
      </c>
      <c r="CD34" s="22">
        <v>0.99375000000000002</v>
      </c>
      <c r="CE34" t="s">
        <v>117</v>
      </c>
      <c r="CF34" t="s">
        <v>117</v>
      </c>
      <c r="CG34">
        <v>100</v>
      </c>
      <c r="CH34">
        <v>100</v>
      </c>
    </row>
    <row r="35" spans="1:86" x14ac:dyDescent="0.15">
      <c r="A35">
        <v>1</v>
      </c>
      <c r="B35">
        <v>34</v>
      </c>
      <c r="C35" t="s">
        <v>150</v>
      </c>
      <c r="D35" t="s">
        <v>100</v>
      </c>
      <c r="E35" t="s">
        <v>101</v>
      </c>
      <c r="F35" t="s">
        <v>102</v>
      </c>
      <c r="G35">
        <v>31</v>
      </c>
      <c r="H35" t="s">
        <v>103</v>
      </c>
      <c r="I35" t="s">
        <v>101</v>
      </c>
      <c r="J35" t="s">
        <v>104</v>
      </c>
      <c r="K35">
        <v>133</v>
      </c>
      <c r="L35" t="s">
        <v>105</v>
      </c>
      <c r="M35" t="s">
        <v>101</v>
      </c>
      <c r="N35" t="s">
        <v>106</v>
      </c>
      <c r="O35">
        <v>222</v>
      </c>
      <c r="P35" t="s">
        <v>107</v>
      </c>
      <c r="Q35" t="s">
        <v>101</v>
      </c>
      <c r="R35" t="s">
        <v>108</v>
      </c>
      <c r="S35">
        <v>1072</v>
      </c>
      <c r="T35" t="s">
        <v>109</v>
      </c>
      <c r="U35" t="s">
        <v>101</v>
      </c>
      <c r="V35" t="s">
        <v>110</v>
      </c>
      <c r="W35">
        <v>570</v>
      </c>
      <c r="X35" t="s">
        <v>111</v>
      </c>
      <c r="Y35" t="s">
        <v>101</v>
      </c>
      <c r="Z35" t="s">
        <v>112</v>
      </c>
      <c r="AA35">
        <v>554</v>
      </c>
      <c r="AB35" t="s">
        <v>113</v>
      </c>
      <c r="AC35" t="s">
        <v>101</v>
      </c>
      <c r="AD35" t="s">
        <v>114</v>
      </c>
      <c r="AE35">
        <v>52</v>
      </c>
      <c r="AR35">
        <v>2634</v>
      </c>
      <c r="AS35">
        <v>5073</v>
      </c>
      <c r="AT35">
        <v>660</v>
      </c>
      <c r="AU35">
        <v>5733</v>
      </c>
      <c r="AV35">
        <v>24335</v>
      </c>
      <c r="AW35">
        <v>3069</v>
      </c>
      <c r="AX35">
        <v>27404</v>
      </c>
      <c r="AY35">
        <v>49701</v>
      </c>
      <c r="AZ35">
        <v>6596</v>
      </c>
      <c r="BA35">
        <v>56297</v>
      </c>
      <c r="BB35">
        <v>161997</v>
      </c>
      <c r="BC35">
        <v>33944</v>
      </c>
      <c r="BD35">
        <v>195941</v>
      </c>
      <c r="BE35">
        <v>111831</v>
      </c>
      <c r="BF35">
        <v>20901</v>
      </c>
      <c r="BG35">
        <v>132732</v>
      </c>
      <c r="BH35">
        <v>199625</v>
      </c>
      <c r="BI35">
        <v>23051</v>
      </c>
      <c r="BJ35">
        <v>222676</v>
      </c>
      <c r="BK35">
        <v>14599</v>
      </c>
      <c r="BL35">
        <v>2233</v>
      </c>
      <c r="BM35">
        <v>16832</v>
      </c>
      <c r="BW35">
        <v>567161</v>
      </c>
      <c r="BX35">
        <v>90454</v>
      </c>
      <c r="BY35">
        <v>657615</v>
      </c>
      <c r="BZ35" t="s">
        <v>115</v>
      </c>
      <c r="CA35" t="s">
        <v>116</v>
      </c>
      <c r="CD35" s="22">
        <v>0.99375000000000002</v>
      </c>
      <c r="CE35" t="s">
        <v>117</v>
      </c>
      <c r="CF35" t="s">
        <v>117</v>
      </c>
      <c r="CG35">
        <v>100</v>
      </c>
      <c r="CH35">
        <v>100</v>
      </c>
    </row>
    <row r="36" spans="1:86" x14ac:dyDescent="0.15">
      <c r="A36">
        <v>1</v>
      </c>
      <c r="B36">
        <v>35</v>
      </c>
      <c r="C36" t="s">
        <v>151</v>
      </c>
      <c r="D36" t="s">
        <v>100</v>
      </c>
      <c r="E36" t="s">
        <v>101</v>
      </c>
      <c r="F36" t="s">
        <v>102</v>
      </c>
      <c r="G36">
        <v>19</v>
      </c>
      <c r="H36" t="s">
        <v>103</v>
      </c>
      <c r="I36" t="s">
        <v>101</v>
      </c>
      <c r="J36" t="s">
        <v>104</v>
      </c>
      <c r="K36">
        <v>64</v>
      </c>
      <c r="L36" t="s">
        <v>105</v>
      </c>
      <c r="M36" t="s">
        <v>101</v>
      </c>
      <c r="N36" t="s">
        <v>106</v>
      </c>
      <c r="O36">
        <v>293</v>
      </c>
      <c r="P36" t="s">
        <v>107</v>
      </c>
      <c r="Q36" t="s">
        <v>101</v>
      </c>
      <c r="R36" t="s">
        <v>108</v>
      </c>
      <c r="S36">
        <v>1575</v>
      </c>
      <c r="T36" t="s">
        <v>109</v>
      </c>
      <c r="U36" t="s">
        <v>101</v>
      </c>
      <c r="V36" t="s">
        <v>110</v>
      </c>
      <c r="W36">
        <v>683</v>
      </c>
      <c r="X36" t="s">
        <v>111</v>
      </c>
      <c r="Y36" t="s">
        <v>101</v>
      </c>
      <c r="Z36" t="s">
        <v>112</v>
      </c>
      <c r="AA36">
        <v>1126</v>
      </c>
      <c r="AB36" t="s">
        <v>113</v>
      </c>
      <c r="AC36" t="s">
        <v>101</v>
      </c>
      <c r="AD36" t="s">
        <v>114</v>
      </c>
      <c r="AE36">
        <v>56</v>
      </c>
      <c r="AR36">
        <v>3816</v>
      </c>
      <c r="AS36">
        <v>5073</v>
      </c>
      <c r="AT36">
        <v>660</v>
      </c>
      <c r="AU36">
        <v>5733</v>
      </c>
      <c r="AV36">
        <v>24335</v>
      </c>
      <c r="AW36">
        <v>3069</v>
      </c>
      <c r="AX36">
        <v>27404</v>
      </c>
      <c r="AY36">
        <v>49701</v>
      </c>
      <c r="AZ36">
        <v>6596</v>
      </c>
      <c r="BA36">
        <v>56297</v>
      </c>
      <c r="BB36">
        <v>161997</v>
      </c>
      <c r="BC36">
        <v>33944</v>
      </c>
      <c r="BD36">
        <v>195941</v>
      </c>
      <c r="BE36">
        <v>111831</v>
      </c>
      <c r="BF36">
        <v>20901</v>
      </c>
      <c r="BG36">
        <v>132732</v>
      </c>
      <c r="BH36">
        <v>199625</v>
      </c>
      <c r="BI36">
        <v>23051</v>
      </c>
      <c r="BJ36">
        <v>222676</v>
      </c>
      <c r="BK36">
        <v>14599</v>
      </c>
      <c r="BL36">
        <v>2233</v>
      </c>
      <c r="BM36">
        <v>16832</v>
      </c>
      <c r="BW36">
        <v>567161</v>
      </c>
      <c r="BX36">
        <v>90454</v>
      </c>
      <c r="BY36">
        <v>657615</v>
      </c>
      <c r="BZ36" t="s">
        <v>115</v>
      </c>
      <c r="CA36" t="s">
        <v>116</v>
      </c>
      <c r="CD36" s="22">
        <v>0.99375000000000002</v>
      </c>
      <c r="CE36" t="s">
        <v>117</v>
      </c>
      <c r="CF36" t="s">
        <v>117</v>
      </c>
      <c r="CG36">
        <v>100</v>
      </c>
      <c r="CH36">
        <v>100</v>
      </c>
    </row>
    <row r="37" spans="1:86" x14ac:dyDescent="0.15">
      <c r="A37">
        <v>1</v>
      </c>
      <c r="B37">
        <v>36</v>
      </c>
      <c r="C37" t="s">
        <v>152</v>
      </c>
      <c r="D37" t="s">
        <v>100</v>
      </c>
      <c r="E37" t="s">
        <v>101</v>
      </c>
      <c r="F37" t="s">
        <v>102</v>
      </c>
      <c r="G37">
        <v>19</v>
      </c>
      <c r="H37" t="s">
        <v>103</v>
      </c>
      <c r="I37" t="s">
        <v>101</v>
      </c>
      <c r="J37" t="s">
        <v>104</v>
      </c>
      <c r="K37">
        <v>97</v>
      </c>
      <c r="L37" t="s">
        <v>105</v>
      </c>
      <c r="M37" t="s">
        <v>101</v>
      </c>
      <c r="N37" t="s">
        <v>106</v>
      </c>
      <c r="O37">
        <v>382</v>
      </c>
      <c r="P37" t="s">
        <v>107</v>
      </c>
      <c r="Q37" t="s">
        <v>101</v>
      </c>
      <c r="R37" t="s">
        <v>108</v>
      </c>
      <c r="S37">
        <v>1309</v>
      </c>
      <c r="T37" t="s">
        <v>109</v>
      </c>
      <c r="U37" t="s">
        <v>101</v>
      </c>
      <c r="V37" t="s">
        <v>110</v>
      </c>
      <c r="W37">
        <v>944</v>
      </c>
      <c r="X37" t="s">
        <v>111</v>
      </c>
      <c r="Y37" t="s">
        <v>101</v>
      </c>
      <c r="Z37" t="s">
        <v>112</v>
      </c>
      <c r="AA37">
        <v>1000</v>
      </c>
      <c r="AB37" t="s">
        <v>113</v>
      </c>
      <c r="AC37" t="s">
        <v>101</v>
      </c>
      <c r="AD37" t="s">
        <v>114</v>
      </c>
      <c r="AE37">
        <v>63</v>
      </c>
      <c r="AR37">
        <v>3814</v>
      </c>
      <c r="AS37">
        <v>5073</v>
      </c>
      <c r="AT37">
        <v>660</v>
      </c>
      <c r="AU37">
        <v>5733</v>
      </c>
      <c r="AV37">
        <v>24335</v>
      </c>
      <c r="AW37">
        <v>3069</v>
      </c>
      <c r="AX37">
        <v>27404</v>
      </c>
      <c r="AY37">
        <v>49701</v>
      </c>
      <c r="AZ37">
        <v>6596</v>
      </c>
      <c r="BA37">
        <v>56297</v>
      </c>
      <c r="BB37">
        <v>161997</v>
      </c>
      <c r="BC37">
        <v>33944</v>
      </c>
      <c r="BD37">
        <v>195941</v>
      </c>
      <c r="BE37">
        <v>111831</v>
      </c>
      <c r="BF37">
        <v>20901</v>
      </c>
      <c r="BG37">
        <v>132732</v>
      </c>
      <c r="BH37">
        <v>199625</v>
      </c>
      <c r="BI37">
        <v>23051</v>
      </c>
      <c r="BJ37">
        <v>222676</v>
      </c>
      <c r="BK37">
        <v>14599</v>
      </c>
      <c r="BL37">
        <v>2233</v>
      </c>
      <c r="BM37">
        <v>16832</v>
      </c>
      <c r="BW37">
        <v>567161</v>
      </c>
      <c r="BX37">
        <v>90454</v>
      </c>
      <c r="BY37">
        <v>657615</v>
      </c>
      <c r="BZ37" t="s">
        <v>115</v>
      </c>
      <c r="CA37" t="s">
        <v>116</v>
      </c>
      <c r="CD37" s="22">
        <v>0.99375000000000002</v>
      </c>
      <c r="CE37" t="s">
        <v>117</v>
      </c>
      <c r="CF37" t="s">
        <v>117</v>
      </c>
      <c r="CG37">
        <v>100</v>
      </c>
      <c r="CH37">
        <v>100</v>
      </c>
    </row>
    <row r="38" spans="1:86" x14ac:dyDescent="0.15">
      <c r="A38">
        <v>1</v>
      </c>
      <c r="B38">
        <v>37</v>
      </c>
      <c r="C38" t="s">
        <v>153</v>
      </c>
      <c r="D38" t="s">
        <v>100</v>
      </c>
      <c r="E38" t="s">
        <v>101</v>
      </c>
      <c r="F38" t="s">
        <v>102</v>
      </c>
      <c r="G38">
        <v>55</v>
      </c>
      <c r="H38" t="s">
        <v>103</v>
      </c>
      <c r="I38" t="s">
        <v>101</v>
      </c>
      <c r="J38" t="s">
        <v>104</v>
      </c>
      <c r="K38">
        <v>198</v>
      </c>
      <c r="L38" t="s">
        <v>105</v>
      </c>
      <c r="M38" t="s">
        <v>101</v>
      </c>
      <c r="N38" t="s">
        <v>106</v>
      </c>
      <c r="O38">
        <v>548</v>
      </c>
      <c r="P38" t="s">
        <v>107</v>
      </c>
      <c r="Q38" t="s">
        <v>101</v>
      </c>
      <c r="R38" t="s">
        <v>108</v>
      </c>
      <c r="S38">
        <v>2763</v>
      </c>
      <c r="T38" t="s">
        <v>109</v>
      </c>
      <c r="U38" t="s">
        <v>101</v>
      </c>
      <c r="V38" t="s">
        <v>110</v>
      </c>
      <c r="W38">
        <v>1198</v>
      </c>
      <c r="X38" t="s">
        <v>111</v>
      </c>
      <c r="Y38" t="s">
        <v>101</v>
      </c>
      <c r="Z38" t="s">
        <v>112</v>
      </c>
      <c r="AA38">
        <v>1502</v>
      </c>
      <c r="AB38" t="s">
        <v>113</v>
      </c>
      <c r="AC38" t="s">
        <v>101</v>
      </c>
      <c r="AD38" t="s">
        <v>114</v>
      </c>
      <c r="AE38">
        <v>149</v>
      </c>
      <c r="AR38">
        <v>6413</v>
      </c>
      <c r="AS38">
        <v>5073</v>
      </c>
      <c r="AT38">
        <v>660</v>
      </c>
      <c r="AU38">
        <v>5733</v>
      </c>
      <c r="AV38">
        <v>24335</v>
      </c>
      <c r="AW38">
        <v>3069</v>
      </c>
      <c r="AX38">
        <v>27404</v>
      </c>
      <c r="AY38">
        <v>49701</v>
      </c>
      <c r="AZ38">
        <v>6596</v>
      </c>
      <c r="BA38">
        <v>56297</v>
      </c>
      <c r="BB38">
        <v>161997</v>
      </c>
      <c r="BC38">
        <v>33944</v>
      </c>
      <c r="BD38">
        <v>195941</v>
      </c>
      <c r="BE38">
        <v>111831</v>
      </c>
      <c r="BF38">
        <v>20901</v>
      </c>
      <c r="BG38">
        <v>132732</v>
      </c>
      <c r="BH38">
        <v>199625</v>
      </c>
      <c r="BI38">
        <v>23051</v>
      </c>
      <c r="BJ38">
        <v>222676</v>
      </c>
      <c r="BK38">
        <v>14599</v>
      </c>
      <c r="BL38">
        <v>2233</v>
      </c>
      <c r="BM38">
        <v>16832</v>
      </c>
      <c r="BW38">
        <v>567161</v>
      </c>
      <c r="BX38">
        <v>90454</v>
      </c>
      <c r="BY38">
        <v>657615</v>
      </c>
      <c r="BZ38" t="s">
        <v>115</v>
      </c>
      <c r="CA38" t="s">
        <v>116</v>
      </c>
      <c r="CD38" s="22">
        <v>0.99375000000000002</v>
      </c>
      <c r="CE38" t="s">
        <v>117</v>
      </c>
      <c r="CF38" t="s">
        <v>117</v>
      </c>
      <c r="CG38">
        <v>100</v>
      </c>
      <c r="CH38">
        <v>100</v>
      </c>
    </row>
    <row r="39" spans="1:86" x14ac:dyDescent="0.15">
      <c r="A39">
        <v>1</v>
      </c>
      <c r="B39">
        <v>38</v>
      </c>
      <c r="C39" t="s">
        <v>154</v>
      </c>
      <c r="D39" t="s">
        <v>100</v>
      </c>
      <c r="E39" t="s">
        <v>101</v>
      </c>
      <c r="F39" t="s">
        <v>102</v>
      </c>
      <c r="G39">
        <v>124</v>
      </c>
      <c r="H39" t="s">
        <v>103</v>
      </c>
      <c r="I39" t="s">
        <v>101</v>
      </c>
      <c r="J39" t="s">
        <v>104</v>
      </c>
      <c r="K39">
        <v>492</v>
      </c>
      <c r="L39" t="s">
        <v>105</v>
      </c>
      <c r="M39" t="s">
        <v>101</v>
      </c>
      <c r="N39" t="s">
        <v>106</v>
      </c>
      <c r="O39">
        <v>1445</v>
      </c>
      <c r="P39" t="s">
        <v>107</v>
      </c>
      <c r="Q39" t="s">
        <v>101</v>
      </c>
      <c r="R39" t="s">
        <v>108</v>
      </c>
      <c r="S39">
        <v>6719</v>
      </c>
      <c r="T39" t="s">
        <v>109</v>
      </c>
      <c r="U39" t="s">
        <v>101</v>
      </c>
      <c r="V39" t="s">
        <v>110</v>
      </c>
      <c r="W39">
        <v>3395</v>
      </c>
      <c r="X39" t="s">
        <v>111</v>
      </c>
      <c r="Y39" t="s">
        <v>101</v>
      </c>
      <c r="Z39" t="s">
        <v>112</v>
      </c>
      <c r="AA39">
        <v>4182</v>
      </c>
      <c r="AB39" t="s">
        <v>113</v>
      </c>
      <c r="AC39" t="s">
        <v>101</v>
      </c>
      <c r="AD39" t="s">
        <v>114</v>
      </c>
      <c r="AE39">
        <v>320</v>
      </c>
      <c r="AR39">
        <v>16677</v>
      </c>
      <c r="AS39">
        <v>5073</v>
      </c>
      <c r="AT39">
        <v>660</v>
      </c>
      <c r="AU39">
        <v>5733</v>
      </c>
      <c r="AV39">
        <v>24335</v>
      </c>
      <c r="AW39">
        <v>3069</v>
      </c>
      <c r="AX39">
        <v>27404</v>
      </c>
      <c r="AY39">
        <v>49701</v>
      </c>
      <c r="AZ39">
        <v>6596</v>
      </c>
      <c r="BA39">
        <v>56297</v>
      </c>
      <c r="BB39">
        <v>161997</v>
      </c>
      <c r="BC39">
        <v>33944</v>
      </c>
      <c r="BD39">
        <v>195941</v>
      </c>
      <c r="BE39">
        <v>111831</v>
      </c>
      <c r="BF39">
        <v>20901</v>
      </c>
      <c r="BG39">
        <v>132732</v>
      </c>
      <c r="BH39">
        <v>199625</v>
      </c>
      <c r="BI39">
        <v>23051</v>
      </c>
      <c r="BJ39">
        <v>222676</v>
      </c>
      <c r="BK39">
        <v>14599</v>
      </c>
      <c r="BL39">
        <v>2233</v>
      </c>
      <c r="BM39">
        <v>16832</v>
      </c>
      <c r="BW39">
        <v>567161</v>
      </c>
      <c r="BX39">
        <v>90454</v>
      </c>
      <c r="BY39">
        <v>657615</v>
      </c>
      <c r="BZ39" t="s">
        <v>115</v>
      </c>
      <c r="CA39" t="s">
        <v>116</v>
      </c>
      <c r="CD39" s="22">
        <v>0.99375000000000002</v>
      </c>
      <c r="CE39" t="s">
        <v>117</v>
      </c>
      <c r="CF39" t="s">
        <v>117</v>
      </c>
      <c r="CG39">
        <v>100</v>
      </c>
      <c r="CH39">
        <v>100</v>
      </c>
    </row>
    <row r="40" spans="1:86" x14ac:dyDescent="0.15">
      <c r="A40">
        <v>1</v>
      </c>
      <c r="B40">
        <v>39</v>
      </c>
      <c r="C40" t="s">
        <v>155</v>
      </c>
      <c r="D40" t="s">
        <v>100</v>
      </c>
      <c r="E40" t="s">
        <v>101</v>
      </c>
      <c r="F40" t="s">
        <v>102</v>
      </c>
      <c r="G40">
        <v>29</v>
      </c>
      <c r="H40" t="s">
        <v>103</v>
      </c>
      <c r="I40" t="s">
        <v>101</v>
      </c>
      <c r="J40" t="s">
        <v>104</v>
      </c>
      <c r="K40">
        <v>159</v>
      </c>
      <c r="L40" t="s">
        <v>105</v>
      </c>
      <c r="M40" t="s">
        <v>101</v>
      </c>
      <c r="N40" t="s">
        <v>106</v>
      </c>
      <c r="O40">
        <v>349</v>
      </c>
      <c r="P40" t="s">
        <v>107</v>
      </c>
      <c r="Q40" t="s">
        <v>101</v>
      </c>
      <c r="R40" t="s">
        <v>108</v>
      </c>
      <c r="S40">
        <v>1900</v>
      </c>
      <c r="T40" t="s">
        <v>109</v>
      </c>
      <c r="U40" t="s">
        <v>101</v>
      </c>
      <c r="V40" t="s">
        <v>110</v>
      </c>
      <c r="W40">
        <v>591</v>
      </c>
      <c r="X40" t="s">
        <v>111</v>
      </c>
      <c r="Y40" t="s">
        <v>101</v>
      </c>
      <c r="Z40" t="s">
        <v>112</v>
      </c>
      <c r="AA40">
        <v>923</v>
      </c>
      <c r="AB40" t="s">
        <v>113</v>
      </c>
      <c r="AC40" t="s">
        <v>101</v>
      </c>
      <c r="AD40" t="s">
        <v>114</v>
      </c>
      <c r="AE40">
        <v>125</v>
      </c>
      <c r="AR40">
        <v>4076</v>
      </c>
      <c r="AS40">
        <v>5073</v>
      </c>
      <c r="AT40">
        <v>660</v>
      </c>
      <c r="AU40">
        <v>5733</v>
      </c>
      <c r="AV40">
        <v>24335</v>
      </c>
      <c r="AW40">
        <v>3069</v>
      </c>
      <c r="AX40">
        <v>27404</v>
      </c>
      <c r="AY40">
        <v>49701</v>
      </c>
      <c r="AZ40">
        <v>6596</v>
      </c>
      <c r="BA40">
        <v>56297</v>
      </c>
      <c r="BB40">
        <v>161997</v>
      </c>
      <c r="BC40">
        <v>33944</v>
      </c>
      <c r="BD40">
        <v>195941</v>
      </c>
      <c r="BE40">
        <v>111831</v>
      </c>
      <c r="BF40">
        <v>20901</v>
      </c>
      <c r="BG40">
        <v>132732</v>
      </c>
      <c r="BH40">
        <v>199625</v>
      </c>
      <c r="BI40">
        <v>23051</v>
      </c>
      <c r="BJ40">
        <v>222676</v>
      </c>
      <c r="BK40">
        <v>14599</v>
      </c>
      <c r="BL40">
        <v>2233</v>
      </c>
      <c r="BM40">
        <v>16832</v>
      </c>
      <c r="BW40">
        <v>567161</v>
      </c>
      <c r="BX40">
        <v>90454</v>
      </c>
      <c r="BY40">
        <v>657615</v>
      </c>
      <c r="BZ40" t="s">
        <v>115</v>
      </c>
      <c r="CA40" t="s">
        <v>116</v>
      </c>
      <c r="CD40" s="22">
        <v>0.99375000000000002</v>
      </c>
      <c r="CE40" t="s">
        <v>117</v>
      </c>
      <c r="CF40" t="s">
        <v>117</v>
      </c>
      <c r="CG40">
        <v>100</v>
      </c>
      <c r="CH40">
        <v>100</v>
      </c>
    </row>
    <row r="41" spans="1:86" x14ac:dyDescent="0.15">
      <c r="A41">
        <v>1</v>
      </c>
      <c r="B41">
        <v>40</v>
      </c>
      <c r="C41" t="s">
        <v>156</v>
      </c>
      <c r="D41" t="s">
        <v>100</v>
      </c>
      <c r="E41" t="s">
        <v>101</v>
      </c>
      <c r="F41" t="s">
        <v>102</v>
      </c>
      <c r="G41">
        <v>17</v>
      </c>
      <c r="H41" t="s">
        <v>103</v>
      </c>
      <c r="I41" t="s">
        <v>101</v>
      </c>
      <c r="J41" t="s">
        <v>104</v>
      </c>
      <c r="K41">
        <v>131</v>
      </c>
      <c r="L41" t="s">
        <v>105</v>
      </c>
      <c r="M41" t="s">
        <v>101</v>
      </c>
      <c r="N41" t="s">
        <v>106</v>
      </c>
      <c r="O41">
        <v>251</v>
      </c>
      <c r="P41" t="s">
        <v>107</v>
      </c>
      <c r="Q41" t="s">
        <v>101</v>
      </c>
      <c r="R41" t="s">
        <v>108</v>
      </c>
      <c r="S41">
        <v>1251</v>
      </c>
      <c r="T41" t="s">
        <v>109</v>
      </c>
      <c r="U41" t="s">
        <v>101</v>
      </c>
      <c r="V41" t="s">
        <v>110</v>
      </c>
      <c r="W41">
        <v>544</v>
      </c>
      <c r="X41" t="s">
        <v>111</v>
      </c>
      <c r="Y41" t="s">
        <v>101</v>
      </c>
      <c r="Z41" t="s">
        <v>112</v>
      </c>
      <c r="AA41">
        <v>528</v>
      </c>
      <c r="AB41" t="s">
        <v>113</v>
      </c>
      <c r="AC41" t="s">
        <v>101</v>
      </c>
      <c r="AD41" t="s">
        <v>114</v>
      </c>
      <c r="AE41">
        <v>122</v>
      </c>
      <c r="AR41">
        <v>2844</v>
      </c>
      <c r="AS41">
        <v>5073</v>
      </c>
      <c r="AT41">
        <v>660</v>
      </c>
      <c r="AU41">
        <v>5733</v>
      </c>
      <c r="AV41">
        <v>24335</v>
      </c>
      <c r="AW41">
        <v>3069</v>
      </c>
      <c r="AX41">
        <v>27404</v>
      </c>
      <c r="AY41">
        <v>49701</v>
      </c>
      <c r="AZ41">
        <v>6596</v>
      </c>
      <c r="BA41">
        <v>56297</v>
      </c>
      <c r="BB41">
        <v>161997</v>
      </c>
      <c r="BC41">
        <v>33944</v>
      </c>
      <c r="BD41">
        <v>195941</v>
      </c>
      <c r="BE41">
        <v>111831</v>
      </c>
      <c r="BF41">
        <v>20901</v>
      </c>
      <c r="BG41">
        <v>132732</v>
      </c>
      <c r="BH41">
        <v>199625</v>
      </c>
      <c r="BI41">
        <v>23051</v>
      </c>
      <c r="BJ41">
        <v>222676</v>
      </c>
      <c r="BK41">
        <v>14599</v>
      </c>
      <c r="BL41">
        <v>2233</v>
      </c>
      <c r="BM41">
        <v>16832</v>
      </c>
      <c r="BW41">
        <v>567161</v>
      </c>
      <c r="BX41">
        <v>90454</v>
      </c>
      <c r="BY41">
        <v>657615</v>
      </c>
      <c r="BZ41" t="s">
        <v>115</v>
      </c>
      <c r="CA41" t="s">
        <v>116</v>
      </c>
      <c r="CD41" s="22">
        <v>0.99375000000000002</v>
      </c>
      <c r="CE41" t="s">
        <v>117</v>
      </c>
      <c r="CF41" t="s">
        <v>117</v>
      </c>
      <c r="CG41">
        <v>100</v>
      </c>
      <c r="CH41">
        <v>100</v>
      </c>
    </row>
    <row r="42" spans="1:86" x14ac:dyDescent="0.15">
      <c r="A42">
        <v>1</v>
      </c>
      <c r="B42">
        <v>41</v>
      </c>
      <c r="C42" t="s">
        <v>157</v>
      </c>
      <c r="D42" t="s">
        <v>100</v>
      </c>
      <c r="E42" t="s">
        <v>101</v>
      </c>
      <c r="F42" t="s">
        <v>102</v>
      </c>
      <c r="G42">
        <v>57</v>
      </c>
      <c r="H42" t="s">
        <v>103</v>
      </c>
      <c r="I42" t="s">
        <v>101</v>
      </c>
      <c r="J42" t="s">
        <v>104</v>
      </c>
      <c r="K42">
        <v>489</v>
      </c>
      <c r="L42" t="s">
        <v>105</v>
      </c>
      <c r="M42" t="s">
        <v>101</v>
      </c>
      <c r="N42" t="s">
        <v>106</v>
      </c>
      <c r="O42">
        <v>529</v>
      </c>
      <c r="P42" t="s">
        <v>107</v>
      </c>
      <c r="Q42" t="s">
        <v>101</v>
      </c>
      <c r="R42" t="s">
        <v>108</v>
      </c>
      <c r="S42">
        <v>2565</v>
      </c>
      <c r="T42" t="s">
        <v>109</v>
      </c>
      <c r="U42" t="s">
        <v>101</v>
      </c>
      <c r="V42" t="s">
        <v>110</v>
      </c>
      <c r="W42">
        <v>1118</v>
      </c>
      <c r="X42" t="s">
        <v>111</v>
      </c>
      <c r="Y42" t="s">
        <v>101</v>
      </c>
      <c r="Z42" t="s">
        <v>112</v>
      </c>
      <c r="AA42">
        <v>1238</v>
      </c>
      <c r="AB42" t="s">
        <v>113</v>
      </c>
      <c r="AC42" t="s">
        <v>101</v>
      </c>
      <c r="AD42" t="s">
        <v>114</v>
      </c>
      <c r="AE42">
        <v>181</v>
      </c>
      <c r="AR42">
        <v>6177</v>
      </c>
      <c r="AS42">
        <v>5073</v>
      </c>
      <c r="AT42">
        <v>660</v>
      </c>
      <c r="AU42">
        <v>5733</v>
      </c>
      <c r="AV42">
        <v>24335</v>
      </c>
      <c r="AW42">
        <v>3069</v>
      </c>
      <c r="AX42">
        <v>27404</v>
      </c>
      <c r="AY42">
        <v>49701</v>
      </c>
      <c r="AZ42">
        <v>6596</v>
      </c>
      <c r="BA42">
        <v>56297</v>
      </c>
      <c r="BB42">
        <v>161997</v>
      </c>
      <c r="BC42">
        <v>33944</v>
      </c>
      <c r="BD42">
        <v>195941</v>
      </c>
      <c r="BE42">
        <v>111831</v>
      </c>
      <c r="BF42">
        <v>20901</v>
      </c>
      <c r="BG42">
        <v>132732</v>
      </c>
      <c r="BH42">
        <v>199625</v>
      </c>
      <c r="BI42">
        <v>23051</v>
      </c>
      <c r="BJ42">
        <v>222676</v>
      </c>
      <c r="BK42">
        <v>14599</v>
      </c>
      <c r="BL42">
        <v>2233</v>
      </c>
      <c r="BM42">
        <v>16832</v>
      </c>
      <c r="BW42">
        <v>567161</v>
      </c>
      <c r="BX42">
        <v>90454</v>
      </c>
      <c r="BY42">
        <v>657615</v>
      </c>
      <c r="BZ42" t="s">
        <v>115</v>
      </c>
      <c r="CA42" t="s">
        <v>116</v>
      </c>
      <c r="CD42" s="22">
        <v>0.99375000000000002</v>
      </c>
      <c r="CE42" t="s">
        <v>117</v>
      </c>
      <c r="CF42" t="s">
        <v>117</v>
      </c>
      <c r="CG42">
        <v>100</v>
      </c>
      <c r="CH42">
        <v>100</v>
      </c>
    </row>
    <row r="43" spans="1:86" x14ac:dyDescent="0.15">
      <c r="A43">
        <v>1</v>
      </c>
      <c r="B43">
        <v>42</v>
      </c>
      <c r="C43" t="s">
        <v>158</v>
      </c>
      <c r="D43" t="s">
        <v>100</v>
      </c>
      <c r="E43" t="s">
        <v>101</v>
      </c>
      <c r="F43" t="s">
        <v>102</v>
      </c>
      <c r="G43">
        <v>103</v>
      </c>
      <c r="H43" t="s">
        <v>103</v>
      </c>
      <c r="I43" t="s">
        <v>101</v>
      </c>
      <c r="J43" t="s">
        <v>104</v>
      </c>
      <c r="K43">
        <v>779</v>
      </c>
      <c r="L43" t="s">
        <v>105</v>
      </c>
      <c r="M43" t="s">
        <v>101</v>
      </c>
      <c r="N43" t="s">
        <v>106</v>
      </c>
      <c r="O43">
        <v>1129</v>
      </c>
      <c r="P43" t="s">
        <v>107</v>
      </c>
      <c r="Q43" t="s">
        <v>101</v>
      </c>
      <c r="R43" t="s">
        <v>108</v>
      </c>
      <c r="S43">
        <v>5716</v>
      </c>
      <c r="T43" t="s">
        <v>109</v>
      </c>
      <c r="U43" t="s">
        <v>101</v>
      </c>
      <c r="V43" t="s">
        <v>110</v>
      </c>
      <c r="W43">
        <v>2253</v>
      </c>
      <c r="X43" t="s">
        <v>111</v>
      </c>
      <c r="Y43" t="s">
        <v>101</v>
      </c>
      <c r="Z43" t="s">
        <v>112</v>
      </c>
      <c r="AA43">
        <v>2689</v>
      </c>
      <c r="AB43" t="s">
        <v>113</v>
      </c>
      <c r="AC43" t="s">
        <v>101</v>
      </c>
      <c r="AD43" t="s">
        <v>114</v>
      </c>
      <c r="AE43">
        <v>428</v>
      </c>
      <c r="AR43">
        <v>13097</v>
      </c>
      <c r="AS43">
        <v>5073</v>
      </c>
      <c r="AT43">
        <v>660</v>
      </c>
      <c r="AU43">
        <v>5733</v>
      </c>
      <c r="AV43">
        <v>24335</v>
      </c>
      <c r="AW43">
        <v>3069</v>
      </c>
      <c r="AX43">
        <v>27404</v>
      </c>
      <c r="AY43">
        <v>49701</v>
      </c>
      <c r="AZ43">
        <v>6596</v>
      </c>
      <c r="BA43">
        <v>56297</v>
      </c>
      <c r="BB43">
        <v>161997</v>
      </c>
      <c r="BC43">
        <v>33944</v>
      </c>
      <c r="BD43">
        <v>195941</v>
      </c>
      <c r="BE43">
        <v>111831</v>
      </c>
      <c r="BF43">
        <v>20901</v>
      </c>
      <c r="BG43">
        <v>132732</v>
      </c>
      <c r="BH43">
        <v>199625</v>
      </c>
      <c r="BI43">
        <v>23051</v>
      </c>
      <c r="BJ43">
        <v>222676</v>
      </c>
      <c r="BK43">
        <v>14599</v>
      </c>
      <c r="BL43">
        <v>2233</v>
      </c>
      <c r="BM43">
        <v>16832</v>
      </c>
      <c r="BW43">
        <v>567161</v>
      </c>
      <c r="BX43">
        <v>90454</v>
      </c>
      <c r="BY43">
        <v>657615</v>
      </c>
      <c r="BZ43" t="s">
        <v>115</v>
      </c>
      <c r="CA43" t="s">
        <v>116</v>
      </c>
      <c r="CD43" s="22">
        <v>0.99375000000000002</v>
      </c>
      <c r="CE43" t="s">
        <v>117</v>
      </c>
      <c r="CF43" t="s">
        <v>117</v>
      </c>
      <c r="CG43">
        <v>100</v>
      </c>
      <c r="CH43">
        <v>100</v>
      </c>
    </row>
    <row r="44" spans="1:86" x14ac:dyDescent="0.15">
      <c r="A44">
        <v>1</v>
      </c>
      <c r="B44">
        <v>43</v>
      </c>
      <c r="C44" t="s">
        <v>159</v>
      </c>
      <c r="D44" t="s">
        <v>100</v>
      </c>
      <c r="E44" t="s">
        <v>101</v>
      </c>
      <c r="F44" t="s">
        <v>102</v>
      </c>
      <c r="G44">
        <v>5</v>
      </c>
      <c r="H44" t="s">
        <v>103</v>
      </c>
      <c r="I44" t="s">
        <v>101</v>
      </c>
      <c r="J44" t="s">
        <v>104</v>
      </c>
      <c r="K44">
        <v>52</v>
      </c>
      <c r="L44" t="s">
        <v>105</v>
      </c>
      <c r="M44" t="s">
        <v>101</v>
      </c>
      <c r="N44" t="s">
        <v>106</v>
      </c>
      <c r="O44">
        <v>47</v>
      </c>
      <c r="P44" t="s">
        <v>107</v>
      </c>
      <c r="Q44" t="s">
        <v>101</v>
      </c>
      <c r="R44" t="s">
        <v>108</v>
      </c>
      <c r="S44">
        <v>488</v>
      </c>
      <c r="T44" t="s">
        <v>109</v>
      </c>
      <c r="U44" t="s">
        <v>101</v>
      </c>
      <c r="V44" t="s">
        <v>110</v>
      </c>
      <c r="W44">
        <v>169</v>
      </c>
      <c r="X44" t="s">
        <v>111</v>
      </c>
      <c r="Y44" t="s">
        <v>101</v>
      </c>
      <c r="Z44" t="s">
        <v>112</v>
      </c>
      <c r="AA44">
        <v>137</v>
      </c>
      <c r="AB44" t="s">
        <v>113</v>
      </c>
      <c r="AC44" t="s">
        <v>101</v>
      </c>
      <c r="AD44" t="s">
        <v>114</v>
      </c>
      <c r="AE44">
        <v>11</v>
      </c>
      <c r="AR44">
        <v>909</v>
      </c>
      <c r="AS44">
        <v>5073</v>
      </c>
      <c r="AT44">
        <v>660</v>
      </c>
      <c r="AU44">
        <v>5733</v>
      </c>
      <c r="AV44">
        <v>24335</v>
      </c>
      <c r="AW44">
        <v>3069</v>
      </c>
      <c r="AX44">
        <v>27404</v>
      </c>
      <c r="AY44">
        <v>49701</v>
      </c>
      <c r="AZ44">
        <v>6596</v>
      </c>
      <c r="BA44">
        <v>56297</v>
      </c>
      <c r="BB44">
        <v>161997</v>
      </c>
      <c r="BC44">
        <v>33944</v>
      </c>
      <c r="BD44">
        <v>195941</v>
      </c>
      <c r="BE44">
        <v>111831</v>
      </c>
      <c r="BF44">
        <v>20901</v>
      </c>
      <c r="BG44">
        <v>132732</v>
      </c>
      <c r="BH44">
        <v>199625</v>
      </c>
      <c r="BI44">
        <v>23051</v>
      </c>
      <c r="BJ44">
        <v>222676</v>
      </c>
      <c r="BK44">
        <v>14599</v>
      </c>
      <c r="BL44">
        <v>2233</v>
      </c>
      <c r="BM44">
        <v>16832</v>
      </c>
      <c r="BW44">
        <v>567161</v>
      </c>
      <c r="BX44">
        <v>90454</v>
      </c>
      <c r="BY44">
        <v>657615</v>
      </c>
      <c r="BZ44" t="s">
        <v>115</v>
      </c>
      <c r="CA44" t="s">
        <v>116</v>
      </c>
      <c r="CD44" s="22">
        <v>0.99375000000000002</v>
      </c>
      <c r="CE44" t="s">
        <v>117</v>
      </c>
      <c r="CF44" t="s">
        <v>117</v>
      </c>
      <c r="CG44">
        <v>100</v>
      </c>
      <c r="CH44">
        <v>100</v>
      </c>
    </row>
    <row r="45" spans="1:86" x14ac:dyDescent="0.15">
      <c r="A45">
        <v>2</v>
      </c>
      <c r="B45">
        <v>1</v>
      </c>
      <c r="C45" t="s">
        <v>160</v>
      </c>
      <c r="D45" t="s">
        <v>100</v>
      </c>
      <c r="E45" t="s">
        <v>101</v>
      </c>
      <c r="F45" t="s">
        <v>102</v>
      </c>
      <c r="G45">
        <v>4</v>
      </c>
      <c r="H45" t="s">
        <v>103</v>
      </c>
      <c r="I45" t="s">
        <v>101</v>
      </c>
      <c r="J45" t="s">
        <v>104</v>
      </c>
      <c r="K45">
        <v>34</v>
      </c>
      <c r="L45" t="s">
        <v>105</v>
      </c>
      <c r="M45" t="s">
        <v>101</v>
      </c>
      <c r="N45" t="s">
        <v>106</v>
      </c>
      <c r="O45">
        <v>83</v>
      </c>
      <c r="P45" t="s">
        <v>107</v>
      </c>
      <c r="Q45" t="s">
        <v>101</v>
      </c>
      <c r="R45" t="s">
        <v>108</v>
      </c>
      <c r="S45">
        <v>586</v>
      </c>
      <c r="T45" t="s">
        <v>109</v>
      </c>
      <c r="U45" t="s">
        <v>101</v>
      </c>
      <c r="V45" t="s">
        <v>110</v>
      </c>
      <c r="W45">
        <v>270</v>
      </c>
      <c r="X45" t="s">
        <v>111</v>
      </c>
      <c r="Y45" t="s">
        <v>101</v>
      </c>
      <c r="Z45" t="s">
        <v>112</v>
      </c>
      <c r="AA45">
        <v>162</v>
      </c>
      <c r="AB45" t="s">
        <v>113</v>
      </c>
      <c r="AC45" t="s">
        <v>101</v>
      </c>
      <c r="AD45" t="s">
        <v>114</v>
      </c>
      <c r="AE45">
        <v>19</v>
      </c>
      <c r="AR45">
        <v>1158</v>
      </c>
      <c r="AS45">
        <v>5073</v>
      </c>
      <c r="AT45">
        <v>660</v>
      </c>
      <c r="AU45">
        <v>5733</v>
      </c>
      <c r="AV45">
        <v>24335</v>
      </c>
      <c r="AW45">
        <v>3069</v>
      </c>
      <c r="AX45">
        <v>27404</v>
      </c>
      <c r="AY45">
        <v>49701</v>
      </c>
      <c r="AZ45">
        <v>6596</v>
      </c>
      <c r="BA45">
        <v>56297</v>
      </c>
      <c r="BB45">
        <v>161997</v>
      </c>
      <c r="BC45">
        <v>33944</v>
      </c>
      <c r="BD45">
        <v>195941</v>
      </c>
      <c r="BE45">
        <v>111831</v>
      </c>
      <c r="BF45">
        <v>20901</v>
      </c>
      <c r="BG45">
        <v>132732</v>
      </c>
      <c r="BH45">
        <v>199625</v>
      </c>
      <c r="BI45">
        <v>23051</v>
      </c>
      <c r="BJ45">
        <v>222676</v>
      </c>
      <c r="BK45">
        <v>14599</v>
      </c>
      <c r="BL45">
        <v>2233</v>
      </c>
      <c r="BM45">
        <v>16832</v>
      </c>
      <c r="BW45">
        <v>567161</v>
      </c>
      <c r="BX45">
        <v>90454</v>
      </c>
      <c r="BY45">
        <v>657615</v>
      </c>
      <c r="BZ45" t="s">
        <v>115</v>
      </c>
      <c r="CA45" t="s">
        <v>116</v>
      </c>
      <c r="CD45" s="22">
        <v>0.99375000000000002</v>
      </c>
      <c r="CE45" t="s">
        <v>117</v>
      </c>
      <c r="CF45" t="s">
        <v>117</v>
      </c>
      <c r="CG45">
        <v>100</v>
      </c>
      <c r="CH45">
        <v>100</v>
      </c>
    </row>
    <row r="46" spans="1:86" x14ac:dyDescent="0.15">
      <c r="A46">
        <v>2</v>
      </c>
      <c r="B46">
        <v>2</v>
      </c>
      <c r="C46" t="s">
        <v>161</v>
      </c>
      <c r="D46" t="s">
        <v>100</v>
      </c>
      <c r="E46" t="s">
        <v>101</v>
      </c>
      <c r="F46" t="s">
        <v>102</v>
      </c>
      <c r="G46">
        <v>23</v>
      </c>
      <c r="H46" t="s">
        <v>103</v>
      </c>
      <c r="I46" t="s">
        <v>101</v>
      </c>
      <c r="J46" t="s">
        <v>104</v>
      </c>
      <c r="K46">
        <v>231</v>
      </c>
      <c r="L46" t="s">
        <v>105</v>
      </c>
      <c r="M46" t="s">
        <v>101</v>
      </c>
      <c r="N46" t="s">
        <v>106</v>
      </c>
      <c r="O46">
        <v>360</v>
      </c>
      <c r="P46" t="s">
        <v>107</v>
      </c>
      <c r="Q46" t="s">
        <v>101</v>
      </c>
      <c r="R46" t="s">
        <v>108</v>
      </c>
      <c r="S46">
        <v>1622</v>
      </c>
      <c r="T46" t="s">
        <v>109</v>
      </c>
      <c r="U46" t="s">
        <v>101</v>
      </c>
      <c r="V46" t="s">
        <v>110</v>
      </c>
      <c r="W46">
        <v>1253</v>
      </c>
      <c r="X46" t="s">
        <v>111</v>
      </c>
      <c r="Y46" t="s">
        <v>101</v>
      </c>
      <c r="Z46" t="s">
        <v>112</v>
      </c>
      <c r="AA46">
        <v>1127</v>
      </c>
      <c r="AB46" t="s">
        <v>113</v>
      </c>
      <c r="AC46" t="s">
        <v>101</v>
      </c>
      <c r="AD46" t="s">
        <v>114</v>
      </c>
      <c r="AE46">
        <v>105</v>
      </c>
      <c r="AR46">
        <v>4721</v>
      </c>
      <c r="AS46">
        <v>5073</v>
      </c>
      <c r="AT46">
        <v>660</v>
      </c>
      <c r="AU46">
        <v>5733</v>
      </c>
      <c r="AV46">
        <v>24335</v>
      </c>
      <c r="AW46">
        <v>3069</v>
      </c>
      <c r="AX46">
        <v>27404</v>
      </c>
      <c r="AY46">
        <v>49701</v>
      </c>
      <c r="AZ46">
        <v>6596</v>
      </c>
      <c r="BA46">
        <v>56297</v>
      </c>
      <c r="BB46">
        <v>161997</v>
      </c>
      <c r="BC46">
        <v>33944</v>
      </c>
      <c r="BD46">
        <v>195941</v>
      </c>
      <c r="BE46">
        <v>111831</v>
      </c>
      <c r="BF46">
        <v>20901</v>
      </c>
      <c r="BG46">
        <v>132732</v>
      </c>
      <c r="BH46">
        <v>199625</v>
      </c>
      <c r="BI46">
        <v>23051</v>
      </c>
      <c r="BJ46">
        <v>222676</v>
      </c>
      <c r="BK46">
        <v>14599</v>
      </c>
      <c r="BL46">
        <v>2233</v>
      </c>
      <c r="BM46">
        <v>16832</v>
      </c>
      <c r="BW46">
        <v>567161</v>
      </c>
      <c r="BX46">
        <v>90454</v>
      </c>
      <c r="BY46">
        <v>657615</v>
      </c>
      <c r="BZ46" t="s">
        <v>115</v>
      </c>
      <c r="CA46" t="s">
        <v>116</v>
      </c>
      <c r="CD46" s="22">
        <v>0.99375000000000002</v>
      </c>
      <c r="CE46" t="s">
        <v>117</v>
      </c>
      <c r="CF46" t="s">
        <v>117</v>
      </c>
      <c r="CG46">
        <v>100</v>
      </c>
      <c r="CH46">
        <v>100</v>
      </c>
    </row>
    <row r="47" spans="1:86" x14ac:dyDescent="0.15">
      <c r="A47">
        <v>2</v>
      </c>
      <c r="B47">
        <v>3</v>
      </c>
      <c r="C47" t="s">
        <v>162</v>
      </c>
      <c r="D47" t="s">
        <v>100</v>
      </c>
      <c r="E47" t="s">
        <v>101</v>
      </c>
      <c r="F47" t="s">
        <v>102</v>
      </c>
      <c r="G47">
        <v>20</v>
      </c>
      <c r="H47" t="s">
        <v>103</v>
      </c>
      <c r="I47" t="s">
        <v>101</v>
      </c>
      <c r="J47" t="s">
        <v>104</v>
      </c>
      <c r="K47">
        <v>126</v>
      </c>
      <c r="L47" t="s">
        <v>105</v>
      </c>
      <c r="M47" t="s">
        <v>101</v>
      </c>
      <c r="N47" t="s">
        <v>106</v>
      </c>
      <c r="O47">
        <v>235</v>
      </c>
      <c r="P47" t="s">
        <v>107</v>
      </c>
      <c r="Q47" t="s">
        <v>101</v>
      </c>
      <c r="R47" t="s">
        <v>108</v>
      </c>
      <c r="S47">
        <v>1356</v>
      </c>
      <c r="T47" t="s">
        <v>109</v>
      </c>
      <c r="U47" t="s">
        <v>101</v>
      </c>
      <c r="V47" t="s">
        <v>110</v>
      </c>
      <c r="W47">
        <v>632</v>
      </c>
      <c r="X47" t="s">
        <v>111</v>
      </c>
      <c r="Y47" t="s">
        <v>101</v>
      </c>
      <c r="Z47" t="s">
        <v>112</v>
      </c>
      <c r="AA47">
        <v>681</v>
      </c>
      <c r="AB47" t="s">
        <v>113</v>
      </c>
      <c r="AC47" t="s">
        <v>101</v>
      </c>
      <c r="AD47" t="s">
        <v>114</v>
      </c>
      <c r="AE47">
        <v>51</v>
      </c>
      <c r="AR47">
        <v>3101</v>
      </c>
      <c r="AS47">
        <v>5073</v>
      </c>
      <c r="AT47">
        <v>660</v>
      </c>
      <c r="AU47">
        <v>5733</v>
      </c>
      <c r="AV47">
        <v>24335</v>
      </c>
      <c r="AW47">
        <v>3069</v>
      </c>
      <c r="AX47">
        <v>27404</v>
      </c>
      <c r="AY47">
        <v>49701</v>
      </c>
      <c r="AZ47">
        <v>6596</v>
      </c>
      <c r="BA47">
        <v>56297</v>
      </c>
      <c r="BB47">
        <v>161997</v>
      </c>
      <c r="BC47">
        <v>33944</v>
      </c>
      <c r="BD47">
        <v>195941</v>
      </c>
      <c r="BE47">
        <v>111831</v>
      </c>
      <c r="BF47">
        <v>20901</v>
      </c>
      <c r="BG47">
        <v>132732</v>
      </c>
      <c r="BH47">
        <v>199625</v>
      </c>
      <c r="BI47">
        <v>23051</v>
      </c>
      <c r="BJ47">
        <v>222676</v>
      </c>
      <c r="BK47">
        <v>14599</v>
      </c>
      <c r="BL47">
        <v>2233</v>
      </c>
      <c r="BM47">
        <v>16832</v>
      </c>
      <c r="BW47">
        <v>567161</v>
      </c>
      <c r="BX47">
        <v>90454</v>
      </c>
      <c r="BY47">
        <v>657615</v>
      </c>
      <c r="BZ47" t="s">
        <v>115</v>
      </c>
      <c r="CA47" t="s">
        <v>116</v>
      </c>
      <c r="CD47" s="22">
        <v>0.99375000000000002</v>
      </c>
      <c r="CE47" t="s">
        <v>117</v>
      </c>
      <c r="CF47" t="s">
        <v>117</v>
      </c>
      <c r="CG47">
        <v>100</v>
      </c>
      <c r="CH47">
        <v>100</v>
      </c>
    </row>
    <row r="48" spans="1:86" x14ac:dyDescent="0.15">
      <c r="A48">
        <v>2</v>
      </c>
      <c r="B48">
        <v>4</v>
      </c>
      <c r="C48" t="s">
        <v>163</v>
      </c>
      <c r="D48" t="s">
        <v>100</v>
      </c>
      <c r="E48" t="s">
        <v>101</v>
      </c>
      <c r="F48" t="s">
        <v>102</v>
      </c>
      <c r="G48">
        <v>16</v>
      </c>
      <c r="H48" t="s">
        <v>103</v>
      </c>
      <c r="I48" t="s">
        <v>101</v>
      </c>
      <c r="J48" t="s">
        <v>104</v>
      </c>
      <c r="K48">
        <v>103</v>
      </c>
      <c r="L48" t="s">
        <v>105</v>
      </c>
      <c r="M48" t="s">
        <v>101</v>
      </c>
      <c r="N48" t="s">
        <v>106</v>
      </c>
      <c r="O48">
        <v>217</v>
      </c>
      <c r="P48" t="s">
        <v>107</v>
      </c>
      <c r="Q48" t="s">
        <v>101</v>
      </c>
      <c r="R48" t="s">
        <v>108</v>
      </c>
      <c r="S48">
        <v>1551</v>
      </c>
      <c r="T48" t="s">
        <v>109</v>
      </c>
      <c r="U48" t="s">
        <v>101</v>
      </c>
      <c r="V48" t="s">
        <v>110</v>
      </c>
      <c r="W48">
        <v>744</v>
      </c>
      <c r="X48" t="s">
        <v>111</v>
      </c>
      <c r="Y48" t="s">
        <v>101</v>
      </c>
      <c r="Z48" t="s">
        <v>112</v>
      </c>
      <c r="AA48">
        <v>727</v>
      </c>
      <c r="AB48" t="s">
        <v>113</v>
      </c>
      <c r="AC48" t="s">
        <v>101</v>
      </c>
      <c r="AD48" t="s">
        <v>114</v>
      </c>
      <c r="AE48">
        <v>102</v>
      </c>
      <c r="AR48">
        <v>3460</v>
      </c>
      <c r="AS48">
        <v>5073</v>
      </c>
      <c r="AT48">
        <v>660</v>
      </c>
      <c r="AU48">
        <v>5733</v>
      </c>
      <c r="AV48">
        <v>24335</v>
      </c>
      <c r="AW48">
        <v>3069</v>
      </c>
      <c r="AX48">
        <v>27404</v>
      </c>
      <c r="AY48">
        <v>49701</v>
      </c>
      <c r="AZ48">
        <v>6596</v>
      </c>
      <c r="BA48">
        <v>56297</v>
      </c>
      <c r="BB48">
        <v>161997</v>
      </c>
      <c r="BC48">
        <v>33944</v>
      </c>
      <c r="BD48">
        <v>195941</v>
      </c>
      <c r="BE48">
        <v>111831</v>
      </c>
      <c r="BF48">
        <v>20901</v>
      </c>
      <c r="BG48">
        <v>132732</v>
      </c>
      <c r="BH48">
        <v>199625</v>
      </c>
      <c r="BI48">
        <v>23051</v>
      </c>
      <c r="BJ48">
        <v>222676</v>
      </c>
      <c r="BK48">
        <v>14599</v>
      </c>
      <c r="BL48">
        <v>2233</v>
      </c>
      <c r="BM48">
        <v>16832</v>
      </c>
      <c r="BW48">
        <v>567161</v>
      </c>
      <c r="BX48">
        <v>90454</v>
      </c>
      <c r="BY48">
        <v>657615</v>
      </c>
      <c r="BZ48" t="s">
        <v>115</v>
      </c>
      <c r="CA48" t="s">
        <v>116</v>
      </c>
      <c r="CD48" s="22">
        <v>0.99375000000000002</v>
      </c>
      <c r="CE48" t="s">
        <v>117</v>
      </c>
      <c r="CF48" t="s">
        <v>117</v>
      </c>
      <c r="CG48">
        <v>100</v>
      </c>
      <c r="CH48">
        <v>100</v>
      </c>
    </row>
    <row r="49" spans="1:86" x14ac:dyDescent="0.15">
      <c r="A49">
        <v>2</v>
      </c>
      <c r="B49">
        <v>5</v>
      </c>
      <c r="C49" t="s">
        <v>164</v>
      </c>
      <c r="D49" t="s">
        <v>100</v>
      </c>
      <c r="E49" t="s">
        <v>101</v>
      </c>
      <c r="F49" t="s">
        <v>102</v>
      </c>
      <c r="G49">
        <v>36</v>
      </c>
      <c r="H49" t="s">
        <v>103</v>
      </c>
      <c r="I49" t="s">
        <v>101</v>
      </c>
      <c r="J49" t="s">
        <v>104</v>
      </c>
      <c r="K49">
        <v>162</v>
      </c>
      <c r="L49" t="s">
        <v>105</v>
      </c>
      <c r="M49" t="s">
        <v>101</v>
      </c>
      <c r="N49" t="s">
        <v>106</v>
      </c>
      <c r="O49">
        <v>274</v>
      </c>
      <c r="P49" t="s">
        <v>107</v>
      </c>
      <c r="Q49" t="s">
        <v>101</v>
      </c>
      <c r="R49" t="s">
        <v>108</v>
      </c>
      <c r="S49">
        <v>1850</v>
      </c>
      <c r="T49" t="s">
        <v>109</v>
      </c>
      <c r="U49" t="s">
        <v>101</v>
      </c>
      <c r="V49" t="s">
        <v>110</v>
      </c>
      <c r="W49">
        <v>672</v>
      </c>
      <c r="X49" t="s">
        <v>111</v>
      </c>
      <c r="Y49" t="s">
        <v>101</v>
      </c>
      <c r="Z49" t="s">
        <v>112</v>
      </c>
      <c r="AA49">
        <v>1952</v>
      </c>
      <c r="AB49" t="s">
        <v>113</v>
      </c>
      <c r="AC49" t="s">
        <v>101</v>
      </c>
      <c r="AD49" t="s">
        <v>114</v>
      </c>
      <c r="AE49">
        <v>84</v>
      </c>
      <c r="AR49">
        <v>5030</v>
      </c>
      <c r="AS49">
        <v>5073</v>
      </c>
      <c r="AT49">
        <v>660</v>
      </c>
      <c r="AU49">
        <v>5733</v>
      </c>
      <c r="AV49">
        <v>24335</v>
      </c>
      <c r="AW49">
        <v>3069</v>
      </c>
      <c r="AX49">
        <v>27404</v>
      </c>
      <c r="AY49">
        <v>49701</v>
      </c>
      <c r="AZ49">
        <v>6596</v>
      </c>
      <c r="BA49">
        <v>56297</v>
      </c>
      <c r="BB49">
        <v>161997</v>
      </c>
      <c r="BC49">
        <v>33944</v>
      </c>
      <c r="BD49">
        <v>195941</v>
      </c>
      <c r="BE49">
        <v>111831</v>
      </c>
      <c r="BF49">
        <v>20901</v>
      </c>
      <c r="BG49">
        <v>132732</v>
      </c>
      <c r="BH49">
        <v>199625</v>
      </c>
      <c r="BI49">
        <v>23051</v>
      </c>
      <c r="BJ49">
        <v>222676</v>
      </c>
      <c r="BK49">
        <v>14599</v>
      </c>
      <c r="BL49">
        <v>2233</v>
      </c>
      <c r="BM49">
        <v>16832</v>
      </c>
      <c r="BW49">
        <v>567161</v>
      </c>
      <c r="BX49">
        <v>90454</v>
      </c>
      <c r="BY49">
        <v>657615</v>
      </c>
      <c r="BZ49" t="s">
        <v>115</v>
      </c>
      <c r="CA49" t="s">
        <v>116</v>
      </c>
      <c r="CD49" s="22">
        <v>0.99375000000000002</v>
      </c>
      <c r="CE49" t="s">
        <v>117</v>
      </c>
      <c r="CF49" t="s">
        <v>117</v>
      </c>
      <c r="CG49">
        <v>100</v>
      </c>
      <c r="CH49">
        <v>100</v>
      </c>
    </row>
    <row r="50" spans="1:86" x14ac:dyDescent="0.15">
      <c r="A50">
        <v>2</v>
      </c>
      <c r="B50">
        <v>6</v>
      </c>
      <c r="C50" t="s">
        <v>165</v>
      </c>
      <c r="D50" t="s">
        <v>100</v>
      </c>
      <c r="E50" t="s">
        <v>101</v>
      </c>
      <c r="F50" t="s">
        <v>102</v>
      </c>
      <c r="G50">
        <v>20</v>
      </c>
      <c r="H50" t="s">
        <v>103</v>
      </c>
      <c r="I50" t="s">
        <v>101</v>
      </c>
      <c r="J50" t="s">
        <v>104</v>
      </c>
      <c r="K50">
        <v>51</v>
      </c>
      <c r="L50" t="s">
        <v>105</v>
      </c>
      <c r="M50" t="s">
        <v>101</v>
      </c>
      <c r="N50" t="s">
        <v>106</v>
      </c>
      <c r="O50">
        <v>109</v>
      </c>
      <c r="P50" t="s">
        <v>107</v>
      </c>
      <c r="Q50" t="s">
        <v>101</v>
      </c>
      <c r="R50" t="s">
        <v>108</v>
      </c>
      <c r="S50">
        <v>994</v>
      </c>
      <c r="T50" t="s">
        <v>109</v>
      </c>
      <c r="U50" t="s">
        <v>101</v>
      </c>
      <c r="V50" t="s">
        <v>110</v>
      </c>
      <c r="W50">
        <v>533</v>
      </c>
      <c r="X50" t="s">
        <v>111</v>
      </c>
      <c r="Y50" t="s">
        <v>101</v>
      </c>
      <c r="Z50" t="s">
        <v>112</v>
      </c>
      <c r="AA50">
        <v>1242</v>
      </c>
      <c r="AB50" t="s">
        <v>113</v>
      </c>
      <c r="AC50" t="s">
        <v>101</v>
      </c>
      <c r="AD50" t="s">
        <v>114</v>
      </c>
      <c r="AE50">
        <v>96</v>
      </c>
      <c r="AR50">
        <v>3045</v>
      </c>
      <c r="AS50">
        <v>5073</v>
      </c>
      <c r="AT50">
        <v>660</v>
      </c>
      <c r="AU50">
        <v>5733</v>
      </c>
      <c r="AV50">
        <v>24335</v>
      </c>
      <c r="AW50">
        <v>3069</v>
      </c>
      <c r="AX50">
        <v>27404</v>
      </c>
      <c r="AY50">
        <v>49701</v>
      </c>
      <c r="AZ50">
        <v>6596</v>
      </c>
      <c r="BA50">
        <v>56297</v>
      </c>
      <c r="BB50">
        <v>161997</v>
      </c>
      <c r="BC50">
        <v>33944</v>
      </c>
      <c r="BD50">
        <v>195941</v>
      </c>
      <c r="BE50">
        <v>111831</v>
      </c>
      <c r="BF50">
        <v>20901</v>
      </c>
      <c r="BG50">
        <v>132732</v>
      </c>
      <c r="BH50">
        <v>199625</v>
      </c>
      <c r="BI50">
        <v>23051</v>
      </c>
      <c r="BJ50">
        <v>222676</v>
      </c>
      <c r="BK50">
        <v>14599</v>
      </c>
      <c r="BL50">
        <v>2233</v>
      </c>
      <c r="BM50">
        <v>16832</v>
      </c>
      <c r="BW50">
        <v>567161</v>
      </c>
      <c r="BX50">
        <v>90454</v>
      </c>
      <c r="BY50">
        <v>657615</v>
      </c>
      <c r="BZ50" t="s">
        <v>115</v>
      </c>
      <c r="CA50" t="s">
        <v>116</v>
      </c>
      <c r="CD50" s="22">
        <v>0.99375000000000002</v>
      </c>
      <c r="CE50" t="s">
        <v>117</v>
      </c>
      <c r="CF50" t="s">
        <v>117</v>
      </c>
      <c r="CG50">
        <v>100</v>
      </c>
      <c r="CH50">
        <v>100</v>
      </c>
    </row>
    <row r="51" spans="1:86" x14ac:dyDescent="0.15">
      <c r="A51">
        <v>2</v>
      </c>
      <c r="B51">
        <v>7</v>
      </c>
      <c r="C51" t="s">
        <v>166</v>
      </c>
      <c r="D51" t="s">
        <v>100</v>
      </c>
      <c r="E51" t="s">
        <v>101</v>
      </c>
      <c r="F51" t="s">
        <v>102</v>
      </c>
      <c r="G51">
        <v>9</v>
      </c>
      <c r="H51" t="s">
        <v>103</v>
      </c>
      <c r="I51" t="s">
        <v>101</v>
      </c>
      <c r="J51" t="s">
        <v>104</v>
      </c>
      <c r="K51">
        <v>92</v>
      </c>
      <c r="L51" t="s">
        <v>105</v>
      </c>
      <c r="M51" t="s">
        <v>101</v>
      </c>
      <c r="N51" t="s">
        <v>106</v>
      </c>
      <c r="O51">
        <v>70</v>
      </c>
      <c r="P51" t="s">
        <v>107</v>
      </c>
      <c r="Q51" t="s">
        <v>101</v>
      </c>
      <c r="R51" t="s">
        <v>108</v>
      </c>
      <c r="S51">
        <v>896</v>
      </c>
      <c r="T51" t="s">
        <v>109</v>
      </c>
      <c r="U51" t="s">
        <v>101</v>
      </c>
      <c r="V51" t="s">
        <v>110</v>
      </c>
      <c r="W51">
        <v>645</v>
      </c>
      <c r="X51" t="s">
        <v>111</v>
      </c>
      <c r="Y51" t="s">
        <v>101</v>
      </c>
      <c r="Z51" t="s">
        <v>112</v>
      </c>
      <c r="AA51">
        <v>1623</v>
      </c>
      <c r="AB51" t="s">
        <v>113</v>
      </c>
      <c r="AC51" t="s">
        <v>101</v>
      </c>
      <c r="AD51" t="s">
        <v>114</v>
      </c>
      <c r="AE51">
        <v>33</v>
      </c>
      <c r="AR51">
        <v>3368</v>
      </c>
      <c r="AS51">
        <v>5073</v>
      </c>
      <c r="AT51">
        <v>660</v>
      </c>
      <c r="AU51">
        <v>5733</v>
      </c>
      <c r="AV51">
        <v>24335</v>
      </c>
      <c r="AW51">
        <v>3069</v>
      </c>
      <c r="AX51">
        <v>27404</v>
      </c>
      <c r="AY51">
        <v>49701</v>
      </c>
      <c r="AZ51">
        <v>6596</v>
      </c>
      <c r="BA51">
        <v>56297</v>
      </c>
      <c r="BB51">
        <v>161997</v>
      </c>
      <c r="BC51">
        <v>33944</v>
      </c>
      <c r="BD51">
        <v>195941</v>
      </c>
      <c r="BE51">
        <v>111831</v>
      </c>
      <c r="BF51">
        <v>20901</v>
      </c>
      <c r="BG51">
        <v>132732</v>
      </c>
      <c r="BH51">
        <v>199625</v>
      </c>
      <c r="BI51">
        <v>23051</v>
      </c>
      <c r="BJ51">
        <v>222676</v>
      </c>
      <c r="BK51">
        <v>14599</v>
      </c>
      <c r="BL51">
        <v>2233</v>
      </c>
      <c r="BM51">
        <v>16832</v>
      </c>
      <c r="BW51">
        <v>567161</v>
      </c>
      <c r="BX51">
        <v>90454</v>
      </c>
      <c r="BY51">
        <v>657615</v>
      </c>
      <c r="BZ51" t="s">
        <v>115</v>
      </c>
      <c r="CA51" t="s">
        <v>116</v>
      </c>
      <c r="CD51" s="22">
        <v>0.99375000000000002</v>
      </c>
      <c r="CE51" t="s">
        <v>117</v>
      </c>
      <c r="CF51" t="s">
        <v>117</v>
      </c>
      <c r="CG51">
        <v>100</v>
      </c>
      <c r="CH51">
        <v>100</v>
      </c>
    </row>
    <row r="52" spans="1:86" x14ac:dyDescent="0.15">
      <c r="A52">
        <v>2</v>
      </c>
      <c r="B52">
        <v>8</v>
      </c>
      <c r="C52" t="s">
        <v>167</v>
      </c>
      <c r="D52" t="s">
        <v>100</v>
      </c>
      <c r="E52" t="s">
        <v>101</v>
      </c>
      <c r="F52" t="s">
        <v>102</v>
      </c>
      <c r="G52">
        <v>14</v>
      </c>
      <c r="H52" t="s">
        <v>103</v>
      </c>
      <c r="I52" t="s">
        <v>101</v>
      </c>
      <c r="J52" t="s">
        <v>104</v>
      </c>
      <c r="K52">
        <v>80</v>
      </c>
      <c r="L52" t="s">
        <v>105</v>
      </c>
      <c r="M52" t="s">
        <v>101</v>
      </c>
      <c r="N52" t="s">
        <v>106</v>
      </c>
      <c r="O52">
        <v>232</v>
      </c>
      <c r="P52" t="s">
        <v>107</v>
      </c>
      <c r="Q52" t="s">
        <v>101</v>
      </c>
      <c r="R52" t="s">
        <v>108</v>
      </c>
      <c r="S52">
        <v>1631</v>
      </c>
      <c r="T52" t="s">
        <v>109</v>
      </c>
      <c r="U52" t="s">
        <v>101</v>
      </c>
      <c r="V52" t="s">
        <v>110</v>
      </c>
      <c r="W52">
        <v>602</v>
      </c>
      <c r="X52" t="s">
        <v>111</v>
      </c>
      <c r="Y52" t="s">
        <v>101</v>
      </c>
      <c r="Z52" t="s">
        <v>112</v>
      </c>
      <c r="AA52">
        <v>547</v>
      </c>
      <c r="AB52" t="s">
        <v>113</v>
      </c>
      <c r="AC52" t="s">
        <v>101</v>
      </c>
      <c r="AD52" t="s">
        <v>114</v>
      </c>
      <c r="AE52">
        <v>118</v>
      </c>
      <c r="AR52">
        <v>3224</v>
      </c>
      <c r="AS52">
        <v>5073</v>
      </c>
      <c r="AT52">
        <v>660</v>
      </c>
      <c r="AU52">
        <v>5733</v>
      </c>
      <c r="AV52">
        <v>24335</v>
      </c>
      <c r="AW52">
        <v>3069</v>
      </c>
      <c r="AX52">
        <v>27404</v>
      </c>
      <c r="AY52">
        <v>49701</v>
      </c>
      <c r="AZ52">
        <v>6596</v>
      </c>
      <c r="BA52">
        <v>56297</v>
      </c>
      <c r="BB52">
        <v>161997</v>
      </c>
      <c r="BC52">
        <v>33944</v>
      </c>
      <c r="BD52">
        <v>195941</v>
      </c>
      <c r="BE52">
        <v>111831</v>
      </c>
      <c r="BF52">
        <v>20901</v>
      </c>
      <c r="BG52">
        <v>132732</v>
      </c>
      <c r="BH52">
        <v>199625</v>
      </c>
      <c r="BI52">
        <v>23051</v>
      </c>
      <c r="BJ52">
        <v>222676</v>
      </c>
      <c r="BK52">
        <v>14599</v>
      </c>
      <c r="BL52">
        <v>2233</v>
      </c>
      <c r="BM52">
        <v>16832</v>
      </c>
      <c r="BW52">
        <v>567161</v>
      </c>
      <c r="BX52">
        <v>90454</v>
      </c>
      <c r="BY52">
        <v>657615</v>
      </c>
      <c r="BZ52" t="s">
        <v>115</v>
      </c>
      <c r="CA52" t="s">
        <v>116</v>
      </c>
      <c r="CD52" s="22">
        <v>0.99375000000000002</v>
      </c>
      <c r="CE52" t="s">
        <v>117</v>
      </c>
      <c r="CF52" t="s">
        <v>117</v>
      </c>
      <c r="CG52">
        <v>100</v>
      </c>
      <c r="CH52">
        <v>100</v>
      </c>
    </row>
    <row r="53" spans="1:86" x14ac:dyDescent="0.15">
      <c r="A53">
        <v>2</v>
      </c>
      <c r="B53">
        <v>9</v>
      </c>
      <c r="C53" t="s">
        <v>168</v>
      </c>
      <c r="D53" t="s">
        <v>100</v>
      </c>
      <c r="E53" t="s">
        <v>101</v>
      </c>
      <c r="F53" t="s">
        <v>102</v>
      </c>
      <c r="G53">
        <v>30</v>
      </c>
      <c r="H53" t="s">
        <v>103</v>
      </c>
      <c r="I53" t="s">
        <v>101</v>
      </c>
      <c r="J53" t="s">
        <v>104</v>
      </c>
      <c r="K53">
        <v>72</v>
      </c>
      <c r="L53" t="s">
        <v>105</v>
      </c>
      <c r="M53" t="s">
        <v>101</v>
      </c>
      <c r="N53" t="s">
        <v>106</v>
      </c>
      <c r="O53">
        <v>181</v>
      </c>
      <c r="P53" t="s">
        <v>107</v>
      </c>
      <c r="Q53" t="s">
        <v>101</v>
      </c>
      <c r="R53" t="s">
        <v>108</v>
      </c>
      <c r="S53">
        <v>1058</v>
      </c>
      <c r="T53" t="s">
        <v>109</v>
      </c>
      <c r="U53" t="s">
        <v>101</v>
      </c>
      <c r="V53" t="s">
        <v>110</v>
      </c>
      <c r="W53">
        <v>611</v>
      </c>
      <c r="X53" t="s">
        <v>111</v>
      </c>
      <c r="Y53" t="s">
        <v>101</v>
      </c>
      <c r="Z53" t="s">
        <v>112</v>
      </c>
      <c r="AA53">
        <v>607</v>
      </c>
      <c r="AB53" t="s">
        <v>113</v>
      </c>
      <c r="AC53" t="s">
        <v>101</v>
      </c>
      <c r="AD53" t="s">
        <v>114</v>
      </c>
      <c r="AE53">
        <v>276</v>
      </c>
      <c r="AR53">
        <v>2835</v>
      </c>
      <c r="AS53">
        <v>5073</v>
      </c>
      <c r="AT53">
        <v>660</v>
      </c>
      <c r="AU53">
        <v>5733</v>
      </c>
      <c r="AV53">
        <v>24335</v>
      </c>
      <c r="AW53">
        <v>3069</v>
      </c>
      <c r="AX53">
        <v>27404</v>
      </c>
      <c r="AY53">
        <v>49701</v>
      </c>
      <c r="AZ53">
        <v>6596</v>
      </c>
      <c r="BA53">
        <v>56297</v>
      </c>
      <c r="BB53">
        <v>161997</v>
      </c>
      <c r="BC53">
        <v>33944</v>
      </c>
      <c r="BD53">
        <v>195941</v>
      </c>
      <c r="BE53">
        <v>111831</v>
      </c>
      <c r="BF53">
        <v>20901</v>
      </c>
      <c r="BG53">
        <v>132732</v>
      </c>
      <c r="BH53">
        <v>199625</v>
      </c>
      <c r="BI53">
        <v>23051</v>
      </c>
      <c r="BJ53">
        <v>222676</v>
      </c>
      <c r="BK53">
        <v>14599</v>
      </c>
      <c r="BL53">
        <v>2233</v>
      </c>
      <c r="BM53">
        <v>16832</v>
      </c>
      <c r="BW53">
        <v>567161</v>
      </c>
      <c r="BX53">
        <v>90454</v>
      </c>
      <c r="BY53">
        <v>657615</v>
      </c>
      <c r="BZ53" t="s">
        <v>115</v>
      </c>
      <c r="CA53" t="s">
        <v>116</v>
      </c>
      <c r="CD53" s="22">
        <v>0.99375000000000002</v>
      </c>
      <c r="CE53" t="s">
        <v>117</v>
      </c>
      <c r="CF53" t="s">
        <v>117</v>
      </c>
      <c r="CG53">
        <v>100</v>
      </c>
      <c r="CH53">
        <v>100</v>
      </c>
    </row>
    <row r="54" spans="1:86" x14ac:dyDescent="0.15">
      <c r="A54">
        <v>2</v>
      </c>
      <c r="B54">
        <v>10</v>
      </c>
      <c r="C54" t="s">
        <v>169</v>
      </c>
      <c r="D54" t="s">
        <v>100</v>
      </c>
      <c r="E54" t="s">
        <v>101</v>
      </c>
      <c r="F54" t="s">
        <v>102</v>
      </c>
      <c r="G54">
        <v>23</v>
      </c>
      <c r="H54" t="s">
        <v>103</v>
      </c>
      <c r="I54" t="s">
        <v>101</v>
      </c>
      <c r="J54" t="s">
        <v>104</v>
      </c>
      <c r="K54">
        <v>74</v>
      </c>
      <c r="L54" t="s">
        <v>105</v>
      </c>
      <c r="M54" t="s">
        <v>101</v>
      </c>
      <c r="N54" t="s">
        <v>106</v>
      </c>
      <c r="O54">
        <v>168</v>
      </c>
      <c r="P54" t="s">
        <v>107</v>
      </c>
      <c r="Q54" t="s">
        <v>101</v>
      </c>
      <c r="R54" t="s">
        <v>108</v>
      </c>
      <c r="S54">
        <v>1194</v>
      </c>
      <c r="T54" t="s">
        <v>109</v>
      </c>
      <c r="U54" t="s">
        <v>101</v>
      </c>
      <c r="V54" t="s">
        <v>110</v>
      </c>
      <c r="W54">
        <v>393</v>
      </c>
      <c r="X54" t="s">
        <v>111</v>
      </c>
      <c r="Y54" t="s">
        <v>101</v>
      </c>
      <c r="Z54" t="s">
        <v>112</v>
      </c>
      <c r="AA54">
        <v>766</v>
      </c>
      <c r="AB54" t="s">
        <v>113</v>
      </c>
      <c r="AC54" t="s">
        <v>101</v>
      </c>
      <c r="AD54" t="s">
        <v>114</v>
      </c>
      <c r="AE54">
        <v>86</v>
      </c>
      <c r="AR54">
        <v>2704</v>
      </c>
      <c r="AS54">
        <v>5073</v>
      </c>
      <c r="AT54">
        <v>660</v>
      </c>
      <c r="AU54">
        <v>5733</v>
      </c>
      <c r="AV54">
        <v>24335</v>
      </c>
      <c r="AW54">
        <v>3069</v>
      </c>
      <c r="AX54">
        <v>27404</v>
      </c>
      <c r="AY54">
        <v>49701</v>
      </c>
      <c r="AZ54">
        <v>6596</v>
      </c>
      <c r="BA54">
        <v>56297</v>
      </c>
      <c r="BB54">
        <v>161997</v>
      </c>
      <c r="BC54">
        <v>33944</v>
      </c>
      <c r="BD54">
        <v>195941</v>
      </c>
      <c r="BE54">
        <v>111831</v>
      </c>
      <c r="BF54">
        <v>20901</v>
      </c>
      <c r="BG54">
        <v>132732</v>
      </c>
      <c r="BH54">
        <v>199625</v>
      </c>
      <c r="BI54">
        <v>23051</v>
      </c>
      <c r="BJ54">
        <v>222676</v>
      </c>
      <c r="BK54">
        <v>14599</v>
      </c>
      <c r="BL54">
        <v>2233</v>
      </c>
      <c r="BM54">
        <v>16832</v>
      </c>
      <c r="BW54">
        <v>567161</v>
      </c>
      <c r="BX54">
        <v>90454</v>
      </c>
      <c r="BY54">
        <v>657615</v>
      </c>
      <c r="BZ54" t="s">
        <v>115</v>
      </c>
      <c r="CA54" t="s">
        <v>116</v>
      </c>
      <c r="CD54" s="22">
        <v>0.99375000000000002</v>
      </c>
      <c r="CE54" t="s">
        <v>117</v>
      </c>
      <c r="CF54" t="s">
        <v>117</v>
      </c>
      <c r="CG54">
        <v>100</v>
      </c>
      <c r="CH54">
        <v>100</v>
      </c>
    </row>
    <row r="55" spans="1:86" x14ac:dyDescent="0.15">
      <c r="A55">
        <v>2</v>
      </c>
      <c r="B55">
        <v>11</v>
      </c>
      <c r="C55" t="s">
        <v>170</v>
      </c>
      <c r="D55" t="s">
        <v>100</v>
      </c>
      <c r="E55" t="s">
        <v>101</v>
      </c>
      <c r="F55" t="s">
        <v>102</v>
      </c>
      <c r="G55">
        <v>200</v>
      </c>
      <c r="H55" t="s">
        <v>103</v>
      </c>
      <c r="I55" t="s">
        <v>101</v>
      </c>
      <c r="J55" t="s">
        <v>104</v>
      </c>
      <c r="K55">
        <v>1077</v>
      </c>
      <c r="L55" t="s">
        <v>105</v>
      </c>
      <c r="M55" t="s">
        <v>101</v>
      </c>
      <c r="N55" t="s">
        <v>106</v>
      </c>
      <c r="O55">
        <v>1976</v>
      </c>
      <c r="P55" t="s">
        <v>107</v>
      </c>
      <c r="Q55" t="s">
        <v>101</v>
      </c>
      <c r="R55" t="s">
        <v>108</v>
      </c>
      <c r="S55">
        <v>13226</v>
      </c>
      <c r="T55" t="s">
        <v>109</v>
      </c>
      <c r="U55" t="s">
        <v>101</v>
      </c>
      <c r="V55" t="s">
        <v>110</v>
      </c>
      <c r="W55">
        <v>6524</v>
      </c>
      <c r="X55" t="s">
        <v>111</v>
      </c>
      <c r="Y55" t="s">
        <v>101</v>
      </c>
      <c r="Z55" t="s">
        <v>112</v>
      </c>
      <c r="AA55">
        <v>9571</v>
      </c>
      <c r="AB55" t="s">
        <v>113</v>
      </c>
      <c r="AC55" t="s">
        <v>101</v>
      </c>
      <c r="AD55" t="s">
        <v>114</v>
      </c>
      <c r="AE55">
        <v>981</v>
      </c>
      <c r="AR55">
        <v>33555</v>
      </c>
      <c r="AS55">
        <v>5073</v>
      </c>
      <c r="AT55">
        <v>660</v>
      </c>
      <c r="AU55">
        <v>5733</v>
      </c>
      <c r="AV55">
        <v>24335</v>
      </c>
      <c r="AW55">
        <v>3069</v>
      </c>
      <c r="AX55">
        <v>27404</v>
      </c>
      <c r="AY55">
        <v>49701</v>
      </c>
      <c r="AZ55">
        <v>6596</v>
      </c>
      <c r="BA55">
        <v>56297</v>
      </c>
      <c r="BB55">
        <v>161997</v>
      </c>
      <c r="BC55">
        <v>33944</v>
      </c>
      <c r="BD55">
        <v>195941</v>
      </c>
      <c r="BE55">
        <v>111831</v>
      </c>
      <c r="BF55">
        <v>20901</v>
      </c>
      <c r="BG55">
        <v>132732</v>
      </c>
      <c r="BH55">
        <v>199625</v>
      </c>
      <c r="BI55">
        <v>23051</v>
      </c>
      <c r="BJ55">
        <v>222676</v>
      </c>
      <c r="BK55">
        <v>14599</v>
      </c>
      <c r="BL55">
        <v>2233</v>
      </c>
      <c r="BM55">
        <v>16832</v>
      </c>
      <c r="BW55">
        <v>567161</v>
      </c>
      <c r="BX55">
        <v>90454</v>
      </c>
      <c r="BY55">
        <v>657615</v>
      </c>
      <c r="BZ55" t="s">
        <v>115</v>
      </c>
      <c r="CA55" t="s">
        <v>116</v>
      </c>
      <c r="CD55" s="22">
        <v>0.99375000000000002</v>
      </c>
      <c r="CE55" t="s">
        <v>117</v>
      </c>
      <c r="CF55" t="s">
        <v>117</v>
      </c>
      <c r="CG55">
        <v>100</v>
      </c>
      <c r="CH55">
        <v>100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101</v>
      </c>
      <c r="J56" t="s">
        <v>104</v>
      </c>
      <c r="L56" t="s">
        <v>105</v>
      </c>
      <c r="M56" t="s">
        <v>101</v>
      </c>
      <c r="N56" t="s">
        <v>106</v>
      </c>
      <c r="P56" t="s">
        <v>107</v>
      </c>
      <c r="Q56" t="s">
        <v>101</v>
      </c>
      <c r="R56" t="s">
        <v>108</v>
      </c>
      <c r="T56" t="s">
        <v>109</v>
      </c>
      <c r="U56" t="s">
        <v>101</v>
      </c>
      <c r="V56" t="s">
        <v>110</v>
      </c>
      <c r="X56" t="s">
        <v>111</v>
      </c>
      <c r="Y56" t="s">
        <v>101</v>
      </c>
      <c r="Z56" t="s">
        <v>112</v>
      </c>
      <c r="AB56" t="s">
        <v>113</v>
      </c>
      <c r="AC56" t="s">
        <v>101</v>
      </c>
      <c r="AD56" t="s">
        <v>114</v>
      </c>
      <c r="AS56">
        <v>5073</v>
      </c>
      <c r="AT56">
        <v>660</v>
      </c>
      <c r="AU56">
        <v>5733</v>
      </c>
      <c r="AV56">
        <v>24335</v>
      </c>
      <c r="AW56">
        <v>3069</v>
      </c>
      <c r="AX56">
        <v>27404</v>
      </c>
      <c r="AY56">
        <v>49701</v>
      </c>
      <c r="AZ56">
        <v>6596</v>
      </c>
      <c r="BA56">
        <v>56297</v>
      </c>
      <c r="BB56">
        <v>161997</v>
      </c>
      <c r="BC56">
        <v>33944</v>
      </c>
      <c r="BD56">
        <v>195941</v>
      </c>
      <c r="BE56">
        <v>111831</v>
      </c>
      <c r="BF56">
        <v>20901</v>
      </c>
      <c r="BG56">
        <v>132732</v>
      </c>
      <c r="BH56">
        <v>199625</v>
      </c>
      <c r="BI56">
        <v>23051</v>
      </c>
      <c r="BJ56">
        <v>222676</v>
      </c>
      <c r="BK56">
        <v>14599</v>
      </c>
      <c r="BL56">
        <v>2233</v>
      </c>
      <c r="BM56">
        <v>16832</v>
      </c>
      <c r="BW56">
        <v>567161</v>
      </c>
      <c r="BX56">
        <v>90454</v>
      </c>
      <c r="BY56">
        <v>657615</v>
      </c>
      <c r="BZ56" t="s">
        <v>115</v>
      </c>
      <c r="CA56" t="s">
        <v>116</v>
      </c>
      <c r="CD56" s="22">
        <v>0.99375000000000002</v>
      </c>
      <c r="CE56" t="s">
        <v>117</v>
      </c>
      <c r="CF56" t="s">
        <v>117</v>
      </c>
      <c r="CG56">
        <v>100</v>
      </c>
      <c r="CH56">
        <v>100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101</v>
      </c>
      <c r="J57" t="s">
        <v>104</v>
      </c>
      <c r="L57" t="s">
        <v>105</v>
      </c>
      <c r="M57" t="s">
        <v>101</v>
      </c>
      <c r="N57" t="s">
        <v>106</v>
      </c>
      <c r="P57" t="s">
        <v>107</v>
      </c>
      <c r="Q57" t="s">
        <v>101</v>
      </c>
      <c r="R57" t="s">
        <v>108</v>
      </c>
      <c r="T57" t="s">
        <v>109</v>
      </c>
      <c r="U57" t="s">
        <v>101</v>
      </c>
      <c r="V57" t="s">
        <v>110</v>
      </c>
      <c r="X57" t="s">
        <v>111</v>
      </c>
      <c r="Y57" t="s">
        <v>101</v>
      </c>
      <c r="Z57" t="s">
        <v>112</v>
      </c>
      <c r="AB57" t="s">
        <v>113</v>
      </c>
      <c r="AC57" t="s">
        <v>101</v>
      </c>
      <c r="AD57" t="s">
        <v>114</v>
      </c>
      <c r="AS57">
        <v>5073</v>
      </c>
      <c r="AT57">
        <v>660</v>
      </c>
      <c r="AU57">
        <v>5733</v>
      </c>
      <c r="AV57">
        <v>24335</v>
      </c>
      <c r="AW57">
        <v>3069</v>
      </c>
      <c r="AX57">
        <v>27404</v>
      </c>
      <c r="AY57">
        <v>49701</v>
      </c>
      <c r="AZ57">
        <v>6596</v>
      </c>
      <c r="BA57">
        <v>56297</v>
      </c>
      <c r="BB57">
        <v>161997</v>
      </c>
      <c r="BC57">
        <v>33944</v>
      </c>
      <c r="BD57">
        <v>195941</v>
      </c>
      <c r="BE57">
        <v>111831</v>
      </c>
      <c r="BF57">
        <v>20901</v>
      </c>
      <c r="BG57">
        <v>132732</v>
      </c>
      <c r="BH57">
        <v>199625</v>
      </c>
      <c r="BI57">
        <v>23051</v>
      </c>
      <c r="BJ57">
        <v>222676</v>
      </c>
      <c r="BK57">
        <v>14599</v>
      </c>
      <c r="BL57">
        <v>2233</v>
      </c>
      <c r="BM57">
        <v>16832</v>
      </c>
      <c r="BW57">
        <v>567161</v>
      </c>
      <c r="BX57">
        <v>90454</v>
      </c>
      <c r="BY57">
        <v>657615</v>
      </c>
      <c r="BZ57" t="s">
        <v>115</v>
      </c>
      <c r="CA57" t="s">
        <v>116</v>
      </c>
      <c r="CD57" s="22">
        <v>0.99375000000000002</v>
      </c>
      <c r="CE57" t="s">
        <v>117</v>
      </c>
      <c r="CF57" t="s">
        <v>117</v>
      </c>
      <c r="CG57">
        <v>100</v>
      </c>
      <c r="CH57">
        <v>100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101</v>
      </c>
      <c r="J58" t="s">
        <v>104</v>
      </c>
      <c r="L58" t="s">
        <v>105</v>
      </c>
      <c r="M58" t="s">
        <v>101</v>
      </c>
      <c r="N58" t="s">
        <v>106</v>
      </c>
      <c r="P58" t="s">
        <v>107</v>
      </c>
      <c r="Q58" t="s">
        <v>101</v>
      </c>
      <c r="R58" t="s">
        <v>108</v>
      </c>
      <c r="T58" t="s">
        <v>109</v>
      </c>
      <c r="U58" t="s">
        <v>101</v>
      </c>
      <c r="V58" t="s">
        <v>110</v>
      </c>
      <c r="X58" t="s">
        <v>111</v>
      </c>
      <c r="Y58" t="s">
        <v>101</v>
      </c>
      <c r="Z58" t="s">
        <v>112</v>
      </c>
      <c r="AB58" t="s">
        <v>113</v>
      </c>
      <c r="AC58" t="s">
        <v>101</v>
      </c>
      <c r="AD58" t="s">
        <v>114</v>
      </c>
      <c r="AS58">
        <v>5073</v>
      </c>
      <c r="AT58">
        <v>660</v>
      </c>
      <c r="AU58">
        <v>5733</v>
      </c>
      <c r="AV58">
        <v>24335</v>
      </c>
      <c r="AW58">
        <v>3069</v>
      </c>
      <c r="AX58">
        <v>27404</v>
      </c>
      <c r="AY58">
        <v>49701</v>
      </c>
      <c r="AZ58">
        <v>6596</v>
      </c>
      <c r="BA58">
        <v>56297</v>
      </c>
      <c r="BB58">
        <v>161997</v>
      </c>
      <c r="BC58">
        <v>33944</v>
      </c>
      <c r="BD58">
        <v>195941</v>
      </c>
      <c r="BE58">
        <v>111831</v>
      </c>
      <c r="BF58">
        <v>20901</v>
      </c>
      <c r="BG58">
        <v>132732</v>
      </c>
      <c r="BH58">
        <v>199625</v>
      </c>
      <c r="BI58">
        <v>23051</v>
      </c>
      <c r="BJ58">
        <v>222676</v>
      </c>
      <c r="BK58">
        <v>14599</v>
      </c>
      <c r="BL58">
        <v>2233</v>
      </c>
      <c r="BM58">
        <v>16832</v>
      </c>
      <c r="BW58">
        <v>567161</v>
      </c>
      <c r="BX58">
        <v>90454</v>
      </c>
      <c r="BY58">
        <v>657615</v>
      </c>
      <c r="BZ58" t="s">
        <v>115</v>
      </c>
      <c r="CA58" t="s">
        <v>116</v>
      </c>
      <c r="CD58" s="22">
        <v>0.99375000000000002</v>
      </c>
      <c r="CE58" t="s">
        <v>117</v>
      </c>
      <c r="CF58" t="s">
        <v>117</v>
      </c>
      <c r="CG58">
        <v>100</v>
      </c>
      <c r="CH58">
        <v>100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101</v>
      </c>
      <c r="J59" t="s">
        <v>104</v>
      </c>
      <c r="L59" t="s">
        <v>105</v>
      </c>
      <c r="M59" t="s">
        <v>101</v>
      </c>
      <c r="N59" t="s">
        <v>106</v>
      </c>
      <c r="P59" t="s">
        <v>107</v>
      </c>
      <c r="Q59" t="s">
        <v>101</v>
      </c>
      <c r="R59" t="s">
        <v>108</v>
      </c>
      <c r="T59" t="s">
        <v>109</v>
      </c>
      <c r="U59" t="s">
        <v>101</v>
      </c>
      <c r="V59" t="s">
        <v>110</v>
      </c>
      <c r="X59" t="s">
        <v>111</v>
      </c>
      <c r="Y59" t="s">
        <v>101</v>
      </c>
      <c r="Z59" t="s">
        <v>112</v>
      </c>
      <c r="AB59" t="s">
        <v>113</v>
      </c>
      <c r="AC59" t="s">
        <v>101</v>
      </c>
      <c r="AD59" t="s">
        <v>114</v>
      </c>
      <c r="AS59">
        <v>5073</v>
      </c>
      <c r="AT59">
        <v>660</v>
      </c>
      <c r="AU59">
        <v>5733</v>
      </c>
      <c r="AV59">
        <v>24335</v>
      </c>
      <c r="AW59">
        <v>3069</v>
      </c>
      <c r="AX59">
        <v>27404</v>
      </c>
      <c r="AY59">
        <v>49701</v>
      </c>
      <c r="AZ59">
        <v>6596</v>
      </c>
      <c r="BA59">
        <v>56297</v>
      </c>
      <c r="BB59">
        <v>161997</v>
      </c>
      <c r="BC59">
        <v>33944</v>
      </c>
      <c r="BD59">
        <v>195941</v>
      </c>
      <c r="BE59">
        <v>111831</v>
      </c>
      <c r="BF59">
        <v>20901</v>
      </c>
      <c r="BG59">
        <v>132732</v>
      </c>
      <c r="BH59">
        <v>199625</v>
      </c>
      <c r="BI59">
        <v>23051</v>
      </c>
      <c r="BJ59">
        <v>222676</v>
      </c>
      <c r="BK59">
        <v>14599</v>
      </c>
      <c r="BL59">
        <v>2233</v>
      </c>
      <c r="BM59">
        <v>16832</v>
      </c>
      <c r="BW59">
        <v>567161</v>
      </c>
      <c r="BX59">
        <v>90454</v>
      </c>
      <c r="BY59">
        <v>657615</v>
      </c>
      <c r="BZ59" t="s">
        <v>115</v>
      </c>
      <c r="CA59" t="s">
        <v>116</v>
      </c>
      <c r="CD59" s="22">
        <v>0.99375000000000002</v>
      </c>
      <c r="CE59" t="s">
        <v>117</v>
      </c>
      <c r="CF59" t="s">
        <v>117</v>
      </c>
      <c r="CG59">
        <v>100</v>
      </c>
      <c r="CH59">
        <v>100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101</v>
      </c>
      <c r="J60" t="s">
        <v>104</v>
      </c>
      <c r="L60" t="s">
        <v>105</v>
      </c>
      <c r="M60" t="s">
        <v>101</v>
      </c>
      <c r="N60" t="s">
        <v>106</v>
      </c>
      <c r="P60" t="s">
        <v>107</v>
      </c>
      <c r="Q60" t="s">
        <v>101</v>
      </c>
      <c r="R60" t="s">
        <v>108</v>
      </c>
      <c r="T60" t="s">
        <v>109</v>
      </c>
      <c r="U60" t="s">
        <v>101</v>
      </c>
      <c r="V60" t="s">
        <v>110</v>
      </c>
      <c r="X60" t="s">
        <v>111</v>
      </c>
      <c r="Y60" t="s">
        <v>101</v>
      </c>
      <c r="Z60" t="s">
        <v>112</v>
      </c>
      <c r="AB60" t="s">
        <v>113</v>
      </c>
      <c r="AC60" t="s">
        <v>101</v>
      </c>
      <c r="AD60" t="s">
        <v>114</v>
      </c>
      <c r="AS60">
        <v>5073</v>
      </c>
      <c r="AT60">
        <v>660</v>
      </c>
      <c r="AU60">
        <v>5733</v>
      </c>
      <c r="AV60">
        <v>24335</v>
      </c>
      <c r="AW60">
        <v>3069</v>
      </c>
      <c r="AX60">
        <v>27404</v>
      </c>
      <c r="AY60">
        <v>49701</v>
      </c>
      <c r="AZ60">
        <v>6596</v>
      </c>
      <c r="BA60">
        <v>56297</v>
      </c>
      <c r="BB60">
        <v>161997</v>
      </c>
      <c r="BC60">
        <v>33944</v>
      </c>
      <c r="BD60">
        <v>195941</v>
      </c>
      <c r="BE60">
        <v>111831</v>
      </c>
      <c r="BF60">
        <v>20901</v>
      </c>
      <c r="BG60">
        <v>132732</v>
      </c>
      <c r="BH60">
        <v>199625</v>
      </c>
      <c r="BI60">
        <v>23051</v>
      </c>
      <c r="BJ60">
        <v>222676</v>
      </c>
      <c r="BK60">
        <v>14599</v>
      </c>
      <c r="BL60">
        <v>2233</v>
      </c>
      <c r="BM60">
        <v>16832</v>
      </c>
      <c r="BW60">
        <v>567161</v>
      </c>
      <c r="BX60">
        <v>90454</v>
      </c>
      <c r="BY60">
        <v>657615</v>
      </c>
      <c r="BZ60" t="s">
        <v>115</v>
      </c>
      <c r="CA60" t="s">
        <v>116</v>
      </c>
      <c r="CD60" s="22">
        <v>0.99375000000000002</v>
      </c>
      <c r="CE60" t="s">
        <v>117</v>
      </c>
      <c r="CF60" t="s">
        <v>117</v>
      </c>
      <c r="CG60">
        <v>100</v>
      </c>
      <c r="CH60">
        <v>100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101</v>
      </c>
      <c r="J61" t="s">
        <v>104</v>
      </c>
      <c r="L61" t="s">
        <v>105</v>
      </c>
      <c r="M61" t="s">
        <v>101</v>
      </c>
      <c r="N61" t="s">
        <v>106</v>
      </c>
      <c r="P61" t="s">
        <v>107</v>
      </c>
      <c r="Q61" t="s">
        <v>101</v>
      </c>
      <c r="R61" t="s">
        <v>108</v>
      </c>
      <c r="T61" t="s">
        <v>109</v>
      </c>
      <c r="U61" t="s">
        <v>101</v>
      </c>
      <c r="V61" t="s">
        <v>110</v>
      </c>
      <c r="X61" t="s">
        <v>111</v>
      </c>
      <c r="Y61" t="s">
        <v>101</v>
      </c>
      <c r="Z61" t="s">
        <v>112</v>
      </c>
      <c r="AB61" t="s">
        <v>113</v>
      </c>
      <c r="AC61" t="s">
        <v>101</v>
      </c>
      <c r="AD61" t="s">
        <v>114</v>
      </c>
      <c r="AS61">
        <v>5073</v>
      </c>
      <c r="AT61">
        <v>660</v>
      </c>
      <c r="AU61">
        <v>5733</v>
      </c>
      <c r="AV61">
        <v>24335</v>
      </c>
      <c r="AW61">
        <v>3069</v>
      </c>
      <c r="AX61">
        <v>27404</v>
      </c>
      <c r="AY61">
        <v>49701</v>
      </c>
      <c r="AZ61">
        <v>6596</v>
      </c>
      <c r="BA61">
        <v>56297</v>
      </c>
      <c r="BB61">
        <v>161997</v>
      </c>
      <c r="BC61">
        <v>33944</v>
      </c>
      <c r="BD61">
        <v>195941</v>
      </c>
      <c r="BE61">
        <v>111831</v>
      </c>
      <c r="BF61">
        <v>20901</v>
      </c>
      <c r="BG61">
        <v>132732</v>
      </c>
      <c r="BH61">
        <v>199625</v>
      </c>
      <c r="BI61">
        <v>23051</v>
      </c>
      <c r="BJ61">
        <v>222676</v>
      </c>
      <c r="BK61">
        <v>14599</v>
      </c>
      <c r="BL61">
        <v>2233</v>
      </c>
      <c r="BM61">
        <v>16832</v>
      </c>
      <c r="BW61">
        <v>567161</v>
      </c>
      <c r="BX61">
        <v>90454</v>
      </c>
      <c r="BY61">
        <v>657615</v>
      </c>
      <c r="BZ61" t="s">
        <v>115</v>
      </c>
      <c r="CA61" t="s">
        <v>116</v>
      </c>
      <c r="CD61" s="22">
        <v>0.99375000000000002</v>
      </c>
      <c r="CE61" t="s">
        <v>117</v>
      </c>
      <c r="CF61" t="s">
        <v>117</v>
      </c>
      <c r="CG61">
        <v>100</v>
      </c>
      <c r="CH61">
        <v>100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101</v>
      </c>
      <c r="J62" t="s">
        <v>104</v>
      </c>
      <c r="L62" t="s">
        <v>105</v>
      </c>
      <c r="M62" t="s">
        <v>101</v>
      </c>
      <c r="N62" t="s">
        <v>106</v>
      </c>
      <c r="P62" t="s">
        <v>107</v>
      </c>
      <c r="Q62" t="s">
        <v>101</v>
      </c>
      <c r="R62" t="s">
        <v>108</v>
      </c>
      <c r="T62" t="s">
        <v>109</v>
      </c>
      <c r="U62" t="s">
        <v>101</v>
      </c>
      <c r="V62" t="s">
        <v>110</v>
      </c>
      <c r="X62" t="s">
        <v>111</v>
      </c>
      <c r="Y62" t="s">
        <v>101</v>
      </c>
      <c r="Z62" t="s">
        <v>112</v>
      </c>
      <c r="AB62" t="s">
        <v>113</v>
      </c>
      <c r="AC62" t="s">
        <v>101</v>
      </c>
      <c r="AD62" t="s">
        <v>114</v>
      </c>
      <c r="AS62">
        <v>5073</v>
      </c>
      <c r="AT62">
        <v>660</v>
      </c>
      <c r="AU62">
        <v>5733</v>
      </c>
      <c r="AV62">
        <v>24335</v>
      </c>
      <c r="AW62">
        <v>3069</v>
      </c>
      <c r="AX62">
        <v>27404</v>
      </c>
      <c r="AY62">
        <v>49701</v>
      </c>
      <c r="AZ62">
        <v>6596</v>
      </c>
      <c r="BA62">
        <v>56297</v>
      </c>
      <c r="BB62">
        <v>161997</v>
      </c>
      <c r="BC62">
        <v>33944</v>
      </c>
      <c r="BD62">
        <v>195941</v>
      </c>
      <c r="BE62">
        <v>111831</v>
      </c>
      <c r="BF62">
        <v>20901</v>
      </c>
      <c r="BG62">
        <v>132732</v>
      </c>
      <c r="BH62">
        <v>199625</v>
      </c>
      <c r="BI62">
        <v>23051</v>
      </c>
      <c r="BJ62">
        <v>222676</v>
      </c>
      <c r="BK62">
        <v>14599</v>
      </c>
      <c r="BL62">
        <v>2233</v>
      </c>
      <c r="BM62">
        <v>16832</v>
      </c>
      <c r="BW62">
        <v>567161</v>
      </c>
      <c r="BX62">
        <v>90454</v>
      </c>
      <c r="BY62">
        <v>657615</v>
      </c>
      <c r="BZ62" t="s">
        <v>115</v>
      </c>
      <c r="CA62" t="s">
        <v>116</v>
      </c>
      <c r="CD62" s="22">
        <v>0.99375000000000002</v>
      </c>
      <c r="CE62" t="s">
        <v>117</v>
      </c>
      <c r="CF62" t="s">
        <v>117</v>
      </c>
      <c r="CG62">
        <v>100</v>
      </c>
      <c r="CH62">
        <v>100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101</v>
      </c>
      <c r="J63" t="s">
        <v>104</v>
      </c>
      <c r="L63" t="s">
        <v>105</v>
      </c>
      <c r="M63" t="s">
        <v>101</v>
      </c>
      <c r="N63" t="s">
        <v>106</v>
      </c>
      <c r="P63" t="s">
        <v>107</v>
      </c>
      <c r="Q63" t="s">
        <v>101</v>
      </c>
      <c r="R63" t="s">
        <v>108</v>
      </c>
      <c r="T63" t="s">
        <v>109</v>
      </c>
      <c r="U63" t="s">
        <v>101</v>
      </c>
      <c r="V63" t="s">
        <v>110</v>
      </c>
      <c r="X63" t="s">
        <v>111</v>
      </c>
      <c r="Y63" t="s">
        <v>101</v>
      </c>
      <c r="Z63" t="s">
        <v>112</v>
      </c>
      <c r="AB63" t="s">
        <v>113</v>
      </c>
      <c r="AC63" t="s">
        <v>101</v>
      </c>
      <c r="AD63" t="s">
        <v>114</v>
      </c>
      <c r="AS63">
        <v>5073</v>
      </c>
      <c r="AT63">
        <v>660</v>
      </c>
      <c r="AU63">
        <v>5733</v>
      </c>
      <c r="AV63">
        <v>24335</v>
      </c>
      <c r="AW63">
        <v>3069</v>
      </c>
      <c r="AX63">
        <v>27404</v>
      </c>
      <c r="AY63">
        <v>49701</v>
      </c>
      <c r="AZ63">
        <v>6596</v>
      </c>
      <c r="BA63">
        <v>56297</v>
      </c>
      <c r="BB63">
        <v>161997</v>
      </c>
      <c r="BC63">
        <v>33944</v>
      </c>
      <c r="BD63">
        <v>195941</v>
      </c>
      <c r="BE63">
        <v>111831</v>
      </c>
      <c r="BF63">
        <v>20901</v>
      </c>
      <c r="BG63">
        <v>132732</v>
      </c>
      <c r="BH63">
        <v>199625</v>
      </c>
      <c r="BI63">
        <v>23051</v>
      </c>
      <c r="BJ63">
        <v>222676</v>
      </c>
      <c r="BK63">
        <v>14599</v>
      </c>
      <c r="BL63">
        <v>2233</v>
      </c>
      <c r="BM63">
        <v>16832</v>
      </c>
      <c r="BW63">
        <v>567161</v>
      </c>
      <c r="BX63">
        <v>90454</v>
      </c>
      <c r="BY63">
        <v>657615</v>
      </c>
      <c r="BZ63" t="s">
        <v>115</v>
      </c>
      <c r="CA63" t="s">
        <v>116</v>
      </c>
      <c r="CD63" s="22">
        <v>0.99375000000000002</v>
      </c>
      <c r="CE63" t="s">
        <v>117</v>
      </c>
      <c r="CF63" t="s">
        <v>117</v>
      </c>
      <c r="CG63">
        <v>100</v>
      </c>
      <c r="CH63">
        <v>100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101</v>
      </c>
      <c r="J64" t="s">
        <v>104</v>
      </c>
      <c r="L64" t="s">
        <v>105</v>
      </c>
      <c r="M64" t="s">
        <v>101</v>
      </c>
      <c r="N64" t="s">
        <v>106</v>
      </c>
      <c r="P64" t="s">
        <v>107</v>
      </c>
      <c r="Q64" t="s">
        <v>101</v>
      </c>
      <c r="R64" t="s">
        <v>108</v>
      </c>
      <c r="T64" t="s">
        <v>109</v>
      </c>
      <c r="U64" t="s">
        <v>101</v>
      </c>
      <c r="V64" t="s">
        <v>110</v>
      </c>
      <c r="X64" t="s">
        <v>111</v>
      </c>
      <c r="Y64" t="s">
        <v>101</v>
      </c>
      <c r="Z64" t="s">
        <v>112</v>
      </c>
      <c r="AB64" t="s">
        <v>113</v>
      </c>
      <c r="AC64" t="s">
        <v>101</v>
      </c>
      <c r="AD64" t="s">
        <v>114</v>
      </c>
      <c r="AS64">
        <v>5073</v>
      </c>
      <c r="AT64">
        <v>660</v>
      </c>
      <c r="AU64">
        <v>5733</v>
      </c>
      <c r="AV64">
        <v>24335</v>
      </c>
      <c r="AW64">
        <v>3069</v>
      </c>
      <c r="AX64">
        <v>27404</v>
      </c>
      <c r="AY64">
        <v>49701</v>
      </c>
      <c r="AZ64">
        <v>6596</v>
      </c>
      <c r="BA64">
        <v>56297</v>
      </c>
      <c r="BB64">
        <v>161997</v>
      </c>
      <c r="BC64">
        <v>33944</v>
      </c>
      <c r="BD64">
        <v>195941</v>
      </c>
      <c r="BE64">
        <v>111831</v>
      </c>
      <c r="BF64">
        <v>20901</v>
      </c>
      <c r="BG64">
        <v>132732</v>
      </c>
      <c r="BH64">
        <v>199625</v>
      </c>
      <c r="BI64">
        <v>23051</v>
      </c>
      <c r="BJ64">
        <v>222676</v>
      </c>
      <c r="BK64">
        <v>14599</v>
      </c>
      <c r="BL64">
        <v>2233</v>
      </c>
      <c r="BM64">
        <v>16832</v>
      </c>
      <c r="BW64">
        <v>567161</v>
      </c>
      <c r="BX64">
        <v>90454</v>
      </c>
      <c r="BY64">
        <v>657615</v>
      </c>
      <c r="BZ64" t="s">
        <v>115</v>
      </c>
      <c r="CA64" t="s">
        <v>116</v>
      </c>
      <c r="CD64" s="22">
        <v>0.99375000000000002</v>
      </c>
      <c r="CE64" t="s">
        <v>117</v>
      </c>
      <c r="CF64" t="s">
        <v>117</v>
      </c>
      <c r="CG64">
        <v>100</v>
      </c>
      <c r="CH64">
        <v>100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101</v>
      </c>
      <c r="J65" t="s">
        <v>104</v>
      </c>
      <c r="L65" t="s">
        <v>105</v>
      </c>
      <c r="M65" t="s">
        <v>101</v>
      </c>
      <c r="N65" t="s">
        <v>106</v>
      </c>
      <c r="P65" t="s">
        <v>107</v>
      </c>
      <c r="Q65" t="s">
        <v>101</v>
      </c>
      <c r="R65" t="s">
        <v>108</v>
      </c>
      <c r="T65" t="s">
        <v>109</v>
      </c>
      <c r="U65" t="s">
        <v>101</v>
      </c>
      <c r="V65" t="s">
        <v>110</v>
      </c>
      <c r="X65" t="s">
        <v>111</v>
      </c>
      <c r="Y65" t="s">
        <v>101</v>
      </c>
      <c r="Z65" t="s">
        <v>112</v>
      </c>
      <c r="AB65" t="s">
        <v>113</v>
      </c>
      <c r="AC65" t="s">
        <v>101</v>
      </c>
      <c r="AD65" t="s">
        <v>114</v>
      </c>
      <c r="AS65">
        <v>5073</v>
      </c>
      <c r="AT65">
        <v>660</v>
      </c>
      <c r="AU65">
        <v>5733</v>
      </c>
      <c r="AV65">
        <v>24335</v>
      </c>
      <c r="AW65">
        <v>3069</v>
      </c>
      <c r="AX65">
        <v>27404</v>
      </c>
      <c r="AY65">
        <v>49701</v>
      </c>
      <c r="AZ65">
        <v>6596</v>
      </c>
      <c r="BA65">
        <v>56297</v>
      </c>
      <c r="BB65">
        <v>161997</v>
      </c>
      <c r="BC65">
        <v>33944</v>
      </c>
      <c r="BD65">
        <v>195941</v>
      </c>
      <c r="BE65">
        <v>111831</v>
      </c>
      <c r="BF65">
        <v>20901</v>
      </c>
      <c r="BG65">
        <v>132732</v>
      </c>
      <c r="BH65">
        <v>199625</v>
      </c>
      <c r="BI65">
        <v>23051</v>
      </c>
      <c r="BJ65">
        <v>222676</v>
      </c>
      <c r="BK65">
        <v>14599</v>
      </c>
      <c r="BL65">
        <v>2233</v>
      </c>
      <c r="BM65">
        <v>16832</v>
      </c>
      <c r="BW65">
        <v>567161</v>
      </c>
      <c r="BX65">
        <v>90454</v>
      </c>
      <c r="BY65">
        <v>657615</v>
      </c>
      <c r="BZ65" t="s">
        <v>115</v>
      </c>
      <c r="CA65" t="s">
        <v>116</v>
      </c>
      <c r="CD65" s="22">
        <v>0.99375000000000002</v>
      </c>
      <c r="CE65" t="s">
        <v>117</v>
      </c>
      <c r="CF65" t="s">
        <v>117</v>
      </c>
      <c r="CG65">
        <v>100</v>
      </c>
      <c r="CH65">
        <v>100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101</v>
      </c>
      <c r="J66" t="s">
        <v>104</v>
      </c>
      <c r="L66" t="s">
        <v>105</v>
      </c>
      <c r="M66" t="s">
        <v>101</v>
      </c>
      <c r="N66" t="s">
        <v>106</v>
      </c>
      <c r="P66" t="s">
        <v>107</v>
      </c>
      <c r="Q66" t="s">
        <v>101</v>
      </c>
      <c r="R66" t="s">
        <v>108</v>
      </c>
      <c r="T66" t="s">
        <v>109</v>
      </c>
      <c r="U66" t="s">
        <v>101</v>
      </c>
      <c r="V66" t="s">
        <v>110</v>
      </c>
      <c r="X66" t="s">
        <v>111</v>
      </c>
      <c r="Y66" t="s">
        <v>101</v>
      </c>
      <c r="Z66" t="s">
        <v>112</v>
      </c>
      <c r="AB66" t="s">
        <v>113</v>
      </c>
      <c r="AC66" t="s">
        <v>101</v>
      </c>
      <c r="AD66" t="s">
        <v>114</v>
      </c>
      <c r="AS66">
        <v>5073</v>
      </c>
      <c r="AT66">
        <v>660</v>
      </c>
      <c r="AU66">
        <v>5733</v>
      </c>
      <c r="AV66">
        <v>24335</v>
      </c>
      <c r="AW66">
        <v>3069</v>
      </c>
      <c r="AX66">
        <v>27404</v>
      </c>
      <c r="AY66">
        <v>49701</v>
      </c>
      <c r="AZ66">
        <v>6596</v>
      </c>
      <c r="BA66">
        <v>56297</v>
      </c>
      <c r="BB66">
        <v>161997</v>
      </c>
      <c r="BC66">
        <v>33944</v>
      </c>
      <c r="BD66">
        <v>195941</v>
      </c>
      <c r="BE66">
        <v>111831</v>
      </c>
      <c r="BF66">
        <v>20901</v>
      </c>
      <c r="BG66">
        <v>132732</v>
      </c>
      <c r="BH66">
        <v>199625</v>
      </c>
      <c r="BI66">
        <v>23051</v>
      </c>
      <c r="BJ66">
        <v>222676</v>
      </c>
      <c r="BK66">
        <v>14599</v>
      </c>
      <c r="BL66">
        <v>2233</v>
      </c>
      <c r="BM66">
        <v>16832</v>
      </c>
      <c r="BW66">
        <v>567161</v>
      </c>
      <c r="BX66">
        <v>90454</v>
      </c>
      <c r="BY66">
        <v>657615</v>
      </c>
      <c r="BZ66" t="s">
        <v>115</v>
      </c>
      <c r="CA66" t="s">
        <v>116</v>
      </c>
      <c r="CD66" s="22">
        <v>0.99375000000000002</v>
      </c>
      <c r="CE66" t="s">
        <v>117</v>
      </c>
      <c r="CF66" t="s">
        <v>117</v>
      </c>
      <c r="CG66">
        <v>100</v>
      </c>
      <c r="CH66">
        <v>100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101</v>
      </c>
      <c r="J67" t="s">
        <v>104</v>
      </c>
      <c r="L67" t="s">
        <v>105</v>
      </c>
      <c r="M67" t="s">
        <v>101</v>
      </c>
      <c r="N67" t="s">
        <v>106</v>
      </c>
      <c r="P67" t="s">
        <v>107</v>
      </c>
      <c r="Q67" t="s">
        <v>101</v>
      </c>
      <c r="R67" t="s">
        <v>108</v>
      </c>
      <c r="T67" t="s">
        <v>109</v>
      </c>
      <c r="U67" t="s">
        <v>101</v>
      </c>
      <c r="V67" t="s">
        <v>110</v>
      </c>
      <c r="X67" t="s">
        <v>111</v>
      </c>
      <c r="Y67" t="s">
        <v>101</v>
      </c>
      <c r="Z67" t="s">
        <v>112</v>
      </c>
      <c r="AB67" t="s">
        <v>113</v>
      </c>
      <c r="AC67" t="s">
        <v>101</v>
      </c>
      <c r="AD67" t="s">
        <v>114</v>
      </c>
      <c r="AS67">
        <v>5073</v>
      </c>
      <c r="AT67">
        <v>660</v>
      </c>
      <c r="AU67">
        <v>5733</v>
      </c>
      <c r="AV67">
        <v>24335</v>
      </c>
      <c r="AW67">
        <v>3069</v>
      </c>
      <c r="AX67">
        <v>27404</v>
      </c>
      <c r="AY67">
        <v>49701</v>
      </c>
      <c r="AZ67">
        <v>6596</v>
      </c>
      <c r="BA67">
        <v>56297</v>
      </c>
      <c r="BB67">
        <v>161997</v>
      </c>
      <c r="BC67">
        <v>33944</v>
      </c>
      <c r="BD67">
        <v>195941</v>
      </c>
      <c r="BE67">
        <v>111831</v>
      </c>
      <c r="BF67">
        <v>20901</v>
      </c>
      <c r="BG67">
        <v>132732</v>
      </c>
      <c r="BH67">
        <v>199625</v>
      </c>
      <c r="BI67">
        <v>23051</v>
      </c>
      <c r="BJ67">
        <v>222676</v>
      </c>
      <c r="BK67">
        <v>14599</v>
      </c>
      <c r="BL67">
        <v>2233</v>
      </c>
      <c r="BM67">
        <v>16832</v>
      </c>
      <c r="BW67">
        <v>567161</v>
      </c>
      <c r="BX67">
        <v>90454</v>
      </c>
      <c r="BY67">
        <v>657615</v>
      </c>
      <c r="BZ67" t="s">
        <v>115</v>
      </c>
      <c r="CA67" t="s">
        <v>116</v>
      </c>
      <c r="CD67" s="22">
        <v>0.99375000000000002</v>
      </c>
      <c r="CE67" t="s">
        <v>117</v>
      </c>
      <c r="CF67" t="s">
        <v>117</v>
      </c>
      <c r="CG67">
        <v>100</v>
      </c>
      <c r="CH67">
        <v>100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101</v>
      </c>
      <c r="J68" t="s">
        <v>104</v>
      </c>
      <c r="L68" t="s">
        <v>105</v>
      </c>
      <c r="M68" t="s">
        <v>101</v>
      </c>
      <c r="N68" t="s">
        <v>106</v>
      </c>
      <c r="P68" t="s">
        <v>107</v>
      </c>
      <c r="Q68" t="s">
        <v>101</v>
      </c>
      <c r="R68" t="s">
        <v>108</v>
      </c>
      <c r="T68" t="s">
        <v>109</v>
      </c>
      <c r="U68" t="s">
        <v>101</v>
      </c>
      <c r="V68" t="s">
        <v>110</v>
      </c>
      <c r="X68" t="s">
        <v>111</v>
      </c>
      <c r="Y68" t="s">
        <v>101</v>
      </c>
      <c r="Z68" t="s">
        <v>112</v>
      </c>
      <c r="AB68" t="s">
        <v>113</v>
      </c>
      <c r="AC68" t="s">
        <v>101</v>
      </c>
      <c r="AD68" t="s">
        <v>114</v>
      </c>
      <c r="AS68">
        <v>5073</v>
      </c>
      <c r="AT68">
        <v>660</v>
      </c>
      <c r="AU68">
        <v>5733</v>
      </c>
      <c r="AV68">
        <v>24335</v>
      </c>
      <c r="AW68">
        <v>3069</v>
      </c>
      <c r="AX68">
        <v>27404</v>
      </c>
      <c r="AY68">
        <v>49701</v>
      </c>
      <c r="AZ68">
        <v>6596</v>
      </c>
      <c r="BA68">
        <v>56297</v>
      </c>
      <c r="BB68">
        <v>161997</v>
      </c>
      <c r="BC68">
        <v>33944</v>
      </c>
      <c r="BD68">
        <v>195941</v>
      </c>
      <c r="BE68">
        <v>111831</v>
      </c>
      <c r="BF68">
        <v>20901</v>
      </c>
      <c r="BG68">
        <v>132732</v>
      </c>
      <c r="BH68">
        <v>199625</v>
      </c>
      <c r="BI68">
        <v>23051</v>
      </c>
      <c r="BJ68">
        <v>222676</v>
      </c>
      <c r="BK68">
        <v>14599</v>
      </c>
      <c r="BL68">
        <v>2233</v>
      </c>
      <c r="BM68">
        <v>16832</v>
      </c>
      <c r="BW68">
        <v>567161</v>
      </c>
      <c r="BX68">
        <v>90454</v>
      </c>
      <c r="BY68">
        <v>657615</v>
      </c>
      <c r="BZ68" t="s">
        <v>115</v>
      </c>
      <c r="CA68" t="s">
        <v>116</v>
      </c>
      <c r="CD68" s="22">
        <v>0.99375000000000002</v>
      </c>
      <c r="CE68" t="s">
        <v>117</v>
      </c>
      <c r="CF68" t="s">
        <v>117</v>
      </c>
      <c r="CG68">
        <v>100</v>
      </c>
      <c r="CH68">
        <v>100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101</v>
      </c>
      <c r="J69" t="s">
        <v>104</v>
      </c>
      <c r="L69" t="s">
        <v>105</v>
      </c>
      <c r="M69" t="s">
        <v>101</v>
      </c>
      <c r="N69" t="s">
        <v>106</v>
      </c>
      <c r="P69" t="s">
        <v>107</v>
      </c>
      <c r="Q69" t="s">
        <v>101</v>
      </c>
      <c r="R69" t="s">
        <v>108</v>
      </c>
      <c r="T69" t="s">
        <v>109</v>
      </c>
      <c r="U69" t="s">
        <v>101</v>
      </c>
      <c r="V69" t="s">
        <v>110</v>
      </c>
      <c r="X69" t="s">
        <v>111</v>
      </c>
      <c r="Y69" t="s">
        <v>101</v>
      </c>
      <c r="Z69" t="s">
        <v>112</v>
      </c>
      <c r="AB69" t="s">
        <v>113</v>
      </c>
      <c r="AC69" t="s">
        <v>101</v>
      </c>
      <c r="AD69" t="s">
        <v>114</v>
      </c>
      <c r="AS69">
        <v>5073</v>
      </c>
      <c r="AT69">
        <v>660</v>
      </c>
      <c r="AU69">
        <v>5733</v>
      </c>
      <c r="AV69">
        <v>24335</v>
      </c>
      <c r="AW69">
        <v>3069</v>
      </c>
      <c r="AX69">
        <v>27404</v>
      </c>
      <c r="AY69">
        <v>49701</v>
      </c>
      <c r="AZ69">
        <v>6596</v>
      </c>
      <c r="BA69">
        <v>56297</v>
      </c>
      <c r="BB69">
        <v>161997</v>
      </c>
      <c r="BC69">
        <v>33944</v>
      </c>
      <c r="BD69">
        <v>195941</v>
      </c>
      <c r="BE69">
        <v>111831</v>
      </c>
      <c r="BF69">
        <v>20901</v>
      </c>
      <c r="BG69">
        <v>132732</v>
      </c>
      <c r="BH69">
        <v>199625</v>
      </c>
      <c r="BI69">
        <v>23051</v>
      </c>
      <c r="BJ69">
        <v>222676</v>
      </c>
      <c r="BK69">
        <v>14599</v>
      </c>
      <c r="BL69">
        <v>2233</v>
      </c>
      <c r="BM69">
        <v>16832</v>
      </c>
      <c r="BW69">
        <v>567161</v>
      </c>
      <c r="BX69">
        <v>90454</v>
      </c>
      <c r="BY69">
        <v>657615</v>
      </c>
      <c r="BZ69" t="s">
        <v>115</v>
      </c>
      <c r="CA69" t="s">
        <v>116</v>
      </c>
      <c r="CD69" s="22">
        <v>0.99375000000000002</v>
      </c>
      <c r="CE69" t="s">
        <v>117</v>
      </c>
      <c r="CF69" t="s">
        <v>117</v>
      </c>
      <c r="CG69">
        <v>100</v>
      </c>
      <c r="CH69">
        <v>100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101</v>
      </c>
      <c r="J70" t="s">
        <v>104</v>
      </c>
      <c r="L70" t="s">
        <v>105</v>
      </c>
      <c r="M70" t="s">
        <v>101</v>
      </c>
      <c r="N70" t="s">
        <v>106</v>
      </c>
      <c r="P70" t="s">
        <v>107</v>
      </c>
      <c r="Q70" t="s">
        <v>101</v>
      </c>
      <c r="R70" t="s">
        <v>108</v>
      </c>
      <c r="T70" t="s">
        <v>109</v>
      </c>
      <c r="U70" t="s">
        <v>101</v>
      </c>
      <c r="V70" t="s">
        <v>110</v>
      </c>
      <c r="X70" t="s">
        <v>111</v>
      </c>
      <c r="Y70" t="s">
        <v>101</v>
      </c>
      <c r="Z70" t="s">
        <v>112</v>
      </c>
      <c r="AB70" t="s">
        <v>113</v>
      </c>
      <c r="AC70" t="s">
        <v>101</v>
      </c>
      <c r="AD70" t="s">
        <v>114</v>
      </c>
      <c r="AS70">
        <v>5073</v>
      </c>
      <c r="AT70">
        <v>660</v>
      </c>
      <c r="AU70">
        <v>5733</v>
      </c>
      <c r="AV70">
        <v>24335</v>
      </c>
      <c r="AW70">
        <v>3069</v>
      </c>
      <c r="AX70">
        <v>27404</v>
      </c>
      <c r="AY70">
        <v>49701</v>
      </c>
      <c r="AZ70">
        <v>6596</v>
      </c>
      <c r="BA70">
        <v>56297</v>
      </c>
      <c r="BB70">
        <v>161997</v>
      </c>
      <c r="BC70">
        <v>33944</v>
      </c>
      <c r="BD70">
        <v>195941</v>
      </c>
      <c r="BE70">
        <v>111831</v>
      </c>
      <c r="BF70">
        <v>20901</v>
      </c>
      <c r="BG70">
        <v>132732</v>
      </c>
      <c r="BH70">
        <v>199625</v>
      </c>
      <c r="BI70">
        <v>23051</v>
      </c>
      <c r="BJ70">
        <v>222676</v>
      </c>
      <c r="BK70">
        <v>14599</v>
      </c>
      <c r="BL70">
        <v>2233</v>
      </c>
      <c r="BM70">
        <v>16832</v>
      </c>
      <c r="BW70">
        <v>567161</v>
      </c>
      <c r="BX70">
        <v>90454</v>
      </c>
      <c r="BY70">
        <v>657615</v>
      </c>
      <c r="BZ70" t="s">
        <v>115</v>
      </c>
      <c r="CA70" t="s">
        <v>116</v>
      </c>
      <c r="CD70" s="22">
        <v>0.99375000000000002</v>
      </c>
      <c r="CE70" t="s">
        <v>117</v>
      </c>
      <c r="CF70" t="s">
        <v>117</v>
      </c>
      <c r="CG70">
        <v>100</v>
      </c>
      <c r="CH70">
        <v>100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101</v>
      </c>
      <c r="J71" t="s">
        <v>104</v>
      </c>
      <c r="L71" t="s">
        <v>105</v>
      </c>
      <c r="M71" t="s">
        <v>101</v>
      </c>
      <c r="N71" t="s">
        <v>106</v>
      </c>
      <c r="P71" t="s">
        <v>107</v>
      </c>
      <c r="Q71" t="s">
        <v>101</v>
      </c>
      <c r="R71" t="s">
        <v>108</v>
      </c>
      <c r="T71" t="s">
        <v>109</v>
      </c>
      <c r="U71" t="s">
        <v>101</v>
      </c>
      <c r="V71" t="s">
        <v>110</v>
      </c>
      <c r="X71" t="s">
        <v>111</v>
      </c>
      <c r="Y71" t="s">
        <v>101</v>
      </c>
      <c r="Z71" t="s">
        <v>112</v>
      </c>
      <c r="AB71" t="s">
        <v>113</v>
      </c>
      <c r="AC71" t="s">
        <v>101</v>
      </c>
      <c r="AD71" t="s">
        <v>114</v>
      </c>
      <c r="AS71">
        <v>5073</v>
      </c>
      <c r="AT71">
        <v>660</v>
      </c>
      <c r="AU71">
        <v>5733</v>
      </c>
      <c r="AV71">
        <v>24335</v>
      </c>
      <c r="AW71">
        <v>3069</v>
      </c>
      <c r="AX71">
        <v>27404</v>
      </c>
      <c r="AY71">
        <v>49701</v>
      </c>
      <c r="AZ71">
        <v>6596</v>
      </c>
      <c r="BA71">
        <v>56297</v>
      </c>
      <c r="BB71">
        <v>161997</v>
      </c>
      <c r="BC71">
        <v>33944</v>
      </c>
      <c r="BD71">
        <v>195941</v>
      </c>
      <c r="BE71">
        <v>111831</v>
      </c>
      <c r="BF71">
        <v>20901</v>
      </c>
      <c r="BG71">
        <v>132732</v>
      </c>
      <c r="BH71">
        <v>199625</v>
      </c>
      <c r="BI71">
        <v>23051</v>
      </c>
      <c r="BJ71">
        <v>222676</v>
      </c>
      <c r="BK71">
        <v>14599</v>
      </c>
      <c r="BL71">
        <v>2233</v>
      </c>
      <c r="BM71">
        <v>16832</v>
      </c>
      <c r="BW71">
        <v>567161</v>
      </c>
      <c r="BX71">
        <v>90454</v>
      </c>
      <c r="BY71">
        <v>657615</v>
      </c>
      <c r="BZ71" t="s">
        <v>115</v>
      </c>
      <c r="CA71" t="s">
        <v>116</v>
      </c>
      <c r="CD71" s="22">
        <v>0.99375000000000002</v>
      </c>
      <c r="CE71" t="s">
        <v>117</v>
      </c>
      <c r="CF71" t="s">
        <v>117</v>
      </c>
      <c r="CG71">
        <v>100</v>
      </c>
      <c r="CH71">
        <v>100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101</v>
      </c>
      <c r="J72" t="s">
        <v>104</v>
      </c>
      <c r="L72" t="s">
        <v>105</v>
      </c>
      <c r="M72" t="s">
        <v>101</v>
      </c>
      <c r="N72" t="s">
        <v>106</v>
      </c>
      <c r="P72" t="s">
        <v>107</v>
      </c>
      <c r="Q72" t="s">
        <v>101</v>
      </c>
      <c r="R72" t="s">
        <v>108</v>
      </c>
      <c r="T72" t="s">
        <v>109</v>
      </c>
      <c r="U72" t="s">
        <v>101</v>
      </c>
      <c r="V72" t="s">
        <v>110</v>
      </c>
      <c r="X72" t="s">
        <v>111</v>
      </c>
      <c r="Y72" t="s">
        <v>101</v>
      </c>
      <c r="Z72" t="s">
        <v>112</v>
      </c>
      <c r="AB72" t="s">
        <v>113</v>
      </c>
      <c r="AC72" t="s">
        <v>101</v>
      </c>
      <c r="AD72" t="s">
        <v>114</v>
      </c>
      <c r="AS72">
        <v>5073</v>
      </c>
      <c r="AT72">
        <v>660</v>
      </c>
      <c r="AU72">
        <v>5733</v>
      </c>
      <c r="AV72">
        <v>24335</v>
      </c>
      <c r="AW72">
        <v>3069</v>
      </c>
      <c r="AX72">
        <v>27404</v>
      </c>
      <c r="AY72">
        <v>49701</v>
      </c>
      <c r="AZ72">
        <v>6596</v>
      </c>
      <c r="BA72">
        <v>56297</v>
      </c>
      <c r="BB72">
        <v>161997</v>
      </c>
      <c r="BC72">
        <v>33944</v>
      </c>
      <c r="BD72">
        <v>195941</v>
      </c>
      <c r="BE72">
        <v>111831</v>
      </c>
      <c r="BF72">
        <v>20901</v>
      </c>
      <c r="BG72">
        <v>132732</v>
      </c>
      <c r="BH72">
        <v>199625</v>
      </c>
      <c r="BI72">
        <v>23051</v>
      </c>
      <c r="BJ72">
        <v>222676</v>
      </c>
      <c r="BK72">
        <v>14599</v>
      </c>
      <c r="BL72">
        <v>2233</v>
      </c>
      <c r="BM72">
        <v>16832</v>
      </c>
      <c r="BW72">
        <v>567161</v>
      </c>
      <c r="BX72">
        <v>90454</v>
      </c>
      <c r="BY72">
        <v>657615</v>
      </c>
      <c r="BZ72" t="s">
        <v>115</v>
      </c>
      <c r="CA72" t="s">
        <v>116</v>
      </c>
      <c r="CD72" s="22">
        <v>0.99375000000000002</v>
      </c>
      <c r="CE72" t="s">
        <v>117</v>
      </c>
      <c r="CF72" t="s">
        <v>117</v>
      </c>
      <c r="CG72">
        <v>100</v>
      </c>
      <c r="CH72">
        <v>100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101</v>
      </c>
      <c r="J73" t="s">
        <v>104</v>
      </c>
      <c r="L73" t="s">
        <v>105</v>
      </c>
      <c r="M73" t="s">
        <v>101</v>
      </c>
      <c r="N73" t="s">
        <v>106</v>
      </c>
      <c r="P73" t="s">
        <v>107</v>
      </c>
      <c r="Q73" t="s">
        <v>101</v>
      </c>
      <c r="R73" t="s">
        <v>108</v>
      </c>
      <c r="T73" t="s">
        <v>109</v>
      </c>
      <c r="U73" t="s">
        <v>101</v>
      </c>
      <c r="V73" t="s">
        <v>110</v>
      </c>
      <c r="X73" t="s">
        <v>111</v>
      </c>
      <c r="Y73" t="s">
        <v>101</v>
      </c>
      <c r="Z73" t="s">
        <v>112</v>
      </c>
      <c r="AB73" t="s">
        <v>113</v>
      </c>
      <c r="AC73" t="s">
        <v>101</v>
      </c>
      <c r="AD73" t="s">
        <v>114</v>
      </c>
      <c r="AS73">
        <v>5073</v>
      </c>
      <c r="AT73">
        <v>660</v>
      </c>
      <c r="AU73">
        <v>5733</v>
      </c>
      <c r="AV73">
        <v>24335</v>
      </c>
      <c r="AW73">
        <v>3069</v>
      </c>
      <c r="AX73">
        <v>27404</v>
      </c>
      <c r="AY73">
        <v>49701</v>
      </c>
      <c r="AZ73">
        <v>6596</v>
      </c>
      <c r="BA73">
        <v>56297</v>
      </c>
      <c r="BB73">
        <v>161997</v>
      </c>
      <c r="BC73">
        <v>33944</v>
      </c>
      <c r="BD73">
        <v>195941</v>
      </c>
      <c r="BE73">
        <v>111831</v>
      </c>
      <c r="BF73">
        <v>20901</v>
      </c>
      <c r="BG73">
        <v>132732</v>
      </c>
      <c r="BH73">
        <v>199625</v>
      </c>
      <c r="BI73">
        <v>23051</v>
      </c>
      <c r="BJ73">
        <v>222676</v>
      </c>
      <c r="BK73">
        <v>14599</v>
      </c>
      <c r="BL73">
        <v>2233</v>
      </c>
      <c r="BM73">
        <v>16832</v>
      </c>
      <c r="BW73">
        <v>567161</v>
      </c>
      <c r="BX73">
        <v>90454</v>
      </c>
      <c r="BY73">
        <v>657615</v>
      </c>
      <c r="BZ73" t="s">
        <v>115</v>
      </c>
      <c r="CA73" t="s">
        <v>116</v>
      </c>
      <c r="CD73" s="22">
        <v>0.99375000000000002</v>
      </c>
      <c r="CE73" t="s">
        <v>117</v>
      </c>
      <c r="CF73" t="s">
        <v>117</v>
      </c>
      <c r="CG73">
        <v>100</v>
      </c>
      <c r="CH73">
        <v>100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101</v>
      </c>
      <c r="J74" t="s">
        <v>104</v>
      </c>
      <c r="L74" t="s">
        <v>105</v>
      </c>
      <c r="M74" t="s">
        <v>101</v>
      </c>
      <c r="N74" t="s">
        <v>106</v>
      </c>
      <c r="P74" t="s">
        <v>107</v>
      </c>
      <c r="Q74" t="s">
        <v>101</v>
      </c>
      <c r="R74" t="s">
        <v>108</v>
      </c>
      <c r="T74" t="s">
        <v>109</v>
      </c>
      <c r="U74" t="s">
        <v>101</v>
      </c>
      <c r="V74" t="s">
        <v>110</v>
      </c>
      <c r="X74" t="s">
        <v>111</v>
      </c>
      <c r="Y74" t="s">
        <v>101</v>
      </c>
      <c r="Z74" t="s">
        <v>112</v>
      </c>
      <c r="AB74" t="s">
        <v>113</v>
      </c>
      <c r="AC74" t="s">
        <v>101</v>
      </c>
      <c r="AD74" t="s">
        <v>114</v>
      </c>
      <c r="AS74">
        <v>5073</v>
      </c>
      <c r="AT74">
        <v>660</v>
      </c>
      <c r="AU74">
        <v>5733</v>
      </c>
      <c r="AV74">
        <v>24335</v>
      </c>
      <c r="AW74">
        <v>3069</v>
      </c>
      <c r="AX74">
        <v>27404</v>
      </c>
      <c r="AY74">
        <v>49701</v>
      </c>
      <c r="AZ74">
        <v>6596</v>
      </c>
      <c r="BA74">
        <v>56297</v>
      </c>
      <c r="BB74">
        <v>161997</v>
      </c>
      <c r="BC74">
        <v>33944</v>
      </c>
      <c r="BD74">
        <v>195941</v>
      </c>
      <c r="BE74">
        <v>111831</v>
      </c>
      <c r="BF74">
        <v>20901</v>
      </c>
      <c r="BG74">
        <v>132732</v>
      </c>
      <c r="BH74">
        <v>199625</v>
      </c>
      <c r="BI74">
        <v>23051</v>
      </c>
      <c r="BJ74">
        <v>222676</v>
      </c>
      <c r="BK74">
        <v>14599</v>
      </c>
      <c r="BL74">
        <v>2233</v>
      </c>
      <c r="BM74">
        <v>16832</v>
      </c>
      <c r="BW74">
        <v>567161</v>
      </c>
      <c r="BX74">
        <v>90454</v>
      </c>
      <c r="BY74">
        <v>657615</v>
      </c>
      <c r="BZ74" t="s">
        <v>115</v>
      </c>
      <c r="CA74" t="s">
        <v>116</v>
      </c>
      <c r="CD74" s="22">
        <v>0.99375000000000002</v>
      </c>
      <c r="CE74" t="s">
        <v>117</v>
      </c>
      <c r="CF74" t="s">
        <v>117</v>
      </c>
      <c r="CG74">
        <v>100</v>
      </c>
      <c r="CH74">
        <v>100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101</v>
      </c>
      <c r="J75" t="s">
        <v>104</v>
      </c>
      <c r="L75" t="s">
        <v>105</v>
      </c>
      <c r="M75" t="s">
        <v>101</v>
      </c>
      <c r="N75" t="s">
        <v>106</v>
      </c>
      <c r="P75" t="s">
        <v>107</v>
      </c>
      <c r="Q75" t="s">
        <v>101</v>
      </c>
      <c r="R75" t="s">
        <v>108</v>
      </c>
      <c r="T75" t="s">
        <v>109</v>
      </c>
      <c r="U75" t="s">
        <v>101</v>
      </c>
      <c r="V75" t="s">
        <v>110</v>
      </c>
      <c r="X75" t="s">
        <v>111</v>
      </c>
      <c r="Y75" t="s">
        <v>101</v>
      </c>
      <c r="Z75" t="s">
        <v>112</v>
      </c>
      <c r="AB75" t="s">
        <v>113</v>
      </c>
      <c r="AC75" t="s">
        <v>101</v>
      </c>
      <c r="AD75" t="s">
        <v>114</v>
      </c>
      <c r="AS75">
        <v>5073</v>
      </c>
      <c r="AT75">
        <v>660</v>
      </c>
      <c r="AU75">
        <v>5733</v>
      </c>
      <c r="AV75">
        <v>24335</v>
      </c>
      <c r="AW75">
        <v>3069</v>
      </c>
      <c r="AX75">
        <v>27404</v>
      </c>
      <c r="AY75">
        <v>49701</v>
      </c>
      <c r="AZ75">
        <v>6596</v>
      </c>
      <c r="BA75">
        <v>56297</v>
      </c>
      <c r="BB75">
        <v>161997</v>
      </c>
      <c r="BC75">
        <v>33944</v>
      </c>
      <c r="BD75">
        <v>195941</v>
      </c>
      <c r="BE75">
        <v>111831</v>
      </c>
      <c r="BF75">
        <v>20901</v>
      </c>
      <c r="BG75">
        <v>132732</v>
      </c>
      <c r="BH75">
        <v>199625</v>
      </c>
      <c r="BI75">
        <v>23051</v>
      </c>
      <c r="BJ75">
        <v>222676</v>
      </c>
      <c r="BK75">
        <v>14599</v>
      </c>
      <c r="BL75">
        <v>2233</v>
      </c>
      <c r="BM75">
        <v>16832</v>
      </c>
      <c r="BW75">
        <v>567161</v>
      </c>
      <c r="BX75">
        <v>90454</v>
      </c>
      <c r="BY75">
        <v>657615</v>
      </c>
      <c r="BZ75" t="s">
        <v>115</v>
      </c>
      <c r="CA75" t="s">
        <v>116</v>
      </c>
      <c r="CD75" s="22">
        <v>0.99375000000000002</v>
      </c>
      <c r="CE75" t="s">
        <v>117</v>
      </c>
      <c r="CF75" t="s">
        <v>117</v>
      </c>
      <c r="CG75">
        <v>100</v>
      </c>
      <c r="CH75">
        <v>100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101</v>
      </c>
      <c r="J76" t="s">
        <v>104</v>
      </c>
      <c r="L76" t="s">
        <v>105</v>
      </c>
      <c r="M76" t="s">
        <v>101</v>
      </c>
      <c r="N76" t="s">
        <v>106</v>
      </c>
      <c r="P76" t="s">
        <v>107</v>
      </c>
      <c r="Q76" t="s">
        <v>101</v>
      </c>
      <c r="R76" t="s">
        <v>108</v>
      </c>
      <c r="T76" t="s">
        <v>109</v>
      </c>
      <c r="U76" t="s">
        <v>101</v>
      </c>
      <c r="V76" t="s">
        <v>110</v>
      </c>
      <c r="X76" t="s">
        <v>111</v>
      </c>
      <c r="Y76" t="s">
        <v>101</v>
      </c>
      <c r="Z76" t="s">
        <v>112</v>
      </c>
      <c r="AB76" t="s">
        <v>113</v>
      </c>
      <c r="AC76" t="s">
        <v>101</v>
      </c>
      <c r="AD76" t="s">
        <v>114</v>
      </c>
      <c r="AS76">
        <v>5073</v>
      </c>
      <c r="AT76">
        <v>660</v>
      </c>
      <c r="AU76">
        <v>5733</v>
      </c>
      <c r="AV76">
        <v>24335</v>
      </c>
      <c r="AW76">
        <v>3069</v>
      </c>
      <c r="AX76">
        <v>27404</v>
      </c>
      <c r="AY76">
        <v>49701</v>
      </c>
      <c r="AZ76">
        <v>6596</v>
      </c>
      <c r="BA76">
        <v>56297</v>
      </c>
      <c r="BB76">
        <v>161997</v>
      </c>
      <c r="BC76">
        <v>33944</v>
      </c>
      <c r="BD76">
        <v>195941</v>
      </c>
      <c r="BE76">
        <v>111831</v>
      </c>
      <c r="BF76">
        <v>20901</v>
      </c>
      <c r="BG76">
        <v>132732</v>
      </c>
      <c r="BH76">
        <v>199625</v>
      </c>
      <c r="BI76">
        <v>23051</v>
      </c>
      <c r="BJ76">
        <v>222676</v>
      </c>
      <c r="BK76">
        <v>14599</v>
      </c>
      <c r="BL76">
        <v>2233</v>
      </c>
      <c r="BM76">
        <v>16832</v>
      </c>
      <c r="BW76">
        <v>567161</v>
      </c>
      <c r="BX76">
        <v>90454</v>
      </c>
      <c r="BY76">
        <v>657615</v>
      </c>
      <c r="BZ76" t="s">
        <v>115</v>
      </c>
      <c r="CA76" t="s">
        <v>116</v>
      </c>
      <c r="CD76" s="22">
        <v>0.99375000000000002</v>
      </c>
      <c r="CE76" t="s">
        <v>117</v>
      </c>
      <c r="CF76" t="s">
        <v>117</v>
      </c>
      <c r="CG76">
        <v>100</v>
      </c>
      <c r="CH76">
        <v>100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101</v>
      </c>
      <c r="J77" t="s">
        <v>104</v>
      </c>
      <c r="L77" t="s">
        <v>105</v>
      </c>
      <c r="M77" t="s">
        <v>101</v>
      </c>
      <c r="N77" t="s">
        <v>106</v>
      </c>
      <c r="P77" t="s">
        <v>107</v>
      </c>
      <c r="Q77" t="s">
        <v>101</v>
      </c>
      <c r="R77" t="s">
        <v>108</v>
      </c>
      <c r="T77" t="s">
        <v>109</v>
      </c>
      <c r="U77" t="s">
        <v>101</v>
      </c>
      <c r="V77" t="s">
        <v>110</v>
      </c>
      <c r="X77" t="s">
        <v>111</v>
      </c>
      <c r="Y77" t="s">
        <v>101</v>
      </c>
      <c r="Z77" t="s">
        <v>112</v>
      </c>
      <c r="AB77" t="s">
        <v>113</v>
      </c>
      <c r="AC77" t="s">
        <v>101</v>
      </c>
      <c r="AD77" t="s">
        <v>114</v>
      </c>
      <c r="AS77">
        <v>5073</v>
      </c>
      <c r="AT77">
        <v>660</v>
      </c>
      <c r="AU77">
        <v>5733</v>
      </c>
      <c r="AV77">
        <v>24335</v>
      </c>
      <c r="AW77">
        <v>3069</v>
      </c>
      <c r="AX77">
        <v>27404</v>
      </c>
      <c r="AY77">
        <v>49701</v>
      </c>
      <c r="AZ77">
        <v>6596</v>
      </c>
      <c r="BA77">
        <v>56297</v>
      </c>
      <c r="BB77">
        <v>161997</v>
      </c>
      <c r="BC77">
        <v>33944</v>
      </c>
      <c r="BD77">
        <v>195941</v>
      </c>
      <c r="BE77">
        <v>111831</v>
      </c>
      <c r="BF77">
        <v>20901</v>
      </c>
      <c r="BG77">
        <v>132732</v>
      </c>
      <c r="BH77">
        <v>199625</v>
      </c>
      <c r="BI77">
        <v>23051</v>
      </c>
      <c r="BJ77">
        <v>222676</v>
      </c>
      <c r="BK77">
        <v>14599</v>
      </c>
      <c r="BL77">
        <v>2233</v>
      </c>
      <c r="BM77">
        <v>16832</v>
      </c>
      <c r="BW77">
        <v>567161</v>
      </c>
      <c r="BX77">
        <v>90454</v>
      </c>
      <c r="BY77">
        <v>657615</v>
      </c>
      <c r="BZ77" t="s">
        <v>115</v>
      </c>
      <c r="CA77" t="s">
        <v>116</v>
      </c>
      <c r="CD77" s="22">
        <v>0.99375000000000002</v>
      </c>
      <c r="CE77" t="s">
        <v>117</v>
      </c>
      <c r="CF77" t="s">
        <v>117</v>
      </c>
      <c r="CG77">
        <v>100</v>
      </c>
      <c r="CH77">
        <v>100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101</v>
      </c>
      <c r="J78" t="s">
        <v>104</v>
      </c>
      <c r="L78" t="s">
        <v>105</v>
      </c>
      <c r="M78" t="s">
        <v>101</v>
      </c>
      <c r="N78" t="s">
        <v>106</v>
      </c>
      <c r="P78" t="s">
        <v>107</v>
      </c>
      <c r="Q78" t="s">
        <v>101</v>
      </c>
      <c r="R78" t="s">
        <v>108</v>
      </c>
      <c r="T78" t="s">
        <v>109</v>
      </c>
      <c r="U78" t="s">
        <v>101</v>
      </c>
      <c r="V78" t="s">
        <v>110</v>
      </c>
      <c r="X78" t="s">
        <v>111</v>
      </c>
      <c r="Y78" t="s">
        <v>101</v>
      </c>
      <c r="Z78" t="s">
        <v>112</v>
      </c>
      <c r="AB78" t="s">
        <v>113</v>
      </c>
      <c r="AC78" t="s">
        <v>101</v>
      </c>
      <c r="AD78" t="s">
        <v>114</v>
      </c>
      <c r="AS78">
        <v>5073</v>
      </c>
      <c r="AT78">
        <v>660</v>
      </c>
      <c r="AU78">
        <v>5733</v>
      </c>
      <c r="AV78">
        <v>24335</v>
      </c>
      <c r="AW78">
        <v>3069</v>
      </c>
      <c r="AX78">
        <v>27404</v>
      </c>
      <c r="AY78">
        <v>49701</v>
      </c>
      <c r="AZ78">
        <v>6596</v>
      </c>
      <c r="BA78">
        <v>56297</v>
      </c>
      <c r="BB78">
        <v>161997</v>
      </c>
      <c r="BC78">
        <v>33944</v>
      </c>
      <c r="BD78">
        <v>195941</v>
      </c>
      <c r="BE78">
        <v>111831</v>
      </c>
      <c r="BF78">
        <v>20901</v>
      </c>
      <c r="BG78">
        <v>132732</v>
      </c>
      <c r="BH78">
        <v>199625</v>
      </c>
      <c r="BI78">
        <v>23051</v>
      </c>
      <c r="BJ78">
        <v>222676</v>
      </c>
      <c r="BK78">
        <v>14599</v>
      </c>
      <c r="BL78">
        <v>2233</v>
      </c>
      <c r="BM78">
        <v>16832</v>
      </c>
      <c r="BW78">
        <v>567161</v>
      </c>
      <c r="BX78">
        <v>90454</v>
      </c>
      <c r="BY78">
        <v>657615</v>
      </c>
      <c r="BZ78" t="s">
        <v>115</v>
      </c>
      <c r="CA78" t="s">
        <v>116</v>
      </c>
      <c r="CD78" s="22">
        <v>0.99375000000000002</v>
      </c>
      <c r="CE78" t="s">
        <v>117</v>
      </c>
      <c r="CF78" t="s">
        <v>117</v>
      </c>
      <c r="CG78">
        <v>100</v>
      </c>
      <c r="CH78">
        <v>100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101</v>
      </c>
      <c r="J79" t="s">
        <v>104</v>
      </c>
      <c r="L79" t="s">
        <v>105</v>
      </c>
      <c r="M79" t="s">
        <v>101</v>
      </c>
      <c r="N79" t="s">
        <v>106</v>
      </c>
      <c r="P79" t="s">
        <v>107</v>
      </c>
      <c r="Q79" t="s">
        <v>101</v>
      </c>
      <c r="R79" t="s">
        <v>108</v>
      </c>
      <c r="T79" t="s">
        <v>109</v>
      </c>
      <c r="U79" t="s">
        <v>101</v>
      </c>
      <c r="V79" t="s">
        <v>110</v>
      </c>
      <c r="X79" t="s">
        <v>111</v>
      </c>
      <c r="Y79" t="s">
        <v>101</v>
      </c>
      <c r="Z79" t="s">
        <v>112</v>
      </c>
      <c r="AB79" t="s">
        <v>113</v>
      </c>
      <c r="AC79" t="s">
        <v>101</v>
      </c>
      <c r="AD79" t="s">
        <v>114</v>
      </c>
      <c r="AS79">
        <v>5073</v>
      </c>
      <c r="AT79">
        <v>660</v>
      </c>
      <c r="AU79">
        <v>5733</v>
      </c>
      <c r="AV79">
        <v>24335</v>
      </c>
      <c r="AW79">
        <v>3069</v>
      </c>
      <c r="AX79">
        <v>27404</v>
      </c>
      <c r="AY79">
        <v>49701</v>
      </c>
      <c r="AZ79">
        <v>6596</v>
      </c>
      <c r="BA79">
        <v>56297</v>
      </c>
      <c r="BB79">
        <v>161997</v>
      </c>
      <c r="BC79">
        <v>33944</v>
      </c>
      <c r="BD79">
        <v>195941</v>
      </c>
      <c r="BE79">
        <v>111831</v>
      </c>
      <c r="BF79">
        <v>20901</v>
      </c>
      <c r="BG79">
        <v>132732</v>
      </c>
      <c r="BH79">
        <v>199625</v>
      </c>
      <c r="BI79">
        <v>23051</v>
      </c>
      <c r="BJ79">
        <v>222676</v>
      </c>
      <c r="BK79">
        <v>14599</v>
      </c>
      <c r="BL79">
        <v>2233</v>
      </c>
      <c r="BM79">
        <v>16832</v>
      </c>
      <c r="BW79">
        <v>567161</v>
      </c>
      <c r="BX79">
        <v>90454</v>
      </c>
      <c r="BY79">
        <v>657615</v>
      </c>
      <c r="BZ79" t="s">
        <v>115</v>
      </c>
      <c r="CA79" t="s">
        <v>116</v>
      </c>
      <c r="CD79" s="22">
        <v>0.99375000000000002</v>
      </c>
      <c r="CE79" t="s">
        <v>117</v>
      </c>
      <c r="CF79" t="s">
        <v>117</v>
      </c>
      <c r="CG79">
        <v>100</v>
      </c>
      <c r="CH79">
        <v>100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101</v>
      </c>
      <c r="J80" t="s">
        <v>104</v>
      </c>
      <c r="L80" t="s">
        <v>105</v>
      </c>
      <c r="M80" t="s">
        <v>101</v>
      </c>
      <c r="N80" t="s">
        <v>106</v>
      </c>
      <c r="P80" t="s">
        <v>107</v>
      </c>
      <c r="Q80" t="s">
        <v>101</v>
      </c>
      <c r="R80" t="s">
        <v>108</v>
      </c>
      <c r="T80" t="s">
        <v>109</v>
      </c>
      <c r="U80" t="s">
        <v>101</v>
      </c>
      <c r="V80" t="s">
        <v>110</v>
      </c>
      <c r="X80" t="s">
        <v>111</v>
      </c>
      <c r="Y80" t="s">
        <v>101</v>
      </c>
      <c r="Z80" t="s">
        <v>112</v>
      </c>
      <c r="AB80" t="s">
        <v>113</v>
      </c>
      <c r="AC80" t="s">
        <v>101</v>
      </c>
      <c r="AD80" t="s">
        <v>114</v>
      </c>
      <c r="AS80">
        <v>5073</v>
      </c>
      <c r="AT80">
        <v>660</v>
      </c>
      <c r="AU80">
        <v>5733</v>
      </c>
      <c r="AV80">
        <v>24335</v>
      </c>
      <c r="AW80">
        <v>3069</v>
      </c>
      <c r="AX80">
        <v>27404</v>
      </c>
      <c r="AY80">
        <v>49701</v>
      </c>
      <c r="AZ80">
        <v>6596</v>
      </c>
      <c r="BA80">
        <v>56297</v>
      </c>
      <c r="BB80">
        <v>161997</v>
      </c>
      <c r="BC80">
        <v>33944</v>
      </c>
      <c r="BD80">
        <v>195941</v>
      </c>
      <c r="BE80">
        <v>111831</v>
      </c>
      <c r="BF80">
        <v>20901</v>
      </c>
      <c r="BG80">
        <v>132732</v>
      </c>
      <c r="BH80">
        <v>199625</v>
      </c>
      <c r="BI80">
        <v>23051</v>
      </c>
      <c r="BJ80">
        <v>222676</v>
      </c>
      <c r="BK80">
        <v>14599</v>
      </c>
      <c r="BL80">
        <v>2233</v>
      </c>
      <c r="BM80">
        <v>16832</v>
      </c>
      <c r="BW80">
        <v>567161</v>
      </c>
      <c r="BX80">
        <v>90454</v>
      </c>
      <c r="BY80">
        <v>657615</v>
      </c>
      <c r="BZ80" t="s">
        <v>115</v>
      </c>
      <c r="CA80" t="s">
        <v>116</v>
      </c>
      <c r="CD80" s="22">
        <v>0.99375000000000002</v>
      </c>
      <c r="CE80" t="s">
        <v>117</v>
      </c>
      <c r="CF80" t="s">
        <v>117</v>
      </c>
      <c r="CG80">
        <v>100</v>
      </c>
      <c r="CH80">
        <v>100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101</v>
      </c>
      <c r="J81" t="s">
        <v>104</v>
      </c>
      <c r="L81" t="s">
        <v>105</v>
      </c>
      <c r="M81" t="s">
        <v>101</v>
      </c>
      <c r="N81" t="s">
        <v>106</v>
      </c>
      <c r="P81" t="s">
        <v>107</v>
      </c>
      <c r="Q81" t="s">
        <v>101</v>
      </c>
      <c r="R81" t="s">
        <v>108</v>
      </c>
      <c r="T81" t="s">
        <v>109</v>
      </c>
      <c r="U81" t="s">
        <v>101</v>
      </c>
      <c r="V81" t="s">
        <v>110</v>
      </c>
      <c r="X81" t="s">
        <v>111</v>
      </c>
      <c r="Y81" t="s">
        <v>101</v>
      </c>
      <c r="Z81" t="s">
        <v>112</v>
      </c>
      <c r="AB81" t="s">
        <v>113</v>
      </c>
      <c r="AC81" t="s">
        <v>101</v>
      </c>
      <c r="AD81" t="s">
        <v>114</v>
      </c>
      <c r="AS81">
        <v>5073</v>
      </c>
      <c r="AT81">
        <v>660</v>
      </c>
      <c r="AU81">
        <v>5733</v>
      </c>
      <c r="AV81">
        <v>24335</v>
      </c>
      <c r="AW81">
        <v>3069</v>
      </c>
      <c r="AX81">
        <v>27404</v>
      </c>
      <c r="AY81">
        <v>49701</v>
      </c>
      <c r="AZ81">
        <v>6596</v>
      </c>
      <c r="BA81">
        <v>56297</v>
      </c>
      <c r="BB81">
        <v>161997</v>
      </c>
      <c r="BC81">
        <v>33944</v>
      </c>
      <c r="BD81">
        <v>195941</v>
      </c>
      <c r="BE81">
        <v>111831</v>
      </c>
      <c r="BF81">
        <v>20901</v>
      </c>
      <c r="BG81">
        <v>132732</v>
      </c>
      <c r="BH81">
        <v>199625</v>
      </c>
      <c r="BI81">
        <v>23051</v>
      </c>
      <c r="BJ81">
        <v>222676</v>
      </c>
      <c r="BK81">
        <v>14599</v>
      </c>
      <c r="BL81">
        <v>2233</v>
      </c>
      <c r="BM81">
        <v>16832</v>
      </c>
      <c r="BW81">
        <v>567161</v>
      </c>
      <c r="BX81">
        <v>90454</v>
      </c>
      <c r="BY81">
        <v>657615</v>
      </c>
      <c r="BZ81" t="s">
        <v>115</v>
      </c>
      <c r="CA81" t="s">
        <v>116</v>
      </c>
      <c r="CD81" s="22">
        <v>0.99375000000000002</v>
      </c>
      <c r="CE81" t="s">
        <v>117</v>
      </c>
      <c r="CF81" t="s">
        <v>117</v>
      </c>
      <c r="CG81">
        <v>100</v>
      </c>
      <c r="CH81">
        <v>100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101</v>
      </c>
      <c r="J82" t="s">
        <v>104</v>
      </c>
      <c r="L82" t="s">
        <v>105</v>
      </c>
      <c r="M82" t="s">
        <v>101</v>
      </c>
      <c r="N82" t="s">
        <v>106</v>
      </c>
      <c r="P82" t="s">
        <v>107</v>
      </c>
      <c r="Q82" t="s">
        <v>101</v>
      </c>
      <c r="R82" t="s">
        <v>108</v>
      </c>
      <c r="T82" t="s">
        <v>109</v>
      </c>
      <c r="U82" t="s">
        <v>101</v>
      </c>
      <c r="V82" t="s">
        <v>110</v>
      </c>
      <c r="X82" t="s">
        <v>111</v>
      </c>
      <c r="Y82" t="s">
        <v>101</v>
      </c>
      <c r="Z82" t="s">
        <v>112</v>
      </c>
      <c r="AB82" t="s">
        <v>113</v>
      </c>
      <c r="AC82" t="s">
        <v>101</v>
      </c>
      <c r="AD82" t="s">
        <v>114</v>
      </c>
      <c r="AS82">
        <v>5073</v>
      </c>
      <c r="AT82">
        <v>660</v>
      </c>
      <c r="AU82">
        <v>5733</v>
      </c>
      <c r="AV82">
        <v>24335</v>
      </c>
      <c r="AW82">
        <v>3069</v>
      </c>
      <c r="AX82">
        <v>27404</v>
      </c>
      <c r="AY82">
        <v>49701</v>
      </c>
      <c r="AZ82">
        <v>6596</v>
      </c>
      <c r="BA82">
        <v>56297</v>
      </c>
      <c r="BB82">
        <v>161997</v>
      </c>
      <c r="BC82">
        <v>33944</v>
      </c>
      <c r="BD82">
        <v>195941</v>
      </c>
      <c r="BE82">
        <v>111831</v>
      </c>
      <c r="BF82">
        <v>20901</v>
      </c>
      <c r="BG82">
        <v>132732</v>
      </c>
      <c r="BH82">
        <v>199625</v>
      </c>
      <c r="BI82">
        <v>23051</v>
      </c>
      <c r="BJ82">
        <v>222676</v>
      </c>
      <c r="BK82">
        <v>14599</v>
      </c>
      <c r="BL82">
        <v>2233</v>
      </c>
      <c r="BM82">
        <v>16832</v>
      </c>
      <c r="BW82">
        <v>567161</v>
      </c>
      <c r="BX82">
        <v>90454</v>
      </c>
      <c r="BY82">
        <v>657615</v>
      </c>
      <c r="BZ82" t="s">
        <v>115</v>
      </c>
      <c r="CA82" t="s">
        <v>116</v>
      </c>
      <c r="CD82" s="22">
        <v>0.99375000000000002</v>
      </c>
      <c r="CE82" t="s">
        <v>117</v>
      </c>
      <c r="CF82" t="s">
        <v>117</v>
      </c>
      <c r="CG82">
        <v>100</v>
      </c>
      <c r="CH82">
        <v>100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101</v>
      </c>
      <c r="J83" t="s">
        <v>104</v>
      </c>
      <c r="L83" t="s">
        <v>105</v>
      </c>
      <c r="M83" t="s">
        <v>101</v>
      </c>
      <c r="N83" t="s">
        <v>106</v>
      </c>
      <c r="P83" t="s">
        <v>107</v>
      </c>
      <c r="Q83" t="s">
        <v>101</v>
      </c>
      <c r="R83" t="s">
        <v>108</v>
      </c>
      <c r="T83" t="s">
        <v>109</v>
      </c>
      <c r="U83" t="s">
        <v>101</v>
      </c>
      <c r="V83" t="s">
        <v>110</v>
      </c>
      <c r="X83" t="s">
        <v>111</v>
      </c>
      <c r="Y83" t="s">
        <v>101</v>
      </c>
      <c r="Z83" t="s">
        <v>112</v>
      </c>
      <c r="AB83" t="s">
        <v>113</v>
      </c>
      <c r="AC83" t="s">
        <v>101</v>
      </c>
      <c r="AD83" t="s">
        <v>114</v>
      </c>
      <c r="AS83">
        <v>5073</v>
      </c>
      <c r="AT83">
        <v>660</v>
      </c>
      <c r="AU83">
        <v>5733</v>
      </c>
      <c r="AV83">
        <v>24335</v>
      </c>
      <c r="AW83">
        <v>3069</v>
      </c>
      <c r="AX83">
        <v>27404</v>
      </c>
      <c r="AY83">
        <v>49701</v>
      </c>
      <c r="AZ83">
        <v>6596</v>
      </c>
      <c r="BA83">
        <v>56297</v>
      </c>
      <c r="BB83">
        <v>161997</v>
      </c>
      <c r="BC83">
        <v>33944</v>
      </c>
      <c r="BD83">
        <v>195941</v>
      </c>
      <c r="BE83">
        <v>111831</v>
      </c>
      <c r="BF83">
        <v>20901</v>
      </c>
      <c r="BG83">
        <v>132732</v>
      </c>
      <c r="BH83">
        <v>199625</v>
      </c>
      <c r="BI83">
        <v>23051</v>
      </c>
      <c r="BJ83">
        <v>222676</v>
      </c>
      <c r="BK83">
        <v>14599</v>
      </c>
      <c r="BL83">
        <v>2233</v>
      </c>
      <c r="BM83">
        <v>16832</v>
      </c>
      <c r="BW83">
        <v>567161</v>
      </c>
      <c r="BX83">
        <v>90454</v>
      </c>
      <c r="BY83">
        <v>657615</v>
      </c>
      <c r="BZ83" t="s">
        <v>115</v>
      </c>
      <c r="CA83" t="s">
        <v>116</v>
      </c>
      <c r="CD83" s="22">
        <v>0.99375000000000002</v>
      </c>
      <c r="CE83" t="s">
        <v>117</v>
      </c>
      <c r="CF83" t="s">
        <v>117</v>
      </c>
      <c r="CG83">
        <v>100</v>
      </c>
      <c r="CH83">
        <v>100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101</v>
      </c>
      <c r="J84" t="s">
        <v>104</v>
      </c>
      <c r="L84" t="s">
        <v>105</v>
      </c>
      <c r="M84" t="s">
        <v>101</v>
      </c>
      <c r="N84" t="s">
        <v>106</v>
      </c>
      <c r="P84" t="s">
        <v>107</v>
      </c>
      <c r="Q84" t="s">
        <v>101</v>
      </c>
      <c r="R84" t="s">
        <v>108</v>
      </c>
      <c r="T84" t="s">
        <v>109</v>
      </c>
      <c r="U84" t="s">
        <v>101</v>
      </c>
      <c r="V84" t="s">
        <v>110</v>
      </c>
      <c r="X84" t="s">
        <v>111</v>
      </c>
      <c r="Y84" t="s">
        <v>101</v>
      </c>
      <c r="Z84" t="s">
        <v>112</v>
      </c>
      <c r="AB84" t="s">
        <v>113</v>
      </c>
      <c r="AC84" t="s">
        <v>101</v>
      </c>
      <c r="AD84" t="s">
        <v>114</v>
      </c>
      <c r="AS84">
        <v>5073</v>
      </c>
      <c r="AT84">
        <v>660</v>
      </c>
      <c r="AU84">
        <v>5733</v>
      </c>
      <c r="AV84">
        <v>24335</v>
      </c>
      <c r="AW84">
        <v>3069</v>
      </c>
      <c r="AX84">
        <v>27404</v>
      </c>
      <c r="AY84">
        <v>49701</v>
      </c>
      <c r="AZ84">
        <v>6596</v>
      </c>
      <c r="BA84">
        <v>56297</v>
      </c>
      <c r="BB84">
        <v>161997</v>
      </c>
      <c r="BC84">
        <v>33944</v>
      </c>
      <c r="BD84">
        <v>195941</v>
      </c>
      <c r="BE84">
        <v>111831</v>
      </c>
      <c r="BF84">
        <v>20901</v>
      </c>
      <c r="BG84">
        <v>132732</v>
      </c>
      <c r="BH84">
        <v>199625</v>
      </c>
      <c r="BI84">
        <v>23051</v>
      </c>
      <c r="BJ84">
        <v>222676</v>
      </c>
      <c r="BK84">
        <v>14599</v>
      </c>
      <c r="BL84">
        <v>2233</v>
      </c>
      <c r="BM84">
        <v>16832</v>
      </c>
      <c r="BW84">
        <v>567161</v>
      </c>
      <c r="BX84">
        <v>90454</v>
      </c>
      <c r="BY84">
        <v>657615</v>
      </c>
      <c r="BZ84" t="s">
        <v>115</v>
      </c>
      <c r="CA84" t="s">
        <v>116</v>
      </c>
      <c r="CD84" s="22">
        <v>0.99375000000000002</v>
      </c>
      <c r="CE84" t="s">
        <v>117</v>
      </c>
      <c r="CF84" t="s">
        <v>117</v>
      </c>
      <c r="CG84">
        <v>100</v>
      </c>
      <c r="CH84">
        <v>100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101</v>
      </c>
      <c r="J85" t="s">
        <v>104</v>
      </c>
      <c r="L85" t="s">
        <v>105</v>
      </c>
      <c r="M85" t="s">
        <v>101</v>
      </c>
      <c r="N85" t="s">
        <v>106</v>
      </c>
      <c r="P85" t="s">
        <v>107</v>
      </c>
      <c r="Q85" t="s">
        <v>101</v>
      </c>
      <c r="R85" t="s">
        <v>108</v>
      </c>
      <c r="T85" t="s">
        <v>109</v>
      </c>
      <c r="U85" t="s">
        <v>101</v>
      </c>
      <c r="V85" t="s">
        <v>110</v>
      </c>
      <c r="X85" t="s">
        <v>111</v>
      </c>
      <c r="Y85" t="s">
        <v>101</v>
      </c>
      <c r="Z85" t="s">
        <v>112</v>
      </c>
      <c r="AB85" t="s">
        <v>113</v>
      </c>
      <c r="AC85" t="s">
        <v>101</v>
      </c>
      <c r="AD85" t="s">
        <v>114</v>
      </c>
      <c r="AS85">
        <v>5073</v>
      </c>
      <c r="AT85">
        <v>660</v>
      </c>
      <c r="AU85">
        <v>5733</v>
      </c>
      <c r="AV85">
        <v>24335</v>
      </c>
      <c r="AW85">
        <v>3069</v>
      </c>
      <c r="AX85">
        <v>27404</v>
      </c>
      <c r="AY85">
        <v>49701</v>
      </c>
      <c r="AZ85">
        <v>6596</v>
      </c>
      <c r="BA85">
        <v>56297</v>
      </c>
      <c r="BB85">
        <v>161997</v>
      </c>
      <c r="BC85">
        <v>33944</v>
      </c>
      <c r="BD85">
        <v>195941</v>
      </c>
      <c r="BE85">
        <v>111831</v>
      </c>
      <c r="BF85">
        <v>20901</v>
      </c>
      <c r="BG85">
        <v>132732</v>
      </c>
      <c r="BH85">
        <v>199625</v>
      </c>
      <c r="BI85">
        <v>23051</v>
      </c>
      <c r="BJ85">
        <v>222676</v>
      </c>
      <c r="BK85">
        <v>14599</v>
      </c>
      <c r="BL85">
        <v>2233</v>
      </c>
      <c r="BM85">
        <v>16832</v>
      </c>
      <c r="BW85">
        <v>567161</v>
      </c>
      <c r="BX85">
        <v>90454</v>
      </c>
      <c r="BY85">
        <v>657615</v>
      </c>
      <c r="BZ85" t="s">
        <v>115</v>
      </c>
      <c r="CA85" t="s">
        <v>116</v>
      </c>
      <c r="CD85" s="22">
        <v>0.99375000000000002</v>
      </c>
      <c r="CE85" t="s">
        <v>117</v>
      </c>
      <c r="CF85" t="s">
        <v>117</v>
      </c>
      <c r="CG85">
        <v>100</v>
      </c>
      <c r="CH85">
        <v>100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101</v>
      </c>
      <c r="J86" t="s">
        <v>104</v>
      </c>
      <c r="L86" t="s">
        <v>105</v>
      </c>
      <c r="M86" t="s">
        <v>101</v>
      </c>
      <c r="N86" t="s">
        <v>106</v>
      </c>
      <c r="P86" t="s">
        <v>107</v>
      </c>
      <c r="Q86" t="s">
        <v>101</v>
      </c>
      <c r="R86" t="s">
        <v>108</v>
      </c>
      <c r="T86" t="s">
        <v>109</v>
      </c>
      <c r="U86" t="s">
        <v>101</v>
      </c>
      <c r="V86" t="s">
        <v>110</v>
      </c>
      <c r="X86" t="s">
        <v>111</v>
      </c>
      <c r="Y86" t="s">
        <v>101</v>
      </c>
      <c r="Z86" t="s">
        <v>112</v>
      </c>
      <c r="AB86" t="s">
        <v>113</v>
      </c>
      <c r="AC86" t="s">
        <v>101</v>
      </c>
      <c r="AD86" t="s">
        <v>114</v>
      </c>
      <c r="AS86">
        <v>5073</v>
      </c>
      <c r="AT86">
        <v>660</v>
      </c>
      <c r="AU86">
        <v>5733</v>
      </c>
      <c r="AV86">
        <v>24335</v>
      </c>
      <c r="AW86">
        <v>3069</v>
      </c>
      <c r="AX86">
        <v>27404</v>
      </c>
      <c r="AY86">
        <v>49701</v>
      </c>
      <c r="AZ86">
        <v>6596</v>
      </c>
      <c r="BA86">
        <v>56297</v>
      </c>
      <c r="BB86">
        <v>161997</v>
      </c>
      <c r="BC86">
        <v>33944</v>
      </c>
      <c r="BD86">
        <v>195941</v>
      </c>
      <c r="BE86">
        <v>111831</v>
      </c>
      <c r="BF86">
        <v>20901</v>
      </c>
      <c r="BG86">
        <v>132732</v>
      </c>
      <c r="BH86">
        <v>199625</v>
      </c>
      <c r="BI86">
        <v>23051</v>
      </c>
      <c r="BJ86">
        <v>222676</v>
      </c>
      <c r="BK86">
        <v>14599</v>
      </c>
      <c r="BL86">
        <v>2233</v>
      </c>
      <c r="BM86">
        <v>16832</v>
      </c>
      <c r="BW86">
        <v>567161</v>
      </c>
      <c r="BX86">
        <v>90454</v>
      </c>
      <c r="BY86">
        <v>657615</v>
      </c>
      <c r="BZ86" t="s">
        <v>115</v>
      </c>
      <c r="CA86" t="s">
        <v>116</v>
      </c>
      <c r="CD86" s="22">
        <v>0.99375000000000002</v>
      </c>
      <c r="CE86" t="s">
        <v>117</v>
      </c>
      <c r="CF86" t="s">
        <v>117</v>
      </c>
      <c r="CG86">
        <v>100</v>
      </c>
      <c r="CH86">
        <v>100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101</v>
      </c>
      <c r="J87" t="s">
        <v>104</v>
      </c>
      <c r="L87" t="s">
        <v>105</v>
      </c>
      <c r="M87" t="s">
        <v>101</v>
      </c>
      <c r="N87" t="s">
        <v>106</v>
      </c>
      <c r="P87" t="s">
        <v>107</v>
      </c>
      <c r="Q87" t="s">
        <v>101</v>
      </c>
      <c r="R87" t="s">
        <v>108</v>
      </c>
      <c r="T87" t="s">
        <v>109</v>
      </c>
      <c r="U87" t="s">
        <v>101</v>
      </c>
      <c r="V87" t="s">
        <v>110</v>
      </c>
      <c r="X87" t="s">
        <v>111</v>
      </c>
      <c r="Y87" t="s">
        <v>101</v>
      </c>
      <c r="Z87" t="s">
        <v>112</v>
      </c>
      <c r="AB87" t="s">
        <v>113</v>
      </c>
      <c r="AC87" t="s">
        <v>101</v>
      </c>
      <c r="AD87" t="s">
        <v>114</v>
      </c>
      <c r="AS87">
        <v>5073</v>
      </c>
      <c r="AT87">
        <v>660</v>
      </c>
      <c r="AU87">
        <v>5733</v>
      </c>
      <c r="AV87">
        <v>24335</v>
      </c>
      <c r="AW87">
        <v>3069</v>
      </c>
      <c r="AX87">
        <v>27404</v>
      </c>
      <c r="AY87">
        <v>49701</v>
      </c>
      <c r="AZ87">
        <v>6596</v>
      </c>
      <c r="BA87">
        <v>56297</v>
      </c>
      <c r="BB87">
        <v>161997</v>
      </c>
      <c r="BC87">
        <v>33944</v>
      </c>
      <c r="BD87">
        <v>195941</v>
      </c>
      <c r="BE87">
        <v>111831</v>
      </c>
      <c r="BF87">
        <v>20901</v>
      </c>
      <c r="BG87">
        <v>132732</v>
      </c>
      <c r="BH87">
        <v>199625</v>
      </c>
      <c r="BI87">
        <v>23051</v>
      </c>
      <c r="BJ87">
        <v>222676</v>
      </c>
      <c r="BK87">
        <v>14599</v>
      </c>
      <c r="BL87">
        <v>2233</v>
      </c>
      <c r="BM87">
        <v>16832</v>
      </c>
      <c r="BW87">
        <v>567161</v>
      </c>
      <c r="BX87">
        <v>90454</v>
      </c>
      <c r="BY87">
        <v>657615</v>
      </c>
      <c r="BZ87" t="s">
        <v>115</v>
      </c>
      <c r="CA87" t="s">
        <v>116</v>
      </c>
      <c r="CD87" s="22">
        <v>0.99375000000000002</v>
      </c>
      <c r="CE87" t="s">
        <v>117</v>
      </c>
      <c r="CF87" t="s">
        <v>117</v>
      </c>
      <c r="CG87">
        <v>100</v>
      </c>
      <c r="CH87">
        <v>100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sortState ref="A2:CH87">
    <sortCondition ref="A2"/>
    <sortCondition ref="B2"/>
  </sortState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2023-06-14T04:01:01Z</dcterms:modified>
</cp:coreProperties>
</file>