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30DA52D3-DA5E-4675-8FCC-9760C3DCA94D}" xr6:coauthVersionLast="45" xr6:coauthVersionMax="45" xr10:uidLastSave="{00000000-0000-0000-0000-000000000000}"/>
  <bookViews>
    <workbookView xWindow="-108" yWindow="-108" windowWidth="23256" windowHeight="12576" xr2:uid="{2B265071-5398-4270-89E2-16F4CF9B0100}"/>
  </bookViews>
  <sheets>
    <sheet name="49" sheetId="1" r:id="rId1"/>
  </sheets>
  <externalReferences>
    <externalReference r:id="rId2"/>
  </externalReferences>
  <definedNames>
    <definedName name="_xlnm.Print_Area" localSheetId="0">'49'!$B$1:$H$43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G39" i="1"/>
  <c r="E39" i="1"/>
  <c r="H38" i="1"/>
  <c r="G38" i="1"/>
  <c r="E38" i="1"/>
  <c r="H37" i="1"/>
  <c r="G37" i="1"/>
  <c r="E37" i="1"/>
  <c r="H36" i="1"/>
  <c r="G36" i="1"/>
  <c r="E36" i="1"/>
  <c r="H35" i="1"/>
  <c r="G35" i="1"/>
  <c r="E35" i="1"/>
  <c r="H34" i="1"/>
  <c r="G34" i="1"/>
  <c r="E34" i="1"/>
  <c r="H33" i="1"/>
  <c r="G33" i="1"/>
  <c r="E33" i="1"/>
  <c r="H32" i="1"/>
  <c r="G32" i="1"/>
  <c r="E32" i="1"/>
  <c r="H31" i="1"/>
  <c r="G31" i="1"/>
  <c r="E31" i="1"/>
  <c r="H30" i="1"/>
  <c r="G30" i="1"/>
  <c r="E30" i="1"/>
  <c r="H29" i="1"/>
  <c r="G29" i="1"/>
  <c r="E29" i="1"/>
  <c r="H28" i="1"/>
  <c r="G28" i="1"/>
  <c r="E28" i="1"/>
  <c r="H27" i="1"/>
  <c r="G27" i="1"/>
  <c r="E27" i="1"/>
  <c r="H26" i="1"/>
  <c r="G26" i="1"/>
  <c r="E26" i="1"/>
  <c r="H25" i="1"/>
  <c r="G25" i="1"/>
  <c r="E25" i="1"/>
  <c r="H24" i="1"/>
  <c r="G24" i="1"/>
  <c r="E24" i="1"/>
  <c r="H23" i="1"/>
  <c r="G23" i="1"/>
  <c r="E23" i="1"/>
  <c r="H22" i="1"/>
  <c r="G22" i="1"/>
  <c r="E22" i="1"/>
  <c r="H21" i="1"/>
  <c r="G21" i="1"/>
  <c r="E21" i="1"/>
  <c r="H20" i="1"/>
  <c r="G20" i="1"/>
  <c r="E20" i="1"/>
  <c r="H19" i="1"/>
  <c r="G19" i="1"/>
  <c r="E19" i="1"/>
  <c r="H18" i="1"/>
  <c r="G18" i="1"/>
  <c r="E18" i="1"/>
  <c r="H17" i="1"/>
  <c r="G17" i="1"/>
  <c r="E17" i="1"/>
  <c r="H16" i="1"/>
  <c r="G16" i="1"/>
  <c r="E16" i="1"/>
  <c r="H15" i="1"/>
  <c r="G15" i="1"/>
  <c r="E15" i="1"/>
  <c r="H14" i="1"/>
  <c r="G14" i="1"/>
  <c r="E14" i="1"/>
  <c r="H13" i="1"/>
  <c r="G13" i="1"/>
  <c r="E13" i="1"/>
  <c r="H12" i="1"/>
  <c r="G12" i="1"/>
  <c r="E12" i="1"/>
  <c r="H11" i="1"/>
  <c r="G11" i="1"/>
  <c r="E11" i="1"/>
  <c r="H10" i="1"/>
  <c r="G10" i="1"/>
  <c r="E10" i="1"/>
  <c r="H9" i="1"/>
  <c r="G9" i="1"/>
  <c r="E9" i="1"/>
  <c r="H8" i="1"/>
  <c r="G8" i="1"/>
  <c r="E8" i="1"/>
  <c r="H7" i="1"/>
  <c r="G7" i="1"/>
  <c r="E7" i="1"/>
  <c r="H6" i="1"/>
  <c r="G6" i="1"/>
  <c r="E6" i="1"/>
  <c r="H5" i="1"/>
  <c r="G5" i="1"/>
  <c r="E5" i="1"/>
  <c r="H4" i="1"/>
  <c r="G4" i="1"/>
  <c r="E4" i="1"/>
</calcChain>
</file>

<file path=xl/sharedStrings.xml><?xml version="1.0" encoding="utf-8"?>
<sst xmlns="http://schemas.openxmlformats.org/spreadsheetml/2006/main" count="54" uniqueCount="47">
  <si>
    <t>３　市町村別－注射頭数</t>
    <phoneticPr fontId="1"/>
  </si>
  <si>
    <t>平成３１年３月３１日現在</t>
    <rPh sb="0" eb="2">
      <t>ヘイセイ</t>
    </rPh>
    <rPh sb="4" eb="5">
      <t>ネン</t>
    </rPh>
    <rPh sb="6" eb="7">
      <t>ツキ</t>
    </rPh>
    <rPh sb="9" eb="10">
      <t>ニチ</t>
    </rPh>
    <rPh sb="10" eb="12">
      <t>ゲンザイ</t>
    </rPh>
    <phoneticPr fontId="3"/>
  </si>
  <si>
    <t>保健所等</t>
    <rPh sb="0" eb="2">
      <t>ホケン</t>
    </rPh>
    <rPh sb="2" eb="3">
      <t>ショ</t>
    </rPh>
    <rPh sb="3" eb="4">
      <t>トウ</t>
    </rPh>
    <phoneticPr fontId="3"/>
  </si>
  <si>
    <t xml:space="preserve"> 市町村</t>
    <phoneticPr fontId="1"/>
  </si>
  <si>
    <t>３０年度実績</t>
    <rPh sb="2" eb="4">
      <t>ネンド</t>
    </rPh>
    <rPh sb="4" eb="6">
      <t>ジッセキ</t>
    </rPh>
    <phoneticPr fontId="3"/>
  </si>
  <si>
    <t>３０年度接種率</t>
    <rPh sb="2" eb="4">
      <t>ネンド</t>
    </rPh>
    <rPh sb="4" eb="6">
      <t>セッシュ</t>
    </rPh>
    <rPh sb="6" eb="7">
      <t>リツ</t>
    </rPh>
    <phoneticPr fontId="3"/>
  </si>
  <si>
    <t>２９年度実績</t>
    <rPh sb="2" eb="4">
      <t>ネンド</t>
    </rPh>
    <rPh sb="4" eb="6">
      <t>ジッセキ</t>
    </rPh>
    <phoneticPr fontId="3"/>
  </si>
  <si>
    <t>対前年度達成率</t>
    <rPh sb="1" eb="2">
      <t>ゼン</t>
    </rPh>
    <rPh sb="4" eb="7">
      <t>タッセイリツ</t>
    </rPh>
    <phoneticPr fontId="1"/>
  </si>
  <si>
    <t>対前年度増減数</t>
    <rPh sb="1" eb="2">
      <t>ゼン</t>
    </rPh>
    <rPh sb="4" eb="6">
      <t>ゾウゲン</t>
    </rPh>
    <rPh sb="6" eb="7">
      <t>スウ</t>
    </rPh>
    <phoneticPr fontId="1"/>
  </si>
  <si>
    <t>センター</t>
    <phoneticPr fontId="1"/>
  </si>
  <si>
    <t>国富町</t>
    <phoneticPr fontId="1"/>
  </si>
  <si>
    <t>綾町</t>
    <phoneticPr fontId="1"/>
  </si>
  <si>
    <t>小計</t>
    <phoneticPr fontId="1"/>
  </si>
  <si>
    <t>日南</t>
    <rPh sb="0" eb="1">
      <t>ニチ</t>
    </rPh>
    <rPh sb="1" eb="2">
      <t>ナン</t>
    </rPh>
    <phoneticPr fontId="3"/>
  </si>
  <si>
    <t>日南市</t>
    <phoneticPr fontId="1"/>
  </si>
  <si>
    <t xml:space="preserve"> 串間市</t>
    <phoneticPr fontId="1"/>
  </si>
  <si>
    <t>都城</t>
    <rPh sb="0" eb="2">
      <t>ミヤコノジョウ</t>
    </rPh>
    <phoneticPr fontId="3"/>
  </si>
  <si>
    <t>都城市</t>
    <phoneticPr fontId="1"/>
  </si>
  <si>
    <t>三股町</t>
    <phoneticPr fontId="1"/>
  </si>
  <si>
    <t>小林</t>
    <rPh sb="0" eb="1">
      <t>コ</t>
    </rPh>
    <rPh sb="1" eb="2">
      <t>ハヤシ</t>
    </rPh>
    <phoneticPr fontId="1"/>
  </si>
  <si>
    <t>小林市</t>
    <phoneticPr fontId="1"/>
  </si>
  <si>
    <t>高原町</t>
    <phoneticPr fontId="1"/>
  </si>
  <si>
    <t>えびの市</t>
    <phoneticPr fontId="1"/>
  </si>
  <si>
    <t>高鍋</t>
    <rPh sb="0" eb="1">
      <t>タカ</t>
    </rPh>
    <rPh sb="1" eb="2">
      <t>ナベ</t>
    </rPh>
    <phoneticPr fontId="1"/>
  </si>
  <si>
    <t>高鍋町</t>
    <phoneticPr fontId="1"/>
  </si>
  <si>
    <t>木城町</t>
    <phoneticPr fontId="1"/>
  </si>
  <si>
    <t>川南町</t>
    <phoneticPr fontId="1"/>
  </si>
  <si>
    <t>都農町</t>
    <phoneticPr fontId="1"/>
  </si>
  <si>
    <t xml:space="preserve"> 西都市</t>
    <phoneticPr fontId="1"/>
  </si>
  <si>
    <t xml:space="preserve"> 新富町</t>
    <phoneticPr fontId="1"/>
  </si>
  <si>
    <t>西米良村</t>
    <phoneticPr fontId="1"/>
  </si>
  <si>
    <t>日向</t>
    <rPh sb="0" eb="2">
      <t>ヒュウガ</t>
    </rPh>
    <phoneticPr fontId="1"/>
  </si>
  <si>
    <t>日向市</t>
    <phoneticPr fontId="1"/>
  </si>
  <si>
    <t>門川町</t>
    <phoneticPr fontId="1"/>
  </si>
  <si>
    <t>美郷町</t>
    <rPh sb="0" eb="2">
      <t>ミサト</t>
    </rPh>
    <rPh sb="2" eb="3">
      <t>チョウ</t>
    </rPh>
    <phoneticPr fontId="1"/>
  </si>
  <si>
    <t>諸塚村</t>
    <phoneticPr fontId="1"/>
  </si>
  <si>
    <t>椎葉村</t>
    <phoneticPr fontId="1"/>
  </si>
  <si>
    <t>延岡</t>
    <rPh sb="0" eb="1">
      <t>ノ</t>
    </rPh>
    <rPh sb="1" eb="2">
      <t>オカ</t>
    </rPh>
    <phoneticPr fontId="3"/>
  </si>
  <si>
    <t>延岡市</t>
    <phoneticPr fontId="1"/>
  </si>
  <si>
    <t>高千穂</t>
    <rPh sb="0" eb="3">
      <t>タカチホ</t>
    </rPh>
    <phoneticPr fontId="1"/>
  </si>
  <si>
    <t>高千穂町</t>
    <phoneticPr fontId="1"/>
  </si>
  <si>
    <t>日之影町</t>
    <rPh sb="1" eb="2">
      <t>ノ</t>
    </rPh>
    <phoneticPr fontId="1"/>
  </si>
  <si>
    <t>五ヶ瀬町</t>
    <phoneticPr fontId="1"/>
  </si>
  <si>
    <t>県管轄保健所</t>
    <rPh sb="0" eb="1">
      <t>ケン</t>
    </rPh>
    <rPh sb="1" eb="3">
      <t>カンカツ</t>
    </rPh>
    <rPh sb="3" eb="6">
      <t>ホケンショ</t>
    </rPh>
    <phoneticPr fontId="3"/>
  </si>
  <si>
    <t>宮崎市保健所</t>
    <rPh sb="0" eb="3">
      <t>ミヤザキシ</t>
    </rPh>
    <rPh sb="3" eb="6">
      <t>ホケンショ</t>
    </rPh>
    <phoneticPr fontId="1"/>
  </si>
  <si>
    <t>県全体</t>
    <rPh sb="0" eb="1">
      <t>ケン</t>
    </rPh>
    <rPh sb="1" eb="3">
      <t>ゼンタイ</t>
    </rPh>
    <phoneticPr fontId="3"/>
  </si>
  <si>
    <t>※接種率は平成３１年３月３１日現在の登録原簿数より算出</t>
    <rPh sb="1" eb="3">
      <t>セッシュ</t>
    </rPh>
    <rPh sb="3" eb="4">
      <t>リツ</t>
    </rPh>
    <rPh sb="5" eb="7">
      <t>ヘイセイ</t>
    </rPh>
    <rPh sb="9" eb="10">
      <t>ネン</t>
    </rPh>
    <rPh sb="11" eb="12">
      <t>ガツ</t>
    </rPh>
    <rPh sb="14" eb="15">
      <t>ニチ</t>
    </rPh>
    <rPh sb="15" eb="17">
      <t>ゲンザイ</t>
    </rPh>
    <rPh sb="18" eb="20">
      <t>トウロク</t>
    </rPh>
    <rPh sb="20" eb="22">
      <t>ゲンボ</t>
    </rPh>
    <rPh sb="22" eb="23">
      <t>スウ</t>
    </rPh>
    <rPh sb="25" eb="27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</si>
</sst>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176" fontId="5" fillId="2" borderId="12" xfId="1" applyNumberFormat="1" applyFont="1" applyFill="1" applyBorder="1" applyAlignment="1">
      <alignment horizontal="right" vertical="center"/>
    </xf>
    <xf numFmtId="177" fontId="5" fillId="0" borderId="13" xfId="0" applyNumberFormat="1" applyFont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3" fontId="5" fillId="0" borderId="18" xfId="1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vertical="center"/>
    </xf>
    <xf numFmtId="3" fontId="5" fillId="0" borderId="24" xfId="1" applyNumberFormat="1" applyFont="1" applyFill="1" applyBorder="1" applyAlignment="1">
      <alignment vertical="center"/>
    </xf>
    <xf numFmtId="38" fontId="5" fillId="0" borderId="17" xfId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38" fontId="5" fillId="0" borderId="26" xfId="1" applyFont="1" applyFill="1" applyBorder="1" applyAlignment="1">
      <alignment horizontal="right" vertical="center"/>
    </xf>
    <xf numFmtId="176" fontId="5" fillId="2" borderId="13" xfId="1" applyNumberFormat="1" applyFont="1" applyFill="1" applyBorder="1" applyAlignment="1">
      <alignment horizontal="right" vertical="center"/>
    </xf>
    <xf numFmtId="177" fontId="5" fillId="0" borderId="26" xfId="0" applyNumberFormat="1" applyFont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Fill="1" applyBorder="1" applyAlignment="1">
      <alignment horizontal="right" vertical="center"/>
    </xf>
    <xf numFmtId="176" fontId="5" fillId="2" borderId="30" xfId="1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6" xfId="1" applyFont="1" applyFill="1" applyBorder="1" applyAlignment="1">
      <alignment horizontal="right" vertical="center"/>
    </xf>
    <xf numFmtId="177" fontId="5" fillId="0" borderId="37" xfId="0" applyNumberFormat="1" applyFont="1" applyBorder="1" applyAlignment="1">
      <alignment vertical="center"/>
    </xf>
    <xf numFmtId="3" fontId="5" fillId="0" borderId="38" xfId="1" applyNumberFormat="1" applyFont="1" applyFill="1" applyBorder="1" applyAlignment="1">
      <alignment vertical="center"/>
    </xf>
    <xf numFmtId="0" fontId="7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桁区切り 2" xfId="1" xr:uid="{7BE9A31C-4FAE-4466-B66E-4A107D26688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9678;_H29&#20197;&#38477;_&#26032;&#12501;&#12457;&#12523;&#12480;\0_&#35506;&#32207;&#25324;\10_&#35506;&#12398;&#26989;&#21209;&#27010;&#35201;\&#24179;&#25104;30&#24180;&#24230;\4%20H30&#20083;&#32905;&#34907;&#29983;\H30&#65288;&#26696;&#65289;\&#65288;&#20462;&#27491;&#26696;&#65289;&#21205;&#29289;&#26989;&#21209;&#27010;&#352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犬登録頭数の推移"/>
      <sheetName val="２市町村別新規登録数"/>
      <sheetName val="３市町村別注射頭数"/>
      <sheetName val="４狂犬病予防業務実績"/>
      <sheetName val="５犬取条例 ６犬苦情件数"/>
      <sheetName val="(改正）８ねこ引取状況"/>
      <sheetName val="９咬傷犬  "/>
      <sheetName val="１０　動物取扱業・特定動物"/>
      <sheetName val="１１動物愛護啓発事業、１２いのちの教育"/>
      <sheetName val="１３犬のしつけ方教室"/>
      <sheetName val="１４適正飼養教室"/>
      <sheetName val="１５動物保護管理所"/>
      <sheetName val="p90化製場 畜舎"/>
    </sheetNames>
    <sheetDataSet>
      <sheetData sheetId="0"/>
      <sheetData sheetId="1">
        <row r="4">
          <cell r="G4">
            <v>1598</v>
          </cell>
        </row>
        <row r="5">
          <cell r="G5">
            <v>613</v>
          </cell>
        </row>
        <row r="6">
          <cell r="G6">
            <v>2211</v>
          </cell>
        </row>
        <row r="7">
          <cell r="G7">
            <v>2665</v>
          </cell>
        </row>
        <row r="8">
          <cell r="G8">
            <v>1131</v>
          </cell>
        </row>
        <row r="9">
          <cell r="G9">
            <v>3796</v>
          </cell>
        </row>
        <row r="10">
          <cell r="G10">
            <v>8465</v>
          </cell>
        </row>
        <row r="11">
          <cell r="G11">
            <v>1517</v>
          </cell>
        </row>
        <row r="12">
          <cell r="G12">
            <v>9982</v>
          </cell>
        </row>
        <row r="13">
          <cell r="G13">
            <v>3044</v>
          </cell>
        </row>
        <row r="14">
          <cell r="G14">
            <v>654</v>
          </cell>
        </row>
        <row r="15">
          <cell r="G15">
            <v>1302</v>
          </cell>
        </row>
        <row r="16">
          <cell r="G16">
            <v>5000</v>
          </cell>
        </row>
        <row r="17">
          <cell r="G17">
            <v>1265</v>
          </cell>
        </row>
        <row r="18">
          <cell r="G18">
            <v>476</v>
          </cell>
        </row>
        <row r="19">
          <cell r="G19">
            <v>1033</v>
          </cell>
        </row>
        <row r="20">
          <cell r="G20">
            <v>860</v>
          </cell>
        </row>
        <row r="21">
          <cell r="G21">
            <v>2226</v>
          </cell>
        </row>
        <row r="22">
          <cell r="G22">
            <v>1170</v>
          </cell>
        </row>
        <row r="23">
          <cell r="G23">
            <v>143</v>
          </cell>
        </row>
        <row r="24">
          <cell r="G24">
            <v>7173</v>
          </cell>
        </row>
        <row r="25">
          <cell r="G25">
            <v>2620</v>
          </cell>
        </row>
        <row r="26">
          <cell r="G26">
            <v>900</v>
          </cell>
        </row>
        <row r="27">
          <cell r="G27">
            <v>438</v>
          </cell>
        </row>
        <row r="28">
          <cell r="G28">
            <v>122</v>
          </cell>
        </row>
        <row r="29">
          <cell r="G29">
            <v>264</v>
          </cell>
        </row>
        <row r="30">
          <cell r="G30">
            <v>4344</v>
          </cell>
        </row>
        <row r="31">
          <cell r="G31">
            <v>4701</v>
          </cell>
        </row>
        <row r="32">
          <cell r="G32">
            <v>4701</v>
          </cell>
        </row>
        <row r="33">
          <cell r="G33">
            <v>871</v>
          </cell>
        </row>
        <row r="34">
          <cell r="G34">
            <v>278</v>
          </cell>
        </row>
        <row r="35">
          <cell r="G35">
            <v>300</v>
          </cell>
        </row>
        <row r="36">
          <cell r="G36">
            <v>1449</v>
          </cell>
        </row>
        <row r="37">
          <cell r="G37">
            <v>38656</v>
          </cell>
        </row>
        <row r="38">
          <cell r="G38">
            <v>19419</v>
          </cell>
        </row>
        <row r="39">
          <cell r="G39">
            <v>58075</v>
          </cell>
        </row>
      </sheetData>
      <sheetData sheetId="2"/>
      <sheetData sheetId="3">
        <row r="6">
          <cell r="V6" t="str">
            <v>捕獲</v>
          </cell>
        </row>
      </sheetData>
      <sheetData sheetId="4">
        <row r="25">
          <cell r="D25" t="str">
            <v>家庭環</v>
          </cell>
        </row>
      </sheetData>
      <sheetData sheetId="5">
        <row r="45">
          <cell r="D45">
            <v>2603</v>
          </cell>
        </row>
      </sheetData>
      <sheetData sheetId="6">
        <row r="14">
          <cell r="W14" t="str">
            <v>未登録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E79B-7E12-4694-9D29-C44AABF69A59}">
  <sheetPr>
    <tabColor theme="9" tint="0.39997558519241921"/>
    <pageSetUpPr fitToPage="1"/>
  </sheetPr>
  <dimension ref="B1:H43"/>
  <sheetViews>
    <sheetView tabSelected="1" view="pageBreakPreview" zoomScale="75" zoomScaleNormal="100" zoomScaleSheetLayoutView="75" workbookViewId="0">
      <selection activeCell="M13" sqref="M13"/>
    </sheetView>
  </sheetViews>
  <sheetFormatPr defaultColWidth="9" defaultRowHeight="13.2" x14ac:dyDescent="0.2"/>
  <cols>
    <col min="1" max="1" width="1.109375" style="3" customWidth="1"/>
    <col min="2" max="2" width="10" style="3" bestFit="1" customWidth="1"/>
    <col min="3" max="3" width="13.33203125" style="3" customWidth="1"/>
    <col min="4" max="8" width="13.77734375" style="3" customWidth="1"/>
    <col min="9" max="256" width="9" style="3"/>
    <col min="257" max="257" width="1.109375" style="3" customWidth="1"/>
    <col min="258" max="258" width="10" style="3" bestFit="1" customWidth="1"/>
    <col min="259" max="259" width="13.33203125" style="3" customWidth="1"/>
    <col min="260" max="264" width="13.77734375" style="3" customWidth="1"/>
    <col min="265" max="512" width="9" style="3"/>
    <col min="513" max="513" width="1.109375" style="3" customWidth="1"/>
    <col min="514" max="514" width="10" style="3" bestFit="1" customWidth="1"/>
    <col min="515" max="515" width="13.33203125" style="3" customWidth="1"/>
    <col min="516" max="520" width="13.77734375" style="3" customWidth="1"/>
    <col min="521" max="768" width="9" style="3"/>
    <col min="769" max="769" width="1.109375" style="3" customWidth="1"/>
    <col min="770" max="770" width="10" style="3" bestFit="1" customWidth="1"/>
    <col min="771" max="771" width="13.33203125" style="3" customWidth="1"/>
    <col min="772" max="776" width="13.77734375" style="3" customWidth="1"/>
    <col min="777" max="1024" width="9" style="3"/>
    <col min="1025" max="1025" width="1.109375" style="3" customWidth="1"/>
    <col min="1026" max="1026" width="10" style="3" bestFit="1" customWidth="1"/>
    <col min="1027" max="1027" width="13.33203125" style="3" customWidth="1"/>
    <col min="1028" max="1032" width="13.77734375" style="3" customWidth="1"/>
    <col min="1033" max="1280" width="9" style="3"/>
    <col min="1281" max="1281" width="1.109375" style="3" customWidth="1"/>
    <col min="1282" max="1282" width="10" style="3" bestFit="1" customWidth="1"/>
    <col min="1283" max="1283" width="13.33203125" style="3" customWidth="1"/>
    <col min="1284" max="1288" width="13.77734375" style="3" customWidth="1"/>
    <col min="1289" max="1536" width="9" style="3"/>
    <col min="1537" max="1537" width="1.109375" style="3" customWidth="1"/>
    <col min="1538" max="1538" width="10" style="3" bestFit="1" customWidth="1"/>
    <col min="1539" max="1539" width="13.33203125" style="3" customWidth="1"/>
    <col min="1540" max="1544" width="13.77734375" style="3" customWidth="1"/>
    <col min="1545" max="1792" width="9" style="3"/>
    <col min="1793" max="1793" width="1.109375" style="3" customWidth="1"/>
    <col min="1794" max="1794" width="10" style="3" bestFit="1" customWidth="1"/>
    <col min="1795" max="1795" width="13.33203125" style="3" customWidth="1"/>
    <col min="1796" max="1800" width="13.77734375" style="3" customWidth="1"/>
    <col min="1801" max="2048" width="9" style="3"/>
    <col min="2049" max="2049" width="1.109375" style="3" customWidth="1"/>
    <col min="2050" max="2050" width="10" style="3" bestFit="1" customWidth="1"/>
    <col min="2051" max="2051" width="13.33203125" style="3" customWidth="1"/>
    <col min="2052" max="2056" width="13.77734375" style="3" customWidth="1"/>
    <col min="2057" max="2304" width="9" style="3"/>
    <col min="2305" max="2305" width="1.109375" style="3" customWidth="1"/>
    <col min="2306" max="2306" width="10" style="3" bestFit="1" customWidth="1"/>
    <col min="2307" max="2307" width="13.33203125" style="3" customWidth="1"/>
    <col min="2308" max="2312" width="13.77734375" style="3" customWidth="1"/>
    <col min="2313" max="2560" width="9" style="3"/>
    <col min="2561" max="2561" width="1.109375" style="3" customWidth="1"/>
    <col min="2562" max="2562" width="10" style="3" bestFit="1" customWidth="1"/>
    <col min="2563" max="2563" width="13.33203125" style="3" customWidth="1"/>
    <col min="2564" max="2568" width="13.77734375" style="3" customWidth="1"/>
    <col min="2569" max="2816" width="9" style="3"/>
    <col min="2817" max="2817" width="1.109375" style="3" customWidth="1"/>
    <col min="2818" max="2818" width="10" style="3" bestFit="1" customWidth="1"/>
    <col min="2819" max="2819" width="13.33203125" style="3" customWidth="1"/>
    <col min="2820" max="2824" width="13.77734375" style="3" customWidth="1"/>
    <col min="2825" max="3072" width="9" style="3"/>
    <col min="3073" max="3073" width="1.109375" style="3" customWidth="1"/>
    <col min="3074" max="3074" width="10" style="3" bestFit="1" customWidth="1"/>
    <col min="3075" max="3075" width="13.33203125" style="3" customWidth="1"/>
    <col min="3076" max="3080" width="13.77734375" style="3" customWidth="1"/>
    <col min="3081" max="3328" width="9" style="3"/>
    <col min="3329" max="3329" width="1.109375" style="3" customWidth="1"/>
    <col min="3330" max="3330" width="10" style="3" bestFit="1" customWidth="1"/>
    <col min="3331" max="3331" width="13.33203125" style="3" customWidth="1"/>
    <col min="3332" max="3336" width="13.77734375" style="3" customWidth="1"/>
    <col min="3337" max="3584" width="9" style="3"/>
    <col min="3585" max="3585" width="1.109375" style="3" customWidth="1"/>
    <col min="3586" max="3586" width="10" style="3" bestFit="1" customWidth="1"/>
    <col min="3587" max="3587" width="13.33203125" style="3" customWidth="1"/>
    <col min="3588" max="3592" width="13.77734375" style="3" customWidth="1"/>
    <col min="3593" max="3840" width="9" style="3"/>
    <col min="3841" max="3841" width="1.109375" style="3" customWidth="1"/>
    <col min="3842" max="3842" width="10" style="3" bestFit="1" customWidth="1"/>
    <col min="3843" max="3843" width="13.33203125" style="3" customWidth="1"/>
    <col min="3844" max="3848" width="13.77734375" style="3" customWidth="1"/>
    <col min="3849" max="4096" width="9" style="3"/>
    <col min="4097" max="4097" width="1.109375" style="3" customWidth="1"/>
    <col min="4098" max="4098" width="10" style="3" bestFit="1" customWidth="1"/>
    <col min="4099" max="4099" width="13.33203125" style="3" customWidth="1"/>
    <col min="4100" max="4104" width="13.77734375" style="3" customWidth="1"/>
    <col min="4105" max="4352" width="9" style="3"/>
    <col min="4353" max="4353" width="1.109375" style="3" customWidth="1"/>
    <col min="4354" max="4354" width="10" style="3" bestFit="1" customWidth="1"/>
    <col min="4355" max="4355" width="13.33203125" style="3" customWidth="1"/>
    <col min="4356" max="4360" width="13.77734375" style="3" customWidth="1"/>
    <col min="4361" max="4608" width="9" style="3"/>
    <col min="4609" max="4609" width="1.109375" style="3" customWidth="1"/>
    <col min="4610" max="4610" width="10" style="3" bestFit="1" customWidth="1"/>
    <col min="4611" max="4611" width="13.33203125" style="3" customWidth="1"/>
    <col min="4612" max="4616" width="13.77734375" style="3" customWidth="1"/>
    <col min="4617" max="4864" width="9" style="3"/>
    <col min="4865" max="4865" width="1.109375" style="3" customWidth="1"/>
    <col min="4866" max="4866" width="10" style="3" bestFit="1" customWidth="1"/>
    <col min="4867" max="4867" width="13.33203125" style="3" customWidth="1"/>
    <col min="4868" max="4872" width="13.77734375" style="3" customWidth="1"/>
    <col min="4873" max="5120" width="9" style="3"/>
    <col min="5121" max="5121" width="1.109375" style="3" customWidth="1"/>
    <col min="5122" max="5122" width="10" style="3" bestFit="1" customWidth="1"/>
    <col min="5123" max="5123" width="13.33203125" style="3" customWidth="1"/>
    <col min="5124" max="5128" width="13.77734375" style="3" customWidth="1"/>
    <col min="5129" max="5376" width="9" style="3"/>
    <col min="5377" max="5377" width="1.109375" style="3" customWidth="1"/>
    <col min="5378" max="5378" width="10" style="3" bestFit="1" customWidth="1"/>
    <col min="5379" max="5379" width="13.33203125" style="3" customWidth="1"/>
    <col min="5380" max="5384" width="13.77734375" style="3" customWidth="1"/>
    <col min="5385" max="5632" width="9" style="3"/>
    <col min="5633" max="5633" width="1.109375" style="3" customWidth="1"/>
    <col min="5634" max="5634" width="10" style="3" bestFit="1" customWidth="1"/>
    <col min="5635" max="5635" width="13.33203125" style="3" customWidth="1"/>
    <col min="5636" max="5640" width="13.77734375" style="3" customWidth="1"/>
    <col min="5641" max="5888" width="9" style="3"/>
    <col min="5889" max="5889" width="1.109375" style="3" customWidth="1"/>
    <col min="5890" max="5890" width="10" style="3" bestFit="1" customWidth="1"/>
    <col min="5891" max="5891" width="13.33203125" style="3" customWidth="1"/>
    <col min="5892" max="5896" width="13.77734375" style="3" customWidth="1"/>
    <col min="5897" max="6144" width="9" style="3"/>
    <col min="6145" max="6145" width="1.109375" style="3" customWidth="1"/>
    <col min="6146" max="6146" width="10" style="3" bestFit="1" customWidth="1"/>
    <col min="6147" max="6147" width="13.33203125" style="3" customWidth="1"/>
    <col min="6148" max="6152" width="13.77734375" style="3" customWidth="1"/>
    <col min="6153" max="6400" width="9" style="3"/>
    <col min="6401" max="6401" width="1.109375" style="3" customWidth="1"/>
    <col min="6402" max="6402" width="10" style="3" bestFit="1" customWidth="1"/>
    <col min="6403" max="6403" width="13.33203125" style="3" customWidth="1"/>
    <col min="6404" max="6408" width="13.77734375" style="3" customWidth="1"/>
    <col min="6409" max="6656" width="9" style="3"/>
    <col min="6657" max="6657" width="1.109375" style="3" customWidth="1"/>
    <col min="6658" max="6658" width="10" style="3" bestFit="1" customWidth="1"/>
    <col min="6659" max="6659" width="13.33203125" style="3" customWidth="1"/>
    <col min="6660" max="6664" width="13.77734375" style="3" customWidth="1"/>
    <col min="6665" max="6912" width="9" style="3"/>
    <col min="6913" max="6913" width="1.109375" style="3" customWidth="1"/>
    <col min="6914" max="6914" width="10" style="3" bestFit="1" customWidth="1"/>
    <col min="6915" max="6915" width="13.33203125" style="3" customWidth="1"/>
    <col min="6916" max="6920" width="13.77734375" style="3" customWidth="1"/>
    <col min="6921" max="7168" width="9" style="3"/>
    <col min="7169" max="7169" width="1.109375" style="3" customWidth="1"/>
    <col min="7170" max="7170" width="10" style="3" bestFit="1" customWidth="1"/>
    <col min="7171" max="7171" width="13.33203125" style="3" customWidth="1"/>
    <col min="7172" max="7176" width="13.77734375" style="3" customWidth="1"/>
    <col min="7177" max="7424" width="9" style="3"/>
    <col min="7425" max="7425" width="1.109375" style="3" customWidth="1"/>
    <col min="7426" max="7426" width="10" style="3" bestFit="1" customWidth="1"/>
    <col min="7427" max="7427" width="13.33203125" style="3" customWidth="1"/>
    <col min="7428" max="7432" width="13.77734375" style="3" customWidth="1"/>
    <col min="7433" max="7680" width="9" style="3"/>
    <col min="7681" max="7681" width="1.109375" style="3" customWidth="1"/>
    <col min="7682" max="7682" width="10" style="3" bestFit="1" customWidth="1"/>
    <col min="7683" max="7683" width="13.33203125" style="3" customWidth="1"/>
    <col min="7684" max="7688" width="13.77734375" style="3" customWidth="1"/>
    <col min="7689" max="7936" width="9" style="3"/>
    <col min="7937" max="7937" width="1.109375" style="3" customWidth="1"/>
    <col min="7938" max="7938" width="10" style="3" bestFit="1" customWidth="1"/>
    <col min="7939" max="7939" width="13.33203125" style="3" customWidth="1"/>
    <col min="7940" max="7944" width="13.77734375" style="3" customWidth="1"/>
    <col min="7945" max="8192" width="9" style="3"/>
    <col min="8193" max="8193" width="1.109375" style="3" customWidth="1"/>
    <col min="8194" max="8194" width="10" style="3" bestFit="1" customWidth="1"/>
    <col min="8195" max="8195" width="13.33203125" style="3" customWidth="1"/>
    <col min="8196" max="8200" width="13.77734375" style="3" customWidth="1"/>
    <col min="8201" max="8448" width="9" style="3"/>
    <col min="8449" max="8449" width="1.109375" style="3" customWidth="1"/>
    <col min="8450" max="8450" width="10" style="3" bestFit="1" customWidth="1"/>
    <col min="8451" max="8451" width="13.33203125" style="3" customWidth="1"/>
    <col min="8452" max="8456" width="13.77734375" style="3" customWidth="1"/>
    <col min="8457" max="8704" width="9" style="3"/>
    <col min="8705" max="8705" width="1.109375" style="3" customWidth="1"/>
    <col min="8706" max="8706" width="10" style="3" bestFit="1" customWidth="1"/>
    <col min="8707" max="8707" width="13.33203125" style="3" customWidth="1"/>
    <col min="8708" max="8712" width="13.77734375" style="3" customWidth="1"/>
    <col min="8713" max="8960" width="9" style="3"/>
    <col min="8961" max="8961" width="1.109375" style="3" customWidth="1"/>
    <col min="8962" max="8962" width="10" style="3" bestFit="1" customWidth="1"/>
    <col min="8963" max="8963" width="13.33203125" style="3" customWidth="1"/>
    <col min="8964" max="8968" width="13.77734375" style="3" customWidth="1"/>
    <col min="8969" max="9216" width="9" style="3"/>
    <col min="9217" max="9217" width="1.109375" style="3" customWidth="1"/>
    <col min="9218" max="9218" width="10" style="3" bestFit="1" customWidth="1"/>
    <col min="9219" max="9219" width="13.33203125" style="3" customWidth="1"/>
    <col min="9220" max="9224" width="13.77734375" style="3" customWidth="1"/>
    <col min="9225" max="9472" width="9" style="3"/>
    <col min="9473" max="9473" width="1.109375" style="3" customWidth="1"/>
    <col min="9474" max="9474" width="10" style="3" bestFit="1" customWidth="1"/>
    <col min="9475" max="9475" width="13.33203125" style="3" customWidth="1"/>
    <col min="9476" max="9480" width="13.77734375" style="3" customWidth="1"/>
    <col min="9481" max="9728" width="9" style="3"/>
    <col min="9729" max="9729" width="1.109375" style="3" customWidth="1"/>
    <col min="9730" max="9730" width="10" style="3" bestFit="1" customWidth="1"/>
    <col min="9731" max="9731" width="13.33203125" style="3" customWidth="1"/>
    <col min="9732" max="9736" width="13.77734375" style="3" customWidth="1"/>
    <col min="9737" max="9984" width="9" style="3"/>
    <col min="9985" max="9985" width="1.109375" style="3" customWidth="1"/>
    <col min="9986" max="9986" width="10" style="3" bestFit="1" customWidth="1"/>
    <col min="9987" max="9987" width="13.33203125" style="3" customWidth="1"/>
    <col min="9988" max="9992" width="13.77734375" style="3" customWidth="1"/>
    <col min="9993" max="10240" width="9" style="3"/>
    <col min="10241" max="10241" width="1.109375" style="3" customWidth="1"/>
    <col min="10242" max="10242" width="10" style="3" bestFit="1" customWidth="1"/>
    <col min="10243" max="10243" width="13.33203125" style="3" customWidth="1"/>
    <col min="10244" max="10248" width="13.77734375" style="3" customWidth="1"/>
    <col min="10249" max="10496" width="9" style="3"/>
    <col min="10497" max="10497" width="1.109375" style="3" customWidth="1"/>
    <col min="10498" max="10498" width="10" style="3" bestFit="1" customWidth="1"/>
    <col min="10499" max="10499" width="13.33203125" style="3" customWidth="1"/>
    <col min="10500" max="10504" width="13.77734375" style="3" customWidth="1"/>
    <col min="10505" max="10752" width="9" style="3"/>
    <col min="10753" max="10753" width="1.109375" style="3" customWidth="1"/>
    <col min="10754" max="10754" width="10" style="3" bestFit="1" customWidth="1"/>
    <col min="10755" max="10755" width="13.33203125" style="3" customWidth="1"/>
    <col min="10756" max="10760" width="13.77734375" style="3" customWidth="1"/>
    <col min="10761" max="11008" width="9" style="3"/>
    <col min="11009" max="11009" width="1.109375" style="3" customWidth="1"/>
    <col min="11010" max="11010" width="10" style="3" bestFit="1" customWidth="1"/>
    <col min="11011" max="11011" width="13.33203125" style="3" customWidth="1"/>
    <col min="11012" max="11016" width="13.77734375" style="3" customWidth="1"/>
    <col min="11017" max="11264" width="9" style="3"/>
    <col min="11265" max="11265" width="1.109375" style="3" customWidth="1"/>
    <col min="11266" max="11266" width="10" style="3" bestFit="1" customWidth="1"/>
    <col min="11267" max="11267" width="13.33203125" style="3" customWidth="1"/>
    <col min="11268" max="11272" width="13.77734375" style="3" customWidth="1"/>
    <col min="11273" max="11520" width="9" style="3"/>
    <col min="11521" max="11521" width="1.109375" style="3" customWidth="1"/>
    <col min="11522" max="11522" width="10" style="3" bestFit="1" customWidth="1"/>
    <col min="11523" max="11523" width="13.33203125" style="3" customWidth="1"/>
    <col min="11524" max="11528" width="13.77734375" style="3" customWidth="1"/>
    <col min="11529" max="11776" width="9" style="3"/>
    <col min="11777" max="11777" width="1.109375" style="3" customWidth="1"/>
    <col min="11778" max="11778" width="10" style="3" bestFit="1" customWidth="1"/>
    <col min="11779" max="11779" width="13.33203125" style="3" customWidth="1"/>
    <col min="11780" max="11784" width="13.77734375" style="3" customWidth="1"/>
    <col min="11785" max="12032" width="9" style="3"/>
    <col min="12033" max="12033" width="1.109375" style="3" customWidth="1"/>
    <col min="12034" max="12034" width="10" style="3" bestFit="1" customWidth="1"/>
    <col min="12035" max="12035" width="13.33203125" style="3" customWidth="1"/>
    <col min="12036" max="12040" width="13.77734375" style="3" customWidth="1"/>
    <col min="12041" max="12288" width="9" style="3"/>
    <col min="12289" max="12289" width="1.109375" style="3" customWidth="1"/>
    <col min="12290" max="12290" width="10" style="3" bestFit="1" customWidth="1"/>
    <col min="12291" max="12291" width="13.33203125" style="3" customWidth="1"/>
    <col min="12292" max="12296" width="13.77734375" style="3" customWidth="1"/>
    <col min="12297" max="12544" width="9" style="3"/>
    <col min="12545" max="12545" width="1.109375" style="3" customWidth="1"/>
    <col min="12546" max="12546" width="10" style="3" bestFit="1" customWidth="1"/>
    <col min="12547" max="12547" width="13.33203125" style="3" customWidth="1"/>
    <col min="12548" max="12552" width="13.77734375" style="3" customWidth="1"/>
    <col min="12553" max="12800" width="9" style="3"/>
    <col min="12801" max="12801" width="1.109375" style="3" customWidth="1"/>
    <col min="12802" max="12802" width="10" style="3" bestFit="1" customWidth="1"/>
    <col min="12803" max="12803" width="13.33203125" style="3" customWidth="1"/>
    <col min="12804" max="12808" width="13.77734375" style="3" customWidth="1"/>
    <col min="12809" max="13056" width="9" style="3"/>
    <col min="13057" max="13057" width="1.109375" style="3" customWidth="1"/>
    <col min="13058" max="13058" width="10" style="3" bestFit="1" customWidth="1"/>
    <col min="13059" max="13059" width="13.33203125" style="3" customWidth="1"/>
    <col min="13060" max="13064" width="13.77734375" style="3" customWidth="1"/>
    <col min="13065" max="13312" width="9" style="3"/>
    <col min="13313" max="13313" width="1.109375" style="3" customWidth="1"/>
    <col min="13314" max="13314" width="10" style="3" bestFit="1" customWidth="1"/>
    <col min="13315" max="13315" width="13.33203125" style="3" customWidth="1"/>
    <col min="13316" max="13320" width="13.77734375" style="3" customWidth="1"/>
    <col min="13321" max="13568" width="9" style="3"/>
    <col min="13569" max="13569" width="1.109375" style="3" customWidth="1"/>
    <col min="13570" max="13570" width="10" style="3" bestFit="1" customWidth="1"/>
    <col min="13571" max="13571" width="13.33203125" style="3" customWidth="1"/>
    <col min="13572" max="13576" width="13.77734375" style="3" customWidth="1"/>
    <col min="13577" max="13824" width="9" style="3"/>
    <col min="13825" max="13825" width="1.109375" style="3" customWidth="1"/>
    <col min="13826" max="13826" width="10" style="3" bestFit="1" customWidth="1"/>
    <col min="13827" max="13827" width="13.33203125" style="3" customWidth="1"/>
    <col min="13828" max="13832" width="13.77734375" style="3" customWidth="1"/>
    <col min="13833" max="14080" width="9" style="3"/>
    <col min="14081" max="14081" width="1.109375" style="3" customWidth="1"/>
    <col min="14082" max="14082" width="10" style="3" bestFit="1" customWidth="1"/>
    <col min="14083" max="14083" width="13.33203125" style="3" customWidth="1"/>
    <col min="14084" max="14088" width="13.77734375" style="3" customWidth="1"/>
    <col min="14089" max="14336" width="9" style="3"/>
    <col min="14337" max="14337" width="1.109375" style="3" customWidth="1"/>
    <col min="14338" max="14338" width="10" style="3" bestFit="1" customWidth="1"/>
    <col min="14339" max="14339" width="13.33203125" style="3" customWidth="1"/>
    <col min="14340" max="14344" width="13.77734375" style="3" customWidth="1"/>
    <col min="14345" max="14592" width="9" style="3"/>
    <col min="14593" max="14593" width="1.109375" style="3" customWidth="1"/>
    <col min="14594" max="14594" width="10" style="3" bestFit="1" customWidth="1"/>
    <col min="14595" max="14595" width="13.33203125" style="3" customWidth="1"/>
    <col min="14596" max="14600" width="13.77734375" style="3" customWidth="1"/>
    <col min="14601" max="14848" width="9" style="3"/>
    <col min="14849" max="14849" width="1.109375" style="3" customWidth="1"/>
    <col min="14850" max="14850" width="10" style="3" bestFit="1" customWidth="1"/>
    <col min="14851" max="14851" width="13.33203125" style="3" customWidth="1"/>
    <col min="14852" max="14856" width="13.77734375" style="3" customWidth="1"/>
    <col min="14857" max="15104" width="9" style="3"/>
    <col min="15105" max="15105" width="1.109375" style="3" customWidth="1"/>
    <col min="15106" max="15106" width="10" style="3" bestFit="1" customWidth="1"/>
    <col min="15107" max="15107" width="13.33203125" style="3" customWidth="1"/>
    <col min="15108" max="15112" width="13.77734375" style="3" customWidth="1"/>
    <col min="15113" max="15360" width="9" style="3"/>
    <col min="15361" max="15361" width="1.109375" style="3" customWidth="1"/>
    <col min="15362" max="15362" width="10" style="3" bestFit="1" customWidth="1"/>
    <col min="15363" max="15363" width="13.33203125" style="3" customWidth="1"/>
    <col min="15364" max="15368" width="13.77734375" style="3" customWidth="1"/>
    <col min="15369" max="15616" width="9" style="3"/>
    <col min="15617" max="15617" width="1.109375" style="3" customWidth="1"/>
    <col min="15618" max="15618" width="10" style="3" bestFit="1" customWidth="1"/>
    <col min="15619" max="15619" width="13.33203125" style="3" customWidth="1"/>
    <col min="15620" max="15624" width="13.77734375" style="3" customWidth="1"/>
    <col min="15625" max="15872" width="9" style="3"/>
    <col min="15873" max="15873" width="1.109375" style="3" customWidth="1"/>
    <col min="15874" max="15874" width="10" style="3" bestFit="1" customWidth="1"/>
    <col min="15875" max="15875" width="13.33203125" style="3" customWidth="1"/>
    <col min="15876" max="15880" width="13.77734375" style="3" customWidth="1"/>
    <col min="15881" max="16128" width="9" style="3"/>
    <col min="16129" max="16129" width="1.109375" style="3" customWidth="1"/>
    <col min="16130" max="16130" width="10" style="3" bestFit="1" customWidth="1"/>
    <col min="16131" max="16131" width="13.33203125" style="3" customWidth="1"/>
    <col min="16132" max="16136" width="13.77734375" style="3" customWidth="1"/>
    <col min="16137" max="16384" width="9" style="3"/>
  </cols>
  <sheetData>
    <row r="1" spans="2:8" ht="17.25" customHeight="1" x14ac:dyDescent="0.2">
      <c r="B1" s="1" t="s">
        <v>0</v>
      </c>
      <c r="C1" s="1"/>
      <c r="D1" s="1"/>
      <c r="E1" s="1"/>
      <c r="F1" s="1"/>
      <c r="G1" s="1"/>
      <c r="H1" s="2"/>
    </row>
    <row r="2" spans="2:8" ht="13.8" thickBot="1" x14ac:dyDescent="0.25">
      <c r="B2" s="4"/>
      <c r="C2" s="5"/>
      <c r="D2" s="5"/>
      <c r="E2" s="5"/>
      <c r="F2" s="5"/>
      <c r="G2" s="5"/>
      <c r="H2" s="6" t="s">
        <v>1</v>
      </c>
    </row>
    <row r="3" spans="2:8" ht="19.8" customHeight="1" x14ac:dyDescent="0.2"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2" t="s">
        <v>8</v>
      </c>
    </row>
    <row r="4" spans="2:8" ht="19.8" customHeight="1" x14ac:dyDescent="0.2">
      <c r="B4" s="13" t="s">
        <v>9</v>
      </c>
      <c r="C4" s="14" t="s">
        <v>10</v>
      </c>
      <c r="D4" s="15">
        <v>1010</v>
      </c>
      <c r="E4" s="16">
        <f>D4/'[1]２市町村別新規登録数'!G4*100</f>
        <v>63.204005006257823</v>
      </c>
      <c r="F4" s="15">
        <v>1063</v>
      </c>
      <c r="G4" s="17">
        <f t="shared" ref="G4:G39" si="0">D4/F4*100</f>
        <v>95.014111006585139</v>
      </c>
      <c r="H4" s="18">
        <f t="shared" ref="H4:H39" si="1">D4-F4</f>
        <v>-53</v>
      </c>
    </row>
    <row r="5" spans="2:8" ht="19.8" customHeight="1" x14ac:dyDescent="0.2">
      <c r="B5" s="13"/>
      <c r="C5" s="14" t="s">
        <v>11</v>
      </c>
      <c r="D5" s="19">
        <v>347</v>
      </c>
      <c r="E5" s="20">
        <f>D5/'[1]２市町村別新規登録数'!G5*100</f>
        <v>56.606851549755298</v>
      </c>
      <c r="F5" s="19">
        <v>373</v>
      </c>
      <c r="G5" s="17">
        <f t="shared" si="0"/>
        <v>93.029490616621985</v>
      </c>
      <c r="H5" s="18">
        <f t="shared" si="1"/>
        <v>-26</v>
      </c>
    </row>
    <row r="6" spans="2:8" ht="19.8" customHeight="1" x14ac:dyDescent="0.2">
      <c r="B6" s="13"/>
      <c r="C6" s="21" t="s">
        <v>12</v>
      </c>
      <c r="D6" s="22">
        <v>1357</v>
      </c>
      <c r="E6" s="23">
        <f>D6/'[1]２市町村別新規登録数'!G6*100</f>
        <v>61.374943464495701</v>
      </c>
      <c r="F6" s="22">
        <v>1436</v>
      </c>
      <c r="G6" s="24">
        <f t="shared" si="0"/>
        <v>94.498607242339844</v>
      </c>
      <c r="H6" s="25">
        <f t="shared" si="1"/>
        <v>-79</v>
      </c>
    </row>
    <row r="7" spans="2:8" ht="19.8" customHeight="1" x14ac:dyDescent="0.2">
      <c r="B7" s="26" t="s">
        <v>13</v>
      </c>
      <c r="C7" s="27" t="s">
        <v>14</v>
      </c>
      <c r="D7" s="15">
        <v>1813</v>
      </c>
      <c r="E7" s="16">
        <f>D7/'[1]２市町村別新規登録数'!G7*100</f>
        <v>68.030018761726069</v>
      </c>
      <c r="F7" s="15">
        <v>1797</v>
      </c>
      <c r="G7" s="28">
        <f t="shared" si="0"/>
        <v>100.89037284362827</v>
      </c>
      <c r="H7" s="29">
        <f t="shared" si="1"/>
        <v>16</v>
      </c>
    </row>
    <row r="8" spans="2:8" ht="19.8" customHeight="1" x14ac:dyDescent="0.2">
      <c r="B8" s="30"/>
      <c r="C8" s="14" t="s">
        <v>15</v>
      </c>
      <c r="D8" s="19">
        <v>863</v>
      </c>
      <c r="E8" s="20">
        <f>D8/'[1]２市町村別新規登録数'!G8*100</f>
        <v>76.304155614500445</v>
      </c>
      <c r="F8" s="19">
        <v>875</v>
      </c>
      <c r="G8" s="17">
        <f t="shared" si="0"/>
        <v>98.628571428571433</v>
      </c>
      <c r="H8" s="18">
        <f t="shared" si="1"/>
        <v>-12</v>
      </c>
    </row>
    <row r="9" spans="2:8" ht="19.8" customHeight="1" x14ac:dyDescent="0.2">
      <c r="B9" s="31"/>
      <c r="C9" s="32" t="s">
        <v>12</v>
      </c>
      <c r="D9" s="33">
        <v>2676</v>
      </c>
      <c r="E9" s="23">
        <f>D9/'[1]２市町村別新規登録数'!G9*100</f>
        <v>70.495258166491055</v>
      </c>
      <c r="F9" s="33">
        <v>2672</v>
      </c>
      <c r="G9" s="24">
        <f t="shared" si="0"/>
        <v>100.1497005988024</v>
      </c>
      <c r="H9" s="25">
        <f t="shared" si="1"/>
        <v>4</v>
      </c>
    </row>
    <row r="10" spans="2:8" ht="19.8" customHeight="1" x14ac:dyDescent="0.2">
      <c r="B10" s="26" t="s">
        <v>16</v>
      </c>
      <c r="C10" s="34" t="s">
        <v>17</v>
      </c>
      <c r="D10" s="35">
        <v>6573</v>
      </c>
      <c r="E10" s="16">
        <f>D10/'[1]２市町村別新規登録数'!G10*100</f>
        <v>77.649143532191374</v>
      </c>
      <c r="F10" s="35">
        <v>6665</v>
      </c>
      <c r="G10" s="28">
        <f t="shared" si="0"/>
        <v>98.619654913728425</v>
      </c>
      <c r="H10" s="29">
        <f>D10-F10</f>
        <v>-92</v>
      </c>
    </row>
    <row r="11" spans="2:8" ht="19.8" customHeight="1" x14ac:dyDescent="0.2">
      <c r="B11" s="30"/>
      <c r="C11" s="14" t="s">
        <v>18</v>
      </c>
      <c r="D11" s="19">
        <v>1056</v>
      </c>
      <c r="E11" s="20">
        <f>D11/'[1]２市町村別新規登録数'!G11*100</f>
        <v>69.611074489123268</v>
      </c>
      <c r="F11" s="19">
        <v>1048</v>
      </c>
      <c r="G11" s="17">
        <f t="shared" si="0"/>
        <v>100.76335877862594</v>
      </c>
      <c r="H11" s="18">
        <f t="shared" si="1"/>
        <v>8</v>
      </c>
    </row>
    <row r="12" spans="2:8" ht="19.8" customHeight="1" x14ac:dyDescent="0.2">
      <c r="B12" s="31"/>
      <c r="C12" s="21" t="s">
        <v>12</v>
      </c>
      <c r="D12" s="22">
        <v>7629</v>
      </c>
      <c r="E12" s="23">
        <f>D12/'[1]２市町村別新規登録数'!G12*100</f>
        <v>76.427569625325589</v>
      </c>
      <c r="F12" s="22">
        <v>7713</v>
      </c>
      <c r="G12" s="24">
        <f t="shared" si="0"/>
        <v>98.910929599377667</v>
      </c>
      <c r="H12" s="25">
        <f t="shared" si="1"/>
        <v>-84</v>
      </c>
    </row>
    <row r="13" spans="2:8" ht="19.8" customHeight="1" x14ac:dyDescent="0.2">
      <c r="B13" s="26" t="s">
        <v>19</v>
      </c>
      <c r="C13" s="27" t="s">
        <v>20</v>
      </c>
      <c r="D13" s="15">
        <v>2055</v>
      </c>
      <c r="E13" s="16">
        <f>D13/'[1]２市町村別新規登録数'!G13*100</f>
        <v>67.509855453350852</v>
      </c>
      <c r="F13" s="15">
        <v>2001</v>
      </c>
      <c r="G13" s="28">
        <f t="shared" si="0"/>
        <v>102.69865067466266</v>
      </c>
      <c r="H13" s="29">
        <f t="shared" si="1"/>
        <v>54</v>
      </c>
    </row>
    <row r="14" spans="2:8" ht="19.8" customHeight="1" x14ac:dyDescent="0.2">
      <c r="B14" s="30"/>
      <c r="C14" s="14" t="s">
        <v>21</v>
      </c>
      <c r="D14" s="19">
        <v>466</v>
      </c>
      <c r="E14" s="20">
        <f>D14/'[1]２市町村別新規登録数'!G14*100</f>
        <v>71.25382262996942</v>
      </c>
      <c r="F14" s="19">
        <v>442</v>
      </c>
      <c r="G14" s="17">
        <f t="shared" si="0"/>
        <v>105.42986425339367</v>
      </c>
      <c r="H14" s="18">
        <f t="shared" si="1"/>
        <v>24</v>
      </c>
    </row>
    <row r="15" spans="2:8" ht="19.8" customHeight="1" x14ac:dyDescent="0.2">
      <c r="B15" s="30"/>
      <c r="C15" s="14" t="s">
        <v>22</v>
      </c>
      <c r="D15" s="19">
        <v>966</v>
      </c>
      <c r="E15" s="20">
        <f>D15/'[1]２市町村別新規登録数'!G15*100</f>
        <v>74.193548387096769</v>
      </c>
      <c r="F15" s="19">
        <v>912</v>
      </c>
      <c r="G15" s="17">
        <f t="shared" si="0"/>
        <v>105.92105263157893</v>
      </c>
      <c r="H15" s="18">
        <f t="shared" si="1"/>
        <v>54</v>
      </c>
    </row>
    <row r="16" spans="2:8" ht="19.8" customHeight="1" x14ac:dyDescent="0.2">
      <c r="B16" s="31"/>
      <c r="C16" s="32" t="s">
        <v>12</v>
      </c>
      <c r="D16" s="33">
        <v>3487</v>
      </c>
      <c r="E16" s="23">
        <f>D16/'[1]２市町村別新規登録数'!G16*100</f>
        <v>69.740000000000009</v>
      </c>
      <c r="F16" s="33">
        <v>3355</v>
      </c>
      <c r="G16" s="24">
        <f t="shared" si="0"/>
        <v>103.93442622950819</v>
      </c>
      <c r="H16" s="25">
        <f t="shared" si="1"/>
        <v>132</v>
      </c>
    </row>
    <row r="17" spans="2:8" ht="19.8" customHeight="1" x14ac:dyDescent="0.2">
      <c r="B17" s="26" t="s">
        <v>23</v>
      </c>
      <c r="C17" s="34" t="s">
        <v>24</v>
      </c>
      <c r="D17" s="15">
        <v>797</v>
      </c>
      <c r="E17" s="16">
        <f>D17/'[1]２市町村別新規登録数'!G17*100</f>
        <v>63.003952569169961</v>
      </c>
      <c r="F17" s="15">
        <v>810</v>
      </c>
      <c r="G17" s="28">
        <f t="shared" si="0"/>
        <v>98.395061728395063</v>
      </c>
      <c r="H17" s="29">
        <f t="shared" si="1"/>
        <v>-13</v>
      </c>
    </row>
    <row r="18" spans="2:8" ht="19.8" customHeight="1" x14ac:dyDescent="0.2">
      <c r="B18" s="30"/>
      <c r="C18" s="14" t="s">
        <v>25</v>
      </c>
      <c r="D18" s="19">
        <v>375</v>
      </c>
      <c r="E18" s="20">
        <f>D18/'[1]２市町村別新規登録数'!G18*100</f>
        <v>78.78151260504201</v>
      </c>
      <c r="F18" s="19">
        <v>413</v>
      </c>
      <c r="G18" s="17">
        <f t="shared" si="0"/>
        <v>90.799031476997584</v>
      </c>
      <c r="H18" s="18">
        <f t="shared" si="1"/>
        <v>-38</v>
      </c>
    </row>
    <row r="19" spans="2:8" ht="19.8" customHeight="1" x14ac:dyDescent="0.2">
      <c r="B19" s="30"/>
      <c r="C19" s="14" t="s">
        <v>26</v>
      </c>
      <c r="D19" s="19">
        <v>813</v>
      </c>
      <c r="E19" s="20">
        <f>D19/'[1]２市町村別新規登録数'!G19*100</f>
        <v>78.702807357211995</v>
      </c>
      <c r="F19" s="19">
        <v>832</v>
      </c>
      <c r="G19" s="17">
        <f t="shared" si="0"/>
        <v>97.71634615384616</v>
      </c>
      <c r="H19" s="18">
        <f t="shared" si="1"/>
        <v>-19</v>
      </c>
    </row>
    <row r="20" spans="2:8" ht="19.8" customHeight="1" x14ac:dyDescent="0.2">
      <c r="B20" s="30"/>
      <c r="C20" s="14" t="s">
        <v>27</v>
      </c>
      <c r="D20" s="19">
        <v>573</v>
      </c>
      <c r="E20" s="20">
        <f>D20/'[1]２市町村別新規登録数'!G20*100</f>
        <v>66.627906976744185</v>
      </c>
      <c r="F20" s="19">
        <v>568</v>
      </c>
      <c r="G20" s="17">
        <f t="shared" si="0"/>
        <v>100.88028169014085</v>
      </c>
      <c r="H20" s="18">
        <f t="shared" si="1"/>
        <v>5</v>
      </c>
    </row>
    <row r="21" spans="2:8" ht="19.8" customHeight="1" x14ac:dyDescent="0.2">
      <c r="B21" s="30"/>
      <c r="C21" s="14" t="s">
        <v>28</v>
      </c>
      <c r="D21" s="19">
        <v>1355</v>
      </c>
      <c r="E21" s="20">
        <f>D21/'[1]２市町村別新規登録数'!G21*100</f>
        <v>60.871518418688233</v>
      </c>
      <c r="F21" s="19">
        <v>1398</v>
      </c>
      <c r="G21" s="17">
        <f t="shared" si="0"/>
        <v>96.924177396280399</v>
      </c>
      <c r="H21" s="18">
        <f t="shared" si="1"/>
        <v>-43</v>
      </c>
    </row>
    <row r="22" spans="2:8" ht="19.8" customHeight="1" x14ac:dyDescent="0.2">
      <c r="B22" s="30"/>
      <c r="C22" s="14" t="s">
        <v>29</v>
      </c>
      <c r="D22" s="19">
        <v>890</v>
      </c>
      <c r="E22" s="20">
        <f>D22/'[1]２市町村別新規登録数'!G22*100</f>
        <v>76.068376068376068</v>
      </c>
      <c r="F22" s="19">
        <v>916</v>
      </c>
      <c r="G22" s="17">
        <f t="shared" si="0"/>
        <v>97.161572052401752</v>
      </c>
      <c r="H22" s="18">
        <f t="shared" si="1"/>
        <v>-26</v>
      </c>
    </row>
    <row r="23" spans="2:8" ht="19.8" customHeight="1" x14ac:dyDescent="0.2">
      <c r="B23" s="30"/>
      <c r="C23" s="14" t="s">
        <v>30</v>
      </c>
      <c r="D23" s="19">
        <v>126</v>
      </c>
      <c r="E23" s="20">
        <f>D23/'[1]２市町村別新規登録数'!G23*100</f>
        <v>88.111888111888121</v>
      </c>
      <c r="F23" s="19">
        <v>134</v>
      </c>
      <c r="G23" s="17">
        <f t="shared" si="0"/>
        <v>94.029850746268664</v>
      </c>
      <c r="H23" s="18">
        <f t="shared" si="1"/>
        <v>-8</v>
      </c>
    </row>
    <row r="24" spans="2:8" ht="19.8" customHeight="1" x14ac:dyDescent="0.2">
      <c r="B24" s="31"/>
      <c r="C24" s="21" t="s">
        <v>12</v>
      </c>
      <c r="D24" s="33">
        <v>4929</v>
      </c>
      <c r="E24" s="23">
        <f>D24/'[1]２市町村別新規登録数'!G24*100</f>
        <v>68.716018402342115</v>
      </c>
      <c r="F24" s="33">
        <v>5071</v>
      </c>
      <c r="G24" s="24">
        <f t="shared" si="0"/>
        <v>97.199763360283967</v>
      </c>
      <c r="H24" s="25">
        <f t="shared" si="1"/>
        <v>-142</v>
      </c>
    </row>
    <row r="25" spans="2:8" ht="19.8" customHeight="1" x14ac:dyDescent="0.2">
      <c r="B25" s="26" t="s">
        <v>31</v>
      </c>
      <c r="C25" s="27" t="s">
        <v>32</v>
      </c>
      <c r="D25" s="35">
        <v>2151</v>
      </c>
      <c r="E25" s="16">
        <f>D25/'[1]２市町村別新規登録数'!G25*100</f>
        <v>82.099236641221367</v>
      </c>
      <c r="F25" s="35">
        <v>2087</v>
      </c>
      <c r="G25" s="28">
        <f t="shared" si="0"/>
        <v>103.06660277910878</v>
      </c>
      <c r="H25" s="29">
        <f t="shared" si="1"/>
        <v>64</v>
      </c>
    </row>
    <row r="26" spans="2:8" ht="19.8" customHeight="1" x14ac:dyDescent="0.2">
      <c r="B26" s="30"/>
      <c r="C26" s="14" t="s">
        <v>33</v>
      </c>
      <c r="D26" s="19">
        <v>565</v>
      </c>
      <c r="E26" s="20">
        <f>D26/'[1]２市町村別新規登録数'!G26*100</f>
        <v>62.777777777777779</v>
      </c>
      <c r="F26" s="19">
        <v>576</v>
      </c>
      <c r="G26" s="17">
        <f t="shared" si="0"/>
        <v>98.090277777777786</v>
      </c>
      <c r="H26" s="18">
        <f t="shared" si="1"/>
        <v>-11</v>
      </c>
    </row>
    <row r="27" spans="2:8" ht="19.8" customHeight="1" x14ac:dyDescent="0.2">
      <c r="B27" s="30"/>
      <c r="C27" s="14" t="s">
        <v>34</v>
      </c>
      <c r="D27" s="19">
        <v>389</v>
      </c>
      <c r="E27" s="20">
        <f>D27/'[1]２市町村別新規登録数'!G27*100</f>
        <v>88.812785388127864</v>
      </c>
      <c r="F27" s="19">
        <v>406</v>
      </c>
      <c r="G27" s="17">
        <f t="shared" si="0"/>
        <v>95.812807881773395</v>
      </c>
      <c r="H27" s="18">
        <f t="shared" si="1"/>
        <v>-17</v>
      </c>
    </row>
    <row r="28" spans="2:8" ht="19.8" customHeight="1" x14ac:dyDescent="0.2">
      <c r="B28" s="30"/>
      <c r="C28" s="14" t="s">
        <v>35</v>
      </c>
      <c r="D28" s="19">
        <v>126</v>
      </c>
      <c r="E28" s="20">
        <f>D28/'[1]２市町村別新規登録数'!G28*100</f>
        <v>103.27868852459017</v>
      </c>
      <c r="F28" s="19">
        <v>123</v>
      </c>
      <c r="G28" s="17">
        <f t="shared" si="0"/>
        <v>102.4390243902439</v>
      </c>
      <c r="H28" s="18">
        <f t="shared" si="1"/>
        <v>3</v>
      </c>
    </row>
    <row r="29" spans="2:8" ht="19.8" customHeight="1" x14ac:dyDescent="0.2">
      <c r="B29" s="30"/>
      <c r="C29" s="14" t="s">
        <v>36</v>
      </c>
      <c r="D29" s="19">
        <v>219</v>
      </c>
      <c r="E29" s="20">
        <f>D29/'[1]２市町村別新規登録数'!G29*100</f>
        <v>82.954545454545453</v>
      </c>
      <c r="F29" s="19">
        <v>216</v>
      </c>
      <c r="G29" s="17">
        <f t="shared" si="0"/>
        <v>101.38888888888889</v>
      </c>
      <c r="H29" s="18">
        <f t="shared" si="1"/>
        <v>3</v>
      </c>
    </row>
    <row r="30" spans="2:8" ht="19.8" customHeight="1" x14ac:dyDescent="0.2">
      <c r="B30" s="31"/>
      <c r="C30" s="32" t="s">
        <v>12</v>
      </c>
      <c r="D30" s="22">
        <v>3450</v>
      </c>
      <c r="E30" s="23">
        <f>D30/'[1]２市町村別新規登録数'!G30*100</f>
        <v>79.41988950276243</v>
      </c>
      <c r="F30" s="22">
        <v>3408</v>
      </c>
      <c r="G30" s="24">
        <f t="shared" si="0"/>
        <v>101.23239436619717</v>
      </c>
      <c r="H30" s="25">
        <f t="shared" si="1"/>
        <v>42</v>
      </c>
    </row>
    <row r="31" spans="2:8" ht="19.8" customHeight="1" x14ac:dyDescent="0.2">
      <c r="B31" s="36" t="s">
        <v>37</v>
      </c>
      <c r="C31" s="34" t="s">
        <v>38</v>
      </c>
      <c r="D31" s="15">
        <v>3682</v>
      </c>
      <c r="E31" s="16">
        <f>D31/'[1]２市町村別新規登録数'!G31*100</f>
        <v>78.323760901935756</v>
      </c>
      <c r="F31" s="15">
        <v>3701</v>
      </c>
      <c r="G31" s="28">
        <f t="shared" si="0"/>
        <v>99.486625236422583</v>
      </c>
      <c r="H31" s="29">
        <f t="shared" si="1"/>
        <v>-19</v>
      </c>
    </row>
    <row r="32" spans="2:8" ht="19.8" customHeight="1" x14ac:dyDescent="0.2">
      <c r="B32" s="37"/>
      <c r="C32" s="21" t="s">
        <v>12</v>
      </c>
      <c r="D32" s="22">
        <v>3682</v>
      </c>
      <c r="E32" s="23">
        <f>D32/'[1]２市町村別新規登録数'!G32*100</f>
        <v>78.323760901935756</v>
      </c>
      <c r="F32" s="22">
        <v>3701</v>
      </c>
      <c r="G32" s="38">
        <f t="shared" si="0"/>
        <v>99.486625236422583</v>
      </c>
      <c r="H32" s="39">
        <f t="shared" si="1"/>
        <v>-19</v>
      </c>
    </row>
    <row r="33" spans="2:8" ht="19.8" customHeight="1" x14ac:dyDescent="0.2">
      <c r="B33" s="26" t="s">
        <v>39</v>
      </c>
      <c r="C33" s="27" t="s">
        <v>40</v>
      </c>
      <c r="D33" s="40">
        <v>743</v>
      </c>
      <c r="E33" s="41">
        <f>D33/'[1]２市町村別新規登録数'!G33*100</f>
        <v>85.304247990815156</v>
      </c>
      <c r="F33" s="40">
        <v>768</v>
      </c>
      <c r="G33" s="28">
        <f t="shared" si="0"/>
        <v>96.744791666666657</v>
      </c>
      <c r="H33" s="29">
        <f t="shared" si="1"/>
        <v>-25</v>
      </c>
    </row>
    <row r="34" spans="2:8" ht="19.8" customHeight="1" x14ac:dyDescent="0.2">
      <c r="B34" s="30"/>
      <c r="C34" s="14" t="s">
        <v>41</v>
      </c>
      <c r="D34" s="19">
        <v>258</v>
      </c>
      <c r="E34" s="20">
        <f>D34/'[1]２市町村別新規登録数'!G34*100</f>
        <v>92.805755395683448</v>
      </c>
      <c r="F34" s="19">
        <v>267</v>
      </c>
      <c r="G34" s="17">
        <f t="shared" si="0"/>
        <v>96.629213483146074</v>
      </c>
      <c r="H34" s="18">
        <f t="shared" si="1"/>
        <v>-9</v>
      </c>
    </row>
    <row r="35" spans="2:8" ht="19.8" customHeight="1" x14ac:dyDescent="0.2">
      <c r="B35" s="30"/>
      <c r="C35" s="14" t="s">
        <v>42</v>
      </c>
      <c r="D35" s="35">
        <v>256</v>
      </c>
      <c r="E35" s="20">
        <f>D35/'[1]２市町村別新規登録数'!G35*100</f>
        <v>85.333333333333343</v>
      </c>
      <c r="F35" s="35">
        <v>269</v>
      </c>
      <c r="G35" s="17">
        <f t="shared" si="0"/>
        <v>95.167286245353154</v>
      </c>
      <c r="H35" s="18">
        <f t="shared" si="1"/>
        <v>-13</v>
      </c>
    </row>
    <row r="36" spans="2:8" ht="19.8" customHeight="1" thickBot="1" x14ac:dyDescent="0.25">
      <c r="B36" s="30"/>
      <c r="C36" s="42" t="s">
        <v>12</v>
      </c>
      <c r="D36" s="43">
        <v>1257</v>
      </c>
      <c r="E36" s="44">
        <f>D36/'[1]２市町村別新規登録数'!G36*100</f>
        <v>86.749482401656323</v>
      </c>
      <c r="F36" s="43">
        <v>1304</v>
      </c>
      <c r="G36" s="45">
        <f t="shared" si="0"/>
        <v>96.395705521472394</v>
      </c>
      <c r="H36" s="46">
        <f t="shared" si="1"/>
        <v>-47</v>
      </c>
    </row>
    <row r="37" spans="2:8" ht="19.8" customHeight="1" thickTop="1" x14ac:dyDescent="0.2">
      <c r="B37" s="47" t="s">
        <v>43</v>
      </c>
      <c r="C37" s="48"/>
      <c r="D37" s="49">
        <v>28467</v>
      </c>
      <c r="E37" s="50">
        <f>D37/'[1]２市町村別新規登録数'!G37*100</f>
        <v>73.641866721854313</v>
      </c>
      <c r="F37" s="49">
        <v>28660</v>
      </c>
      <c r="G37" s="24">
        <f t="shared" si="0"/>
        <v>99.326587578506633</v>
      </c>
      <c r="H37" s="25">
        <f t="shared" si="1"/>
        <v>-193</v>
      </c>
    </row>
    <row r="38" spans="2:8" ht="19.8" customHeight="1" x14ac:dyDescent="0.2">
      <c r="B38" s="51" t="s">
        <v>44</v>
      </c>
      <c r="C38" s="52"/>
      <c r="D38" s="53">
        <v>13533</v>
      </c>
      <c r="E38" s="16">
        <f>D38/'[1]２市町村別新規登録数'!G38*100</f>
        <v>69.689479375868984</v>
      </c>
      <c r="F38" s="53">
        <v>13716</v>
      </c>
      <c r="G38" s="54">
        <f t="shared" si="0"/>
        <v>98.665791776028001</v>
      </c>
      <c r="H38" s="29">
        <f t="shared" si="1"/>
        <v>-183</v>
      </c>
    </row>
    <row r="39" spans="2:8" ht="19.8" customHeight="1" thickBot="1" x14ac:dyDescent="0.25">
      <c r="B39" s="55" t="s">
        <v>45</v>
      </c>
      <c r="C39" s="56"/>
      <c r="D39" s="57">
        <v>42000</v>
      </c>
      <c r="E39" s="16">
        <f>D39/'[1]２市町村別新規登録数'!G39*100</f>
        <v>72.320275505811452</v>
      </c>
      <c r="F39" s="57">
        <v>42376</v>
      </c>
      <c r="G39" s="58">
        <f t="shared" si="0"/>
        <v>99.112705304889559</v>
      </c>
      <c r="H39" s="59">
        <f t="shared" si="1"/>
        <v>-376</v>
      </c>
    </row>
    <row r="40" spans="2:8" ht="19.8" customHeight="1" x14ac:dyDescent="0.2">
      <c r="B40" s="60" t="s">
        <v>46</v>
      </c>
      <c r="C40" s="60"/>
      <c r="D40" s="60"/>
      <c r="E40" s="60"/>
      <c r="F40" s="60"/>
      <c r="G40" s="60"/>
      <c r="H40" s="61"/>
    </row>
    <row r="41" spans="2:8" ht="14.25" customHeight="1" x14ac:dyDescent="0.3">
      <c r="B41" s="62"/>
      <c r="C41" s="62"/>
      <c r="D41" s="62"/>
      <c r="E41" s="62"/>
      <c r="F41" s="62"/>
      <c r="G41" s="62"/>
      <c r="H41" s="63"/>
    </row>
    <row r="42" spans="2:8" ht="9.75" customHeight="1" x14ac:dyDescent="0.2"/>
    <row r="43" spans="2:8" x14ac:dyDescent="0.2">
      <c r="B43" s="64"/>
      <c r="C43" s="65"/>
      <c r="D43" s="65"/>
      <c r="E43" s="65"/>
      <c r="F43" s="65"/>
      <c r="G43" s="65"/>
      <c r="H43" s="65"/>
    </row>
  </sheetData>
  <mergeCells count="14">
    <mergeCell ref="B40:H40"/>
    <mergeCell ref="B43:H43"/>
    <mergeCell ref="B25:B30"/>
    <mergeCell ref="B31:B32"/>
    <mergeCell ref="B33:B36"/>
    <mergeCell ref="B37:C37"/>
    <mergeCell ref="B38:C38"/>
    <mergeCell ref="B39:C39"/>
    <mergeCell ref="B1:G1"/>
    <mergeCell ref="B4:B6"/>
    <mergeCell ref="B7:B9"/>
    <mergeCell ref="B10:B12"/>
    <mergeCell ref="B13:B16"/>
    <mergeCell ref="B17:B24"/>
  </mergeCells>
  <phoneticPr fontId="3"/>
  <pageMargins left="0.98425196850393704" right="0.78740157480314965" top="0.98425196850393704" bottom="0.19685039370078741" header="0.27559055118110237" footer="0.1968503937007874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2020-03-06T05:28:23Z</dcterms:created>
  <dcterms:modified xsi:type="dcterms:W3CDTF">2020-03-06T05:28:41Z</dcterms:modified>
</cp:coreProperties>
</file>