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89C2A5DF-6285-42CB-8378-B16A76F9DFD6}" xr6:coauthVersionLast="45" xr6:coauthVersionMax="45" xr10:uidLastSave="{00000000-0000-0000-0000-000000000000}"/>
  <bookViews>
    <workbookView xWindow="-108" yWindow="-108" windowWidth="23256" windowHeight="12576" xr2:uid="{93EA5749-F193-4C5C-8E89-3BA16E118A95}"/>
  </bookViews>
  <sheets>
    <sheet name="3" sheetId="1" r:id="rId1"/>
  </sheets>
  <definedNames>
    <definedName name="_xlnm.Print_Area" localSheetId="0">'3'!$B$1:$Z$7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7" i="1" l="1"/>
  <c r="S7" i="1"/>
  <c r="R7" i="1"/>
  <c r="Q7" i="1"/>
  <c r="P7" i="1"/>
  <c r="O7" i="1"/>
  <c r="N7" i="1"/>
  <c r="M7" i="1"/>
  <c r="L7" i="1"/>
  <c r="K7" i="1"/>
  <c r="J7" i="1"/>
  <c r="I7" i="1"/>
  <c r="H7" i="1"/>
  <c r="F7" i="1"/>
  <c r="D7" i="1"/>
  <c r="T6" i="1"/>
  <c r="Z6" i="1" s="1"/>
  <c r="T5" i="1"/>
  <c r="Z5" i="1" s="1"/>
  <c r="T4" i="1"/>
  <c r="Z4" i="1" s="1"/>
  <c r="T3" i="1"/>
  <c r="Z3" i="1" s="1"/>
  <c r="T7" i="1" l="1"/>
  <c r="Z7" i="1" s="1"/>
</calcChain>
</file>

<file path=xl/sharedStrings.xml><?xml version="1.0" encoding="utf-8"?>
<sst xmlns="http://schemas.openxmlformats.org/spreadsheetml/2006/main" count="19" uniqueCount="18">
  <si>
    <t>(3)　登録施設数</t>
    <rPh sb="4" eb="6">
      <t>トウロク</t>
    </rPh>
    <rPh sb="6" eb="8">
      <t>シセツ</t>
    </rPh>
    <rPh sb="8" eb="9">
      <t>スウ</t>
    </rPh>
    <phoneticPr fontId="3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</si>
  <si>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</si>
  <si>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　　　 　保健所
　施設</t>
    <rPh sb="5" eb="8">
      <t>ホケンショ</t>
    </rPh>
    <rPh sb="10" eb="12">
      <t>シセツ</t>
    </rPh>
    <phoneticPr fontId="3"/>
  </si>
  <si>
    <t>中央</t>
    <rPh sb="0" eb="2">
      <t>チュウオウ</t>
    </rPh>
    <phoneticPr fontId="3"/>
  </si>
  <si>
    <t>日南</t>
    <rPh sb="0" eb="2">
      <t>ニチナン</t>
    </rPh>
    <phoneticPr fontId="3"/>
  </si>
  <si>
    <t>都城</t>
    <rPh sb="0" eb="2">
      <t>ミヤコノジョウ</t>
    </rPh>
    <phoneticPr fontId="3"/>
  </si>
  <si>
    <t>小林</t>
    <rPh sb="0" eb="2">
      <t>コバヤシ</t>
    </rPh>
    <phoneticPr fontId="3"/>
  </si>
  <si>
    <t>高鍋</t>
    <rPh sb="0" eb="2">
      <t>タカナベ</t>
    </rPh>
    <phoneticPr fontId="3"/>
  </si>
  <si>
    <t>日向</t>
    <rPh sb="0" eb="2">
      <t>ヒュウガ</t>
    </rPh>
    <phoneticPr fontId="3"/>
  </si>
  <si>
    <t>延岡</t>
    <rPh sb="0" eb="2">
      <t>ノベオカ</t>
    </rPh>
    <phoneticPr fontId="3"/>
  </si>
  <si>
    <t>高千穂</t>
    <rPh sb="0" eb="3">
      <t>タカチホ</t>
    </rPh>
    <phoneticPr fontId="3"/>
  </si>
  <si>
    <t>計</t>
    <rPh sb="0" eb="1">
      <t>ケイ</t>
    </rPh>
    <phoneticPr fontId="3"/>
  </si>
  <si>
    <t>宮崎市</t>
    <rPh sb="0" eb="3">
      <t>ミヤザキシ</t>
    </rPh>
    <phoneticPr fontId="3"/>
  </si>
  <si>
    <t>県全体</t>
    <rPh sb="0" eb="3">
      <t>ケンゼンタイ</t>
    </rPh>
    <phoneticPr fontId="3"/>
  </si>
  <si>
    <t>集団給食</t>
    <rPh sb="0" eb="2">
      <t>シュウダン</t>
    </rPh>
    <rPh sb="2" eb="4">
      <t>キュウショク</t>
    </rPh>
    <phoneticPr fontId="3"/>
  </si>
  <si>
    <t>食品製造業</t>
    <rPh sb="0" eb="2">
      <t>ショクヒン</t>
    </rPh>
    <rPh sb="2" eb="5">
      <t>セイゾウギョウ</t>
    </rPh>
    <phoneticPr fontId="3"/>
  </si>
  <si>
    <t>食品販売業</t>
    <rPh sb="0" eb="2">
      <t>ショクヒン</t>
    </rPh>
    <rPh sb="2" eb="5">
      <t>ハンバイギョウ</t>
    </rPh>
    <phoneticPr fontId="3"/>
  </si>
  <si>
    <t>行商</t>
    <rPh sb="0" eb="2">
      <t>ギョウショウ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</si>
</sst>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</cellStyleXfs>
  <cellXfs count="7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12" xfId="2" applyNumberFormat="1" applyFont="1" applyBorder="1" applyAlignment="1">
      <alignment vertical="center"/>
    </xf>
    <xf numFmtId="176" fontId="6" fillId="0" borderId="13" xfId="2" applyNumberFormat="1" applyFont="1" applyBorder="1" applyAlignment="1">
      <alignment vertical="center"/>
    </xf>
    <xf numFmtId="176" fontId="6" fillId="0" borderId="12" xfId="3" applyNumberFormat="1" applyFont="1" applyBorder="1" applyAlignment="1">
      <alignment vertical="center"/>
    </xf>
    <xf numFmtId="176" fontId="6" fillId="0" borderId="13" xfId="3" applyNumberFormat="1" applyFont="1" applyBorder="1" applyAlignment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176" fontId="6" fillId="0" borderId="15" xfId="0" applyNumberFormat="1" applyFont="1" applyBorder="1" applyAlignment="1">
      <alignment vertical="center" wrapText="1"/>
    </xf>
    <xf numFmtId="176" fontId="6" fillId="0" borderId="16" xfId="0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11" xfId="3" applyNumberFormat="1" applyFont="1" applyBorder="1" applyAlignment="1">
      <alignment horizontal="right" vertical="center"/>
    </xf>
    <xf numFmtId="176" fontId="4" fillId="0" borderId="16" xfId="0" applyNumberFormat="1" applyFont="1" applyBorder="1">
      <alignment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176" fontId="6" fillId="0" borderId="19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19" xfId="2" applyNumberFormat="1" applyFont="1" applyBorder="1" applyAlignment="1">
      <alignment vertical="center"/>
    </xf>
    <xf numFmtId="176" fontId="6" fillId="0" borderId="18" xfId="2" applyNumberFormat="1" applyFont="1" applyBorder="1" applyAlignment="1">
      <alignment vertical="center"/>
    </xf>
    <xf numFmtId="176" fontId="6" fillId="0" borderId="19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3" applyNumberFormat="1" applyFont="1" applyBorder="1" applyAlignment="1">
      <alignment vertical="center"/>
    </xf>
    <xf numFmtId="176" fontId="6" fillId="0" borderId="18" xfId="3" applyNumberFormat="1" applyFont="1" applyBorder="1" applyAlignment="1">
      <alignment vertical="center"/>
    </xf>
    <xf numFmtId="176" fontId="6" fillId="0" borderId="20" xfId="0" applyNumberFormat="1" applyFont="1" applyBorder="1">
      <alignment vertical="center"/>
    </xf>
    <xf numFmtId="176" fontId="6" fillId="0" borderId="21" xfId="0" applyNumberFormat="1" applyFont="1" applyBorder="1" applyAlignment="1">
      <alignment vertical="center" wrapText="1"/>
    </xf>
    <xf numFmtId="176" fontId="6" fillId="0" borderId="22" xfId="0" applyNumberFormat="1" applyFont="1" applyBorder="1" applyAlignment="1">
      <alignment vertical="center" wrapText="1"/>
    </xf>
    <xf numFmtId="176" fontId="4" fillId="0" borderId="1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22" xfId="0" applyNumberFormat="1" applyFont="1" applyBorder="1">
      <alignment vertical="center"/>
    </xf>
    <xf numFmtId="176" fontId="6" fillId="0" borderId="23" xfId="0" applyNumberFormat="1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25" xfId="2" applyNumberFormat="1" applyFont="1" applyBorder="1" applyAlignment="1">
      <alignment vertical="center"/>
    </xf>
    <xf numFmtId="176" fontId="6" fillId="0" borderId="26" xfId="2" applyNumberFormat="1" applyFont="1" applyBorder="1" applyAlignment="1">
      <alignment vertical="center"/>
    </xf>
    <xf numFmtId="176" fontId="6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176" fontId="6" fillId="0" borderId="25" xfId="3" applyNumberFormat="1" applyFont="1" applyBorder="1" applyAlignment="1">
      <alignment vertical="center"/>
    </xf>
    <xf numFmtId="176" fontId="6" fillId="0" borderId="26" xfId="3" applyNumberFormat="1" applyFont="1" applyBorder="1" applyAlignment="1">
      <alignment vertical="center"/>
    </xf>
    <xf numFmtId="176" fontId="6" fillId="0" borderId="27" xfId="0" applyNumberFormat="1" applyFont="1" applyBorder="1">
      <alignment vertical="center"/>
    </xf>
    <xf numFmtId="176" fontId="6" fillId="0" borderId="28" xfId="0" applyNumberFormat="1" applyFont="1" applyBorder="1" applyAlignment="1">
      <alignment vertical="center" wrapText="1"/>
    </xf>
    <xf numFmtId="176" fontId="6" fillId="0" borderId="29" xfId="0" applyNumberFormat="1" applyFont="1" applyBorder="1" applyAlignment="1">
      <alignment vertical="center" wrapText="1"/>
    </xf>
    <xf numFmtId="176" fontId="4" fillId="0" borderId="23" xfId="3" applyNumberFormat="1" applyFont="1" applyBorder="1" applyAlignment="1">
      <alignment horizontal="right" vertical="center"/>
    </xf>
    <xf numFmtId="176" fontId="4" fillId="0" borderId="24" xfId="3" applyNumberFormat="1" applyFont="1" applyBorder="1" applyAlignment="1">
      <alignment horizontal="right" vertical="center"/>
    </xf>
    <xf numFmtId="176" fontId="4" fillId="0" borderId="29" xfId="0" applyNumberFormat="1" applyFont="1" applyBorder="1">
      <alignment vertical="center"/>
    </xf>
    <xf numFmtId="176" fontId="6" fillId="0" borderId="30" xfId="0" applyNumberFormat="1" applyFont="1" applyBorder="1" applyAlignment="1">
      <alignment horizontal="distributed" vertical="center"/>
    </xf>
    <xf numFmtId="0" fontId="6" fillId="0" borderId="5" xfId="0" applyFont="1" applyBorder="1">
      <alignment vertical="center"/>
    </xf>
    <xf numFmtId="176" fontId="6" fillId="0" borderId="4" xfId="3" applyNumberFormat="1" applyFont="1" applyBorder="1" applyAlignment="1">
      <alignment horizontal="right" vertical="center"/>
    </xf>
    <xf numFmtId="176" fontId="6" fillId="0" borderId="5" xfId="3" applyNumberFormat="1" applyFont="1" applyBorder="1" applyAlignment="1">
      <alignment horizontal="right" vertical="center"/>
    </xf>
    <xf numFmtId="176" fontId="6" fillId="0" borderId="4" xfId="3" applyNumberFormat="1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176" fontId="6" fillId="0" borderId="31" xfId="3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 wrapText="1"/>
    </xf>
    <xf numFmtId="176" fontId="6" fillId="0" borderId="7" xfId="0" applyNumberFormat="1" applyFont="1" applyBorder="1" applyAlignment="1">
      <alignment vertical="center" wrapText="1"/>
    </xf>
    <xf numFmtId="176" fontId="4" fillId="0" borderId="9" xfId="3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176" fontId="2" fillId="0" borderId="0" xfId="0" quotePrefix="1" applyNumberFormat="1" applyFont="1" applyAlignment="1">
      <alignment horizontal="center"/>
    </xf>
  </cellXfs>
  <cellStyles count="4">
    <cellStyle name="標準" xfId="0" builtinId="0"/>
    <cellStyle name="標準_１６業務年報" xfId="1" xr:uid="{C7AC8923-B32E-429C-B578-7DE1FBF32A4E}"/>
    <cellStyle name="標準_業務実績報告H12" xfId="2" xr:uid="{61EE874D-00EC-4BE6-B602-4297F7A25C0A}"/>
    <cellStyle name="標準_業務実績報告様式" xfId="3" xr:uid="{970D219D-36E5-4181-8EAD-490EB450DA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AF6E-534D-4921-92CF-DA1E5552D3AD}">
  <sheetPr>
    <tabColor rgb="FFFFFF00"/>
  </sheetPr>
  <dimension ref="B1:Z8"/>
  <sheetViews>
    <sheetView tabSelected="1" view="pageBreakPreview" topLeftCell="B1" zoomScale="80" zoomScaleNormal="100" zoomScaleSheetLayoutView="80" workbookViewId="0">
      <selection activeCell="M25" sqref="M25"/>
    </sheetView>
  </sheetViews>
  <sheetFormatPr defaultColWidth="9" defaultRowHeight="12"/>
  <cols>
    <col min="1" max="1" width="1.88671875" style="2" customWidth="1"/>
    <col min="2" max="2" width="2.6640625" style="2" customWidth="1"/>
    <col min="3" max="3" width="10.6640625" style="2" customWidth="1"/>
    <col min="4" max="4" width="4" style="2" customWidth="1"/>
    <col min="5" max="5" width="3.6640625" style="2" customWidth="1"/>
    <col min="6" max="8" width="3.88671875" style="2" customWidth="1"/>
    <col min="9" max="9" width="3.77734375" style="2" customWidth="1"/>
    <col min="10" max="23" width="4.109375" style="2" customWidth="1"/>
    <col min="24" max="25" width="3.77734375" style="2" customWidth="1"/>
    <col min="26" max="26" width="7.44140625" style="2" customWidth="1"/>
    <col min="27" max="16384" width="9" style="2"/>
  </cols>
  <sheetData>
    <row r="1" spans="2:26" ht="23.25" customHeight="1" thickBot="1">
      <c r="B1" s="1" t="s">
        <v>0</v>
      </c>
      <c r="C1" s="1"/>
      <c r="D1" s="1"/>
      <c r="E1" s="1"/>
      <c r="H1" s="3"/>
      <c r="I1" s="3"/>
      <c r="J1" s="3"/>
      <c r="K1" s="3"/>
      <c r="L1" s="3"/>
      <c r="M1" s="3"/>
      <c r="N1" s="3"/>
      <c r="O1" s="3"/>
      <c r="P1" s="4" t="s">
        <v>1</v>
      </c>
      <c r="Q1" s="4"/>
      <c r="R1" s="4"/>
      <c r="S1" s="4"/>
      <c r="T1" s="4"/>
      <c r="U1" s="4"/>
      <c r="V1" s="3"/>
      <c r="W1" s="3"/>
    </row>
    <row r="2" spans="2:26" ht="35.1" customHeight="1" thickBot="1">
      <c r="B2" s="5" t="s">
        <v>2</v>
      </c>
      <c r="C2" s="6"/>
      <c r="D2" s="7" t="s">
        <v>3</v>
      </c>
      <c r="E2" s="8"/>
      <c r="F2" s="7" t="s">
        <v>4</v>
      </c>
      <c r="G2" s="8"/>
      <c r="H2" s="9" t="s">
        <v>5</v>
      </c>
      <c r="I2" s="9"/>
      <c r="J2" s="9" t="s">
        <v>6</v>
      </c>
      <c r="K2" s="9"/>
      <c r="L2" s="9" t="s">
        <v>7</v>
      </c>
      <c r="M2" s="9"/>
      <c r="N2" s="9" t="s">
        <v>8</v>
      </c>
      <c r="O2" s="9"/>
      <c r="P2" s="9" t="s">
        <v>9</v>
      </c>
      <c r="Q2" s="9"/>
      <c r="R2" s="9" t="s">
        <v>10</v>
      </c>
      <c r="S2" s="7"/>
      <c r="T2" s="9" t="s">
        <v>11</v>
      </c>
      <c r="U2" s="10"/>
      <c r="V2" s="11"/>
      <c r="W2" s="12"/>
      <c r="X2" s="13" t="s">
        <v>12</v>
      </c>
      <c r="Y2" s="14"/>
      <c r="Z2" s="15" t="s">
        <v>13</v>
      </c>
    </row>
    <row r="3" spans="2:26" ht="30" customHeight="1">
      <c r="B3" s="16" t="s">
        <v>14</v>
      </c>
      <c r="C3" s="17"/>
      <c r="D3" s="18">
        <v>54</v>
      </c>
      <c r="E3" s="19"/>
      <c r="F3" s="20">
        <v>139</v>
      </c>
      <c r="G3" s="21"/>
      <c r="H3" s="22">
        <v>327</v>
      </c>
      <c r="I3" s="23"/>
      <c r="J3" s="22">
        <v>155</v>
      </c>
      <c r="K3" s="23"/>
      <c r="L3" s="24">
        <v>186</v>
      </c>
      <c r="M3" s="25"/>
      <c r="N3" s="24">
        <v>173</v>
      </c>
      <c r="O3" s="25"/>
      <c r="P3" s="24">
        <v>204</v>
      </c>
      <c r="Q3" s="25">
        <v>169</v>
      </c>
      <c r="R3" s="24">
        <v>60</v>
      </c>
      <c r="S3" s="26">
        <v>64</v>
      </c>
      <c r="T3" s="27">
        <f>D3+F3+H3+J3+L3+N3+P3+R3</f>
        <v>1298</v>
      </c>
      <c r="U3" s="28"/>
      <c r="V3" s="3"/>
      <c r="W3" s="12"/>
      <c r="X3" s="29">
        <v>656</v>
      </c>
      <c r="Y3" s="30"/>
      <c r="Z3" s="31">
        <f>T3+X3</f>
        <v>1954</v>
      </c>
    </row>
    <row r="4" spans="2:26" ht="30" customHeight="1">
      <c r="B4" s="32" t="s">
        <v>15</v>
      </c>
      <c r="C4" s="33"/>
      <c r="D4" s="34">
        <v>31</v>
      </c>
      <c r="E4" s="35"/>
      <c r="F4" s="36">
        <v>122</v>
      </c>
      <c r="G4" s="37"/>
      <c r="H4" s="38">
        <v>84</v>
      </c>
      <c r="I4" s="39"/>
      <c r="J4" s="40">
        <v>83</v>
      </c>
      <c r="K4" s="41"/>
      <c r="L4" s="38">
        <v>127</v>
      </c>
      <c r="M4" s="39"/>
      <c r="N4" s="38">
        <v>138</v>
      </c>
      <c r="O4" s="39"/>
      <c r="P4" s="38">
        <v>162</v>
      </c>
      <c r="Q4" s="39">
        <v>203</v>
      </c>
      <c r="R4" s="38">
        <v>60</v>
      </c>
      <c r="S4" s="42">
        <v>73</v>
      </c>
      <c r="T4" s="43">
        <f>D4+F4+H4+J4+L4+N4+P4+R4</f>
        <v>807</v>
      </c>
      <c r="U4" s="44"/>
      <c r="V4" s="3"/>
      <c r="W4" s="12"/>
      <c r="X4" s="45">
        <v>179</v>
      </c>
      <c r="Y4" s="46"/>
      <c r="Z4" s="47">
        <f>T4+X4</f>
        <v>986</v>
      </c>
    </row>
    <row r="5" spans="2:26" ht="30" customHeight="1">
      <c r="B5" s="32" t="s">
        <v>16</v>
      </c>
      <c r="C5" s="33"/>
      <c r="D5" s="34">
        <v>95</v>
      </c>
      <c r="E5" s="35"/>
      <c r="F5" s="36">
        <v>293</v>
      </c>
      <c r="G5" s="37"/>
      <c r="H5" s="38">
        <v>605</v>
      </c>
      <c r="I5" s="39"/>
      <c r="J5" s="40">
        <v>317</v>
      </c>
      <c r="K5" s="41"/>
      <c r="L5" s="38">
        <v>396</v>
      </c>
      <c r="M5" s="39"/>
      <c r="N5" s="38">
        <v>391</v>
      </c>
      <c r="O5" s="39"/>
      <c r="P5" s="38">
        <v>388</v>
      </c>
      <c r="Q5" s="39">
        <v>422</v>
      </c>
      <c r="R5" s="38">
        <v>130</v>
      </c>
      <c r="S5" s="42">
        <v>176</v>
      </c>
      <c r="T5" s="43">
        <f>D5+F5+H5+J5+L5+N5+P5+R5</f>
        <v>2615</v>
      </c>
      <c r="U5" s="44"/>
      <c r="V5" s="3"/>
      <c r="W5" s="12"/>
      <c r="X5" s="45">
        <v>1165</v>
      </c>
      <c r="Y5" s="46"/>
      <c r="Z5" s="47">
        <f>T5+X5</f>
        <v>3780</v>
      </c>
    </row>
    <row r="6" spans="2:26" ht="30" customHeight="1" thickBot="1">
      <c r="B6" s="48" t="s">
        <v>17</v>
      </c>
      <c r="C6" s="49"/>
      <c r="D6" s="50">
        <v>60</v>
      </c>
      <c r="E6" s="51"/>
      <c r="F6" s="52">
        <v>137</v>
      </c>
      <c r="G6" s="53"/>
      <c r="H6" s="54">
        <v>323</v>
      </c>
      <c r="I6" s="55"/>
      <c r="J6" s="56">
        <v>250</v>
      </c>
      <c r="K6" s="57"/>
      <c r="L6" s="54">
        <v>297</v>
      </c>
      <c r="M6" s="55"/>
      <c r="N6" s="54">
        <v>258</v>
      </c>
      <c r="O6" s="55"/>
      <c r="P6" s="54">
        <v>256</v>
      </c>
      <c r="Q6" s="55">
        <v>211</v>
      </c>
      <c r="R6" s="54">
        <v>132</v>
      </c>
      <c r="S6" s="58">
        <v>144</v>
      </c>
      <c r="T6" s="59">
        <f>D6+F6+H6+J6+L6+N6+P6+R6</f>
        <v>1713</v>
      </c>
      <c r="U6" s="60"/>
      <c r="V6" s="3"/>
      <c r="W6" s="12"/>
      <c r="X6" s="61">
        <v>470</v>
      </c>
      <c r="Y6" s="62"/>
      <c r="Z6" s="63">
        <f>T6+X6</f>
        <v>2183</v>
      </c>
    </row>
    <row r="7" spans="2:26" ht="30" customHeight="1" thickBot="1">
      <c r="B7" s="64" t="s">
        <v>11</v>
      </c>
      <c r="C7" s="65"/>
      <c r="D7" s="66">
        <f>SUM(D3:E6)</f>
        <v>240</v>
      </c>
      <c r="E7" s="67"/>
      <c r="F7" s="68">
        <f t="shared" ref="F7:S7" si="0">SUM(F3:F6)</f>
        <v>691</v>
      </c>
      <c r="G7" s="69"/>
      <c r="H7" s="68">
        <f t="shared" si="0"/>
        <v>1339</v>
      </c>
      <c r="I7" s="69">
        <f t="shared" si="0"/>
        <v>0</v>
      </c>
      <c r="J7" s="68">
        <f t="shared" si="0"/>
        <v>805</v>
      </c>
      <c r="K7" s="69">
        <f t="shared" si="0"/>
        <v>0</v>
      </c>
      <c r="L7" s="68">
        <f t="shared" si="0"/>
        <v>1006</v>
      </c>
      <c r="M7" s="69">
        <f t="shared" si="0"/>
        <v>0</v>
      </c>
      <c r="N7" s="68">
        <f t="shared" si="0"/>
        <v>960</v>
      </c>
      <c r="O7" s="69">
        <f t="shared" si="0"/>
        <v>0</v>
      </c>
      <c r="P7" s="68">
        <f t="shared" si="0"/>
        <v>1010</v>
      </c>
      <c r="Q7" s="69">
        <f t="shared" si="0"/>
        <v>1005</v>
      </c>
      <c r="R7" s="68">
        <f t="shared" si="0"/>
        <v>382</v>
      </c>
      <c r="S7" s="70">
        <f t="shared" si="0"/>
        <v>457</v>
      </c>
      <c r="T7" s="71">
        <f>D7+F7+H7+J7+L7+N7+P7+R7</f>
        <v>6433</v>
      </c>
      <c r="U7" s="72"/>
      <c r="V7" s="3"/>
      <c r="W7" s="12"/>
      <c r="X7" s="73">
        <f>SUM(X3:X6)</f>
        <v>2470</v>
      </c>
      <c r="Y7" s="74"/>
      <c r="Z7" s="75">
        <f>T7+X7</f>
        <v>8903</v>
      </c>
    </row>
    <row r="8" spans="2:26" ht="34.5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</sheetData>
  <mergeCells count="80">
    <mergeCell ref="B8:Z8"/>
    <mergeCell ref="X7:Y7"/>
    <mergeCell ref="L7:M7"/>
    <mergeCell ref="N7:O7"/>
    <mergeCell ref="P7:Q7"/>
    <mergeCell ref="R7:S7"/>
    <mergeCell ref="T7:U7"/>
    <mergeCell ref="V7:W7"/>
    <mergeCell ref="P6:Q6"/>
    <mergeCell ref="R6:S6"/>
    <mergeCell ref="T6:U6"/>
    <mergeCell ref="V6:W6"/>
    <mergeCell ref="X6:Y6"/>
    <mergeCell ref="B7:C7"/>
    <mergeCell ref="D7:E7"/>
    <mergeCell ref="F7:G7"/>
    <mergeCell ref="H7:I7"/>
    <mergeCell ref="J7:K7"/>
    <mergeCell ref="T5:U5"/>
    <mergeCell ref="V5:W5"/>
    <mergeCell ref="X5:Y5"/>
    <mergeCell ref="B6:C6"/>
    <mergeCell ref="D6:E6"/>
    <mergeCell ref="F6:G6"/>
    <mergeCell ref="H6:I6"/>
    <mergeCell ref="J6:K6"/>
    <mergeCell ref="L6:M6"/>
    <mergeCell ref="N6:O6"/>
    <mergeCell ref="X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L4:M4"/>
    <mergeCell ref="N4:O4"/>
    <mergeCell ref="P4:Q4"/>
    <mergeCell ref="R4:S4"/>
    <mergeCell ref="T4:U4"/>
    <mergeCell ref="V4:W4"/>
    <mergeCell ref="P3:Q3"/>
    <mergeCell ref="R3:S3"/>
    <mergeCell ref="T3:U3"/>
    <mergeCell ref="V3:W3"/>
    <mergeCell ref="X3:Y3"/>
    <mergeCell ref="B4:C4"/>
    <mergeCell ref="D4:E4"/>
    <mergeCell ref="F4:G4"/>
    <mergeCell ref="H4:I4"/>
    <mergeCell ref="J4:K4"/>
    <mergeCell ref="T2:U2"/>
    <mergeCell ref="V2:W2"/>
    <mergeCell ref="X2:Y2"/>
    <mergeCell ref="B3:C3"/>
    <mergeCell ref="D3:E3"/>
    <mergeCell ref="F3:G3"/>
    <mergeCell ref="H3:I3"/>
    <mergeCell ref="J3:K3"/>
    <mergeCell ref="L3:M3"/>
    <mergeCell ref="N3:O3"/>
    <mergeCell ref="V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1:E1"/>
    <mergeCell ref="H1:I1"/>
    <mergeCell ref="J1:K1"/>
    <mergeCell ref="L1:M1"/>
    <mergeCell ref="N1:O1"/>
    <mergeCell ref="P1:U1"/>
  </mergeCells>
  <phoneticPr fontId="3"/>
  <pageMargins left="0.78740157480314965" right="0.59055118110236227" top="0.78740157480314965" bottom="0.19685039370078741" header="0.51181102362204722" footer="0.4330708661417322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2020-03-06T00:15:53Z</dcterms:created>
  <dcterms:modified xsi:type="dcterms:W3CDTF">2020-03-06T00:16:41Z</dcterms:modified>
</cp:coreProperties>
</file>