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●20 生活衛生\1-1 生活衛生（通知・照会）\02 照会\H31\庁内\200204 【情報政策課】オープンデータの公開について\03 送付\"/>
    </mc:Choice>
  </mc:AlternateContent>
  <xr:revisionPtr revIDLastSave="0" documentId="8_{194DC36D-37E9-495D-AEBA-87761C694146}" xr6:coauthVersionLast="45" xr6:coauthVersionMax="45" xr10:uidLastSave="{00000000-0000-0000-0000-000000000000}"/>
  <bookViews>
    <workbookView xWindow="-108" yWindow="-108" windowWidth="23256" windowHeight="12576" xr2:uid="{E0D32AF1-9187-4F13-86FF-2A7EA0F2E900}"/>
  </bookViews>
  <sheets>
    <sheet name="2" sheetId="1" r:id="rId1"/>
  </sheets>
  <definedNames>
    <definedName name="_xlnm.Print_Area" localSheetId="0">'2'!$B$1:$N$44</definedName>
  </definedNames>
  <calcPr calcId="191029" iterate="1" iterateCount="1" iterateDelta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41" i="1" l="1"/>
  <c r="J41" i="1"/>
  <c r="I41" i="1"/>
  <c r="H41" i="1"/>
  <c r="G41" i="1"/>
  <c r="F41" i="1"/>
  <c r="E41" i="1"/>
  <c r="D41" i="1"/>
  <c r="C41" i="1"/>
  <c r="K40" i="1"/>
  <c r="N40" i="1" s="1"/>
  <c r="N39" i="1"/>
  <c r="K39" i="1"/>
  <c r="K38" i="1"/>
  <c r="N38" i="1" s="1"/>
  <c r="N37" i="1"/>
  <c r="K37" i="1"/>
  <c r="K36" i="1"/>
  <c r="N36" i="1" s="1"/>
  <c r="N35" i="1"/>
  <c r="K35" i="1"/>
  <c r="K34" i="1"/>
  <c r="N34" i="1" s="1"/>
  <c r="N33" i="1"/>
  <c r="K33" i="1"/>
  <c r="K32" i="1"/>
  <c r="N32" i="1" s="1"/>
  <c r="N31" i="1"/>
  <c r="K31" i="1"/>
  <c r="K30" i="1"/>
  <c r="N30" i="1" s="1"/>
  <c r="N29" i="1"/>
  <c r="K29" i="1"/>
  <c r="K28" i="1"/>
  <c r="N28" i="1" s="1"/>
  <c r="N27" i="1"/>
  <c r="K27" i="1"/>
  <c r="K26" i="1"/>
  <c r="N26" i="1" s="1"/>
  <c r="N25" i="1"/>
  <c r="K25" i="1"/>
  <c r="K24" i="1"/>
  <c r="N24" i="1" s="1"/>
  <c r="N23" i="1"/>
  <c r="K23" i="1"/>
  <c r="K22" i="1"/>
  <c r="N22" i="1" s="1"/>
  <c r="N21" i="1"/>
  <c r="K21" i="1"/>
  <c r="K20" i="1"/>
  <c r="N20" i="1" s="1"/>
  <c r="N19" i="1"/>
  <c r="K19" i="1"/>
  <c r="K18" i="1"/>
  <c r="N18" i="1" s="1"/>
  <c r="N17" i="1"/>
  <c r="K17" i="1"/>
  <c r="K16" i="1"/>
  <c r="N16" i="1" s="1"/>
  <c r="N15" i="1"/>
  <c r="K15" i="1"/>
  <c r="K14" i="1"/>
  <c r="N14" i="1" s="1"/>
  <c r="N13" i="1"/>
  <c r="K13" i="1"/>
  <c r="K12" i="1"/>
  <c r="N12" i="1" s="1"/>
  <c r="N11" i="1"/>
  <c r="K11" i="1"/>
  <c r="K10" i="1"/>
  <c r="N10" i="1" s="1"/>
  <c r="N9" i="1"/>
  <c r="K9" i="1"/>
  <c r="K8" i="1"/>
  <c r="N8" i="1" s="1"/>
  <c r="N7" i="1"/>
  <c r="K7" i="1"/>
  <c r="K6" i="1"/>
  <c r="N6" i="1" s="1"/>
  <c r="N5" i="1"/>
  <c r="K5" i="1"/>
  <c r="K4" i="1"/>
  <c r="N4" i="1" s="1"/>
  <c r="N3" i="1"/>
  <c r="K3" i="1"/>
  <c r="K41" i="1" l="1"/>
  <c r="N41" i="1" s="1"/>
</calcChain>
</file>

<file path=xl/sharedStrings.xml><?xml version="1.0" encoding="utf-8"?>
<sst xmlns="http://schemas.openxmlformats.org/spreadsheetml/2006/main" count="69" uniqueCount="54">
  <si>
    <t>平成３1年３月３１日現在</t>
    <rPh sb="0" eb="2">
      <t>ヘイセイ</t>
    </rPh>
    <rPh sb="4" eb="5">
      <t>ネン</t>
    </rPh>
    <rPh sb="6" eb="7">
      <t>ガツ</t>
    </rPh>
    <rPh sb="9" eb="10">
      <t>ニチ</t>
    </rPh>
    <rPh sb="10" eb="12">
      <t>ゲンザイ</t>
    </rPh>
    <phoneticPr fontId="5"/>
  </si>
  <si>
    <t>中央</t>
    <rPh sb="0" eb="2">
      <t>チュウオウ</t>
    </rPh>
    <phoneticPr fontId="5"/>
  </si>
  <si>
    <t>日南</t>
    <rPh sb="0" eb="2">
      <t>ニチナン</t>
    </rPh>
    <phoneticPr fontId="5"/>
  </si>
  <si>
    <t>都城</t>
    <rPh sb="0" eb="1">
      <t>ミヤコ</t>
    </rPh>
    <rPh sb="1" eb="2">
      <t>ジョウ</t>
    </rPh>
    <phoneticPr fontId="5"/>
  </si>
  <si>
    <t>小林</t>
    <rPh sb="0" eb="2">
      <t>コバヤシ</t>
    </rPh>
    <phoneticPr fontId="5"/>
  </si>
  <si>
    <t>高鍋</t>
    <rPh sb="0" eb="2">
      <t>タカナベ</t>
    </rPh>
    <phoneticPr fontId="5"/>
  </si>
  <si>
    <t>日向</t>
    <rPh sb="0" eb="2">
      <t>ヒュウガ</t>
    </rPh>
    <phoneticPr fontId="5"/>
  </si>
  <si>
    <t>延岡</t>
    <rPh sb="0" eb="2">
      <t>ノベオカ</t>
    </rPh>
    <phoneticPr fontId="5"/>
  </si>
  <si>
    <t>高千穂</t>
    <rPh sb="0" eb="3">
      <t>タカチホ</t>
    </rPh>
    <phoneticPr fontId="5"/>
  </si>
  <si>
    <t>計</t>
    <rPh sb="0" eb="1">
      <t>ケイ</t>
    </rPh>
    <phoneticPr fontId="5"/>
  </si>
  <si>
    <t>宮崎市</t>
    <rPh sb="0" eb="3">
      <t>ミヤザキシ</t>
    </rPh>
    <phoneticPr fontId="5"/>
  </si>
  <si>
    <t>県全体</t>
    <rPh sb="0" eb="1">
      <t>ケン</t>
    </rPh>
    <rPh sb="1" eb="3">
      <t>ゼンタイ</t>
    </rPh>
    <phoneticPr fontId="5"/>
  </si>
  <si>
    <t>(2)  許可施設数</t>
    <rPh sb="5" eb="7">
      <t>キョカ</t>
    </rPh>
    <rPh sb="7" eb="9">
      <t>シセツ</t>
    </rPh>
    <rPh sb="9" eb="10">
      <t>スウ</t>
    </rPh>
    <phoneticPr fontId="5"/>
  </si>
  <si>
    <t>業　  種</t>
  </si>
  <si>
    <t>飲食店営業（旅館）</t>
  </si>
  <si>
    <t>飲食店営業</t>
  </si>
  <si>
    <t>飲食店営業（臨時）</t>
  </si>
  <si>
    <t>－</t>
  </si>
  <si>
    <t>喫茶店営業</t>
  </si>
  <si>
    <t>　　〃　（削氷のみ）</t>
    <phoneticPr fontId="5"/>
  </si>
  <si>
    <t>菓子製造業</t>
  </si>
  <si>
    <t>　　〃　（回転焼）</t>
  </si>
  <si>
    <t>　　〃　（臨時）</t>
  </si>
  <si>
    <t>あん類製造業</t>
  </si>
  <si>
    <t>ｱｲｽｸﾘｰﾑ類製造業</t>
  </si>
  <si>
    <t>乳処理業</t>
  </si>
  <si>
    <t>乳製品製造業</t>
  </si>
  <si>
    <t>集乳業</t>
  </si>
  <si>
    <t>乳類販売業</t>
  </si>
  <si>
    <t>　　〃　（店頭販売）</t>
  </si>
  <si>
    <t>食肉処理業</t>
  </si>
  <si>
    <t>食肉販売業</t>
  </si>
  <si>
    <t>食肉製品製造業</t>
  </si>
  <si>
    <t>魚介類販売業</t>
  </si>
  <si>
    <t>魚介類せり売営業</t>
  </si>
  <si>
    <t>魚肉ねり製品製造業</t>
  </si>
  <si>
    <t>食品の冷凍又は冷蔵業</t>
    <rPh sb="5" eb="6">
      <t>マタ</t>
    </rPh>
    <phoneticPr fontId="5"/>
  </si>
  <si>
    <t>清涼飲料水製造業</t>
  </si>
  <si>
    <t>乳酸菌飲料製造業</t>
  </si>
  <si>
    <t>氷雪製造業</t>
  </si>
  <si>
    <t>氷雪販売業</t>
  </si>
  <si>
    <t>食用油脂製造業</t>
  </si>
  <si>
    <t>マーガリン製造業</t>
  </si>
  <si>
    <t>みそ製造業</t>
  </si>
  <si>
    <t>醤油製造業</t>
    <rPh sb="0" eb="2">
      <t>ショウユ</t>
    </rPh>
    <phoneticPr fontId="5"/>
  </si>
  <si>
    <t>ソース類製造業</t>
  </si>
  <si>
    <t>酒類製造業</t>
  </si>
  <si>
    <t>豆腐製造業</t>
  </si>
  <si>
    <t>納豆製造業</t>
  </si>
  <si>
    <t>めん類製造業</t>
  </si>
  <si>
    <t>そうざい製造業</t>
  </si>
  <si>
    <t>缶詰又は瓶詰食品製造業</t>
    <rPh sb="2" eb="3">
      <t>マタ</t>
    </rPh>
    <rPh sb="6" eb="8">
      <t>ショクヒン</t>
    </rPh>
    <phoneticPr fontId="5"/>
  </si>
  <si>
    <t>添加物製造業</t>
  </si>
  <si>
    <t>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</si>
</sst>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8" formatCode="#,##0_);\(#,##0\)"/>
    <numFmt numFmtId="179" formatCode="#,##0_);[Red]\(#,##0\)"/>
  </numFmts>
  <fonts count="7">
    <font>
      <sz val="11"/>
      <name val="ＭＳ Ｐゴシック"/>
      <family val="3"/>
      <charset val="128"/>
    </font>
    <font>
      <sz val="10"/>
      <name val="ＪＳゴシック"/>
      <family val="3"/>
      <charset val="128"/>
    </font>
    <font>
      <sz val="10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2"/>
      <name val="ＭＳ Ｐ明朝"/>
      <family val="1"/>
      <charset val="128"/>
    </font>
    <font>
      <sz val="11"/>
      <name val="ＭＳ Ｐゴシック"/>
      <family val="3"/>
      <charset val="128"/>
    </font>
    <font>
      <sz val="9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1" fillId="0" borderId="0"/>
  </cellStyleXfs>
  <cellXfs count="33">
    <xf numFmtId="0" fontId="0" fillId="0" borderId="0" xfId="0">
      <alignment vertical="center"/>
    </xf>
    <xf numFmtId="0" fontId="2" fillId="0" borderId="0" xfId="2" applyFont="1"/>
    <xf numFmtId="0" fontId="4" fillId="0" borderId="0" xfId="2" applyFont="1" applyAlignment="1">
      <alignment vertical="center"/>
    </xf>
    <xf numFmtId="0" fontId="2" fillId="0" borderId="1" xfId="2" applyFont="1" applyBorder="1" applyAlignment="1">
      <alignment horizontal="center" shrinkToFit="1"/>
    </xf>
    <xf numFmtId="176" fontId="2" fillId="0" borderId="2" xfId="2" applyNumberFormat="1" applyFont="1" applyBorder="1" applyAlignment="1">
      <alignment vertical="center"/>
    </xf>
    <xf numFmtId="176" fontId="2" fillId="0" borderId="3" xfId="2" applyNumberFormat="1" applyFont="1" applyBorder="1" applyAlignment="1">
      <alignment vertical="center"/>
    </xf>
    <xf numFmtId="0" fontId="2" fillId="0" borderId="4" xfId="2" applyFont="1" applyBorder="1" applyAlignment="1">
      <alignment horizontal="center" vertical="center" wrapText="1"/>
    </xf>
    <xf numFmtId="0" fontId="2" fillId="0" borderId="5" xfId="2" applyFont="1" applyBorder="1" applyAlignment="1">
      <alignment horizontal="center" vertical="center" wrapText="1"/>
    </xf>
    <xf numFmtId="176" fontId="2" fillId="0" borderId="5" xfId="2" applyNumberFormat="1" applyFont="1" applyBorder="1" applyAlignment="1">
      <alignment horizontal="center" vertical="center" shrinkToFit="1"/>
    </xf>
    <xf numFmtId="0" fontId="2" fillId="0" borderId="6" xfId="2" applyFont="1" applyBorder="1" applyAlignment="1">
      <alignment vertical="center" textRotation="255"/>
    </xf>
    <xf numFmtId="176" fontId="2" fillId="0" borderId="4" xfId="2" applyNumberFormat="1" applyFont="1" applyBorder="1" applyAlignment="1">
      <alignment horizontal="center" vertical="center" wrapText="1"/>
    </xf>
    <xf numFmtId="0" fontId="2" fillId="0" borderId="6" xfId="2" applyFont="1" applyBorder="1" applyAlignment="1">
      <alignment horizontal="center" vertical="center"/>
    </xf>
    <xf numFmtId="0" fontId="2" fillId="0" borderId="7" xfId="2" applyFont="1" applyBorder="1" applyAlignment="1">
      <alignment horizontal="center" vertical="center"/>
    </xf>
    <xf numFmtId="38" fontId="2" fillId="0" borderId="8" xfId="1" applyFont="1" applyBorder="1" applyAlignment="1">
      <alignment vertical="center"/>
    </xf>
    <xf numFmtId="179" fontId="2" fillId="0" borderId="9" xfId="2" applyNumberFormat="1" applyFont="1" applyBorder="1" applyAlignment="1">
      <alignment vertical="center"/>
    </xf>
    <xf numFmtId="178" fontId="2" fillId="0" borderId="10" xfId="2" applyNumberFormat="1" applyFont="1" applyBorder="1" applyAlignment="1">
      <alignment horizontal="right" vertical="center"/>
    </xf>
    <xf numFmtId="0" fontId="2" fillId="0" borderId="11" xfId="2" applyFont="1" applyBorder="1" applyAlignment="1">
      <alignment horizontal="center" vertical="center"/>
    </xf>
    <xf numFmtId="38" fontId="2" fillId="0" borderId="12" xfId="1" applyFont="1" applyBorder="1" applyAlignment="1">
      <alignment vertical="center"/>
    </xf>
    <xf numFmtId="179" fontId="2" fillId="0" borderId="13" xfId="2" applyNumberFormat="1" applyFont="1" applyBorder="1" applyAlignment="1">
      <alignment vertical="center"/>
    </xf>
    <xf numFmtId="176" fontId="2" fillId="0" borderId="11" xfId="2" applyNumberFormat="1" applyFont="1" applyBorder="1" applyAlignment="1">
      <alignment vertical="center"/>
    </xf>
    <xf numFmtId="178" fontId="2" fillId="0" borderId="14" xfId="2" applyNumberFormat="1" applyFont="1" applyBorder="1" applyAlignment="1">
      <alignment horizontal="right" vertical="center"/>
    </xf>
    <xf numFmtId="0" fontId="6" fillId="0" borderId="11" xfId="2" applyFont="1" applyBorder="1" applyAlignment="1">
      <alignment horizontal="center" vertical="center" wrapText="1"/>
    </xf>
    <xf numFmtId="0" fontId="2" fillId="0" borderId="15" xfId="2" applyFont="1" applyBorder="1" applyAlignment="1">
      <alignment horizontal="center" vertical="center"/>
    </xf>
    <xf numFmtId="38" fontId="2" fillId="0" borderId="16" xfId="1" applyFont="1" applyBorder="1" applyAlignment="1">
      <alignment vertical="center"/>
    </xf>
    <xf numFmtId="179" fontId="2" fillId="0" borderId="17" xfId="2" applyNumberFormat="1" applyFont="1" applyBorder="1" applyAlignment="1">
      <alignment vertical="center"/>
    </xf>
    <xf numFmtId="178" fontId="2" fillId="0" borderId="18" xfId="2" applyNumberFormat="1" applyFont="1" applyBorder="1" applyAlignment="1">
      <alignment horizontal="right" vertical="center"/>
    </xf>
    <xf numFmtId="0" fontId="2" fillId="0" borderId="19" xfId="2" applyFont="1" applyBorder="1" applyAlignment="1">
      <alignment horizontal="center" vertical="center"/>
    </xf>
    <xf numFmtId="38" fontId="2" fillId="0" borderId="5" xfId="1" applyFont="1" applyBorder="1" applyAlignment="1">
      <alignment horizontal="right" vertical="center"/>
    </xf>
    <xf numFmtId="176" fontId="2" fillId="0" borderId="6" xfId="0" applyNumberFormat="1" applyFont="1" applyBorder="1" applyAlignment="1">
      <alignment horizontal="right" vertical="center"/>
    </xf>
    <xf numFmtId="176" fontId="2" fillId="0" borderId="4" xfId="2" applyNumberFormat="1" applyFont="1" applyBorder="1" applyAlignment="1">
      <alignment vertical="center"/>
    </xf>
    <xf numFmtId="178" fontId="2" fillId="0" borderId="6" xfId="2" applyNumberFormat="1" applyFont="1" applyBorder="1" applyAlignment="1">
      <alignment horizontal="right" vertical="center"/>
    </xf>
    <xf numFmtId="0" fontId="4" fillId="0" borderId="0" xfId="2" quotePrefix="1" applyFont="1" applyAlignment="1">
      <alignment horizontal="center"/>
    </xf>
    <xf numFmtId="0" fontId="4" fillId="0" borderId="0" xfId="2" applyFont="1" applyAlignment="1">
      <alignment horizontal="center"/>
    </xf>
  </cellXfs>
  <cellStyles count="3">
    <cellStyle name="桁区切り" xfId="1" builtinId="6"/>
    <cellStyle name="標準" xfId="0" builtinId="0"/>
    <cellStyle name="標準_業務実績報告様式" xfId="2" xr:uid="{8E91033F-FFC2-4C86-A8AE-509B9FB5B0D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2FAD32-6A98-4BAE-85B8-4DEE5CBA3419}">
  <sheetPr>
    <tabColor rgb="FFFFFF00"/>
    <pageSetUpPr fitToPage="1"/>
  </sheetPr>
  <dimension ref="B1:N44"/>
  <sheetViews>
    <sheetView showGridLines="0" showZeros="0" tabSelected="1" view="pageBreakPreview" zoomScale="90" zoomScaleNormal="100" zoomScaleSheetLayoutView="90" workbookViewId="0">
      <selection activeCell="W15" sqref="W15"/>
    </sheetView>
  </sheetViews>
  <sheetFormatPr defaultColWidth="8" defaultRowHeight="12"/>
  <cols>
    <col min="1" max="1" width="1.33203125" style="1" customWidth="1"/>
    <col min="2" max="2" width="18.6640625" style="1" customWidth="1"/>
    <col min="3" max="10" width="6" style="1" customWidth="1"/>
    <col min="11" max="11" width="8.109375" style="1" customWidth="1"/>
    <col min="12" max="12" width="1.88671875" style="1" customWidth="1"/>
    <col min="13" max="14" width="8.109375" style="1" customWidth="1"/>
    <col min="15" max="17" width="5.21875" style="1" customWidth="1"/>
    <col min="18" max="21" width="4.109375" style="1" customWidth="1"/>
    <col min="22" max="22" width="3.33203125" style="1" customWidth="1"/>
    <col min="23" max="16384" width="8" style="1"/>
  </cols>
  <sheetData>
    <row r="1" spans="2:14" ht="18.75" customHeight="1" thickBot="1">
      <c r="B1" s="2" t="s">
        <v>12</v>
      </c>
      <c r="M1" s="3" t="s">
        <v>0</v>
      </c>
      <c r="N1" s="3"/>
    </row>
    <row r="2" spans="2:14" ht="22.5" customHeight="1" thickBot="1">
      <c r="B2" s="6" t="s">
        <v>13</v>
      </c>
      <c r="C2" s="7" t="s">
        <v>1</v>
      </c>
      <c r="D2" s="7" t="s">
        <v>2</v>
      </c>
      <c r="E2" s="7" t="s">
        <v>3</v>
      </c>
      <c r="F2" s="7" t="s">
        <v>4</v>
      </c>
      <c r="G2" s="7" t="s">
        <v>5</v>
      </c>
      <c r="H2" s="7" t="s">
        <v>6</v>
      </c>
      <c r="I2" s="7" t="s">
        <v>7</v>
      </c>
      <c r="J2" s="8" t="s">
        <v>8</v>
      </c>
      <c r="K2" s="9" t="s">
        <v>9</v>
      </c>
      <c r="M2" s="10" t="s">
        <v>10</v>
      </c>
      <c r="N2" s="11" t="s">
        <v>11</v>
      </c>
    </row>
    <row r="3" spans="2:14" ht="18" customHeight="1">
      <c r="B3" s="12" t="s">
        <v>14</v>
      </c>
      <c r="C3" s="13">
        <v>15</v>
      </c>
      <c r="D3" s="13">
        <v>56</v>
      </c>
      <c r="E3" s="13">
        <v>36</v>
      </c>
      <c r="F3" s="13">
        <v>40</v>
      </c>
      <c r="G3" s="13">
        <v>39</v>
      </c>
      <c r="H3" s="13">
        <v>74</v>
      </c>
      <c r="I3" s="13">
        <v>50</v>
      </c>
      <c r="J3" s="13">
        <v>45</v>
      </c>
      <c r="K3" s="14">
        <f>SUM(C3:J3)</f>
        <v>355</v>
      </c>
      <c r="M3" s="4">
        <v>109</v>
      </c>
      <c r="N3" s="15">
        <f>K3+M3</f>
        <v>464</v>
      </c>
    </row>
    <row r="4" spans="2:14" ht="18" customHeight="1">
      <c r="B4" s="16" t="s">
        <v>15</v>
      </c>
      <c r="C4" s="17">
        <v>262</v>
      </c>
      <c r="D4" s="17">
        <v>778</v>
      </c>
      <c r="E4" s="17">
        <v>2099</v>
      </c>
      <c r="F4" s="17">
        <v>811</v>
      </c>
      <c r="G4" s="17">
        <v>1069</v>
      </c>
      <c r="H4" s="17">
        <v>966</v>
      </c>
      <c r="I4" s="17">
        <v>1455</v>
      </c>
      <c r="J4" s="17">
        <v>231</v>
      </c>
      <c r="K4" s="18">
        <f t="shared" ref="K4:K40" si="0">SUM(C4:J4)</f>
        <v>7671</v>
      </c>
      <c r="M4" s="19">
        <v>5382</v>
      </c>
      <c r="N4" s="20">
        <f t="shared" ref="N4:N41" si="1">K4+M4</f>
        <v>13053</v>
      </c>
    </row>
    <row r="5" spans="2:14" ht="18" customHeight="1">
      <c r="B5" s="16" t="s">
        <v>16</v>
      </c>
      <c r="C5" s="17" t="s">
        <v>17</v>
      </c>
      <c r="D5" s="17" t="s">
        <v>17</v>
      </c>
      <c r="E5" s="17" t="s">
        <v>17</v>
      </c>
      <c r="F5" s="17" t="s">
        <v>17</v>
      </c>
      <c r="G5" s="17" t="s">
        <v>17</v>
      </c>
      <c r="H5" s="17" t="s">
        <v>17</v>
      </c>
      <c r="I5" s="17" t="s">
        <v>17</v>
      </c>
      <c r="J5" s="17" t="s">
        <v>17</v>
      </c>
      <c r="K5" s="18">
        <f t="shared" si="0"/>
        <v>0</v>
      </c>
      <c r="M5" s="19"/>
      <c r="N5" s="20">
        <f t="shared" si="1"/>
        <v>0</v>
      </c>
    </row>
    <row r="6" spans="2:14" ht="18" customHeight="1">
      <c r="B6" s="16" t="s">
        <v>18</v>
      </c>
      <c r="C6" s="17">
        <v>17</v>
      </c>
      <c r="D6" s="17">
        <v>74</v>
      </c>
      <c r="E6" s="17">
        <v>213</v>
      </c>
      <c r="F6" s="17">
        <v>89</v>
      </c>
      <c r="G6" s="17">
        <v>88</v>
      </c>
      <c r="H6" s="17">
        <v>68</v>
      </c>
      <c r="I6" s="17">
        <v>126</v>
      </c>
      <c r="J6" s="17">
        <v>20</v>
      </c>
      <c r="K6" s="18">
        <f t="shared" si="0"/>
        <v>695</v>
      </c>
      <c r="M6" s="19">
        <v>480</v>
      </c>
      <c r="N6" s="20">
        <f t="shared" si="1"/>
        <v>1175</v>
      </c>
    </row>
    <row r="7" spans="2:14" ht="18" customHeight="1">
      <c r="B7" s="16" t="s">
        <v>19</v>
      </c>
      <c r="C7" s="17">
        <v>2</v>
      </c>
      <c r="D7" s="17">
        <v>2</v>
      </c>
      <c r="E7" s="17">
        <v>0</v>
      </c>
      <c r="F7" s="17">
        <v>0</v>
      </c>
      <c r="G7" s="17">
        <v>0</v>
      </c>
      <c r="H7" s="17">
        <v>1</v>
      </c>
      <c r="I7" s="17">
        <v>2</v>
      </c>
      <c r="J7" s="17">
        <v>0</v>
      </c>
      <c r="K7" s="18">
        <f t="shared" si="0"/>
        <v>7</v>
      </c>
      <c r="M7" s="19">
        <v>2</v>
      </c>
      <c r="N7" s="20">
        <f t="shared" si="1"/>
        <v>9</v>
      </c>
    </row>
    <row r="8" spans="2:14" ht="18" customHeight="1">
      <c r="B8" s="16" t="s">
        <v>20</v>
      </c>
      <c r="C8" s="17">
        <v>63</v>
      </c>
      <c r="D8" s="17">
        <v>96</v>
      </c>
      <c r="E8" s="17">
        <v>227</v>
      </c>
      <c r="F8" s="17">
        <v>133</v>
      </c>
      <c r="G8" s="17">
        <v>144</v>
      </c>
      <c r="H8" s="17">
        <v>153</v>
      </c>
      <c r="I8" s="17">
        <v>147</v>
      </c>
      <c r="J8" s="17">
        <v>64</v>
      </c>
      <c r="K8" s="18">
        <f t="shared" si="0"/>
        <v>1027</v>
      </c>
      <c r="M8" s="19">
        <v>464</v>
      </c>
      <c r="N8" s="20">
        <f t="shared" si="1"/>
        <v>1491</v>
      </c>
    </row>
    <row r="9" spans="2:14" ht="18" customHeight="1">
      <c r="B9" s="16" t="s">
        <v>21</v>
      </c>
      <c r="C9" s="17">
        <v>0</v>
      </c>
      <c r="D9" s="17">
        <v>1</v>
      </c>
      <c r="E9" s="17">
        <v>4</v>
      </c>
      <c r="F9" s="17">
        <v>2</v>
      </c>
      <c r="G9" s="17">
        <v>5</v>
      </c>
      <c r="H9" s="17">
        <v>4</v>
      </c>
      <c r="I9" s="17">
        <v>6</v>
      </c>
      <c r="J9" s="17">
        <v>0</v>
      </c>
      <c r="K9" s="18">
        <f t="shared" si="0"/>
        <v>22</v>
      </c>
      <c r="M9" s="19">
        <v>11</v>
      </c>
      <c r="N9" s="20">
        <f t="shared" si="1"/>
        <v>33</v>
      </c>
    </row>
    <row r="10" spans="2:14" ht="18" customHeight="1">
      <c r="B10" s="16" t="s">
        <v>22</v>
      </c>
      <c r="C10" s="17" t="s">
        <v>17</v>
      </c>
      <c r="D10" s="17" t="s">
        <v>17</v>
      </c>
      <c r="E10" s="17" t="s">
        <v>17</v>
      </c>
      <c r="F10" s="17" t="s">
        <v>17</v>
      </c>
      <c r="G10" s="17" t="s">
        <v>17</v>
      </c>
      <c r="H10" s="17" t="s">
        <v>17</v>
      </c>
      <c r="I10" s="17" t="s">
        <v>17</v>
      </c>
      <c r="J10" s="17" t="s">
        <v>17</v>
      </c>
      <c r="K10" s="18">
        <f t="shared" si="0"/>
        <v>0</v>
      </c>
      <c r="M10" s="19"/>
      <c r="N10" s="20">
        <f t="shared" si="1"/>
        <v>0</v>
      </c>
    </row>
    <row r="11" spans="2:14" ht="18" customHeight="1">
      <c r="B11" s="16" t="s">
        <v>23</v>
      </c>
      <c r="C11" s="17">
        <v>1</v>
      </c>
      <c r="D11" s="17">
        <v>0</v>
      </c>
      <c r="E11" s="17">
        <v>1</v>
      </c>
      <c r="F11" s="17">
        <v>1</v>
      </c>
      <c r="G11" s="17">
        <v>0</v>
      </c>
      <c r="H11" s="17">
        <v>3</v>
      </c>
      <c r="I11" s="17">
        <v>0</v>
      </c>
      <c r="J11" s="17">
        <v>0</v>
      </c>
      <c r="K11" s="18">
        <f t="shared" si="0"/>
        <v>6</v>
      </c>
      <c r="M11" s="19">
        <v>4</v>
      </c>
      <c r="N11" s="20">
        <f t="shared" si="1"/>
        <v>10</v>
      </c>
    </row>
    <row r="12" spans="2:14" ht="18" customHeight="1">
      <c r="B12" s="16" t="s">
        <v>24</v>
      </c>
      <c r="C12" s="17">
        <v>2</v>
      </c>
      <c r="D12" s="17">
        <v>3</v>
      </c>
      <c r="E12" s="17">
        <v>9</v>
      </c>
      <c r="F12" s="17">
        <v>3</v>
      </c>
      <c r="G12" s="17">
        <v>9</v>
      </c>
      <c r="H12" s="17">
        <v>4</v>
      </c>
      <c r="I12" s="17">
        <v>1</v>
      </c>
      <c r="J12" s="17">
        <v>0</v>
      </c>
      <c r="K12" s="18">
        <f t="shared" si="0"/>
        <v>31</v>
      </c>
      <c r="M12" s="19">
        <v>11</v>
      </c>
      <c r="N12" s="20">
        <f t="shared" si="1"/>
        <v>42</v>
      </c>
    </row>
    <row r="13" spans="2:14" ht="18" customHeight="1">
      <c r="B13" s="16" t="s">
        <v>25</v>
      </c>
      <c r="C13" s="17">
        <v>0</v>
      </c>
      <c r="D13" s="17">
        <v>0</v>
      </c>
      <c r="E13" s="17">
        <v>3</v>
      </c>
      <c r="F13" s="17">
        <v>0</v>
      </c>
      <c r="G13" s="17">
        <v>1</v>
      </c>
      <c r="H13" s="17">
        <v>1</v>
      </c>
      <c r="I13" s="17">
        <v>0</v>
      </c>
      <c r="J13" s="17">
        <v>0</v>
      </c>
      <c r="K13" s="18">
        <f t="shared" si="0"/>
        <v>5</v>
      </c>
      <c r="M13" s="19">
        <v>3</v>
      </c>
      <c r="N13" s="20">
        <f t="shared" si="1"/>
        <v>8</v>
      </c>
    </row>
    <row r="14" spans="2:14" ht="18" customHeight="1">
      <c r="B14" s="16" t="s">
        <v>26</v>
      </c>
      <c r="C14" s="17">
        <v>0</v>
      </c>
      <c r="D14" s="17">
        <v>0</v>
      </c>
      <c r="E14" s="17">
        <v>8</v>
      </c>
      <c r="F14" s="17">
        <v>3</v>
      </c>
      <c r="G14" s="17">
        <v>4</v>
      </c>
      <c r="H14" s="17">
        <v>2</v>
      </c>
      <c r="I14" s="17">
        <v>0</v>
      </c>
      <c r="J14" s="17">
        <v>0</v>
      </c>
      <c r="K14" s="18">
        <f t="shared" si="0"/>
        <v>17</v>
      </c>
      <c r="M14" s="19">
        <v>4</v>
      </c>
      <c r="N14" s="20">
        <f t="shared" si="1"/>
        <v>21</v>
      </c>
    </row>
    <row r="15" spans="2:14" ht="18" customHeight="1">
      <c r="B15" s="16" t="s">
        <v>27</v>
      </c>
      <c r="C15" s="17">
        <v>0</v>
      </c>
      <c r="D15" s="17">
        <v>1</v>
      </c>
      <c r="E15" s="17">
        <v>0</v>
      </c>
      <c r="F15" s="17">
        <v>1</v>
      </c>
      <c r="G15" s="17">
        <v>0</v>
      </c>
      <c r="H15" s="17">
        <v>0</v>
      </c>
      <c r="I15" s="17">
        <v>0</v>
      </c>
      <c r="J15" s="17">
        <v>0</v>
      </c>
      <c r="K15" s="18">
        <f t="shared" si="0"/>
        <v>2</v>
      </c>
      <c r="M15" s="19"/>
      <c r="N15" s="20">
        <f t="shared" si="1"/>
        <v>2</v>
      </c>
    </row>
    <row r="16" spans="2:14" ht="18" customHeight="1">
      <c r="B16" s="16" t="s">
        <v>28</v>
      </c>
      <c r="C16" s="17">
        <v>9</v>
      </c>
      <c r="D16" s="17">
        <v>18</v>
      </c>
      <c r="E16" s="17">
        <v>59</v>
      </c>
      <c r="F16" s="17">
        <v>17</v>
      </c>
      <c r="G16" s="17">
        <v>23</v>
      </c>
      <c r="H16" s="17">
        <v>9</v>
      </c>
      <c r="I16" s="17">
        <v>24</v>
      </c>
      <c r="J16" s="17">
        <v>3</v>
      </c>
      <c r="K16" s="18">
        <f t="shared" si="0"/>
        <v>162</v>
      </c>
      <c r="M16" s="19">
        <v>196</v>
      </c>
      <c r="N16" s="20">
        <f t="shared" si="1"/>
        <v>358</v>
      </c>
    </row>
    <row r="17" spans="2:14" ht="18" customHeight="1">
      <c r="B17" s="16" t="s">
        <v>29</v>
      </c>
      <c r="C17" s="17">
        <v>38</v>
      </c>
      <c r="D17" s="17">
        <v>102</v>
      </c>
      <c r="E17" s="17">
        <v>316</v>
      </c>
      <c r="F17" s="17">
        <v>167</v>
      </c>
      <c r="G17" s="17">
        <v>165</v>
      </c>
      <c r="H17" s="17">
        <v>169</v>
      </c>
      <c r="I17" s="17">
        <v>192</v>
      </c>
      <c r="J17" s="17">
        <v>57</v>
      </c>
      <c r="K17" s="18">
        <f t="shared" si="0"/>
        <v>1206</v>
      </c>
      <c r="M17" s="19">
        <v>480</v>
      </c>
      <c r="N17" s="20">
        <f t="shared" si="1"/>
        <v>1686</v>
      </c>
    </row>
    <row r="18" spans="2:14" ht="18" customHeight="1">
      <c r="B18" s="16" t="s">
        <v>30</v>
      </c>
      <c r="C18" s="17">
        <v>0</v>
      </c>
      <c r="D18" s="17">
        <v>8</v>
      </c>
      <c r="E18" s="17">
        <v>60</v>
      </c>
      <c r="F18" s="17">
        <v>33</v>
      </c>
      <c r="G18" s="17">
        <v>31</v>
      </c>
      <c r="H18" s="17">
        <v>25</v>
      </c>
      <c r="I18" s="17">
        <v>16</v>
      </c>
      <c r="J18" s="17">
        <v>6</v>
      </c>
      <c r="K18" s="18">
        <f t="shared" si="0"/>
        <v>179</v>
      </c>
      <c r="M18" s="19">
        <v>37</v>
      </c>
      <c r="N18" s="20">
        <f t="shared" si="1"/>
        <v>216</v>
      </c>
    </row>
    <row r="19" spans="2:14" ht="18" customHeight="1">
      <c r="B19" s="16" t="s">
        <v>31</v>
      </c>
      <c r="C19" s="17">
        <v>46</v>
      </c>
      <c r="D19" s="17">
        <v>86</v>
      </c>
      <c r="E19" s="17">
        <v>344</v>
      </c>
      <c r="F19" s="17">
        <v>159</v>
      </c>
      <c r="G19" s="17">
        <v>186</v>
      </c>
      <c r="H19" s="17">
        <v>165</v>
      </c>
      <c r="I19" s="17">
        <v>193</v>
      </c>
      <c r="J19" s="17">
        <v>54</v>
      </c>
      <c r="K19" s="18">
        <f t="shared" si="0"/>
        <v>1233</v>
      </c>
      <c r="M19" s="19">
        <v>522</v>
      </c>
      <c r="N19" s="20">
        <f t="shared" si="1"/>
        <v>1755</v>
      </c>
    </row>
    <row r="20" spans="2:14" ht="18" customHeight="1">
      <c r="B20" s="16" t="s">
        <v>32</v>
      </c>
      <c r="C20" s="17">
        <v>2</v>
      </c>
      <c r="D20" s="17">
        <v>1</v>
      </c>
      <c r="E20" s="17">
        <v>11</v>
      </c>
      <c r="F20" s="17">
        <v>7</v>
      </c>
      <c r="G20" s="17">
        <v>9</v>
      </c>
      <c r="H20" s="17">
        <v>7</v>
      </c>
      <c r="I20" s="17">
        <v>4</v>
      </c>
      <c r="J20" s="17">
        <v>0</v>
      </c>
      <c r="K20" s="18">
        <f t="shared" si="0"/>
        <v>41</v>
      </c>
      <c r="M20" s="19">
        <v>20</v>
      </c>
      <c r="N20" s="20">
        <f t="shared" si="1"/>
        <v>61</v>
      </c>
    </row>
    <row r="21" spans="2:14" ht="18" customHeight="1">
      <c r="B21" s="16" t="s">
        <v>33</v>
      </c>
      <c r="C21" s="17">
        <v>43</v>
      </c>
      <c r="D21" s="17">
        <v>112</v>
      </c>
      <c r="E21" s="17">
        <v>215</v>
      </c>
      <c r="F21" s="17">
        <v>87</v>
      </c>
      <c r="G21" s="17">
        <v>132</v>
      </c>
      <c r="H21" s="17">
        <v>130</v>
      </c>
      <c r="I21" s="17">
        <v>188</v>
      </c>
      <c r="J21" s="17">
        <v>26</v>
      </c>
      <c r="K21" s="18">
        <f t="shared" si="0"/>
        <v>933</v>
      </c>
      <c r="M21" s="19">
        <v>455</v>
      </c>
      <c r="N21" s="20">
        <f t="shared" si="1"/>
        <v>1388</v>
      </c>
    </row>
    <row r="22" spans="2:14" ht="18" customHeight="1">
      <c r="B22" s="16" t="s">
        <v>34</v>
      </c>
      <c r="C22" s="17">
        <v>0</v>
      </c>
      <c r="D22" s="17">
        <v>6</v>
      </c>
      <c r="E22" s="17">
        <v>1</v>
      </c>
      <c r="F22" s="17">
        <v>1</v>
      </c>
      <c r="G22" s="17">
        <v>2</v>
      </c>
      <c r="H22" s="17">
        <v>5</v>
      </c>
      <c r="I22" s="17">
        <v>5</v>
      </c>
      <c r="J22" s="17">
        <v>0</v>
      </c>
      <c r="K22" s="18">
        <f t="shared" si="0"/>
        <v>20</v>
      </c>
      <c r="M22" s="19">
        <v>2</v>
      </c>
      <c r="N22" s="20">
        <f t="shared" si="1"/>
        <v>22</v>
      </c>
    </row>
    <row r="23" spans="2:14" ht="18" customHeight="1">
      <c r="B23" s="16" t="s">
        <v>35</v>
      </c>
      <c r="C23" s="17">
        <v>0</v>
      </c>
      <c r="D23" s="17">
        <v>18</v>
      </c>
      <c r="E23" s="17">
        <v>4</v>
      </c>
      <c r="F23" s="17">
        <v>0</v>
      </c>
      <c r="G23" s="17">
        <v>0</v>
      </c>
      <c r="H23" s="17">
        <v>10</v>
      </c>
      <c r="I23" s="17">
        <v>20</v>
      </c>
      <c r="J23" s="17">
        <v>0</v>
      </c>
      <c r="K23" s="18">
        <f t="shared" si="0"/>
        <v>52</v>
      </c>
      <c r="M23" s="19">
        <v>13</v>
      </c>
      <c r="N23" s="20">
        <f t="shared" si="1"/>
        <v>65</v>
      </c>
    </row>
    <row r="24" spans="2:14" ht="18" customHeight="1">
      <c r="B24" s="16" t="s">
        <v>36</v>
      </c>
      <c r="C24" s="17">
        <v>3</v>
      </c>
      <c r="D24" s="17">
        <v>4</v>
      </c>
      <c r="E24" s="17">
        <v>32</v>
      </c>
      <c r="F24" s="17">
        <v>10</v>
      </c>
      <c r="G24" s="17">
        <v>6</v>
      </c>
      <c r="H24" s="17">
        <v>15</v>
      </c>
      <c r="I24" s="17">
        <v>14</v>
      </c>
      <c r="J24" s="17">
        <v>0</v>
      </c>
      <c r="K24" s="18">
        <f t="shared" si="0"/>
        <v>84</v>
      </c>
      <c r="M24" s="19">
        <v>40</v>
      </c>
      <c r="N24" s="20">
        <f t="shared" si="1"/>
        <v>124</v>
      </c>
    </row>
    <row r="25" spans="2:14" ht="18" customHeight="1">
      <c r="B25" s="16" t="s">
        <v>37</v>
      </c>
      <c r="C25" s="17">
        <v>6</v>
      </c>
      <c r="D25" s="17">
        <v>2</v>
      </c>
      <c r="E25" s="17">
        <v>4</v>
      </c>
      <c r="F25" s="17">
        <v>12</v>
      </c>
      <c r="G25" s="17">
        <v>5</v>
      </c>
      <c r="H25" s="17">
        <v>7</v>
      </c>
      <c r="I25" s="17">
        <v>2</v>
      </c>
      <c r="J25" s="17">
        <v>4</v>
      </c>
      <c r="K25" s="18">
        <f t="shared" si="0"/>
        <v>42</v>
      </c>
      <c r="M25" s="19">
        <v>16</v>
      </c>
      <c r="N25" s="20">
        <f t="shared" si="1"/>
        <v>58</v>
      </c>
    </row>
    <row r="26" spans="2:14" ht="18" customHeight="1">
      <c r="B26" s="16" t="s">
        <v>38</v>
      </c>
      <c r="C26" s="17">
        <v>1</v>
      </c>
      <c r="D26" s="17">
        <v>1</v>
      </c>
      <c r="E26" s="17">
        <v>3</v>
      </c>
      <c r="F26" s="17">
        <v>1</v>
      </c>
      <c r="G26" s="17">
        <v>4</v>
      </c>
      <c r="H26" s="17">
        <v>2</v>
      </c>
      <c r="I26" s="17">
        <v>0</v>
      </c>
      <c r="J26" s="17">
        <v>0</v>
      </c>
      <c r="K26" s="18">
        <f t="shared" si="0"/>
        <v>12</v>
      </c>
      <c r="M26" s="19">
        <v>2</v>
      </c>
      <c r="N26" s="20">
        <f t="shared" si="1"/>
        <v>14</v>
      </c>
    </row>
    <row r="27" spans="2:14" ht="18" customHeight="1">
      <c r="B27" s="16" t="s">
        <v>39</v>
      </c>
      <c r="C27" s="17">
        <v>1</v>
      </c>
      <c r="D27" s="17">
        <v>6</v>
      </c>
      <c r="E27" s="17">
        <v>4</v>
      </c>
      <c r="F27" s="17">
        <v>1</v>
      </c>
      <c r="G27" s="17">
        <v>6</v>
      </c>
      <c r="H27" s="17">
        <v>2</v>
      </c>
      <c r="I27" s="17">
        <v>13</v>
      </c>
      <c r="J27" s="17">
        <v>3</v>
      </c>
      <c r="K27" s="18">
        <f t="shared" si="0"/>
        <v>36</v>
      </c>
      <c r="M27" s="19">
        <v>12</v>
      </c>
      <c r="N27" s="20">
        <f t="shared" si="1"/>
        <v>48</v>
      </c>
    </row>
    <row r="28" spans="2:14" ht="18" customHeight="1">
      <c r="B28" s="16" t="s">
        <v>40</v>
      </c>
      <c r="C28" s="17">
        <v>0</v>
      </c>
      <c r="D28" s="17">
        <v>0</v>
      </c>
      <c r="E28" s="17">
        <v>3</v>
      </c>
      <c r="F28" s="17">
        <v>1</v>
      </c>
      <c r="G28" s="17">
        <v>2</v>
      </c>
      <c r="H28" s="17">
        <v>1</v>
      </c>
      <c r="I28" s="17">
        <v>1</v>
      </c>
      <c r="J28" s="17">
        <v>1</v>
      </c>
      <c r="K28" s="18">
        <f t="shared" si="0"/>
        <v>9</v>
      </c>
      <c r="M28" s="19">
        <v>9</v>
      </c>
      <c r="N28" s="20">
        <f t="shared" si="1"/>
        <v>18</v>
      </c>
    </row>
    <row r="29" spans="2:14" ht="18" customHeight="1">
      <c r="B29" s="16" t="s">
        <v>41</v>
      </c>
      <c r="C29" s="17">
        <v>0</v>
      </c>
      <c r="D29" s="17">
        <v>1</v>
      </c>
      <c r="E29" s="17">
        <v>4</v>
      </c>
      <c r="F29" s="17">
        <v>2</v>
      </c>
      <c r="G29" s="17">
        <v>0</v>
      </c>
      <c r="H29" s="17">
        <v>2</v>
      </c>
      <c r="I29" s="17">
        <v>0</v>
      </c>
      <c r="J29" s="17">
        <v>1</v>
      </c>
      <c r="K29" s="18">
        <f t="shared" si="0"/>
        <v>10</v>
      </c>
      <c r="M29" s="19">
        <v>3</v>
      </c>
      <c r="N29" s="20">
        <f t="shared" si="1"/>
        <v>13</v>
      </c>
    </row>
    <row r="30" spans="2:14" ht="18" customHeight="1">
      <c r="B30" s="16" t="s">
        <v>42</v>
      </c>
      <c r="C30" s="17">
        <v>0</v>
      </c>
      <c r="D30" s="17">
        <v>0</v>
      </c>
      <c r="E30" s="17">
        <v>1</v>
      </c>
      <c r="F30" s="17">
        <v>0</v>
      </c>
      <c r="G30" s="17">
        <v>0</v>
      </c>
      <c r="H30" s="17">
        <v>0</v>
      </c>
      <c r="I30" s="17">
        <v>0</v>
      </c>
      <c r="J30" s="17">
        <v>0</v>
      </c>
      <c r="K30" s="18">
        <f t="shared" si="0"/>
        <v>1</v>
      </c>
      <c r="M30" s="19">
        <v>2</v>
      </c>
      <c r="N30" s="20">
        <f t="shared" si="1"/>
        <v>3</v>
      </c>
    </row>
    <row r="31" spans="2:14" ht="18" customHeight="1">
      <c r="B31" s="16" t="s">
        <v>43</v>
      </c>
      <c r="C31" s="17">
        <v>8</v>
      </c>
      <c r="D31" s="17">
        <v>12</v>
      </c>
      <c r="E31" s="17">
        <v>31</v>
      </c>
      <c r="F31" s="17">
        <v>13</v>
      </c>
      <c r="G31" s="17">
        <v>20</v>
      </c>
      <c r="H31" s="17">
        <v>11</v>
      </c>
      <c r="I31" s="17">
        <v>10</v>
      </c>
      <c r="J31" s="17">
        <v>5</v>
      </c>
      <c r="K31" s="18">
        <f t="shared" si="0"/>
        <v>110</v>
      </c>
      <c r="M31" s="19">
        <v>17</v>
      </c>
      <c r="N31" s="20">
        <f t="shared" si="1"/>
        <v>127</v>
      </c>
    </row>
    <row r="32" spans="2:14" ht="18" customHeight="1">
      <c r="B32" s="16" t="s">
        <v>44</v>
      </c>
      <c r="C32" s="17">
        <v>0</v>
      </c>
      <c r="D32" s="17">
        <v>7</v>
      </c>
      <c r="E32" s="17">
        <v>5</v>
      </c>
      <c r="F32" s="17">
        <v>2</v>
      </c>
      <c r="G32" s="17">
        <v>1</v>
      </c>
      <c r="H32" s="17">
        <v>1</v>
      </c>
      <c r="I32" s="17">
        <v>4</v>
      </c>
      <c r="J32" s="17">
        <v>0</v>
      </c>
      <c r="K32" s="18">
        <f t="shared" si="0"/>
        <v>20</v>
      </c>
      <c r="M32" s="19">
        <v>7</v>
      </c>
      <c r="N32" s="20">
        <f t="shared" si="1"/>
        <v>27</v>
      </c>
    </row>
    <row r="33" spans="2:14" ht="18" customHeight="1">
      <c r="B33" s="16" t="s">
        <v>45</v>
      </c>
      <c r="C33" s="17">
        <v>10</v>
      </c>
      <c r="D33" s="17">
        <v>13</v>
      </c>
      <c r="E33" s="17">
        <v>35</v>
      </c>
      <c r="F33" s="17">
        <v>18</v>
      </c>
      <c r="G33" s="17">
        <v>14</v>
      </c>
      <c r="H33" s="17">
        <v>16</v>
      </c>
      <c r="I33" s="17">
        <v>4</v>
      </c>
      <c r="J33" s="17">
        <v>4</v>
      </c>
      <c r="K33" s="18">
        <f t="shared" si="0"/>
        <v>114</v>
      </c>
      <c r="M33" s="19">
        <v>28</v>
      </c>
      <c r="N33" s="20">
        <f t="shared" si="1"/>
        <v>142</v>
      </c>
    </row>
    <row r="34" spans="2:14" ht="18" customHeight="1">
      <c r="B34" s="16" t="s">
        <v>46</v>
      </c>
      <c r="C34" s="17">
        <v>7</v>
      </c>
      <c r="D34" s="17">
        <v>15</v>
      </c>
      <c r="E34" s="17">
        <v>13</v>
      </c>
      <c r="F34" s="17">
        <v>3</v>
      </c>
      <c r="G34" s="17">
        <v>7</v>
      </c>
      <c r="H34" s="17">
        <v>3</v>
      </c>
      <c r="I34" s="17">
        <v>3</v>
      </c>
      <c r="J34" s="17">
        <v>8</v>
      </c>
      <c r="K34" s="18">
        <f t="shared" si="0"/>
        <v>59</v>
      </c>
      <c r="M34" s="19">
        <v>6</v>
      </c>
      <c r="N34" s="20">
        <f t="shared" si="1"/>
        <v>65</v>
      </c>
    </row>
    <row r="35" spans="2:14" ht="18" customHeight="1">
      <c r="B35" s="16" t="s">
        <v>47</v>
      </c>
      <c r="C35" s="17">
        <v>3</v>
      </c>
      <c r="D35" s="17">
        <v>7</v>
      </c>
      <c r="E35" s="17">
        <v>17</v>
      </c>
      <c r="F35" s="17">
        <v>13</v>
      </c>
      <c r="G35" s="17">
        <v>12</v>
      </c>
      <c r="H35" s="17">
        <v>17</v>
      </c>
      <c r="I35" s="17">
        <v>3</v>
      </c>
      <c r="J35" s="17">
        <v>7</v>
      </c>
      <c r="K35" s="18">
        <f t="shared" si="0"/>
        <v>79</v>
      </c>
      <c r="M35" s="19">
        <v>16</v>
      </c>
      <c r="N35" s="20">
        <f t="shared" si="1"/>
        <v>95</v>
      </c>
    </row>
    <row r="36" spans="2:14" ht="18" customHeight="1">
      <c r="B36" s="16" t="s">
        <v>48</v>
      </c>
      <c r="C36" s="17">
        <v>0</v>
      </c>
      <c r="D36" s="17">
        <v>0</v>
      </c>
      <c r="E36" s="17">
        <v>1</v>
      </c>
      <c r="F36" s="17">
        <v>0</v>
      </c>
      <c r="G36" s="17">
        <v>0</v>
      </c>
      <c r="H36" s="17">
        <v>0</v>
      </c>
      <c r="I36" s="17">
        <v>0</v>
      </c>
      <c r="J36" s="17">
        <v>0</v>
      </c>
      <c r="K36" s="18">
        <f t="shared" si="0"/>
        <v>1</v>
      </c>
      <c r="M36" s="19"/>
      <c r="N36" s="20">
        <f t="shared" si="1"/>
        <v>1</v>
      </c>
    </row>
    <row r="37" spans="2:14" ht="18" customHeight="1">
      <c r="B37" s="16" t="s">
        <v>49</v>
      </c>
      <c r="C37" s="17">
        <v>4</v>
      </c>
      <c r="D37" s="17">
        <v>9</v>
      </c>
      <c r="E37" s="17">
        <v>14</v>
      </c>
      <c r="F37" s="17">
        <v>14</v>
      </c>
      <c r="G37" s="17">
        <v>15</v>
      </c>
      <c r="H37" s="17">
        <v>17</v>
      </c>
      <c r="I37" s="17">
        <v>11</v>
      </c>
      <c r="J37" s="17">
        <v>4</v>
      </c>
      <c r="K37" s="18">
        <f t="shared" si="0"/>
        <v>88</v>
      </c>
      <c r="M37" s="19">
        <v>26</v>
      </c>
      <c r="N37" s="20">
        <f t="shared" si="1"/>
        <v>114</v>
      </c>
    </row>
    <row r="38" spans="2:14" ht="18" customHeight="1">
      <c r="B38" s="16" t="s">
        <v>50</v>
      </c>
      <c r="C38" s="17">
        <v>51</v>
      </c>
      <c r="D38" s="17">
        <v>58</v>
      </c>
      <c r="E38" s="17">
        <v>143</v>
      </c>
      <c r="F38" s="17">
        <v>91</v>
      </c>
      <c r="G38" s="17">
        <v>140</v>
      </c>
      <c r="H38" s="17">
        <v>103</v>
      </c>
      <c r="I38" s="17">
        <v>92</v>
      </c>
      <c r="J38" s="17">
        <v>54</v>
      </c>
      <c r="K38" s="18">
        <f t="shared" si="0"/>
        <v>732</v>
      </c>
      <c r="M38" s="19">
        <v>100</v>
      </c>
      <c r="N38" s="20">
        <f t="shared" si="1"/>
        <v>832</v>
      </c>
    </row>
    <row r="39" spans="2:14" ht="18" customHeight="1">
      <c r="B39" s="21" t="s">
        <v>51</v>
      </c>
      <c r="C39" s="17">
        <v>3</v>
      </c>
      <c r="D39" s="17">
        <v>5</v>
      </c>
      <c r="E39" s="17">
        <v>7</v>
      </c>
      <c r="F39" s="17">
        <v>2</v>
      </c>
      <c r="G39" s="17">
        <v>5</v>
      </c>
      <c r="H39" s="17">
        <v>5</v>
      </c>
      <c r="I39" s="17">
        <v>1</v>
      </c>
      <c r="J39" s="17">
        <v>2</v>
      </c>
      <c r="K39" s="18">
        <f t="shared" si="0"/>
        <v>30</v>
      </c>
      <c r="M39" s="19">
        <v>14</v>
      </c>
      <c r="N39" s="20">
        <f t="shared" si="1"/>
        <v>44</v>
      </c>
    </row>
    <row r="40" spans="2:14" ht="18" customHeight="1" thickBot="1">
      <c r="B40" s="22" t="s">
        <v>52</v>
      </c>
      <c r="C40" s="23">
        <v>0</v>
      </c>
      <c r="D40" s="23">
        <v>0</v>
      </c>
      <c r="E40" s="23">
        <v>2</v>
      </c>
      <c r="F40" s="23">
        <v>0</v>
      </c>
      <c r="G40" s="23">
        <v>1</v>
      </c>
      <c r="H40" s="23">
        <v>4</v>
      </c>
      <c r="I40" s="23">
        <v>3</v>
      </c>
      <c r="J40" s="23">
        <v>0</v>
      </c>
      <c r="K40" s="24">
        <f t="shared" si="0"/>
        <v>10</v>
      </c>
      <c r="M40" s="5">
        <v>7</v>
      </c>
      <c r="N40" s="25">
        <f t="shared" si="1"/>
        <v>17</v>
      </c>
    </row>
    <row r="41" spans="2:14" ht="18" customHeight="1" thickBot="1">
      <c r="B41" s="26" t="s">
        <v>53</v>
      </c>
      <c r="C41" s="27">
        <f>SUM(C3:C40)</f>
        <v>597</v>
      </c>
      <c r="D41" s="27">
        <f t="shared" ref="D41:K41" si="2">SUM(D3:D40)</f>
        <v>1502</v>
      </c>
      <c r="E41" s="27">
        <f t="shared" si="2"/>
        <v>3929</v>
      </c>
      <c r="F41" s="27">
        <f t="shared" si="2"/>
        <v>1737</v>
      </c>
      <c r="G41" s="27">
        <f t="shared" si="2"/>
        <v>2145</v>
      </c>
      <c r="H41" s="27">
        <f t="shared" si="2"/>
        <v>2002</v>
      </c>
      <c r="I41" s="27">
        <f t="shared" si="2"/>
        <v>2590</v>
      </c>
      <c r="J41" s="27">
        <f t="shared" si="2"/>
        <v>599</v>
      </c>
      <c r="K41" s="28">
        <f t="shared" si="2"/>
        <v>15101</v>
      </c>
      <c r="M41" s="29">
        <f>SUM(M3:M40)</f>
        <v>8500</v>
      </c>
      <c r="N41" s="30">
        <f t="shared" si="1"/>
        <v>23601</v>
      </c>
    </row>
    <row r="42" spans="2:14" ht="15" customHeight="1"/>
    <row r="44" spans="2:14" ht="14.4">
      <c r="B44" s="31"/>
      <c r="C44" s="32"/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32"/>
    </row>
  </sheetData>
  <mergeCells count="2">
    <mergeCell ref="M1:N1"/>
    <mergeCell ref="B44:N44"/>
  </mergeCells>
  <phoneticPr fontId="3"/>
  <printOptions horizontalCentered="1"/>
  <pageMargins left="0.98425196850393704" right="0.39370078740157483" top="0.78740157480314965" bottom="0.19685039370078741" header="0.51181102362204722" footer="0.43307086614173229"/>
  <pageSetup paperSize="9" scale="9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</vt:lpstr>
      <vt:lpstr>'2'!Print_Area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2020-03-06T00:14:49Z</dcterms:created>
  <dcterms:modified xsi:type="dcterms:W3CDTF">2020-03-06T00:15:37Z</dcterms:modified>
</cp:coreProperties>
</file>