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２年版東近江市統計書\"/>
    </mc:Choice>
  </mc:AlternateContent>
  <xr:revisionPtr revIDLastSave="0" documentId="13_ncr:1_{05872608-9865-4599-96D9-62EBDF680DD9}" xr6:coauthVersionLast="36" xr6:coauthVersionMax="36" xr10:uidLastSave="{00000000-0000-0000-0000-000000000000}"/>
  <bookViews>
    <workbookView xWindow="0" yWindow="0" windowWidth="20490" windowHeight="7455" xr2:uid="{F0533138-7726-4FCE-B51A-9B7B50B176CD}"/>
  </bookViews>
  <sheets>
    <sheet name="13-1" sheetId="1" r:id="rId1"/>
    <sheet name="13-2" sheetId="2" r:id="rId2"/>
    <sheet name="13-3" sheetId="3" r:id="rId3"/>
  </sheets>
  <externalReferences>
    <externalReference r:id="rId4"/>
    <externalReference r:id="rId5"/>
  </externalReferences>
  <definedNames>
    <definedName name="_xlnm._FilterDatabase" localSheetId="0" hidden="1">'13-1'!$A$2:$E$59</definedName>
    <definedName name="ALL" localSheetId="0">'13-1'!#REF!</definedName>
    <definedName name="ALL">[1]差引表!#REF!</definedName>
    <definedName name="Data">#REF!</definedName>
    <definedName name="DataEnd">#REF!</definedName>
    <definedName name="ExternalData_1" localSheetId="0">'13-1'!$A$4:$C$5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'13-1'!$A$2:$E$61</definedName>
    <definedName name="_xlnm.Print_Area" localSheetId="1">'13-2'!$A$2:$E$103</definedName>
    <definedName name="_xlnm.Print_Area" localSheetId="2">'13-3'!$A$2:$D$24</definedName>
    <definedName name="_xlnm.Print_Titles" localSheetId="0">'13-1'!$2:$5</definedName>
    <definedName name="_xlnm.Print_Titles" localSheetId="1">'13-2'!$2:$2</definedName>
    <definedName name="Rangai0">#REF!</definedName>
    <definedName name="Title">#REF!</definedName>
    <definedName name="TitleEnglish">#REF!</definedName>
    <definedName name="既定値__JD選挙統計情報本番" localSheetId="0">'13-1'!$A$4:$C$5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2" l="1"/>
  <c r="E100" i="2"/>
  <c r="E99" i="2"/>
  <c r="E92" i="2"/>
  <c r="E91" i="2"/>
  <c r="E84" i="2"/>
  <c r="E83" i="2"/>
  <c r="E79" i="2"/>
  <c r="E78" i="2"/>
  <c r="E75" i="2"/>
  <c r="E71" i="2"/>
  <c r="E64" i="2"/>
  <c r="E103" i="2" s="1"/>
  <c r="E63" i="2"/>
  <c r="E57" i="2"/>
  <c r="E51" i="2"/>
  <c r="E50" i="2"/>
  <c r="E49" i="2"/>
  <c r="E48" i="2"/>
  <c r="E45" i="2"/>
  <c r="E41" i="2"/>
  <c r="E37" i="2"/>
  <c r="E34" i="2"/>
  <c r="E31" i="2"/>
  <c r="E30" i="2"/>
  <c r="E29" i="2"/>
  <c r="E26" i="2"/>
  <c r="E25" i="2"/>
  <c r="E23" i="2"/>
  <c r="E22" i="2"/>
  <c r="E21" i="2"/>
  <c r="E20" i="2"/>
  <c r="E19" i="2"/>
  <c r="E18" i="2"/>
  <c r="E14" i="2"/>
  <c r="E7" i="2"/>
  <c r="E58" i="2" l="1"/>
</calcChain>
</file>

<file path=xl/sharedStrings.xml><?xml version="1.0" encoding="utf-8"?>
<sst xmlns="http://schemas.openxmlformats.org/spreadsheetml/2006/main" count="260" uniqueCount="226">
  <si>
    <t>目次に戻る</t>
    <rPh sb="0" eb="2">
      <t>モクジ</t>
    </rPh>
    <rPh sb="3" eb="4">
      <t>モド</t>
    </rPh>
    <phoneticPr fontId="6"/>
  </si>
  <si>
    <t>１３－１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0"/>
  </si>
  <si>
    <t>単位：人</t>
    <rPh sb="0" eb="2">
      <t>タンイ</t>
    </rPh>
    <rPh sb="3" eb="4">
      <t>ニン</t>
    </rPh>
    <phoneticPr fontId="10"/>
  </si>
  <si>
    <t>投票区</t>
  </si>
  <si>
    <t>投票所施設名称</t>
    <rPh sb="3" eb="5">
      <t>シセツ</t>
    </rPh>
    <rPh sb="5" eb="7">
      <t>メイショウ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</si>
  <si>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</si>
  <si>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</si>
  <si>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合計</t>
    <rPh sb="0" eb="2">
      <t>ゴウケイ</t>
    </rPh>
    <phoneticPr fontId="10"/>
  </si>
  <si>
    <t>第１投票区　　　　　　　　　　　　　　　　　　　　　　　　　</t>
    <phoneticPr fontId="6"/>
  </si>
  <si>
    <t>東近江市立平田コミュニティセンター</t>
    <rPh sb="0" eb="4">
      <t>ヒガシオウミシ</t>
    </rPh>
    <rPh sb="4" eb="5">
      <t>リツ</t>
    </rPh>
    <phoneticPr fontId="2"/>
  </si>
  <si>
    <t>第２投票区　　　　　　　　　　　　　　　　　　　　　　　　　</t>
  </si>
  <si>
    <t>東近江市立船岡中学校</t>
    <rPh sb="0" eb="4">
      <t>ヒガシオウミシ</t>
    </rPh>
    <rPh sb="4" eb="5">
      <t>リツ</t>
    </rPh>
    <phoneticPr fontId="2"/>
  </si>
  <si>
    <t>第３投票区　　　　　　　　　　　　　　　　　　　　　　　　　</t>
  </si>
  <si>
    <t>東近江市立箕作小学校</t>
    <rPh sb="0" eb="4">
      <t>ヒガシオウミシ</t>
    </rPh>
    <rPh sb="4" eb="5">
      <t>リツ</t>
    </rPh>
    <phoneticPr fontId="2"/>
  </si>
  <si>
    <t>第４投票区　　　　　　　　　　　　　　　　　　　　　　　　　</t>
  </si>
  <si>
    <t>東近江市立中野コミュニティセンター</t>
  </si>
  <si>
    <t>第５投票区　　　　　　　　　　　　　　　　　　　　　　　　　</t>
  </si>
  <si>
    <t>東近江市立布引小学校</t>
    <rPh sb="0" eb="4">
      <t>ヒガシオウミシ</t>
    </rPh>
    <rPh sb="4" eb="5">
      <t>リツ</t>
    </rPh>
    <phoneticPr fontId="2"/>
  </si>
  <si>
    <t>第６投票区　　　　　　　　　　　　　　　　　　　　　　　　　</t>
  </si>
  <si>
    <t>東近江市勤労者総合福祉センターウェルネス八日市</t>
    <rPh sb="0" eb="4">
      <t>ヒガシオウミシ</t>
    </rPh>
    <rPh sb="4" eb="7">
      <t>キンロウシャ</t>
    </rPh>
    <rPh sb="7" eb="9">
      <t>ソウゴウ</t>
    </rPh>
    <rPh sb="9" eb="11">
      <t>フクシ</t>
    </rPh>
    <rPh sb="20" eb="23">
      <t>ヨウカイチ</t>
    </rPh>
    <phoneticPr fontId="2"/>
  </si>
  <si>
    <t>第７投票区　　　　　　　　　　　　　　　　　　　　　　　　　</t>
  </si>
  <si>
    <t>東近江市立八日市コミュニティセンター</t>
  </si>
  <si>
    <t>第８投票区　　　　　　　　　　　　　　　　　　　　　　　　　</t>
  </si>
  <si>
    <t>東近江市保健子育て複合施設ハピネス</t>
    <rPh sb="0" eb="4">
      <t>ヒガシオウミシ</t>
    </rPh>
    <rPh sb="4" eb="6">
      <t>ホケン</t>
    </rPh>
    <rPh sb="6" eb="8">
      <t>コソダ</t>
    </rPh>
    <rPh sb="9" eb="11">
      <t>フクゴウ</t>
    </rPh>
    <rPh sb="11" eb="13">
      <t>シセツ</t>
    </rPh>
    <phoneticPr fontId="2"/>
  </si>
  <si>
    <t>第９投票区　　　　　　　　　　　　　　　　　　　　　　　　　</t>
  </si>
  <si>
    <t>東近江市役所</t>
  </si>
  <si>
    <t>第１０投票区　　　　　　　　　　　　　　　　　　　　　　　　</t>
  </si>
  <si>
    <t>東近江市立南部コミュニティセンター</t>
    <phoneticPr fontId="6"/>
  </si>
  <si>
    <t>第１１投票区　　　　　　　　　　　　　　　　　　　　　　　　</t>
  </si>
  <si>
    <t>東近江市立八日市南小学校</t>
    <rPh sb="0" eb="4">
      <t>ヒガシオウミシ</t>
    </rPh>
    <rPh sb="4" eb="5">
      <t>リツ</t>
    </rPh>
    <phoneticPr fontId="2"/>
  </si>
  <si>
    <t>第１２投票区　　　　　　　　　　　　　　　　　　　　　　　　</t>
  </si>
  <si>
    <t>東近江市立玉園中学校</t>
    <rPh sb="0" eb="4">
      <t>ヒガシオウミシ</t>
    </rPh>
    <rPh sb="4" eb="5">
      <t>リツ</t>
    </rPh>
    <phoneticPr fontId="2"/>
  </si>
  <si>
    <t>第１３投票区　　　　　　　　　　　　　　　　　　　　　　　　</t>
  </si>
  <si>
    <t>東近江市立御園コミュニティセンター</t>
  </si>
  <si>
    <t>第１４投票区　　　　　　　　　　　　　　　　　　　　　　　　</t>
  </si>
  <si>
    <t>東近江市立玉緒コミュニティセンター</t>
  </si>
  <si>
    <t>第１５投票区　　　　　　　　　　　　　　　　　　　　　　　　</t>
  </si>
  <si>
    <t>東近江市立八日市寺小規模保育事業所</t>
    <rPh sb="0" eb="4">
      <t>ヒガシオウミシ</t>
    </rPh>
    <rPh sb="4" eb="5">
      <t>リツ</t>
    </rPh>
    <rPh sb="5" eb="8">
      <t>ヨウカイチ</t>
    </rPh>
    <rPh sb="8" eb="9">
      <t>テラ</t>
    </rPh>
    <rPh sb="9" eb="12">
      <t>ショウキボ</t>
    </rPh>
    <rPh sb="12" eb="14">
      <t>ホイク</t>
    </rPh>
    <rPh sb="14" eb="16">
      <t>ジギョウ</t>
    </rPh>
    <rPh sb="16" eb="17">
      <t>ショ</t>
    </rPh>
    <phoneticPr fontId="2"/>
  </si>
  <si>
    <t>第１６投票区　　　　　　　　　　　　　　　　　　　　　　　　</t>
  </si>
  <si>
    <t>慈眼寺会館</t>
  </si>
  <si>
    <t>第１７投票区　　　　　　　　　　　　　　　　　　　　　　　　</t>
  </si>
  <si>
    <t>東近江市ふるさと文化体験学習館</t>
    <rPh sb="0" eb="4">
      <t>ヒガシオウミシ</t>
    </rPh>
    <phoneticPr fontId="6"/>
  </si>
  <si>
    <t>第１８投票区　　　　　　　　　　　　　　　　　　　　　　　　</t>
  </si>
  <si>
    <t>甲津畑町自治会館</t>
    <rPh sb="4" eb="6">
      <t>ジチ</t>
    </rPh>
    <rPh sb="6" eb="8">
      <t>カイカン</t>
    </rPh>
    <phoneticPr fontId="6"/>
  </si>
  <si>
    <t>第１９投票区　　　　　　　　　　　　　　　　　　　　　　　　</t>
  </si>
  <si>
    <t>東近江市立永源寺コミュニティセンター</t>
  </si>
  <si>
    <t>第２０投票区　　　　　　　　　　　　　　　　　　　　　　　　</t>
  </si>
  <si>
    <t>永源寺相谷町集会所</t>
  </si>
  <si>
    <t>第２１投票区　　　　　　　　　　　　　　　　　　　　　　　　</t>
  </si>
  <si>
    <t>東近江市鈴鹿の里コミュニティセンター</t>
    <rPh sb="0" eb="4">
      <t>ヒガシオウミシ</t>
    </rPh>
    <phoneticPr fontId="6"/>
  </si>
  <si>
    <t>第２２投票区　　　　　　　　　　　　　　　　　　　　　　　　</t>
  </si>
  <si>
    <t>箕川集会所</t>
  </si>
  <si>
    <t>第２３投票区　　　　　　　　　　　　　　　　　　　　　　　　</t>
  </si>
  <si>
    <t>君ヶ畑集会所</t>
    <phoneticPr fontId="6"/>
  </si>
  <si>
    <t>第２４投票区　　　　　　　　　　　　　　　　　　　　　　　　</t>
  </si>
  <si>
    <t>東近江市五個荘支所</t>
  </si>
  <si>
    <t>第２５投票区　　　　　　　　　　　　　　　　　　　　　　　　</t>
  </si>
  <si>
    <t>東近江市立五個荘あさひ幼児園</t>
    <rPh sb="0" eb="4">
      <t>ヒガシオウミシ</t>
    </rPh>
    <rPh sb="4" eb="5">
      <t>リツ</t>
    </rPh>
    <rPh sb="11" eb="13">
      <t>ヨウジ</t>
    </rPh>
    <phoneticPr fontId="2"/>
  </si>
  <si>
    <t>第２６投票区　　　　　　　　　　　　　　　　　　　　　　　　</t>
  </si>
  <si>
    <t>東近江市立さくらんぼ幼児園</t>
    <rPh sb="0" eb="4">
      <t>ヒガシオウミシ</t>
    </rPh>
    <rPh sb="4" eb="5">
      <t>リツ</t>
    </rPh>
    <rPh sb="10" eb="12">
      <t>ヨウジ</t>
    </rPh>
    <rPh sb="12" eb="13">
      <t>エン</t>
    </rPh>
    <phoneticPr fontId="2"/>
  </si>
  <si>
    <t>第２７投票区　　　　　　　　　　　　　　　　　　　　　　　　</t>
  </si>
  <si>
    <t>東近江市立五個荘あじさい幼児園</t>
    <rPh sb="0" eb="4">
      <t>ヒガシオウミシ</t>
    </rPh>
    <rPh sb="4" eb="5">
      <t>リツ</t>
    </rPh>
    <rPh sb="12" eb="14">
      <t>ヨウジ</t>
    </rPh>
    <phoneticPr fontId="2"/>
  </si>
  <si>
    <t>第２８投票区　　　　　　　　　　　　　　　　　　　　　　　　</t>
  </si>
  <si>
    <t>東近江市立愛東北小学校</t>
  </si>
  <si>
    <t>第２９投票区　　　　　　　　　　　　　　　　　　　　　　　　</t>
  </si>
  <si>
    <t>東近江市おくのの運動公園</t>
    <rPh sb="0" eb="4">
      <t>ヒガシオウミシ</t>
    </rPh>
    <rPh sb="8" eb="12">
      <t>ウンドウコウエン</t>
    </rPh>
    <phoneticPr fontId="2"/>
  </si>
  <si>
    <t>第３０投票区　　　　　　　　　　　　　　　　　　　　　　　　</t>
  </si>
  <si>
    <t>東近江市愛東支所</t>
    <rPh sb="0" eb="4">
      <t>ヒガシオウミシ</t>
    </rPh>
    <rPh sb="4" eb="6">
      <t>アイトウ</t>
    </rPh>
    <rPh sb="6" eb="8">
      <t>シショ</t>
    </rPh>
    <phoneticPr fontId="2"/>
  </si>
  <si>
    <t>第３１投票区　　　　　　　　　　　　　　　　　　　　　　　　</t>
  </si>
  <si>
    <t>大萩公民館</t>
  </si>
  <si>
    <t>第３２投票区　　　　　　　　　　　　　　　　　　　　　　　　</t>
  </si>
  <si>
    <t>東近江市立湖東第一小学校</t>
    <rPh sb="0" eb="4">
      <t>ヒガシオウミシ</t>
    </rPh>
    <rPh sb="4" eb="5">
      <t>リツ</t>
    </rPh>
    <phoneticPr fontId="2"/>
  </si>
  <si>
    <t>第３３投票区　　　　　　　　　　　　　　　　　　　　　　　　</t>
  </si>
  <si>
    <t>平柳町公民館</t>
    <rPh sb="2" eb="3">
      <t>チョウ</t>
    </rPh>
    <phoneticPr fontId="6"/>
  </si>
  <si>
    <t>第３４投票区　　　　　　　　　　　　　　　　　　　　　　　　</t>
  </si>
  <si>
    <t>東近江市立湖東第二小学校</t>
    <rPh sb="0" eb="4">
      <t>ヒガシオウミシ</t>
    </rPh>
    <rPh sb="4" eb="5">
      <t>リツ</t>
    </rPh>
    <rPh sb="9" eb="12">
      <t>ショウガッコウ</t>
    </rPh>
    <phoneticPr fontId="2"/>
  </si>
  <si>
    <t>第３５投票区　　　　　　　　　　　　　　　　　　　　　　　　</t>
  </si>
  <si>
    <t>東近江市立湖東第三小学校</t>
    <rPh sb="0" eb="4">
      <t>ヒガシオウミシ</t>
    </rPh>
    <rPh sb="4" eb="5">
      <t>リツ</t>
    </rPh>
    <phoneticPr fontId="2"/>
  </si>
  <si>
    <t>第３６投票区　　　　　　　　　　　　　　　　　　　　　　　　</t>
  </si>
  <si>
    <t>東近江市湖東支所</t>
    <rPh sb="4" eb="6">
      <t>コトウ</t>
    </rPh>
    <rPh sb="6" eb="8">
      <t>シショ</t>
    </rPh>
    <phoneticPr fontId="2"/>
  </si>
  <si>
    <t>第３７投票区　　　　　　　　　　　　　　　　　　　　　　　　</t>
  </si>
  <si>
    <t>学校法人ヴォーリズ学園そらの鳥こども園</t>
    <rPh sb="0" eb="2">
      <t>ガッコウ</t>
    </rPh>
    <rPh sb="2" eb="4">
      <t>ホウジン</t>
    </rPh>
    <rPh sb="9" eb="11">
      <t>ガクエン</t>
    </rPh>
    <rPh sb="14" eb="15">
      <t>トリ</t>
    </rPh>
    <rPh sb="18" eb="19">
      <t>エン</t>
    </rPh>
    <phoneticPr fontId="2"/>
  </si>
  <si>
    <t>第３８投票区　　　　　　　　　　　　　　　　　　　　　　　　</t>
  </si>
  <si>
    <t>佐野区公民館</t>
  </si>
  <si>
    <t>第３９投票区　　　　　　　　　　　　　　　　　　　　　　　　</t>
  </si>
  <si>
    <t>東近江市立能登川あおぞら幼児園</t>
    <rPh sb="12" eb="14">
      <t>ヨウジ</t>
    </rPh>
    <phoneticPr fontId="6"/>
  </si>
  <si>
    <t>第４０投票区　　　　　　　　　　　　　　　　　　　　　　　　</t>
  </si>
  <si>
    <t>東近江市立能登川東小学校</t>
    <rPh sb="0" eb="4">
      <t>ヒガシオウミシ</t>
    </rPh>
    <rPh sb="4" eb="5">
      <t>リツ</t>
    </rPh>
    <phoneticPr fontId="2"/>
  </si>
  <si>
    <t>第４１投票区　　　　　　　　　　　　　　　　　　　　　　　　</t>
  </si>
  <si>
    <t>東近江市立能登川南小学校</t>
    <rPh sb="0" eb="4">
      <t>ヒガシオウミシ</t>
    </rPh>
    <rPh sb="4" eb="5">
      <t>リツ</t>
    </rPh>
    <phoneticPr fontId="2"/>
  </si>
  <si>
    <t>第４２投票区　　　　　　　　　　　　　　　　　　　　　　　　</t>
  </si>
  <si>
    <t>東近江市能登川支所</t>
  </si>
  <si>
    <t>第４３投票区　　　　　　　　　　　　　　　　　　　　　　　　</t>
  </si>
  <si>
    <t>東近江市立ちどり幼児園</t>
    <rPh sb="0" eb="4">
      <t>ヒガシオウミシ</t>
    </rPh>
    <rPh sb="4" eb="5">
      <t>リツ</t>
    </rPh>
    <rPh sb="8" eb="10">
      <t>ヨウジ</t>
    </rPh>
    <rPh sb="10" eb="11">
      <t>エン</t>
    </rPh>
    <phoneticPr fontId="2"/>
  </si>
  <si>
    <t>第４４投票区　　　　　　　　　　　　　　　　　　　　　　　　</t>
  </si>
  <si>
    <t>北須田智徳館</t>
    <rPh sb="0" eb="1">
      <t>キタ</t>
    </rPh>
    <rPh sb="1" eb="3">
      <t>スダ</t>
    </rPh>
    <rPh sb="3" eb="4">
      <t>チ</t>
    </rPh>
    <rPh sb="4" eb="5">
      <t>トク</t>
    </rPh>
    <rPh sb="5" eb="6">
      <t>カン</t>
    </rPh>
    <phoneticPr fontId="2"/>
  </si>
  <si>
    <t>第４５投票区　　　　　　　　　　　　　　　　　　　　　　　　</t>
  </si>
  <si>
    <t>新宮東草の根ハウス</t>
  </si>
  <si>
    <t>第４６投票区　　　　　　　　　　　　　　　　　　　　　　　　</t>
  </si>
  <si>
    <t>東近江市能登川障害福祉センター水車野園</t>
    <rPh sb="0" eb="4">
      <t>ヒガシオウミシ</t>
    </rPh>
    <rPh sb="4" eb="7">
      <t>ノトガワ</t>
    </rPh>
    <rPh sb="7" eb="9">
      <t>ショウガイ</t>
    </rPh>
    <rPh sb="9" eb="11">
      <t>フクシ</t>
    </rPh>
    <rPh sb="15" eb="17">
      <t>スイシャ</t>
    </rPh>
    <rPh sb="17" eb="18">
      <t>ノ</t>
    </rPh>
    <rPh sb="18" eb="19">
      <t>ソノ</t>
    </rPh>
    <phoneticPr fontId="2"/>
  </si>
  <si>
    <t>第４７投票区　　　　　　　　　　　　　　　　　　　　　　　　</t>
  </si>
  <si>
    <t>新明館</t>
  </si>
  <si>
    <t>第４８投票区　　　　　　　　　　　　　　　　　　　　　　　　</t>
  </si>
  <si>
    <t>蒲生デイサービスセンターあさひの</t>
  </si>
  <si>
    <t>第４９投票区　　　　　　　　　　　　　　　　　　　　　　　　</t>
  </si>
  <si>
    <t>東近江市立蒲生西小学校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9">
      <t>ニシショウ</t>
    </rPh>
    <rPh sb="9" eb="11">
      <t>ガッコウ</t>
    </rPh>
    <phoneticPr fontId="2"/>
  </si>
  <si>
    <t>第５０投票区　　　　　　　　　　　　　　　　　　　　　　　　</t>
  </si>
  <si>
    <t>長峰コミュニティセンター</t>
  </si>
  <si>
    <t>第５１投票区　　　　　　　　　　　　　　　　　　　　　　　　</t>
  </si>
  <si>
    <t>東近江市立蒲生北小学校</t>
    <rPh sb="0" eb="4">
      <t>ヒガシオウミシ</t>
    </rPh>
    <rPh sb="4" eb="5">
      <t>リツ</t>
    </rPh>
    <phoneticPr fontId="2"/>
  </si>
  <si>
    <t>第５２投票区　　　　　　　　　　　　　　　　　　　　　　　　</t>
  </si>
  <si>
    <t>東近江市立蒲生東小学校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8">
      <t>ヒガシ</t>
    </rPh>
    <rPh sb="8" eb="9">
      <t>ショウ</t>
    </rPh>
    <rPh sb="9" eb="10">
      <t>ガク</t>
    </rPh>
    <phoneticPr fontId="0"/>
  </si>
  <si>
    <t>第５３投票区　　　　　　　　　　　　　　　　　　　　　　　　</t>
  </si>
  <si>
    <t>東近江市社会福祉協議会蒲生事務所せせらぎ</t>
    <rPh sb="0" eb="4">
      <t>ヒガシオウミシ</t>
    </rPh>
    <rPh sb="4" eb="6">
      <t>シャカイ</t>
    </rPh>
    <rPh sb="6" eb="8">
      <t>フクシ</t>
    </rPh>
    <rPh sb="8" eb="11">
      <t>キョウギカイ</t>
    </rPh>
    <rPh sb="11" eb="13">
      <t>ガモウ</t>
    </rPh>
    <rPh sb="13" eb="15">
      <t>ジム</t>
    </rPh>
    <rPh sb="15" eb="16">
      <t>ショ</t>
    </rPh>
    <phoneticPr fontId="2"/>
  </si>
  <si>
    <t>資料：選挙管理委員会（令和２年12月１日　定時登録）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レイワ</t>
    </rPh>
    <rPh sb="14" eb="15">
      <t>ネン</t>
    </rPh>
    <rPh sb="15" eb="16">
      <t>ヘイネン</t>
    </rPh>
    <rPh sb="17" eb="18">
      <t>ガツ</t>
    </rPh>
    <rPh sb="19" eb="20">
      <t>ニチ</t>
    </rPh>
    <rPh sb="21" eb="23">
      <t>テイジ</t>
    </rPh>
    <rPh sb="23" eb="25">
      <t>トウロク</t>
    </rPh>
    <phoneticPr fontId="10"/>
  </si>
  <si>
    <t>注：投票所施設は、令和３年２月７日執行　東近江市長選挙・市議会議員選挙における投票所</t>
    <rPh sb="0" eb="1">
      <t>チュウ</t>
    </rPh>
    <rPh sb="2" eb="4">
      <t>トウヒョウ</t>
    </rPh>
    <rPh sb="4" eb="5">
      <t>ショ</t>
    </rPh>
    <rPh sb="5" eb="7">
      <t>シセツ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シッコウ</t>
    </rPh>
    <rPh sb="20" eb="24">
      <t>ヒガシオウミシ</t>
    </rPh>
    <rPh sb="24" eb="25">
      <t>チョウ</t>
    </rPh>
    <rPh sb="25" eb="27">
      <t>センキョ</t>
    </rPh>
    <rPh sb="28" eb="29">
      <t>シ</t>
    </rPh>
    <rPh sb="29" eb="31">
      <t>ギカイ</t>
    </rPh>
    <rPh sb="31" eb="33">
      <t>ギイン</t>
    </rPh>
    <rPh sb="33" eb="35">
      <t>センキョ</t>
    </rPh>
    <rPh sb="39" eb="41">
      <t>トウヒョウ</t>
    </rPh>
    <rPh sb="41" eb="42">
      <t>ショ</t>
    </rPh>
    <phoneticPr fontId="6"/>
  </si>
  <si>
    <t>１３－２　一般会計決算状況</t>
    <rPh sb="5" eb="7">
      <t>イッパン</t>
    </rPh>
    <rPh sb="7" eb="9">
      <t>カイケイ</t>
    </rPh>
    <rPh sb="9" eb="11">
      <t>ケッサン</t>
    </rPh>
    <rPh sb="11" eb="13">
      <t>ジョウキョウ</t>
    </rPh>
    <phoneticPr fontId="10"/>
  </si>
  <si>
    <t>歳入</t>
    <rPh sb="0" eb="2">
      <t>サイニュウ</t>
    </rPh>
    <phoneticPr fontId="10"/>
  </si>
  <si>
    <t>単位：円</t>
    <rPh sb="0" eb="2">
      <t>タンイ</t>
    </rPh>
    <rPh sb="3" eb="4">
      <t>エン</t>
    </rPh>
    <phoneticPr fontId="10"/>
  </si>
  <si>
    <t>令和２年度</t>
    <rPh sb="0" eb="2">
      <t>レイワ</t>
    </rPh>
    <rPh sb="3" eb="4">
      <t>ネン</t>
    </rPh>
    <rPh sb="4" eb="5">
      <t>ド</t>
    </rPh>
    <phoneticPr fontId="10"/>
  </si>
  <si>
    <t>予算現額</t>
    <rPh sb="0" eb="2">
      <t>ヨサン</t>
    </rPh>
    <rPh sb="2" eb="3">
      <t>ゲン</t>
    </rPh>
    <rPh sb="3" eb="4">
      <t>ガク</t>
    </rPh>
    <phoneticPr fontId="10"/>
  </si>
  <si>
    <t>決算額</t>
    <rPh sb="0" eb="2">
      <t>ケッサン</t>
    </rPh>
    <rPh sb="2" eb="3">
      <t>ガク</t>
    </rPh>
    <phoneticPr fontId="10"/>
  </si>
  <si>
    <t>構成比</t>
    <rPh sb="0" eb="3">
      <t>コウセイヒ</t>
    </rPh>
    <phoneticPr fontId="10"/>
  </si>
  <si>
    <t>市　　　　　税</t>
    <rPh sb="0" eb="1">
      <t>シ</t>
    </rPh>
    <rPh sb="6" eb="7">
      <t>ゼイ</t>
    </rPh>
    <phoneticPr fontId="10"/>
  </si>
  <si>
    <t>市民税</t>
    <rPh sb="0" eb="3">
      <t>シミンゼイ</t>
    </rPh>
    <phoneticPr fontId="10"/>
  </si>
  <si>
    <t>固定資産税</t>
    <rPh sb="0" eb="2">
      <t>コテイ</t>
    </rPh>
    <rPh sb="2" eb="5">
      <t>シサンゼイ</t>
    </rPh>
    <phoneticPr fontId="10"/>
  </si>
  <si>
    <t>軽自動車税</t>
    <rPh sb="0" eb="4">
      <t>ケイジドウシャ</t>
    </rPh>
    <rPh sb="4" eb="5">
      <t>ゼイ</t>
    </rPh>
    <phoneticPr fontId="10"/>
  </si>
  <si>
    <t>市たばこ税</t>
    <rPh sb="0" eb="1">
      <t>シ</t>
    </rPh>
    <rPh sb="4" eb="5">
      <t>ゼイ</t>
    </rPh>
    <phoneticPr fontId="10"/>
  </si>
  <si>
    <t>入湯税</t>
    <rPh sb="0" eb="2">
      <t>ニュウトウ</t>
    </rPh>
    <rPh sb="2" eb="3">
      <t>ゼイ</t>
    </rPh>
    <phoneticPr fontId="10"/>
  </si>
  <si>
    <t>都市計画税</t>
    <rPh sb="0" eb="2">
      <t>トシ</t>
    </rPh>
    <rPh sb="2" eb="4">
      <t>ケイカク</t>
    </rPh>
    <rPh sb="4" eb="5">
      <t>ゼイ</t>
    </rPh>
    <phoneticPr fontId="10"/>
  </si>
  <si>
    <t>地方譲与税</t>
    <rPh sb="0" eb="2">
      <t>チホウ</t>
    </rPh>
    <rPh sb="2" eb="4">
      <t>ジョウヨ</t>
    </rPh>
    <rPh sb="4" eb="5">
      <t>ゼイ</t>
    </rPh>
    <phoneticPr fontId="10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</si>
  <si>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0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</si>
  <si>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0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</si>
  <si>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0"/>
  </si>
  <si>
    <t>利子割交付金</t>
    <rPh sb="0" eb="2">
      <t>リシ</t>
    </rPh>
    <rPh sb="2" eb="3">
      <t>ワ</t>
    </rPh>
    <rPh sb="3" eb="6">
      <t>コウフキン</t>
    </rPh>
    <phoneticPr fontId="10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</si>
  <si>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</si>
  <si>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0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</si>
  <si>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0"/>
  </si>
  <si>
    <t>－</t>
  </si>
  <si>
    <t>地方消費税交付金</t>
    <rPh sb="0" eb="2">
      <t>チホウ</t>
    </rPh>
    <rPh sb="2" eb="5">
      <t>ショウヒゼイ</t>
    </rPh>
    <rPh sb="5" eb="8">
      <t>コウフキン</t>
    </rPh>
    <phoneticPr fontId="10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</si>
  <si>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10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</si>
  <si>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0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</si>
  <si>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</si>
  <si>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10"/>
  </si>
  <si>
    <t>子ども・子育て支援臨時交付金</t>
    <rPh sb="0" eb="1">
      <t>コ</t>
    </rPh>
    <rPh sb="4" eb="6">
      <t>コソダ</t>
    </rPh>
    <rPh sb="7" eb="9">
      <t>シエン</t>
    </rPh>
    <rPh sb="9" eb="11">
      <t>リンジ</t>
    </rPh>
    <rPh sb="11" eb="14">
      <t>コウフキン</t>
    </rPh>
    <phoneticPr fontId="10"/>
  </si>
  <si>
    <t>地方交付税</t>
    <rPh sb="0" eb="2">
      <t>チホウ</t>
    </rPh>
    <rPh sb="2" eb="5">
      <t>コウフゼイ</t>
    </rPh>
    <phoneticPr fontId="10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</si>
  <si>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0"/>
  </si>
  <si>
    <t>分担金及び負担金</t>
    <rPh sb="0" eb="3">
      <t>ブンタンキン</t>
    </rPh>
    <rPh sb="3" eb="4">
      <t>オヨ</t>
    </rPh>
    <rPh sb="5" eb="8">
      <t>フタンキン</t>
    </rPh>
    <phoneticPr fontId="10"/>
  </si>
  <si>
    <t>分担金</t>
    <rPh sb="0" eb="3">
      <t>ブンタンキン</t>
    </rPh>
    <phoneticPr fontId="10"/>
  </si>
  <si>
    <t>負担金</t>
    <rPh sb="0" eb="3">
      <t>フタンキン</t>
    </rPh>
    <phoneticPr fontId="10"/>
  </si>
  <si>
    <t>使用料及び手数料</t>
    <rPh sb="0" eb="3">
      <t>シヨウリョウ</t>
    </rPh>
    <rPh sb="3" eb="4">
      <t>オヨ</t>
    </rPh>
    <rPh sb="5" eb="8">
      <t>テスウリョウ</t>
    </rPh>
    <phoneticPr fontId="10"/>
  </si>
  <si>
    <t>使用料</t>
    <rPh sb="0" eb="3">
      <t>シヨウリョウ</t>
    </rPh>
    <phoneticPr fontId="10"/>
  </si>
  <si>
    <t>手数料</t>
    <rPh sb="0" eb="3">
      <t>テスウリョウ</t>
    </rPh>
    <phoneticPr fontId="10"/>
  </si>
  <si>
    <t>国庫支出金</t>
    <rPh sb="0" eb="2">
      <t>コッコ</t>
    </rPh>
    <rPh sb="2" eb="5">
      <t>シシュツキン</t>
    </rPh>
    <phoneticPr fontId="10"/>
  </si>
  <si>
    <t>国庫負担金</t>
    <rPh sb="0" eb="2">
      <t>コッコ</t>
    </rPh>
    <rPh sb="2" eb="5">
      <t>フタンキン</t>
    </rPh>
    <phoneticPr fontId="10"/>
  </si>
  <si>
    <t>国庫補助金</t>
    <rPh sb="0" eb="2">
      <t>コッコ</t>
    </rPh>
    <rPh sb="2" eb="5">
      <t>ホジョキン</t>
    </rPh>
    <phoneticPr fontId="10"/>
  </si>
  <si>
    <t>国庫委託金</t>
    <rPh sb="0" eb="2">
      <t>コッコ</t>
    </rPh>
    <rPh sb="2" eb="4">
      <t>イタク</t>
    </rPh>
    <rPh sb="4" eb="5">
      <t>キン</t>
    </rPh>
    <phoneticPr fontId="10"/>
  </si>
  <si>
    <t>県支出金</t>
    <rPh sb="0" eb="1">
      <t>ケン</t>
    </rPh>
    <rPh sb="1" eb="4">
      <t>シシュツキン</t>
    </rPh>
    <phoneticPr fontId="10"/>
  </si>
  <si>
    <t>県負担金</t>
    <rPh sb="0" eb="1">
      <t>ケン</t>
    </rPh>
    <rPh sb="1" eb="4">
      <t>フタンキン</t>
    </rPh>
    <phoneticPr fontId="10"/>
  </si>
  <si>
    <t>県補助金</t>
    <rPh sb="0" eb="1">
      <t>ケン</t>
    </rPh>
    <rPh sb="1" eb="4">
      <t>ホジョキン</t>
    </rPh>
    <phoneticPr fontId="10"/>
  </si>
  <si>
    <t>県委託金</t>
    <rPh sb="0" eb="1">
      <t>ケン</t>
    </rPh>
    <rPh sb="1" eb="3">
      <t>イタク</t>
    </rPh>
    <rPh sb="3" eb="4">
      <t>キン</t>
    </rPh>
    <phoneticPr fontId="10"/>
  </si>
  <si>
    <t>財産収入</t>
    <rPh sb="0" eb="2">
      <t>ザイサン</t>
    </rPh>
    <rPh sb="2" eb="4">
      <t>シュウニュウ</t>
    </rPh>
    <phoneticPr fontId="10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</si>
  <si>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</si>
  <si>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財産売払収入</t>
    <rPh sb="0" eb="2">
      <t>ザイサン</t>
    </rPh>
    <rPh sb="2" eb="4">
      <t>ウリハラ</t>
    </rPh>
    <rPh sb="4" eb="6">
      <t>シュウニュウ</t>
    </rPh>
    <phoneticPr fontId="10"/>
  </si>
  <si>
    <t>寄附金</t>
    <rPh sb="0" eb="3">
      <t>キフキン</t>
    </rPh>
    <phoneticPr fontId="10"/>
  </si>
  <si>
    <t>繰入金</t>
    <rPh sb="0" eb="2">
      <t>クリイレ</t>
    </rPh>
    <rPh sb="2" eb="3">
      <t>キン</t>
    </rPh>
    <phoneticPr fontId="10"/>
  </si>
  <si>
    <t>繰越金</t>
    <rPh sb="0" eb="2">
      <t>クリコシ</t>
    </rPh>
    <rPh sb="2" eb="3">
      <t>キン</t>
    </rPh>
    <phoneticPr fontId="10"/>
  </si>
  <si>
    <t>諸収入</t>
    <rPh sb="0" eb="1">
      <t>ショ</t>
    </rPh>
    <rPh sb="1" eb="3">
      <t>シュウニュウ</t>
    </rPh>
    <phoneticPr fontId="10"/>
  </si>
  <si>
    <t>延滞金、加算金及び過料</t>
    <rPh sb="0" eb="3">
      <t>エンタイキン</t>
    </rPh>
    <rPh sb="4" eb="7">
      <t>カサンキン</t>
    </rPh>
    <rPh sb="7" eb="8">
      <t>オヨ</t>
    </rPh>
    <rPh sb="9" eb="10">
      <t>カ</t>
    </rPh>
    <rPh sb="10" eb="11">
      <t>リョウ</t>
    </rPh>
    <phoneticPr fontId="10"/>
  </si>
  <si>
    <t>市預金利子</t>
    <rPh sb="0" eb="1">
      <t>シ</t>
    </rPh>
    <rPh sb="1" eb="3">
      <t>ヨキン</t>
    </rPh>
    <rPh sb="3" eb="5">
      <t>リシ</t>
    </rPh>
    <phoneticPr fontId="10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</si>
  <si>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10"/>
  </si>
  <si>
    <t>受託事業収入</t>
    <rPh sb="0" eb="2">
      <t>ジュタク</t>
    </rPh>
    <rPh sb="2" eb="4">
      <t>ジギョウ</t>
    </rPh>
    <rPh sb="4" eb="6">
      <t>シュウニュウ</t>
    </rPh>
    <phoneticPr fontId="10"/>
  </si>
  <si>
    <t>雑入</t>
    <rPh sb="0" eb="1">
      <t>ザツ</t>
    </rPh>
    <rPh sb="1" eb="2">
      <t>ニュウ</t>
    </rPh>
    <phoneticPr fontId="10"/>
  </si>
  <si>
    <t>市債</t>
    <rPh sb="0" eb="2">
      <t>シサイ</t>
    </rPh>
    <phoneticPr fontId="10"/>
  </si>
  <si>
    <t>歳出</t>
    <rPh sb="0" eb="2">
      <t>サイシュツ</t>
    </rPh>
    <phoneticPr fontId="10"/>
  </si>
  <si>
    <t>議会費</t>
    <rPh sb="0" eb="2">
      <t>ギカイ</t>
    </rPh>
    <rPh sb="2" eb="3">
      <t>ヒ</t>
    </rPh>
    <phoneticPr fontId="10"/>
  </si>
  <si>
    <t>総務費</t>
    <rPh sb="0" eb="3">
      <t>ソウムヒ</t>
    </rPh>
    <phoneticPr fontId="10"/>
  </si>
  <si>
    <t>総務管理費</t>
    <rPh sb="0" eb="2">
      <t>ソウム</t>
    </rPh>
    <rPh sb="2" eb="4">
      <t>カンリ</t>
    </rPh>
    <rPh sb="4" eb="5">
      <t>ヒ</t>
    </rPh>
    <phoneticPr fontId="10"/>
  </si>
  <si>
    <t>徴税費</t>
    <rPh sb="0" eb="2">
      <t>チョウゼイ</t>
    </rPh>
    <rPh sb="2" eb="3">
      <t>ヒ</t>
    </rPh>
    <phoneticPr fontId="10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</si>
  <si>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10"/>
  </si>
  <si>
    <t>選挙費</t>
    <rPh sb="0" eb="2">
      <t>センキョ</t>
    </rPh>
    <rPh sb="2" eb="3">
      <t>ヒ</t>
    </rPh>
    <phoneticPr fontId="10"/>
  </si>
  <si>
    <t>統計調査費</t>
    <rPh sb="0" eb="2">
      <t>トウケイ</t>
    </rPh>
    <rPh sb="2" eb="4">
      <t>チョウサ</t>
    </rPh>
    <rPh sb="4" eb="5">
      <t>ヒ</t>
    </rPh>
    <phoneticPr fontId="10"/>
  </si>
  <si>
    <t>監査委員費</t>
    <rPh sb="0" eb="2">
      <t>カンサ</t>
    </rPh>
    <rPh sb="2" eb="4">
      <t>イイン</t>
    </rPh>
    <rPh sb="4" eb="5">
      <t>ヒ</t>
    </rPh>
    <phoneticPr fontId="10"/>
  </si>
  <si>
    <t>民生費</t>
    <rPh sb="0" eb="2">
      <t>ミンセイ</t>
    </rPh>
    <rPh sb="2" eb="3">
      <t>ヒ</t>
    </rPh>
    <phoneticPr fontId="10"/>
  </si>
  <si>
    <t>社会福祉費</t>
    <rPh sb="0" eb="2">
      <t>シャカイ</t>
    </rPh>
    <rPh sb="2" eb="4">
      <t>フクシ</t>
    </rPh>
    <rPh sb="4" eb="5">
      <t>ヒ</t>
    </rPh>
    <phoneticPr fontId="10"/>
  </si>
  <si>
    <t>児童福祉費</t>
    <rPh sb="0" eb="2">
      <t>ジドウ</t>
    </rPh>
    <rPh sb="2" eb="4">
      <t>フクシ</t>
    </rPh>
    <rPh sb="4" eb="5">
      <t>ヒ</t>
    </rPh>
    <phoneticPr fontId="10"/>
  </si>
  <si>
    <t>生活保護費</t>
    <rPh sb="0" eb="2">
      <t>セイカツ</t>
    </rPh>
    <rPh sb="2" eb="4">
      <t>ホゴ</t>
    </rPh>
    <rPh sb="4" eb="5">
      <t>ヒ</t>
    </rPh>
    <phoneticPr fontId="10"/>
  </si>
  <si>
    <t>衛生費</t>
    <rPh sb="0" eb="3">
      <t>エイセイヒ</t>
    </rPh>
    <phoneticPr fontId="10"/>
  </si>
  <si>
    <t>保健衛生費</t>
    <rPh sb="0" eb="2">
      <t>ホケン</t>
    </rPh>
    <rPh sb="2" eb="5">
      <t>エイセイヒ</t>
    </rPh>
    <phoneticPr fontId="10"/>
  </si>
  <si>
    <t>清掃費</t>
    <rPh sb="0" eb="2">
      <t>セイソウ</t>
    </rPh>
    <rPh sb="2" eb="3">
      <t>ヒ</t>
    </rPh>
    <phoneticPr fontId="10"/>
  </si>
  <si>
    <t>労働費</t>
    <rPh sb="0" eb="2">
      <t>ロウドウ</t>
    </rPh>
    <phoneticPr fontId="10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</si>
  <si>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0"/>
  </si>
  <si>
    <t>農業費</t>
    <rPh sb="0" eb="2">
      <t>ノウギョウ</t>
    </rPh>
    <rPh sb="2" eb="3">
      <t>ヒ</t>
    </rPh>
    <phoneticPr fontId="10"/>
  </si>
  <si>
    <t>林業費</t>
    <rPh sb="0" eb="2">
      <t>リンギョウ</t>
    </rPh>
    <rPh sb="2" eb="3">
      <t>ヒ</t>
    </rPh>
    <phoneticPr fontId="10"/>
  </si>
  <si>
    <t>水産業費</t>
    <rPh sb="0" eb="3">
      <t>スイサンギョウ</t>
    </rPh>
    <rPh sb="3" eb="4">
      <t>ヒ</t>
    </rPh>
    <phoneticPr fontId="10"/>
  </si>
  <si>
    <t>商工費</t>
    <rPh sb="0" eb="2">
      <t>ショウコウ</t>
    </rPh>
    <rPh sb="2" eb="3">
      <t>ヒ</t>
    </rPh>
    <phoneticPr fontId="10"/>
  </si>
  <si>
    <t>土木費</t>
    <rPh sb="0" eb="2">
      <t>ドボク</t>
    </rPh>
    <rPh sb="2" eb="3">
      <t>ヒ</t>
    </rPh>
    <phoneticPr fontId="10"/>
  </si>
  <si>
    <t>土木管理費</t>
    <rPh sb="0" eb="2">
      <t>ドボク</t>
    </rPh>
    <rPh sb="2" eb="5">
      <t>カンリヒ</t>
    </rPh>
    <phoneticPr fontId="10"/>
  </si>
  <si>
    <t>道路橋梁費</t>
    <rPh sb="0" eb="2">
      <t>ドウロ</t>
    </rPh>
    <rPh sb="2" eb="4">
      <t>キョウリョウ</t>
    </rPh>
    <rPh sb="4" eb="5">
      <t>ヒ</t>
    </rPh>
    <phoneticPr fontId="10"/>
  </si>
  <si>
    <t>河川費</t>
    <rPh sb="0" eb="2">
      <t>カセン</t>
    </rPh>
    <rPh sb="2" eb="3">
      <t>ヒ</t>
    </rPh>
    <phoneticPr fontId="10"/>
  </si>
  <si>
    <t>都市計画費</t>
    <rPh sb="0" eb="2">
      <t>トシ</t>
    </rPh>
    <rPh sb="2" eb="4">
      <t>ケイカク</t>
    </rPh>
    <rPh sb="4" eb="5">
      <t>ヒ</t>
    </rPh>
    <phoneticPr fontId="10"/>
  </si>
  <si>
    <t>下水道費</t>
    <rPh sb="0" eb="3">
      <t>ゲスイドウ</t>
    </rPh>
    <rPh sb="3" eb="4">
      <t>ヒ</t>
    </rPh>
    <phoneticPr fontId="10"/>
  </si>
  <si>
    <t>住宅費</t>
    <rPh sb="0" eb="3">
      <t>ジュウタクヒ</t>
    </rPh>
    <phoneticPr fontId="10"/>
  </si>
  <si>
    <t>消防費</t>
    <rPh sb="0" eb="2">
      <t>ショウボウ</t>
    </rPh>
    <rPh sb="2" eb="3">
      <t>ヒ</t>
    </rPh>
    <phoneticPr fontId="10"/>
  </si>
  <si>
    <t>教育費</t>
    <rPh sb="0" eb="3">
      <t>キョウイクヒ</t>
    </rPh>
    <phoneticPr fontId="10"/>
  </si>
  <si>
    <t>教育総務費</t>
    <rPh sb="0" eb="2">
      <t>キョウイク</t>
    </rPh>
    <rPh sb="2" eb="5">
      <t>ソウムヒ</t>
    </rPh>
    <phoneticPr fontId="10"/>
  </si>
  <si>
    <t>小学校費</t>
    <rPh sb="0" eb="3">
      <t>ショウガッコウ</t>
    </rPh>
    <rPh sb="3" eb="4">
      <t>ヒ</t>
    </rPh>
    <phoneticPr fontId="10"/>
  </si>
  <si>
    <t>中学校費</t>
    <rPh sb="0" eb="3">
      <t>チュウガッコウ</t>
    </rPh>
    <rPh sb="3" eb="4">
      <t>ヒ</t>
    </rPh>
    <phoneticPr fontId="10"/>
  </si>
  <si>
    <t>幼稚園費</t>
    <rPh sb="0" eb="3">
      <t>ヨウチエン</t>
    </rPh>
    <rPh sb="3" eb="4">
      <t>ヒ</t>
    </rPh>
    <phoneticPr fontId="10"/>
  </si>
  <si>
    <t>社会教育費</t>
    <rPh sb="0" eb="2">
      <t>シャカイ</t>
    </rPh>
    <rPh sb="2" eb="5">
      <t>キョウイクヒ</t>
    </rPh>
    <phoneticPr fontId="10"/>
  </si>
  <si>
    <t>保健体育費</t>
    <rPh sb="0" eb="2">
      <t>ホケン</t>
    </rPh>
    <rPh sb="2" eb="4">
      <t>タイイク</t>
    </rPh>
    <rPh sb="4" eb="5">
      <t>ヒ</t>
    </rPh>
    <phoneticPr fontId="10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</si>
  <si>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10"/>
  </si>
  <si>
    <t>公債費</t>
    <rPh sb="0" eb="3">
      <t>コウサイヒ</t>
    </rPh>
    <phoneticPr fontId="10"/>
  </si>
  <si>
    <t>諸支出金</t>
    <rPh sb="0" eb="1">
      <t>ショ</t>
    </rPh>
    <rPh sb="1" eb="4">
      <t>シシュツキン</t>
    </rPh>
    <phoneticPr fontId="10"/>
  </si>
  <si>
    <t>予備費</t>
    <rPh sb="0" eb="3">
      <t>ヨビヒ</t>
    </rPh>
    <phoneticPr fontId="10"/>
  </si>
  <si>
    <t>資料：令和２年度各会計歳入歳出決算書</t>
    <rPh sb="0" eb="2">
      <t>シリョウ</t>
    </rPh>
    <rPh sb="3" eb="5">
      <t>レイワ</t>
    </rPh>
    <rPh sb="6" eb="8">
      <t>ネンド</t>
    </rPh>
    <rPh sb="7" eb="8">
      <t>ド</t>
    </rPh>
    <rPh sb="8" eb="11">
      <t>カクカイケイ</t>
    </rPh>
    <rPh sb="11" eb="13">
      <t>サイニュウ</t>
    </rPh>
    <rPh sb="13" eb="15">
      <t>サイシュツ</t>
    </rPh>
    <rPh sb="15" eb="17">
      <t>ケッサン</t>
    </rPh>
    <rPh sb="17" eb="18">
      <t>ショ</t>
    </rPh>
    <phoneticPr fontId="6"/>
  </si>
  <si>
    <t>１３－３　特別会計決算状況</t>
    <rPh sb="5" eb="7">
      <t>トクベツ</t>
    </rPh>
    <rPh sb="7" eb="9">
      <t>カイケイ</t>
    </rPh>
    <rPh sb="9" eb="11">
      <t>ケッサン</t>
    </rPh>
    <rPh sb="11" eb="13">
      <t>ジョウキョウ</t>
    </rPh>
    <phoneticPr fontId="10"/>
  </si>
  <si>
    <t>会計名</t>
    <rPh sb="0" eb="2">
      <t>カイケイ</t>
    </rPh>
    <rPh sb="2" eb="3">
      <t>メイ</t>
    </rPh>
    <phoneticPr fontId="10"/>
  </si>
  <si>
    <t>令和２年度</t>
    <rPh sb="0" eb="2">
      <t>レイワ</t>
    </rPh>
    <rPh sb="3" eb="5">
      <t>ネンド</t>
    </rPh>
    <rPh sb="4" eb="5">
      <t>ド</t>
    </rPh>
    <phoneticPr fontId="10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</si>
  <si>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10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</si>
  <si>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10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</si>
  <si>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10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</si>
  <si>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0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</si>
  <si>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10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</si>
  <si>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10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</si>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</sst>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現&quot;&quot;在&quot;"/>
    <numFmt numFmtId="177" formatCode="#,##0_ "/>
    <numFmt numFmtId="178" formatCode="#,##0;&quot;△ &quot;#,##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 Light"/>
      <family val="3"/>
      <charset val="128"/>
      <scheme val="major"/>
    </font>
    <font>
      <b/>
      <u/>
      <sz val="11"/>
      <color theme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4" fillId="0" borderId="0" xfId="2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38" fontId="9" fillId="0" borderId="0" xfId="4" applyFont="1" applyBorder="1" applyAlignment="1">
      <alignment horizontal="center" vertical="center"/>
    </xf>
    <xf numFmtId="0" fontId="11" fillId="0" borderId="0" xfId="3" applyFont="1" applyBorder="1">
      <alignment vertical="center"/>
    </xf>
    <xf numFmtId="38" fontId="11" fillId="0" borderId="1" xfId="4" applyFont="1" applyBorder="1" applyAlignment="1">
      <alignment horizontal="center" vertical="center"/>
    </xf>
    <xf numFmtId="176" fontId="11" fillId="0" borderId="1" xfId="4" applyNumberFormat="1" applyFont="1" applyBorder="1" applyAlignment="1">
      <alignment horizontal="center" vertical="center"/>
    </xf>
    <xf numFmtId="176" fontId="12" fillId="0" borderId="1" xfId="4" applyNumberFormat="1" applyFont="1" applyBorder="1" applyAlignment="1">
      <alignment horizontal="right" vertical="center"/>
    </xf>
    <xf numFmtId="0" fontId="13" fillId="2" borderId="2" xfId="3" applyFont="1" applyFill="1" applyBorder="1" applyAlignment="1">
      <alignment horizontal="center" vertical="center" wrapText="1"/>
    </xf>
    <xf numFmtId="38" fontId="13" fillId="2" borderId="2" xfId="3" applyNumberFormat="1" applyFont="1" applyFill="1" applyBorder="1" applyAlignment="1">
      <alignment horizontal="center" vertical="center" wrapText="1"/>
    </xf>
    <xf numFmtId="0" fontId="13" fillId="0" borderId="0" xfId="3" applyFont="1">
      <alignment vertical="center"/>
    </xf>
    <xf numFmtId="0" fontId="8" fillId="2" borderId="3" xfId="3" applyFont="1" applyFill="1" applyBorder="1" applyAlignment="1">
      <alignment horizontal="left" vertical="center" indent="1"/>
    </xf>
    <xf numFmtId="0" fontId="8" fillId="0" borderId="3" xfId="3" applyFont="1" applyFill="1" applyBorder="1" applyAlignment="1">
      <alignment horizontal="left" vertical="center" indent="1"/>
    </xf>
    <xf numFmtId="177" fontId="15" fillId="0" borderId="3" xfId="0" applyNumberFormat="1" applyFont="1" applyBorder="1" applyAlignment="1">
      <alignment vertical="center"/>
    </xf>
    <xf numFmtId="0" fontId="8" fillId="0" borderId="0" xfId="3" applyFont="1" applyBorder="1">
      <alignment vertical="center"/>
    </xf>
    <xf numFmtId="0" fontId="1" fillId="0" borderId="0" xfId="5">
      <alignment vertical="center"/>
    </xf>
    <xf numFmtId="0" fontId="8" fillId="2" borderId="2" xfId="3" applyFont="1" applyFill="1" applyBorder="1" applyAlignment="1">
      <alignment horizontal="left" vertical="center" indent="1"/>
    </xf>
    <xf numFmtId="0" fontId="8" fillId="0" borderId="2" xfId="3" applyFont="1" applyFill="1" applyBorder="1" applyAlignment="1">
      <alignment horizontal="left" vertical="center" indent="1"/>
    </xf>
    <xf numFmtId="177" fontId="15" fillId="0" borderId="2" xfId="0" applyNumberFormat="1" applyFont="1" applyBorder="1" applyAlignment="1">
      <alignment vertical="center"/>
    </xf>
    <xf numFmtId="0" fontId="8" fillId="2" borderId="4" xfId="3" applyFont="1" applyFill="1" applyBorder="1" applyAlignment="1">
      <alignment horizontal="left" vertical="center" indent="1"/>
    </xf>
    <xf numFmtId="0" fontId="8" fillId="0" borderId="4" xfId="3" applyFont="1" applyFill="1" applyBorder="1" applyAlignment="1">
      <alignment horizontal="left" vertical="center" indent="1"/>
    </xf>
    <xf numFmtId="0" fontId="8" fillId="2" borderId="5" xfId="3" applyFont="1" applyFill="1" applyBorder="1" applyAlignment="1">
      <alignment horizontal="left" vertical="center" indent="1"/>
    </xf>
    <xf numFmtId="0" fontId="8" fillId="0" borderId="5" xfId="3" applyFont="1" applyFill="1" applyBorder="1" applyAlignment="1">
      <alignment horizontal="left" vertical="center" indent="1"/>
    </xf>
    <xf numFmtId="177" fontId="15" fillId="0" borderId="5" xfId="0" applyNumberFormat="1" applyFont="1" applyBorder="1" applyAlignment="1">
      <alignment vertical="center"/>
    </xf>
    <xf numFmtId="0" fontId="12" fillId="0" borderId="0" xfId="3" applyFont="1" applyBorder="1">
      <alignment vertical="center"/>
    </xf>
    <xf numFmtId="38" fontId="12" fillId="0" borderId="0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vertical="top"/>
    </xf>
    <xf numFmtId="38" fontId="12" fillId="0" borderId="0" xfId="3" applyNumberFormat="1" applyFont="1" applyBorder="1" applyAlignment="1">
      <alignment horizontal="right" vertical="top"/>
    </xf>
    <xf numFmtId="38" fontId="11" fillId="0" borderId="0" xfId="3" applyNumberFormat="1" applyFont="1" applyBorder="1" applyAlignment="1">
      <alignment horizontal="right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7" fillId="0" borderId="0" xfId="3" applyFill="1">
      <alignment vertical="center"/>
    </xf>
    <xf numFmtId="0" fontId="9" fillId="0" borderId="0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/>
    </xf>
    <xf numFmtId="0" fontId="7" fillId="0" borderId="1" xfId="3" applyFill="1" applyBorder="1" applyAlignment="1">
      <alignment horizontal="left" vertical="center"/>
    </xf>
    <xf numFmtId="0" fontId="12" fillId="0" borderId="1" xfId="3" applyFont="1" applyFill="1" applyBorder="1" applyAlignment="1">
      <alignment horizontal="right"/>
    </xf>
    <xf numFmtId="0" fontId="7" fillId="2" borderId="6" xfId="3" applyFill="1" applyBorder="1" applyAlignment="1">
      <alignment horizontal="center" vertical="center"/>
    </xf>
    <xf numFmtId="0" fontId="7" fillId="2" borderId="7" xfId="3" applyFill="1" applyBorder="1" applyAlignment="1">
      <alignment horizontal="center" vertical="center"/>
    </xf>
    <xf numFmtId="0" fontId="7" fillId="2" borderId="8" xfId="3" applyFill="1" applyBorder="1" applyAlignment="1">
      <alignment horizontal="center" vertical="center"/>
    </xf>
    <xf numFmtId="0" fontId="7" fillId="2" borderId="9" xfId="3" applyFill="1" applyBorder="1" applyAlignment="1">
      <alignment horizontal="center" vertical="center"/>
    </xf>
    <xf numFmtId="0" fontId="7" fillId="2" borderId="10" xfId="3" applyFill="1" applyBorder="1" applyAlignment="1">
      <alignment horizontal="center" vertical="center"/>
    </xf>
    <xf numFmtId="0" fontId="7" fillId="2" borderId="11" xfId="3" applyFill="1" applyBorder="1" applyAlignment="1">
      <alignment horizontal="center" vertical="center"/>
    </xf>
    <xf numFmtId="0" fontId="7" fillId="2" borderId="12" xfId="3" applyFill="1" applyBorder="1" applyAlignment="1">
      <alignment horizontal="center" vertical="center"/>
    </xf>
    <xf numFmtId="0" fontId="11" fillId="2" borderId="5" xfId="3" applyFont="1" applyFill="1" applyBorder="1" applyAlignment="1">
      <alignment horizontal="distributed" vertical="center" indent="1"/>
    </xf>
    <xf numFmtId="0" fontId="11" fillId="2" borderId="13" xfId="3" applyFont="1" applyFill="1" applyBorder="1" applyAlignment="1">
      <alignment horizontal="distributed" vertical="center" indent="1"/>
    </xf>
    <xf numFmtId="0" fontId="11" fillId="2" borderId="14" xfId="3" applyFont="1" applyFill="1" applyBorder="1" applyAlignment="1">
      <alignment horizontal="distributed" vertical="center" indent="1"/>
    </xf>
    <xf numFmtId="177" fontId="11" fillId="0" borderId="3" xfId="3" applyNumberFormat="1" applyFont="1" applyFill="1" applyBorder="1" applyAlignment="1">
      <alignment horizontal="right" vertical="center"/>
    </xf>
    <xf numFmtId="177" fontId="11" fillId="0" borderId="15" xfId="3" applyNumberFormat="1" applyFont="1" applyFill="1" applyBorder="1">
      <alignment vertical="center"/>
    </xf>
    <xf numFmtId="10" fontId="11" fillId="0" borderId="16" xfId="6" applyNumberFormat="1" applyFont="1" applyFill="1" applyBorder="1" applyAlignment="1">
      <alignment horizontal="right" vertical="center"/>
    </xf>
    <xf numFmtId="0" fontId="11" fillId="2" borderId="17" xfId="3" applyFont="1" applyFill="1" applyBorder="1" applyAlignment="1">
      <alignment horizontal="distributed" vertical="center" indent="1"/>
    </xf>
    <xf numFmtId="0" fontId="11" fillId="2" borderId="2" xfId="3" applyFont="1" applyFill="1" applyBorder="1" applyAlignment="1">
      <alignment horizontal="distributed" vertical="center" indent="1"/>
    </xf>
    <xf numFmtId="177" fontId="11" fillId="0" borderId="2" xfId="3" applyNumberFormat="1" applyFont="1" applyFill="1" applyBorder="1" applyAlignment="1">
      <alignment horizontal="right" vertical="center"/>
    </xf>
    <xf numFmtId="10" fontId="11" fillId="0" borderId="18" xfId="6" applyNumberFormat="1" applyFont="1" applyFill="1" applyBorder="1" applyAlignment="1">
      <alignment horizontal="right" vertical="center"/>
    </xf>
    <xf numFmtId="0" fontId="11" fillId="2" borderId="3" xfId="3" applyFont="1" applyFill="1" applyBorder="1" applyAlignment="1">
      <alignment horizontal="distributed" vertical="center" indent="1"/>
    </xf>
    <xf numFmtId="10" fontId="11" fillId="0" borderId="3" xfId="6" applyNumberFormat="1" applyFont="1" applyFill="1" applyBorder="1" applyAlignment="1">
      <alignment horizontal="right" vertical="center"/>
    </xf>
    <xf numFmtId="0" fontId="11" fillId="2" borderId="6" xfId="3" applyFont="1" applyFill="1" applyBorder="1" applyAlignment="1">
      <alignment horizontal="distributed" vertical="center" indent="1"/>
    </xf>
    <xf numFmtId="0" fontId="11" fillId="2" borderId="7" xfId="3" applyFont="1" applyFill="1" applyBorder="1" applyAlignment="1">
      <alignment horizontal="distributed" vertical="center" indent="1"/>
    </xf>
    <xf numFmtId="177" fontId="11" fillId="0" borderId="2" xfId="3" applyNumberFormat="1" applyFont="1" applyFill="1" applyBorder="1">
      <alignment vertical="center"/>
    </xf>
    <xf numFmtId="10" fontId="11" fillId="0" borderId="4" xfId="6" applyNumberFormat="1" applyFont="1" applyFill="1" applyBorder="1" applyAlignment="1">
      <alignment horizontal="right" vertical="center"/>
    </xf>
    <xf numFmtId="0" fontId="11" fillId="2" borderId="17" xfId="3" applyFont="1" applyFill="1" applyBorder="1" applyAlignment="1">
      <alignment horizontal="distributed" vertical="center" textRotation="255" indent="1"/>
    </xf>
    <xf numFmtId="0" fontId="11" fillId="2" borderId="8" xfId="3" applyFont="1" applyFill="1" applyBorder="1" applyAlignment="1">
      <alignment horizontal="distributed" vertical="center" indent="1"/>
    </xf>
    <xf numFmtId="0" fontId="11" fillId="2" borderId="10" xfId="3" applyFont="1" applyFill="1" applyBorder="1" applyAlignment="1">
      <alignment horizontal="distributed" vertical="center" indent="1"/>
    </xf>
    <xf numFmtId="10" fontId="11" fillId="0" borderId="2" xfId="6" applyNumberFormat="1" applyFont="1" applyFill="1" applyBorder="1" applyAlignment="1">
      <alignment vertical="center"/>
    </xf>
    <xf numFmtId="0" fontId="11" fillId="2" borderId="18" xfId="3" applyFont="1" applyFill="1" applyBorder="1" applyAlignment="1">
      <alignment vertical="center"/>
    </xf>
    <xf numFmtId="0" fontId="11" fillId="2" borderId="3" xfId="3" applyFont="1" applyFill="1" applyBorder="1" applyAlignment="1">
      <alignment vertical="center"/>
    </xf>
    <xf numFmtId="0" fontId="11" fillId="2" borderId="17" xfId="3" applyFont="1" applyFill="1" applyBorder="1" applyAlignment="1">
      <alignment horizontal="center" vertical="center" textRotation="255"/>
    </xf>
    <xf numFmtId="0" fontId="11" fillId="2" borderId="3" xfId="3" applyFont="1" applyFill="1" applyBorder="1" applyAlignment="1">
      <alignment horizontal="center" vertical="center" textRotation="255"/>
    </xf>
    <xf numFmtId="0" fontId="11" fillId="2" borderId="18" xfId="3" applyFont="1" applyFill="1" applyBorder="1" applyAlignment="1">
      <alignment horizontal="center" vertical="center" textRotation="255"/>
    </xf>
    <xf numFmtId="0" fontId="11" fillId="2" borderId="4" xfId="3" applyFont="1" applyFill="1" applyBorder="1" applyAlignment="1">
      <alignment horizontal="distributed" vertical="center" indent="1"/>
    </xf>
    <xf numFmtId="10" fontId="11" fillId="0" borderId="2" xfId="6" applyNumberFormat="1" applyFont="1" applyFill="1" applyBorder="1" applyAlignment="1">
      <alignment horizontal="right" vertical="center"/>
    </xf>
    <xf numFmtId="0" fontId="11" fillId="2" borderId="18" xfId="3" applyFont="1" applyFill="1" applyBorder="1" applyAlignment="1">
      <alignment horizontal="distributed" vertical="center" indent="1"/>
    </xf>
    <xf numFmtId="0" fontId="11" fillId="2" borderId="19" xfId="3" applyFont="1" applyFill="1" applyBorder="1" applyAlignment="1">
      <alignment horizontal="distributed" vertical="center" indent="1"/>
    </xf>
    <xf numFmtId="0" fontId="11" fillId="2" borderId="20" xfId="3" applyFont="1" applyFill="1" applyBorder="1" applyAlignment="1">
      <alignment horizontal="distributed" vertical="center" indent="1"/>
    </xf>
    <xf numFmtId="177" fontId="11" fillId="0" borderId="5" xfId="3" applyNumberFormat="1" applyFont="1" applyFill="1" applyBorder="1" applyAlignment="1">
      <alignment horizontal="right" vertical="center"/>
    </xf>
    <xf numFmtId="10" fontId="11" fillId="0" borderId="18" xfId="6" applyNumberFormat="1" applyFont="1" applyFill="1" applyBorder="1" applyAlignment="1">
      <alignment vertical="center"/>
    </xf>
    <xf numFmtId="0" fontId="11" fillId="2" borderId="21" xfId="3" applyFont="1" applyFill="1" applyBorder="1" applyAlignment="1">
      <alignment horizontal="distributed" vertical="center" indent="1"/>
    </xf>
    <xf numFmtId="0" fontId="11" fillId="2" borderId="22" xfId="3" applyFont="1" applyFill="1" applyBorder="1" applyAlignment="1">
      <alignment horizontal="distributed" vertical="center" indent="1"/>
    </xf>
    <xf numFmtId="10" fontId="11" fillId="0" borderId="15" xfId="6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distributed" vertical="center" indent="1"/>
    </xf>
    <xf numFmtId="177" fontId="11" fillId="0" borderId="0" xfId="3" applyNumberFormat="1" applyFont="1" applyFill="1" applyBorder="1" applyAlignment="1">
      <alignment horizontal="right" vertical="center"/>
    </xf>
    <xf numFmtId="10" fontId="11" fillId="0" borderId="0" xfId="3" applyNumberFormat="1" applyFont="1" applyFill="1" applyBorder="1" applyAlignment="1">
      <alignment vertical="center" shrinkToFit="1"/>
    </xf>
    <xf numFmtId="0" fontId="7" fillId="2" borderId="2" xfId="3" applyFill="1" applyBorder="1" applyAlignment="1">
      <alignment horizontal="center" vertical="center"/>
    </xf>
    <xf numFmtId="0" fontId="7" fillId="2" borderId="5" xfId="3" applyFill="1" applyBorder="1" applyAlignment="1">
      <alignment horizontal="center" vertical="center"/>
    </xf>
    <xf numFmtId="10" fontId="11" fillId="0" borderId="3" xfId="6" applyNumberFormat="1" applyFont="1" applyFill="1" applyBorder="1" applyAlignment="1">
      <alignment vertical="center"/>
    </xf>
    <xf numFmtId="10" fontId="11" fillId="0" borderId="4" xfId="6" applyNumberFormat="1" applyFont="1" applyFill="1" applyBorder="1" applyAlignment="1">
      <alignment vertical="center"/>
    </xf>
    <xf numFmtId="10" fontId="11" fillId="0" borderId="18" xfId="6" applyNumberFormat="1" applyFont="1" applyFill="1" applyBorder="1" applyAlignment="1">
      <alignment vertical="center"/>
    </xf>
    <xf numFmtId="10" fontId="11" fillId="0" borderId="3" xfId="6" applyNumberFormat="1" applyFont="1" applyFill="1" applyBorder="1" applyAlignment="1">
      <alignment vertical="center"/>
    </xf>
    <xf numFmtId="10" fontId="11" fillId="0" borderId="4" xfId="6" applyNumberFormat="1" applyFont="1" applyFill="1" applyBorder="1" applyAlignment="1">
      <alignment vertical="center"/>
    </xf>
    <xf numFmtId="10" fontId="11" fillId="0" borderId="5" xfId="1" applyNumberFormat="1" applyFont="1" applyFill="1" applyBorder="1" applyAlignment="1">
      <alignment horizontal="right" vertical="center"/>
    </xf>
    <xf numFmtId="177" fontId="11" fillId="0" borderId="15" xfId="3" applyNumberFormat="1" applyFont="1" applyFill="1" applyBorder="1" applyAlignment="1">
      <alignment horizontal="right" vertical="center"/>
    </xf>
    <xf numFmtId="10" fontId="7" fillId="0" borderId="3" xfId="3" applyNumberFormat="1" applyFill="1" applyBorder="1" applyAlignment="1">
      <alignment vertical="center"/>
    </xf>
    <xf numFmtId="0" fontId="12" fillId="0" borderId="0" xfId="3" applyFont="1" applyFill="1">
      <alignment vertical="center"/>
    </xf>
    <xf numFmtId="0" fontId="8" fillId="0" borderId="0" xfId="3" applyFont="1" applyFill="1">
      <alignment vertical="center"/>
    </xf>
    <xf numFmtId="177" fontId="7" fillId="0" borderId="0" xfId="3" applyNumberFormat="1" applyFill="1">
      <alignment vertical="center"/>
    </xf>
    <xf numFmtId="0" fontId="9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left" vertical="center"/>
    </xf>
    <xf numFmtId="0" fontId="7" fillId="0" borderId="0" xfId="3" applyFill="1" applyAlignment="1">
      <alignment horizontal="left" vertical="center"/>
    </xf>
    <xf numFmtId="0" fontId="12" fillId="0" borderId="0" xfId="3" applyFont="1" applyFill="1" applyAlignment="1">
      <alignment horizontal="right" vertical="center"/>
    </xf>
    <xf numFmtId="0" fontId="11" fillId="2" borderId="2" xfId="3" applyFont="1" applyFill="1" applyBorder="1" applyAlignment="1">
      <alignment horizontal="center" vertical="center" justifyLastLine="1"/>
    </xf>
    <xf numFmtId="0" fontId="11" fillId="2" borderId="8" xfId="3" applyFont="1" applyFill="1" applyBorder="1" applyAlignment="1">
      <alignment horizontal="center" vertical="center" justifyLastLine="1"/>
    </xf>
    <xf numFmtId="0" fontId="11" fillId="2" borderId="10" xfId="3" applyFont="1" applyFill="1" applyBorder="1" applyAlignment="1">
      <alignment horizontal="center" vertical="center" justifyLastLine="1"/>
    </xf>
    <xf numFmtId="0" fontId="11" fillId="2" borderId="10" xfId="3" applyFont="1" applyFill="1" applyBorder="1" applyAlignment="1">
      <alignment horizontal="distributed" vertical="center" justifyLastLine="1"/>
    </xf>
    <xf numFmtId="0" fontId="11" fillId="2" borderId="2" xfId="3" applyFont="1" applyFill="1" applyBorder="1" applyAlignment="1">
      <alignment horizontal="distributed" vertical="center" justifyLastLine="1"/>
    </xf>
    <xf numFmtId="178" fontId="11" fillId="0" borderId="2" xfId="3" applyNumberFormat="1" applyFont="1" applyFill="1" applyBorder="1" applyAlignment="1">
      <alignment horizontal="right" vertical="center" indent="1"/>
    </xf>
    <xf numFmtId="0" fontId="11" fillId="0" borderId="23" xfId="3" applyFont="1" applyFill="1" applyBorder="1" applyAlignment="1">
      <alignment horizontal="distributed" vertical="center" indent="1"/>
    </xf>
    <xf numFmtId="178" fontId="11" fillId="0" borderId="23" xfId="3" applyNumberFormat="1" applyFont="1" applyFill="1" applyBorder="1" applyAlignment="1">
      <alignment horizontal="right" vertical="center" indent="1"/>
    </xf>
    <xf numFmtId="0" fontId="7" fillId="0" borderId="24" xfId="3" applyFill="1" applyBorder="1">
      <alignment vertical="center"/>
    </xf>
    <xf numFmtId="0" fontId="7" fillId="0" borderId="0" xfId="3" applyFill="1" applyBorder="1">
      <alignment vertical="center"/>
    </xf>
    <xf numFmtId="178" fontId="7" fillId="0" borderId="0" xfId="3" applyNumberFormat="1" applyFill="1" applyBorder="1" applyAlignment="1">
      <alignment horizontal="right" vertical="center"/>
    </xf>
    <xf numFmtId="0" fontId="17" fillId="0" borderId="1" xfId="3" applyFont="1" applyFill="1" applyBorder="1" applyAlignment="1">
      <alignment horizontal="left" vertical="center"/>
    </xf>
    <xf numFmtId="0" fontId="11" fillId="2" borderId="6" xfId="3" applyFont="1" applyFill="1" applyBorder="1" applyAlignment="1">
      <alignment horizontal="center" vertical="center" justifyLastLine="1"/>
    </xf>
    <xf numFmtId="0" fontId="11" fillId="2" borderId="7" xfId="3" applyFont="1" applyFill="1" applyBorder="1" applyAlignment="1">
      <alignment horizontal="center" vertical="center" justifyLastLine="1"/>
    </xf>
    <xf numFmtId="0" fontId="11" fillId="2" borderId="25" xfId="3" applyFont="1" applyFill="1" applyBorder="1" applyAlignment="1">
      <alignment horizontal="center" vertical="center" justifyLastLine="1"/>
    </xf>
    <xf numFmtId="0" fontId="11" fillId="2" borderId="26" xfId="3" applyFont="1" applyFill="1" applyBorder="1" applyAlignment="1">
      <alignment horizontal="center" vertical="center" justifyLastLine="1"/>
    </xf>
  </cellXfs>
  <cellStyles count="7">
    <cellStyle name="パーセント" xfId="1" builtinId="5"/>
    <cellStyle name="パーセント 2" xfId="6" xr:uid="{2DC20731-539B-4004-A5C3-4C5005875A2A}"/>
    <cellStyle name="ハイパーリンク" xfId="2" builtinId="8"/>
    <cellStyle name="桁区切り 2" xfId="4" xr:uid="{ED846560-F86C-460F-BA79-8375A2A00912}"/>
    <cellStyle name="標準" xfId="0" builtinId="0"/>
    <cellStyle name="標準 2" xfId="3" xr:uid="{FA7CF555-1C26-4176-A90C-3E9119AD8893}"/>
    <cellStyle name="標準 25" xfId="5" xr:uid="{60C9CC0C-6E53-4CB6-BCDA-D8568D038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0196;&#21644;&#65298;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農業従事者数"/>
      <sheetName val="6-11 林業"/>
      <sheetName val="6-12漁業従事者数・就業者数"/>
      <sheetName val="6-13 漁船数"/>
      <sheetName val="6-14 漁業種類別経営体数"/>
      <sheetName val="6-15 月別観光入込客数"/>
      <sheetName val="6-16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門職大学"/>
      <sheetName val="12-11 専修学校"/>
      <sheetName val="12-12 指定文化財件数"/>
      <sheetName val="12-13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  <sheetName val="13-2 一般会計決算 (元年度)"/>
      <sheetName val="13-3 特別会計決算 (元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CC2C-D22A-403B-B9F1-0F12240172A2}">
  <dimension ref="A1:L61"/>
  <sheetViews>
    <sheetView showGridLines="0" tabSelected="1" zoomScaleNormal="100" zoomScaleSheetLayoutView="100" workbookViewId="0">
      <pane ySplit="5" topLeftCell="A57" activePane="bottomLeft" state="frozen"/>
      <selection activeCell="A18" sqref="A18:B18"/>
      <selection pane="bottomLeft" activeCell="A64" sqref="A64:XFD124"/>
    </sheetView>
  </sheetViews>
  <sheetFormatPr defaultColWidth="7.625" defaultRowHeight="12" x14ac:dyDescent="0.4"/>
  <cols>
    <col min="1" max="1" width="15" style="4" customWidth="1"/>
    <col min="2" max="2" width="41.625" style="4" customWidth="1"/>
    <col min="3" max="5" width="9.625" style="28" customWidth="1"/>
    <col min="6" max="6" width="7.625" style="4"/>
    <col min="7" max="7" width="8.5" style="4" customWidth="1"/>
    <col min="8" max="256" width="7.625" style="4"/>
    <col min="257" max="257" width="15" style="4" customWidth="1"/>
    <col min="258" max="258" width="41.625" style="4" customWidth="1"/>
    <col min="259" max="261" width="9.625" style="4" customWidth="1"/>
    <col min="262" max="512" width="7.625" style="4"/>
    <col min="513" max="513" width="15" style="4" customWidth="1"/>
    <col min="514" max="514" width="41.625" style="4" customWidth="1"/>
    <col min="515" max="517" width="9.625" style="4" customWidth="1"/>
    <col min="518" max="768" width="7.625" style="4"/>
    <col min="769" max="769" width="15" style="4" customWidth="1"/>
    <col min="770" max="770" width="41.625" style="4" customWidth="1"/>
    <col min="771" max="773" width="9.625" style="4" customWidth="1"/>
    <col min="774" max="1024" width="7.625" style="4"/>
    <col min="1025" max="1025" width="15" style="4" customWidth="1"/>
    <col min="1026" max="1026" width="41.625" style="4" customWidth="1"/>
    <col min="1027" max="1029" width="9.625" style="4" customWidth="1"/>
    <col min="1030" max="1280" width="7.625" style="4"/>
    <col min="1281" max="1281" width="15" style="4" customWidth="1"/>
    <col min="1282" max="1282" width="41.625" style="4" customWidth="1"/>
    <col min="1283" max="1285" width="9.625" style="4" customWidth="1"/>
    <col min="1286" max="1536" width="7.625" style="4"/>
    <col min="1537" max="1537" width="15" style="4" customWidth="1"/>
    <col min="1538" max="1538" width="41.625" style="4" customWidth="1"/>
    <col min="1539" max="1541" width="9.625" style="4" customWidth="1"/>
    <col min="1542" max="1792" width="7.625" style="4"/>
    <col min="1793" max="1793" width="15" style="4" customWidth="1"/>
    <col min="1794" max="1794" width="41.625" style="4" customWidth="1"/>
    <col min="1795" max="1797" width="9.625" style="4" customWidth="1"/>
    <col min="1798" max="2048" width="7.625" style="4"/>
    <col min="2049" max="2049" width="15" style="4" customWidth="1"/>
    <col min="2050" max="2050" width="41.625" style="4" customWidth="1"/>
    <col min="2051" max="2053" width="9.625" style="4" customWidth="1"/>
    <col min="2054" max="2304" width="7.625" style="4"/>
    <col min="2305" max="2305" width="15" style="4" customWidth="1"/>
    <col min="2306" max="2306" width="41.625" style="4" customWidth="1"/>
    <col min="2307" max="2309" width="9.625" style="4" customWidth="1"/>
    <col min="2310" max="2560" width="7.625" style="4"/>
    <col min="2561" max="2561" width="15" style="4" customWidth="1"/>
    <col min="2562" max="2562" width="41.625" style="4" customWidth="1"/>
    <col min="2563" max="2565" width="9.625" style="4" customWidth="1"/>
    <col min="2566" max="2816" width="7.625" style="4"/>
    <col min="2817" max="2817" width="15" style="4" customWidth="1"/>
    <col min="2818" max="2818" width="41.625" style="4" customWidth="1"/>
    <col min="2819" max="2821" width="9.625" style="4" customWidth="1"/>
    <col min="2822" max="3072" width="7.625" style="4"/>
    <col min="3073" max="3073" width="15" style="4" customWidth="1"/>
    <col min="3074" max="3074" width="41.625" style="4" customWidth="1"/>
    <col min="3075" max="3077" width="9.625" style="4" customWidth="1"/>
    <col min="3078" max="3328" width="7.625" style="4"/>
    <col min="3329" max="3329" width="15" style="4" customWidth="1"/>
    <col min="3330" max="3330" width="41.625" style="4" customWidth="1"/>
    <col min="3331" max="3333" width="9.625" style="4" customWidth="1"/>
    <col min="3334" max="3584" width="7.625" style="4"/>
    <col min="3585" max="3585" width="15" style="4" customWidth="1"/>
    <col min="3586" max="3586" width="41.625" style="4" customWidth="1"/>
    <col min="3587" max="3589" width="9.625" style="4" customWidth="1"/>
    <col min="3590" max="3840" width="7.625" style="4"/>
    <col min="3841" max="3841" width="15" style="4" customWidth="1"/>
    <col min="3842" max="3842" width="41.625" style="4" customWidth="1"/>
    <col min="3843" max="3845" width="9.625" style="4" customWidth="1"/>
    <col min="3846" max="4096" width="7.625" style="4"/>
    <col min="4097" max="4097" width="15" style="4" customWidth="1"/>
    <col min="4098" max="4098" width="41.625" style="4" customWidth="1"/>
    <col min="4099" max="4101" width="9.625" style="4" customWidth="1"/>
    <col min="4102" max="4352" width="7.625" style="4"/>
    <col min="4353" max="4353" width="15" style="4" customWidth="1"/>
    <col min="4354" max="4354" width="41.625" style="4" customWidth="1"/>
    <col min="4355" max="4357" width="9.625" style="4" customWidth="1"/>
    <col min="4358" max="4608" width="7.625" style="4"/>
    <col min="4609" max="4609" width="15" style="4" customWidth="1"/>
    <col min="4610" max="4610" width="41.625" style="4" customWidth="1"/>
    <col min="4611" max="4613" width="9.625" style="4" customWidth="1"/>
    <col min="4614" max="4864" width="7.625" style="4"/>
    <col min="4865" max="4865" width="15" style="4" customWidth="1"/>
    <col min="4866" max="4866" width="41.625" style="4" customWidth="1"/>
    <col min="4867" max="4869" width="9.625" style="4" customWidth="1"/>
    <col min="4870" max="5120" width="7.625" style="4"/>
    <col min="5121" max="5121" width="15" style="4" customWidth="1"/>
    <col min="5122" max="5122" width="41.625" style="4" customWidth="1"/>
    <col min="5123" max="5125" width="9.625" style="4" customWidth="1"/>
    <col min="5126" max="5376" width="7.625" style="4"/>
    <col min="5377" max="5377" width="15" style="4" customWidth="1"/>
    <col min="5378" max="5378" width="41.625" style="4" customWidth="1"/>
    <col min="5379" max="5381" width="9.625" style="4" customWidth="1"/>
    <col min="5382" max="5632" width="7.625" style="4"/>
    <col min="5633" max="5633" width="15" style="4" customWidth="1"/>
    <col min="5634" max="5634" width="41.625" style="4" customWidth="1"/>
    <col min="5635" max="5637" width="9.625" style="4" customWidth="1"/>
    <col min="5638" max="5888" width="7.625" style="4"/>
    <col min="5889" max="5889" width="15" style="4" customWidth="1"/>
    <col min="5890" max="5890" width="41.625" style="4" customWidth="1"/>
    <col min="5891" max="5893" width="9.625" style="4" customWidth="1"/>
    <col min="5894" max="6144" width="7.625" style="4"/>
    <col min="6145" max="6145" width="15" style="4" customWidth="1"/>
    <col min="6146" max="6146" width="41.625" style="4" customWidth="1"/>
    <col min="6147" max="6149" width="9.625" style="4" customWidth="1"/>
    <col min="6150" max="6400" width="7.625" style="4"/>
    <col min="6401" max="6401" width="15" style="4" customWidth="1"/>
    <col min="6402" max="6402" width="41.625" style="4" customWidth="1"/>
    <col min="6403" max="6405" width="9.625" style="4" customWidth="1"/>
    <col min="6406" max="6656" width="7.625" style="4"/>
    <col min="6657" max="6657" width="15" style="4" customWidth="1"/>
    <col min="6658" max="6658" width="41.625" style="4" customWidth="1"/>
    <col min="6659" max="6661" width="9.625" style="4" customWidth="1"/>
    <col min="6662" max="6912" width="7.625" style="4"/>
    <col min="6913" max="6913" width="15" style="4" customWidth="1"/>
    <col min="6914" max="6914" width="41.625" style="4" customWidth="1"/>
    <col min="6915" max="6917" width="9.625" style="4" customWidth="1"/>
    <col min="6918" max="7168" width="7.625" style="4"/>
    <col min="7169" max="7169" width="15" style="4" customWidth="1"/>
    <col min="7170" max="7170" width="41.625" style="4" customWidth="1"/>
    <col min="7171" max="7173" width="9.625" style="4" customWidth="1"/>
    <col min="7174" max="7424" width="7.625" style="4"/>
    <col min="7425" max="7425" width="15" style="4" customWidth="1"/>
    <col min="7426" max="7426" width="41.625" style="4" customWidth="1"/>
    <col min="7427" max="7429" width="9.625" style="4" customWidth="1"/>
    <col min="7430" max="7680" width="7.625" style="4"/>
    <col min="7681" max="7681" width="15" style="4" customWidth="1"/>
    <col min="7682" max="7682" width="41.625" style="4" customWidth="1"/>
    <col min="7683" max="7685" width="9.625" style="4" customWidth="1"/>
    <col min="7686" max="7936" width="7.625" style="4"/>
    <col min="7937" max="7937" width="15" style="4" customWidth="1"/>
    <col min="7938" max="7938" width="41.625" style="4" customWidth="1"/>
    <col min="7939" max="7941" width="9.625" style="4" customWidth="1"/>
    <col min="7942" max="8192" width="7.625" style="4"/>
    <col min="8193" max="8193" width="15" style="4" customWidth="1"/>
    <col min="8194" max="8194" width="41.625" style="4" customWidth="1"/>
    <col min="8195" max="8197" width="9.625" style="4" customWidth="1"/>
    <col min="8198" max="8448" width="7.625" style="4"/>
    <col min="8449" max="8449" width="15" style="4" customWidth="1"/>
    <col min="8450" max="8450" width="41.625" style="4" customWidth="1"/>
    <col min="8451" max="8453" width="9.625" style="4" customWidth="1"/>
    <col min="8454" max="8704" width="7.625" style="4"/>
    <col min="8705" max="8705" width="15" style="4" customWidth="1"/>
    <col min="8706" max="8706" width="41.625" style="4" customWidth="1"/>
    <col min="8707" max="8709" width="9.625" style="4" customWidth="1"/>
    <col min="8710" max="8960" width="7.625" style="4"/>
    <col min="8961" max="8961" width="15" style="4" customWidth="1"/>
    <col min="8962" max="8962" width="41.625" style="4" customWidth="1"/>
    <col min="8963" max="8965" width="9.625" style="4" customWidth="1"/>
    <col min="8966" max="9216" width="7.625" style="4"/>
    <col min="9217" max="9217" width="15" style="4" customWidth="1"/>
    <col min="9218" max="9218" width="41.625" style="4" customWidth="1"/>
    <col min="9219" max="9221" width="9.625" style="4" customWidth="1"/>
    <col min="9222" max="9472" width="7.625" style="4"/>
    <col min="9473" max="9473" width="15" style="4" customWidth="1"/>
    <col min="9474" max="9474" width="41.625" style="4" customWidth="1"/>
    <col min="9475" max="9477" width="9.625" style="4" customWidth="1"/>
    <col min="9478" max="9728" width="7.625" style="4"/>
    <col min="9729" max="9729" width="15" style="4" customWidth="1"/>
    <col min="9730" max="9730" width="41.625" style="4" customWidth="1"/>
    <col min="9731" max="9733" width="9.625" style="4" customWidth="1"/>
    <col min="9734" max="9984" width="7.625" style="4"/>
    <col min="9985" max="9985" width="15" style="4" customWidth="1"/>
    <col min="9986" max="9986" width="41.625" style="4" customWidth="1"/>
    <col min="9987" max="9989" width="9.625" style="4" customWidth="1"/>
    <col min="9990" max="10240" width="7.625" style="4"/>
    <col min="10241" max="10241" width="15" style="4" customWidth="1"/>
    <col min="10242" max="10242" width="41.625" style="4" customWidth="1"/>
    <col min="10243" max="10245" width="9.625" style="4" customWidth="1"/>
    <col min="10246" max="10496" width="7.625" style="4"/>
    <col min="10497" max="10497" width="15" style="4" customWidth="1"/>
    <col min="10498" max="10498" width="41.625" style="4" customWidth="1"/>
    <col min="10499" max="10501" width="9.625" style="4" customWidth="1"/>
    <col min="10502" max="10752" width="7.625" style="4"/>
    <col min="10753" max="10753" width="15" style="4" customWidth="1"/>
    <col min="10754" max="10754" width="41.625" style="4" customWidth="1"/>
    <col min="10755" max="10757" width="9.625" style="4" customWidth="1"/>
    <col min="10758" max="11008" width="7.625" style="4"/>
    <col min="11009" max="11009" width="15" style="4" customWidth="1"/>
    <col min="11010" max="11010" width="41.625" style="4" customWidth="1"/>
    <col min="11011" max="11013" width="9.625" style="4" customWidth="1"/>
    <col min="11014" max="11264" width="7.625" style="4"/>
    <col min="11265" max="11265" width="15" style="4" customWidth="1"/>
    <col min="11266" max="11266" width="41.625" style="4" customWidth="1"/>
    <col min="11267" max="11269" width="9.625" style="4" customWidth="1"/>
    <col min="11270" max="11520" width="7.625" style="4"/>
    <col min="11521" max="11521" width="15" style="4" customWidth="1"/>
    <col min="11522" max="11522" width="41.625" style="4" customWidth="1"/>
    <col min="11523" max="11525" width="9.625" style="4" customWidth="1"/>
    <col min="11526" max="11776" width="7.625" style="4"/>
    <col min="11777" max="11777" width="15" style="4" customWidth="1"/>
    <col min="11778" max="11778" width="41.625" style="4" customWidth="1"/>
    <col min="11779" max="11781" width="9.625" style="4" customWidth="1"/>
    <col min="11782" max="12032" width="7.625" style="4"/>
    <col min="12033" max="12033" width="15" style="4" customWidth="1"/>
    <col min="12034" max="12034" width="41.625" style="4" customWidth="1"/>
    <col min="12035" max="12037" width="9.625" style="4" customWidth="1"/>
    <col min="12038" max="12288" width="7.625" style="4"/>
    <col min="12289" max="12289" width="15" style="4" customWidth="1"/>
    <col min="12290" max="12290" width="41.625" style="4" customWidth="1"/>
    <col min="12291" max="12293" width="9.625" style="4" customWidth="1"/>
    <col min="12294" max="12544" width="7.625" style="4"/>
    <col min="12545" max="12545" width="15" style="4" customWidth="1"/>
    <col min="12546" max="12546" width="41.625" style="4" customWidth="1"/>
    <col min="12547" max="12549" width="9.625" style="4" customWidth="1"/>
    <col min="12550" max="12800" width="7.625" style="4"/>
    <col min="12801" max="12801" width="15" style="4" customWidth="1"/>
    <col min="12802" max="12802" width="41.625" style="4" customWidth="1"/>
    <col min="12803" max="12805" width="9.625" style="4" customWidth="1"/>
    <col min="12806" max="13056" width="7.625" style="4"/>
    <col min="13057" max="13057" width="15" style="4" customWidth="1"/>
    <col min="13058" max="13058" width="41.625" style="4" customWidth="1"/>
    <col min="13059" max="13061" width="9.625" style="4" customWidth="1"/>
    <col min="13062" max="13312" width="7.625" style="4"/>
    <col min="13313" max="13313" width="15" style="4" customWidth="1"/>
    <col min="13314" max="13314" width="41.625" style="4" customWidth="1"/>
    <col min="13315" max="13317" width="9.625" style="4" customWidth="1"/>
    <col min="13318" max="13568" width="7.625" style="4"/>
    <col min="13569" max="13569" width="15" style="4" customWidth="1"/>
    <col min="13570" max="13570" width="41.625" style="4" customWidth="1"/>
    <col min="13571" max="13573" width="9.625" style="4" customWidth="1"/>
    <col min="13574" max="13824" width="7.625" style="4"/>
    <col min="13825" max="13825" width="15" style="4" customWidth="1"/>
    <col min="13826" max="13826" width="41.625" style="4" customWidth="1"/>
    <col min="13827" max="13829" width="9.625" style="4" customWidth="1"/>
    <col min="13830" max="14080" width="7.625" style="4"/>
    <col min="14081" max="14081" width="15" style="4" customWidth="1"/>
    <col min="14082" max="14082" width="41.625" style="4" customWidth="1"/>
    <col min="14083" max="14085" width="9.625" style="4" customWidth="1"/>
    <col min="14086" max="14336" width="7.625" style="4"/>
    <col min="14337" max="14337" width="15" style="4" customWidth="1"/>
    <col min="14338" max="14338" width="41.625" style="4" customWidth="1"/>
    <col min="14339" max="14341" width="9.625" style="4" customWidth="1"/>
    <col min="14342" max="14592" width="7.625" style="4"/>
    <col min="14593" max="14593" width="15" style="4" customWidth="1"/>
    <col min="14594" max="14594" width="41.625" style="4" customWidth="1"/>
    <col min="14595" max="14597" width="9.625" style="4" customWidth="1"/>
    <col min="14598" max="14848" width="7.625" style="4"/>
    <col min="14849" max="14849" width="15" style="4" customWidth="1"/>
    <col min="14850" max="14850" width="41.625" style="4" customWidth="1"/>
    <col min="14851" max="14853" width="9.625" style="4" customWidth="1"/>
    <col min="14854" max="15104" width="7.625" style="4"/>
    <col min="15105" max="15105" width="15" style="4" customWidth="1"/>
    <col min="15106" max="15106" width="41.625" style="4" customWidth="1"/>
    <col min="15107" max="15109" width="9.625" style="4" customWidth="1"/>
    <col min="15110" max="15360" width="7.625" style="4"/>
    <col min="15361" max="15361" width="15" style="4" customWidth="1"/>
    <col min="15362" max="15362" width="41.625" style="4" customWidth="1"/>
    <col min="15363" max="15365" width="9.625" style="4" customWidth="1"/>
    <col min="15366" max="15616" width="7.625" style="4"/>
    <col min="15617" max="15617" width="15" style="4" customWidth="1"/>
    <col min="15618" max="15618" width="41.625" style="4" customWidth="1"/>
    <col min="15619" max="15621" width="9.625" style="4" customWidth="1"/>
    <col min="15622" max="15872" width="7.625" style="4"/>
    <col min="15873" max="15873" width="15" style="4" customWidth="1"/>
    <col min="15874" max="15874" width="41.625" style="4" customWidth="1"/>
    <col min="15875" max="15877" width="9.625" style="4" customWidth="1"/>
    <col min="15878" max="16128" width="7.625" style="4"/>
    <col min="16129" max="16129" width="15" style="4" customWidth="1"/>
    <col min="16130" max="16130" width="41.625" style="4" customWidth="1"/>
    <col min="16131" max="16133" width="9.625" style="4" customWidth="1"/>
    <col min="16134" max="16384" width="7.625" style="4"/>
  </cols>
  <sheetData>
    <row r="1" spans="1:12" s="2" customFormat="1" ht="18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1</v>
      </c>
      <c r="B2" s="3"/>
      <c r="C2" s="3"/>
      <c r="D2" s="3"/>
      <c r="E2" s="3"/>
    </row>
    <row r="3" spans="1:12" x14ac:dyDescent="0.4">
      <c r="A3" s="5"/>
      <c r="B3" s="5"/>
      <c r="C3" s="6"/>
      <c r="D3" s="6"/>
      <c r="E3" s="7" t="s">
        <v>2</v>
      </c>
    </row>
    <row r="4" spans="1:12" s="10" customFormat="1" ht="9.9499999999999993" customHeight="1" x14ac:dyDescent="0.4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</row>
    <row r="5" spans="1:12" s="10" customFormat="1" ht="9.9499999999999993" customHeight="1" x14ac:dyDescent="0.4">
      <c r="A5" s="8"/>
      <c r="B5" s="8"/>
      <c r="C5" s="9"/>
      <c r="D5" s="9"/>
      <c r="E5" s="9"/>
    </row>
    <row r="6" spans="1:12" s="14" customFormat="1" ht="21" customHeight="1" x14ac:dyDescent="0.4">
      <c r="A6" s="11" t="s">
        <v>8</v>
      </c>
      <c r="B6" s="12" t="s">
        <v>9</v>
      </c>
      <c r="C6" s="13">
        <v>1253</v>
      </c>
      <c r="D6" s="13">
        <v>1302</v>
      </c>
      <c r="E6" s="13">
        <v>2555</v>
      </c>
      <c r="G6" s="15"/>
    </row>
    <row r="7" spans="1:12" s="14" customFormat="1" ht="21" customHeight="1" x14ac:dyDescent="0.4">
      <c r="A7" s="16" t="s">
        <v>10</v>
      </c>
      <c r="B7" s="17" t="s">
        <v>11</v>
      </c>
      <c r="C7" s="18">
        <v>887</v>
      </c>
      <c r="D7" s="18">
        <v>963</v>
      </c>
      <c r="E7" s="18">
        <v>1850</v>
      </c>
      <c r="G7" s="15"/>
    </row>
    <row r="8" spans="1:12" s="14" customFormat="1" ht="21" customHeight="1" x14ac:dyDescent="0.4">
      <c r="A8" s="16" t="s">
        <v>12</v>
      </c>
      <c r="B8" s="17" t="s">
        <v>13</v>
      </c>
      <c r="C8" s="18">
        <v>1317</v>
      </c>
      <c r="D8" s="18">
        <v>1254</v>
      </c>
      <c r="E8" s="18">
        <v>2571</v>
      </c>
      <c r="G8" s="15"/>
    </row>
    <row r="9" spans="1:12" s="14" customFormat="1" ht="21" customHeight="1" x14ac:dyDescent="0.4">
      <c r="A9" s="16" t="s">
        <v>14</v>
      </c>
      <c r="B9" s="17" t="s">
        <v>15</v>
      </c>
      <c r="C9" s="18">
        <v>978</v>
      </c>
      <c r="D9" s="18">
        <v>957</v>
      </c>
      <c r="E9" s="18">
        <v>1935</v>
      </c>
      <c r="G9" s="15"/>
    </row>
    <row r="10" spans="1:12" s="14" customFormat="1" ht="21" customHeight="1" x14ac:dyDescent="0.4">
      <c r="A10" s="16" t="s">
        <v>16</v>
      </c>
      <c r="B10" s="17" t="s">
        <v>17</v>
      </c>
      <c r="C10" s="18">
        <v>1558</v>
      </c>
      <c r="D10" s="18">
        <v>1451</v>
      </c>
      <c r="E10" s="18">
        <v>3009</v>
      </c>
      <c r="G10" s="15"/>
    </row>
    <row r="11" spans="1:12" s="14" customFormat="1" ht="21" customHeight="1" x14ac:dyDescent="0.4">
      <c r="A11" s="16" t="s">
        <v>18</v>
      </c>
      <c r="B11" s="17" t="s">
        <v>19</v>
      </c>
      <c r="C11" s="18">
        <v>1108</v>
      </c>
      <c r="D11" s="18">
        <v>1201</v>
      </c>
      <c r="E11" s="18">
        <v>2309</v>
      </c>
      <c r="G11" s="15"/>
    </row>
    <row r="12" spans="1:12" s="14" customFormat="1" ht="21" customHeight="1" x14ac:dyDescent="0.4">
      <c r="A12" s="16" t="s">
        <v>20</v>
      </c>
      <c r="B12" s="17" t="s">
        <v>21</v>
      </c>
      <c r="C12" s="18">
        <v>1512</v>
      </c>
      <c r="D12" s="18">
        <v>1531</v>
      </c>
      <c r="E12" s="18">
        <v>3043</v>
      </c>
      <c r="G12" s="15"/>
    </row>
    <row r="13" spans="1:12" s="14" customFormat="1" ht="21" customHeight="1" x14ac:dyDescent="0.4">
      <c r="A13" s="16" t="s">
        <v>22</v>
      </c>
      <c r="B13" s="17" t="s">
        <v>23</v>
      </c>
      <c r="C13" s="18">
        <v>1594</v>
      </c>
      <c r="D13" s="18">
        <v>1659</v>
      </c>
      <c r="E13" s="18">
        <v>3253</v>
      </c>
      <c r="G13" s="15"/>
    </row>
    <row r="14" spans="1:12" s="14" customFormat="1" ht="21" customHeight="1" x14ac:dyDescent="0.4">
      <c r="A14" s="16" t="s">
        <v>24</v>
      </c>
      <c r="B14" s="17" t="s">
        <v>25</v>
      </c>
      <c r="C14" s="18">
        <v>1212</v>
      </c>
      <c r="D14" s="18">
        <v>1174</v>
      </c>
      <c r="E14" s="18">
        <v>2386</v>
      </c>
      <c r="G14" s="15"/>
    </row>
    <row r="15" spans="1:12" s="14" customFormat="1" ht="21" customHeight="1" x14ac:dyDescent="0.4">
      <c r="A15" s="16" t="s">
        <v>26</v>
      </c>
      <c r="B15" s="17" t="s">
        <v>27</v>
      </c>
      <c r="C15" s="18">
        <v>1687</v>
      </c>
      <c r="D15" s="18">
        <v>1559</v>
      </c>
      <c r="E15" s="18">
        <v>3246</v>
      </c>
      <c r="G15" s="15"/>
    </row>
    <row r="16" spans="1:12" s="14" customFormat="1" ht="21" customHeight="1" x14ac:dyDescent="0.4">
      <c r="A16" s="16" t="s">
        <v>28</v>
      </c>
      <c r="B16" s="17" t="s">
        <v>29</v>
      </c>
      <c r="C16" s="18">
        <v>1368</v>
      </c>
      <c r="D16" s="18">
        <v>1341</v>
      </c>
      <c r="E16" s="18">
        <v>2709</v>
      </c>
      <c r="G16" s="15"/>
    </row>
    <row r="17" spans="1:7" s="14" customFormat="1" ht="21" customHeight="1" x14ac:dyDescent="0.4">
      <c r="A17" s="16" t="s">
        <v>30</v>
      </c>
      <c r="B17" s="17" t="s">
        <v>31</v>
      </c>
      <c r="C17" s="18">
        <v>1003</v>
      </c>
      <c r="D17" s="18">
        <v>866</v>
      </c>
      <c r="E17" s="18">
        <v>1869</v>
      </c>
      <c r="G17" s="15"/>
    </row>
    <row r="18" spans="1:7" s="14" customFormat="1" ht="21" customHeight="1" x14ac:dyDescent="0.4">
      <c r="A18" s="16" t="s">
        <v>32</v>
      </c>
      <c r="B18" s="17" t="s">
        <v>33</v>
      </c>
      <c r="C18" s="18">
        <v>1333</v>
      </c>
      <c r="D18" s="18">
        <v>1202</v>
      </c>
      <c r="E18" s="18">
        <v>2535</v>
      </c>
      <c r="G18" s="15"/>
    </row>
    <row r="19" spans="1:7" s="14" customFormat="1" ht="21" customHeight="1" x14ac:dyDescent="0.4">
      <c r="A19" s="16" t="s">
        <v>34</v>
      </c>
      <c r="B19" s="17" t="s">
        <v>35</v>
      </c>
      <c r="C19" s="18">
        <v>1018</v>
      </c>
      <c r="D19" s="18">
        <v>1044</v>
      </c>
      <c r="E19" s="18">
        <v>2062</v>
      </c>
      <c r="G19" s="15"/>
    </row>
    <row r="20" spans="1:7" s="14" customFormat="1" ht="21" customHeight="1" x14ac:dyDescent="0.4">
      <c r="A20" s="16" t="s">
        <v>36</v>
      </c>
      <c r="B20" s="17" t="s">
        <v>37</v>
      </c>
      <c r="C20" s="18">
        <v>235</v>
      </c>
      <c r="D20" s="18">
        <v>242</v>
      </c>
      <c r="E20" s="18">
        <v>477</v>
      </c>
      <c r="G20" s="15"/>
    </row>
    <row r="21" spans="1:7" s="14" customFormat="1" ht="21" customHeight="1" x14ac:dyDescent="0.4">
      <c r="A21" s="16" t="s">
        <v>38</v>
      </c>
      <c r="B21" s="17" t="s">
        <v>39</v>
      </c>
      <c r="C21" s="18">
        <v>189</v>
      </c>
      <c r="D21" s="18">
        <v>190</v>
      </c>
      <c r="E21" s="18">
        <v>379</v>
      </c>
      <c r="G21" s="15"/>
    </row>
    <row r="22" spans="1:7" s="14" customFormat="1" ht="21" customHeight="1" x14ac:dyDescent="0.4">
      <c r="A22" s="16" t="s">
        <v>40</v>
      </c>
      <c r="B22" s="17" t="s">
        <v>41</v>
      </c>
      <c r="C22" s="18">
        <v>697</v>
      </c>
      <c r="D22" s="18">
        <v>736</v>
      </c>
      <c r="E22" s="18">
        <v>1433</v>
      </c>
      <c r="G22" s="15"/>
    </row>
    <row r="23" spans="1:7" s="14" customFormat="1" ht="21" customHeight="1" x14ac:dyDescent="0.4">
      <c r="A23" s="16" t="s">
        <v>42</v>
      </c>
      <c r="B23" s="17" t="s">
        <v>43</v>
      </c>
      <c r="C23" s="18">
        <v>168</v>
      </c>
      <c r="D23" s="18">
        <v>181</v>
      </c>
      <c r="E23" s="18">
        <v>349</v>
      </c>
      <c r="G23" s="15"/>
    </row>
    <row r="24" spans="1:7" s="14" customFormat="1" ht="21" customHeight="1" x14ac:dyDescent="0.4">
      <c r="A24" s="16" t="s">
        <v>44</v>
      </c>
      <c r="B24" s="17" t="s">
        <v>45</v>
      </c>
      <c r="C24" s="18">
        <v>947</v>
      </c>
      <c r="D24" s="18">
        <v>1052</v>
      </c>
      <c r="E24" s="18">
        <v>1999</v>
      </c>
      <c r="G24" s="15"/>
    </row>
    <row r="25" spans="1:7" s="14" customFormat="1" ht="21" customHeight="1" x14ac:dyDescent="0.4">
      <c r="A25" s="16" t="s">
        <v>46</v>
      </c>
      <c r="B25" s="17" t="s">
        <v>47</v>
      </c>
      <c r="C25" s="18">
        <v>160</v>
      </c>
      <c r="D25" s="18">
        <v>143</v>
      </c>
      <c r="E25" s="18">
        <v>303</v>
      </c>
      <c r="G25" s="15"/>
    </row>
    <row r="26" spans="1:7" s="14" customFormat="1" ht="21" customHeight="1" x14ac:dyDescent="0.4">
      <c r="A26" s="16" t="s">
        <v>48</v>
      </c>
      <c r="B26" s="17" t="s">
        <v>49</v>
      </c>
      <c r="C26" s="18">
        <v>129</v>
      </c>
      <c r="D26" s="18">
        <v>146</v>
      </c>
      <c r="E26" s="18">
        <v>275</v>
      </c>
      <c r="G26" s="15"/>
    </row>
    <row r="27" spans="1:7" s="14" customFormat="1" ht="21" customHeight="1" x14ac:dyDescent="0.4">
      <c r="A27" s="16" t="s">
        <v>50</v>
      </c>
      <c r="B27" s="17" t="s">
        <v>51</v>
      </c>
      <c r="C27" s="18">
        <v>15</v>
      </c>
      <c r="D27" s="18">
        <v>17</v>
      </c>
      <c r="E27" s="18">
        <v>32</v>
      </c>
      <c r="G27" s="15"/>
    </row>
    <row r="28" spans="1:7" s="14" customFormat="1" ht="21" customHeight="1" x14ac:dyDescent="0.4">
      <c r="A28" s="16" t="s">
        <v>52</v>
      </c>
      <c r="B28" s="17" t="s">
        <v>53</v>
      </c>
      <c r="C28" s="18">
        <v>12</v>
      </c>
      <c r="D28" s="18">
        <v>17</v>
      </c>
      <c r="E28" s="18">
        <v>29</v>
      </c>
      <c r="G28" s="15"/>
    </row>
    <row r="29" spans="1:7" s="14" customFormat="1" ht="21" customHeight="1" x14ac:dyDescent="0.4">
      <c r="A29" s="16" t="s">
        <v>54</v>
      </c>
      <c r="B29" s="17" t="s">
        <v>55</v>
      </c>
      <c r="C29" s="18">
        <v>977</v>
      </c>
      <c r="D29" s="18">
        <v>999</v>
      </c>
      <c r="E29" s="18">
        <v>1976</v>
      </c>
      <c r="G29" s="15"/>
    </row>
    <row r="30" spans="1:7" s="14" customFormat="1" ht="21" customHeight="1" x14ac:dyDescent="0.4">
      <c r="A30" s="16" t="s">
        <v>56</v>
      </c>
      <c r="B30" s="17" t="s">
        <v>57</v>
      </c>
      <c r="C30" s="18">
        <v>1445</v>
      </c>
      <c r="D30" s="18">
        <v>1435</v>
      </c>
      <c r="E30" s="18">
        <v>2880</v>
      </c>
      <c r="G30" s="15"/>
    </row>
    <row r="31" spans="1:7" s="14" customFormat="1" ht="21" customHeight="1" x14ac:dyDescent="0.4">
      <c r="A31" s="16" t="s">
        <v>58</v>
      </c>
      <c r="B31" s="17" t="s">
        <v>59</v>
      </c>
      <c r="C31" s="18">
        <v>1087</v>
      </c>
      <c r="D31" s="18">
        <v>1206</v>
      </c>
      <c r="E31" s="18">
        <v>2293</v>
      </c>
      <c r="G31" s="15"/>
    </row>
    <row r="32" spans="1:7" s="14" customFormat="1" ht="21" customHeight="1" x14ac:dyDescent="0.4">
      <c r="A32" s="16" t="s">
        <v>60</v>
      </c>
      <c r="B32" s="17" t="s">
        <v>61</v>
      </c>
      <c r="C32" s="18">
        <v>1220</v>
      </c>
      <c r="D32" s="18">
        <v>1215</v>
      </c>
      <c r="E32" s="18">
        <v>2435</v>
      </c>
      <c r="G32" s="15"/>
    </row>
    <row r="33" spans="1:7" s="14" customFormat="1" ht="21" customHeight="1" x14ac:dyDescent="0.4">
      <c r="A33" s="16" t="s">
        <v>62</v>
      </c>
      <c r="B33" s="17" t="s">
        <v>63</v>
      </c>
      <c r="C33" s="18">
        <v>636</v>
      </c>
      <c r="D33" s="18">
        <v>697</v>
      </c>
      <c r="E33" s="18">
        <v>1333</v>
      </c>
      <c r="G33" s="15"/>
    </row>
    <row r="34" spans="1:7" s="14" customFormat="1" ht="21" customHeight="1" x14ac:dyDescent="0.4">
      <c r="A34" s="16" t="s">
        <v>64</v>
      </c>
      <c r="B34" s="17" t="s">
        <v>65</v>
      </c>
      <c r="C34" s="18">
        <v>414</v>
      </c>
      <c r="D34" s="18">
        <v>433</v>
      </c>
      <c r="E34" s="18">
        <v>847</v>
      </c>
      <c r="G34" s="15"/>
    </row>
    <row r="35" spans="1:7" s="14" customFormat="1" ht="21" customHeight="1" x14ac:dyDescent="0.4">
      <c r="A35" s="16" t="s">
        <v>66</v>
      </c>
      <c r="B35" s="17" t="s">
        <v>67</v>
      </c>
      <c r="C35" s="18">
        <v>418</v>
      </c>
      <c r="D35" s="18">
        <v>441</v>
      </c>
      <c r="E35" s="18">
        <v>859</v>
      </c>
      <c r="G35" s="15"/>
    </row>
    <row r="36" spans="1:7" s="14" customFormat="1" ht="21" customHeight="1" x14ac:dyDescent="0.4">
      <c r="A36" s="16" t="s">
        <v>68</v>
      </c>
      <c r="B36" s="17" t="s">
        <v>69</v>
      </c>
      <c r="C36" s="18">
        <v>417</v>
      </c>
      <c r="D36" s="18">
        <v>450</v>
      </c>
      <c r="E36" s="18">
        <v>867</v>
      </c>
      <c r="G36" s="15"/>
    </row>
    <row r="37" spans="1:7" s="14" customFormat="1" ht="21" customHeight="1" x14ac:dyDescent="0.4">
      <c r="A37" s="16" t="s">
        <v>70</v>
      </c>
      <c r="B37" s="17" t="s">
        <v>71</v>
      </c>
      <c r="C37" s="18">
        <v>545</v>
      </c>
      <c r="D37" s="18">
        <v>639</v>
      </c>
      <c r="E37" s="18">
        <v>1184</v>
      </c>
      <c r="G37" s="15"/>
    </row>
    <row r="38" spans="1:7" s="14" customFormat="1" ht="21" customHeight="1" x14ac:dyDescent="0.4">
      <c r="A38" s="16" t="s">
        <v>72</v>
      </c>
      <c r="B38" s="17" t="s">
        <v>73</v>
      </c>
      <c r="C38" s="18">
        <v>401</v>
      </c>
      <c r="D38" s="18">
        <v>433</v>
      </c>
      <c r="E38" s="18">
        <v>834</v>
      </c>
      <c r="G38" s="15"/>
    </row>
    <row r="39" spans="1:7" s="14" customFormat="1" ht="21" customHeight="1" x14ac:dyDescent="0.4">
      <c r="A39" s="16" t="s">
        <v>74</v>
      </c>
      <c r="B39" s="17" t="s">
        <v>75</v>
      </c>
      <c r="C39" s="18">
        <v>639</v>
      </c>
      <c r="D39" s="18">
        <v>680</v>
      </c>
      <c r="E39" s="18">
        <v>1319</v>
      </c>
      <c r="G39" s="15"/>
    </row>
    <row r="40" spans="1:7" s="14" customFormat="1" ht="21" customHeight="1" x14ac:dyDescent="0.4">
      <c r="A40" s="16" t="s">
        <v>76</v>
      </c>
      <c r="B40" s="17" t="s">
        <v>77</v>
      </c>
      <c r="C40" s="18">
        <v>1102</v>
      </c>
      <c r="D40" s="18">
        <v>1194</v>
      </c>
      <c r="E40" s="18">
        <v>2296</v>
      </c>
      <c r="G40" s="15"/>
    </row>
    <row r="41" spans="1:7" s="14" customFormat="1" ht="21" customHeight="1" x14ac:dyDescent="0.4">
      <c r="A41" s="16" t="s">
        <v>78</v>
      </c>
      <c r="B41" s="17" t="s">
        <v>79</v>
      </c>
      <c r="C41" s="18">
        <v>557</v>
      </c>
      <c r="D41" s="18">
        <v>602</v>
      </c>
      <c r="E41" s="18">
        <v>1159</v>
      </c>
      <c r="G41" s="15"/>
    </row>
    <row r="42" spans="1:7" s="14" customFormat="1" ht="21" customHeight="1" x14ac:dyDescent="0.4">
      <c r="A42" s="16" t="s">
        <v>80</v>
      </c>
      <c r="B42" s="17" t="s">
        <v>81</v>
      </c>
      <c r="C42" s="18">
        <v>861</v>
      </c>
      <c r="D42" s="18">
        <v>893</v>
      </c>
      <c r="E42" s="18">
        <v>1754</v>
      </c>
      <c r="G42" s="15"/>
    </row>
    <row r="43" spans="1:7" s="14" customFormat="1" ht="21" customHeight="1" x14ac:dyDescent="0.4">
      <c r="A43" s="16" t="s">
        <v>82</v>
      </c>
      <c r="B43" s="17" t="s">
        <v>83</v>
      </c>
      <c r="C43" s="18">
        <v>1121</v>
      </c>
      <c r="D43" s="18">
        <v>1190</v>
      </c>
      <c r="E43" s="18">
        <v>2311</v>
      </c>
      <c r="G43" s="15"/>
    </row>
    <row r="44" spans="1:7" s="14" customFormat="1" ht="21" customHeight="1" x14ac:dyDescent="0.4">
      <c r="A44" s="16" t="s">
        <v>84</v>
      </c>
      <c r="B44" s="17" t="s">
        <v>85</v>
      </c>
      <c r="C44" s="18">
        <v>1276</v>
      </c>
      <c r="D44" s="18">
        <v>1305</v>
      </c>
      <c r="E44" s="18">
        <v>2581</v>
      </c>
      <c r="G44" s="15"/>
    </row>
    <row r="45" spans="1:7" s="14" customFormat="1" ht="21" customHeight="1" x14ac:dyDescent="0.4">
      <c r="A45" s="16" t="s">
        <v>86</v>
      </c>
      <c r="B45" s="17" t="s">
        <v>87</v>
      </c>
      <c r="C45" s="18">
        <v>522</v>
      </c>
      <c r="D45" s="18">
        <v>512</v>
      </c>
      <c r="E45" s="18">
        <v>1034</v>
      </c>
      <c r="G45" s="15"/>
    </row>
    <row r="46" spans="1:7" s="14" customFormat="1" ht="21" customHeight="1" x14ac:dyDescent="0.4">
      <c r="A46" s="16" t="s">
        <v>88</v>
      </c>
      <c r="B46" s="17" t="s">
        <v>89</v>
      </c>
      <c r="C46" s="18">
        <v>1118</v>
      </c>
      <c r="D46" s="18">
        <v>1205</v>
      </c>
      <c r="E46" s="18">
        <v>2323</v>
      </c>
      <c r="G46" s="15"/>
    </row>
    <row r="47" spans="1:7" s="14" customFormat="1" ht="21" customHeight="1" x14ac:dyDescent="0.4">
      <c r="A47" s="16" t="s">
        <v>90</v>
      </c>
      <c r="B47" s="17" t="s">
        <v>91</v>
      </c>
      <c r="C47" s="18">
        <v>1972</v>
      </c>
      <c r="D47" s="18">
        <v>2020</v>
      </c>
      <c r="E47" s="18">
        <v>3992</v>
      </c>
      <c r="G47" s="15"/>
    </row>
    <row r="48" spans="1:7" s="14" customFormat="1" ht="21" customHeight="1" x14ac:dyDescent="0.4">
      <c r="A48" s="16" t="s">
        <v>92</v>
      </c>
      <c r="B48" s="17" t="s">
        <v>93</v>
      </c>
      <c r="C48" s="18">
        <v>1184</v>
      </c>
      <c r="D48" s="18">
        <v>1274</v>
      </c>
      <c r="E48" s="18">
        <v>2458</v>
      </c>
      <c r="G48" s="15"/>
    </row>
    <row r="49" spans="1:7" s="14" customFormat="1" ht="21" customHeight="1" x14ac:dyDescent="0.4">
      <c r="A49" s="16" t="s">
        <v>94</v>
      </c>
      <c r="B49" s="17" t="s">
        <v>95</v>
      </c>
      <c r="C49" s="18">
        <v>144</v>
      </c>
      <c r="D49" s="18">
        <v>158</v>
      </c>
      <c r="E49" s="18">
        <v>302</v>
      </c>
      <c r="G49" s="15"/>
    </row>
    <row r="50" spans="1:7" s="14" customFormat="1" ht="21" customHeight="1" x14ac:dyDescent="0.4">
      <c r="A50" s="16" t="s">
        <v>96</v>
      </c>
      <c r="B50" s="17" t="s">
        <v>97</v>
      </c>
      <c r="C50" s="18">
        <v>313</v>
      </c>
      <c r="D50" s="18">
        <v>354</v>
      </c>
      <c r="E50" s="18">
        <v>667</v>
      </c>
      <c r="G50" s="15"/>
    </row>
    <row r="51" spans="1:7" s="14" customFormat="1" ht="21" customHeight="1" x14ac:dyDescent="0.4">
      <c r="A51" s="16" t="s">
        <v>98</v>
      </c>
      <c r="B51" s="17" t="s">
        <v>99</v>
      </c>
      <c r="C51" s="18">
        <v>409</v>
      </c>
      <c r="D51" s="18">
        <v>473</v>
      </c>
      <c r="E51" s="18">
        <v>882</v>
      </c>
      <c r="G51" s="15"/>
    </row>
    <row r="52" spans="1:7" s="14" customFormat="1" ht="21" customHeight="1" x14ac:dyDescent="0.4">
      <c r="A52" s="16" t="s">
        <v>100</v>
      </c>
      <c r="B52" s="17" t="s">
        <v>101</v>
      </c>
      <c r="C52" s="18">
        <v>401</v>
      </c>
      <c r="D52" s="18">
        <v>419</v>
      </c>
      <c r="E52" s="18">
        <v>820</v>
      </c>
      <c r="G52" s="15"/>
    </row>
    <row r="53" spans="1:7" s="14" customFormat="1" ht="21" customHeight="1" x14ac:dyDescent="0.4">
      <c r="A53" s="16" t="s">
        <v>102</v>
      </c>
      <c r="B53" s="17" t="s">
        <v>103</v>
      </c>
      <c r="C53" s="18">
        <v>420</v>
      </c>
      <c r="D53" s="18">
        <v>450</v>
      </c>
      <c r="E53" s="18">
        <v>870</v>
      </c>
      <c r="G53" s="15"/>
    </row>
    <row r="54" spans="1:7" s="14" customFormat="1" ht="21" customHeight="1" x14ac:dyDescent="0.4">
      <c r="A54" s="16" t="s">
        <v>104</v>
      </c>
      <c r="B54" s="17" t="s">
        <v>105</v>
      </c>
      <c r="C54" s="18">
        <v>441</v>
      </c>
      <c r="D54" s="18">
        <v>519</v>
      </c>
      <c r="E54" s="18">
        <v>960</v>
      </c>
      <c r="G54" s="15"/>
    </row>
    <row r="55" spans="1:7" s="14" customFormat="1" ht="21" customHeight="1" x14ac:dyDescent="0.4">
      <c r="A55" s="16" t="s">
        <v>106</v>
      </c>
      <c r="B55" s="17" t="s">
        <v>107</v>
      </c>
      <c r="C55" s="18">
        <v>2759</v>
      </c>
      <c r="D55" s="18">
        <v>2698</v>
      </c>
      <c r="E55" s="18">
        <v>5457</v>
      </c>
      <c r="G55" s="15"/>
    </row>
    <row r="56" spans="1:7" s="14" customFormat="1" ht="21" customHeight="1" x14ac:dyDescent="0.4">
      <c r="A56" s="16" t="s">
        <v>108</v>
      </c>
      <c r="B56" s="17" t="s">
        <v>109</v>
      </c>
      <c r="C56" s="18">
        <v>312</v>
      </c>
      <c r="D56" s="18">
        <v>349</v>
      </c>
      <c r="E56" s="18">
        <v>661</v>
      </c>
      <c r="G56" s="15"/>
    </row>
    <row r="57" spans="1:7" s="14" customFormat="1" ht="21" customHeight="1" x14ac:dyDescent="0.4">
      <c r="A57" s="19" t="s">
        <v>110</v>
      </c>
      <c r="B57" s="20" t="s">
        <v>111</v>
      </c>
      <c r="C57" s="18">
        <v>873</v>
      </c>
      <c r="D57" s="18">
        <v>993</v>
      </c>
      <c r="E57" s="18">
        <v>1866</v>
      </c>
      <c r="G57" s="15"/>
    </row>
    <row r="58" spans="1:7" s="14" customFormat="1" ht="21" customHeight="1" thickBot="1" x14ac:dyDescent="0.45">
      <c r="A58" s="21" t="s">
        <v>112</v>
      </c>
      <c r="B58" s="22" t="s">
        <v>113</v>
      </c>
      <c r="C58" s="23">
        <v>960</v>
      </c>
      <c r="D58" s="23">
        <v>975</v>
      </c>
      <c r="E58" s="23">
        <v>1935</v>
      </c>
      <c r="G58" s="15"/>
    </row>
    <row r="59" spans="1:7" s="14" customFormat="1" ht="21" customHeight="1" thickTop="1" x14ac:dyDescent="0.4">
      <c r="A59" s="11" t="s">
        <v>7</v>
      </c>
      <c r="B59" s="12"/>
      <c r="C59" s="13">
        <v>45324</v>
      </c>
      <c r="D59" s="13">
        <v>46439</v>
      </c>
      <c r="E59" s="13">
        <v>91763</v>
      </c>
    </row>
    <row r="60" spans="1:7" s="24" customFormat="1" ht="15" customHeight="1" x14ac:dyDescent="0.4">
      <c r="A60" s="24" t="s">
        <v>114</v>
      </c>
      <c r="C60" s="25"/>
      <c r="D60" s="25"/>
      <c r="E60" s="25"/>
    </row>
    <row r="61" spans="1:7" s="26" customFormat="1" ht="15" customHeight="1" x14ac:dyDescent="0.4">
      <c r="A61" s="26" t="s">
        <v>115</v>
      </c>
      <c r="C61" s="27"/>
      <c r="D61" s="27"/>
      <c r="E61" s="27"/>
    </row>
  </sheetData>
  <mergeCells count="6">
    <mergeCell ref="A2:E2"/>
    <mergeCell ref="A4:A5"/>
    <mergeCell ref="B4:B5"/>
    <mergeCell ref="C4:C5"/>
    <mergeCell ref="D4:D5"/>
    <mergeCell ref="E4:E5"/>
  </mergeCells>
  <phoneticPr fontId="5"/>
  <hyperlinks>
    <hyperlink ref="A1" location="目次!A1" display="目次に戻る" xr:uid="{88822683-8801-4E8E-8959-0855A04EF2A8}"/>
  </hyperlinks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3CB7-FF74-4CA6-8B7E-0181795303F6}">
  <dimension ref="A1:G194"/>
  <sheetViews>
    <sheetView showGridLines="0" topLeftCell="C1" zoomScaleNormal="100" zoomScaleSheetLayoutView="100" workbookViewId="0">
      <selection activeCell="G1" sqref="G1:M1048576"/>
    </sheetView>
  </sheetViews>
  <sheetFormatPr defaultRowHeight="13.5" x14ac:dyDescent="0.4"/>
  <cols>
    <col min="1" max="1" width="6.125" style="32" customWidth="1"/>
    <col min="2" max="2" width="28.875" style="93" bestFit="1" customWidth="1"/>
    <col min="3" max="4" width="19.125" style="32" customWidth="1"/>
    <col min="5" max="5" width="13.625" style="32" customWidth="1"/>
    <col min="6" max="6" width="9" style="32"/>
    <col min="7" max="8" width="19.125" style="32" customWidth="1"/>
    <col min="9" max="253" width="9" style="32"/>
    <col min="254" max="254" width="6.125" style="32" customWidth="1"/>
    <col min="255" max="255" width="28.875" style="32" bestFit="1" customWidth="1"/>
    <col min="256" max="257" width="20.375" style="32" customWidth="1"/>
    <col min="258" max="258" width="13.625" style="32" customWidth="1"/>
    <col min="259" max="509" width="9" style="32"/>
    <col min="510" max="510" width="6.125" style="32" customWidth="1"/>
    <col min="511" max="511" width="28.875" style="32" bestFit="1" customWidth="1"/>
    <col min="512" max="513" width="20.375" style="32" customWidth="1"/>
    <col min="514" max="514" width="13.625" style="32" customWidth="1"/>
    <col min="515" max="765" width="9" style="32"/>
    <col min="766" max="766" width="6.125" style="32" customWidth="1"/>
    <col min="767" max="767" width="28.875" style="32" bestFit="1" customWidth="1"/>
    <col min="768" max="769" width="20.375" style="32" customWidth="1"/>
    <col min="770" max="770" width="13.625" style="32" customWidth="1"/>
    <col min="771" max="1021" width="9" style="32"/>
    <col min="1022" max="1022" width="6.125" style="32" customWidth="1"/>
    <col min="1023" max="1023" width="28.875" style="32" bestFit="1" customWidth="1"/>
    <col min="1024" max="1025" width="20.375" style="32" customWidth="1"/>
    <col min="1026" max="1026" width="13.625" style="32" customWidth="1"/>
    <col min="1027" max="1277" width="9" style="32"/>
    <col min="1278" max="1278" width="6.125" style="32" customWidth="1"/>
    <col min="1279" max="1279" width="28.875" style="32" bestFit="1" customWidth="1"/>
    <col min="1280" max="1281" width="20.375" style="32" customWidth="1"/>
    <col min="1282" max="1282" width="13.625" style="32" customWidth="1"/>
    <col min="1283" max="1533" width="9" style="32"/>
    <col min="1534" max="1534" width="6.125" style="32" customWidth="1"/>
    <col min="1535" max="1535" width="28.875" style="32" bestFit="1" customWidth="1"/>
    <col min="1536" max="1537" width="20.375" style="32" customWidth="1"/>
    <col min="1538" max="1538" width="13.625" style="32" customWidth="1"/>
    <col min="1539" max="1789" width="9" style="32"/>
    <col min="1790" max="1790" width="6.125" style="32" customWidth="1"/>
    <col min="1791" max="1791" width="28.875" style="32" bestFit="1" customWidth="1"/>
    <col min="1792" max="1793" width="20.375" style="32" customWidth="1"/>
    <col min="1794" max="1794" width="13.625" style="32" customWidth="1"/>
    <col min="1795" max="2045" width="9" style="32"/>
    <col min="2046" max="2046" width="6.125" style="32" customWidth="1"/>
    <col min="2047" max="2047" width="28.875" style="32" bestFit="1" customWidth="1"/>
    <col min="2048" max="2049" width="20.375" style="32" customWidth="1"/>
    <col min="2050" max="2050" width="13.625" style="32" customWidth="1"/>
    <col min="2051" max="2301" width="9" style="32"/>
    <col min="2302" max="2302" width="6.125" style="32" customWidth="1"/>
    <col min="2303" max="2303" width="28.875" style="32" bestFit="1" customWidth="1"/>
    <col min="2304" max="2305" width="20.375" style="32" customWidth="1"/>
    <col min="2306" max="2306" width="13.625" style="32" customWidth="1"/>
    <col min="2307" max="2557" width="9" style="32"/>
    <col min="2558" max="2558" width="6.125" style="32" customWidth="1"/>
    <col min="2559" max="2559" width="28.875" style="32" bestFit="1" customWidth="1"/>
    <col min="2560" max="2561" width="20.375" style="32" customWidth="1"/>
    <col min="2562" max="2562" width="13.625" style="32" customWidth="1"/>
    <col min="2563" max="2813" width="9" style="32"/>
    <col min="2814" max="2814" width="6.125" style="32" customWidth="1"/>
    <col min="2815" max="2815" width="28.875" style="32" bestFit="1" customWidth="1"/>
    <col min="2816" max="2817" width="20.375" style="32" customWidth="1"/>
    <col min="2818" max="2818" width="13.625" style="32" customWidth="1"/>
    <col min="2819" max="3069" width="9" style="32"/>
    <col min="3070" max="3070" width="6.125" style="32" customWidth="1"/>
    <col min="3071" max="3071" width="28.875" style="32" bestFit="1" customWidth="1"/>
    <col min="3072" max="3073" width="20.375" style="32" customWidth="1"/>
    <col min="3074" max="3074" width="13.625" style="32" customWidth="1"/>
    <col min="3075" max="3325" width="9" style="32"/>
    <col min="3326" max="3326" width="6.125" style="32" customWidth="1"/>
    <col min="3327" max="3327" width="28.875" style="32" bestFit="1" customWidth="1"/>
    <col min="3328" max="3329" width="20.375" style="32" customWidth="1"/>
    <col min="3330" max="3330" width="13.625" style="32" customWidth="1"/>
    <col min="3331" max="3581" width="9" style="32"/>
    <col min="3582" max="3582" width="6.125" style="32" customWidth="1"/>
    <col min="3583" max="3583" width="28.875" style="32" bestFit="1" customWidth="1"/>
    <col min="3584" max="3585" width="20.375" style="32" customWidth="1"/>
    <col min="3586" max="3586" width="13.625" style="32" customWidth="1"/>
    <col min="3587" max="3837" width="9" style="32"/>
    <col min="3838" max="3838" width="6.125" style="32" customWidth="1"/>
    <col min="3839" max="3839" width="28.875" style="32" bestFit="1" customWidth="1"/>
    <col min="3840" max="3841" width="20.375" style="32" customWidth="1"/>
    <col min="3842" max="3842" width="13.625" style="32" customWidth="1"/>
    <col min="3843" max="4093" width="9" style="32"/>
    <col min="4094" max="4094" width="6.125" style="32" customWidth="1"/>
    <col min="4095" max="4095" width="28.875" style="32" bestFit="1" customWidth="1"/>
    <col min="4096" max="4097" width="20.375" style="32" customWidth="1"/>
    <col min="4098" max="4098" width="13.625" style="32" customWidth="1"/>
    <col min="4099" max="4349" width="9" style="32"/>
    <col min="4350" max="4350" width="6.125" style="32" customWidth="1"/>
    <col min="4351" max="4351" width="28.875" style="32" bestFit="1" customWidth="1"/>
    <col min="4352" max="4353" width="20.375" style="32" customWidth="1"/>
    <col min="4354" max="4354" width="13.625" style="32" customWidth="1"/>
    <col min="4355" max="4605" width="9" style="32"/>
    <col min="4606" max="4606" width="6.125" style="32" customWidth="1"/>
    <col min="4607" max="4607" width="28.875" style="32" bestFit="1" customWidth="1"/>
    <col min="4608" max="4609" width="20.375" style="32" customWidth="1"/>
    <col min="4610" max="4610" width="13.625" style="32" customWidth="1"/>
    <col min="4611" max="4861" width="9" style="32"/>
    <col min="4862" max="4862" width="6.125" style="32" customWidth="1"/>
    <col min="4863" max="4863" width="28.875" style="32" bestFit="1" customWidth="1"/>
    <col min="4864" max="4865" width="20.375" style="32" customWidth="1"/>
    <col min="4866" max="4866" width="13.625" style="32" customWidth="1"/>
    <col min="4867" max="5117" width="9" style="32"/>
    <col min="5118" max="5118" width="6.125" style="32" customWidth="1"/>
    <col min="5119" max="5119" width="28.875" style="32" bestFit="1" customWidth="1"/>
    <col min="5120" max="5121" width="20.375" style="32" customWidth="1"/>
    <col min="5122" max="5122" width="13.625" style="32" customWidth="1"/>
    <col min="5123" max="5373" width="9" style="32"/>
    <col min="5374" max="5374" width="6.125" style="32" customWidth="1"/>
    <col min="5375" max="5375" width="28.875" style="32" bestFit="1" customWidth="1"/>
    <col min="5376" max="5377" width="20.375" style="32" customWidth="1"/>
    <col min="5378" max="5378" width="13.625" style="32" customWidth="1"/>
    <col min="5379" max="5629" width="9" style="32"/>
    <col min="5630" max="5630" width="6.125" style="32" customWidth="1"/>
    <col min="5631" max="5631" width="28.875" style="32" bestFit="1" customWidth="1"/>
    <col min="5632" max="5633" width="20.375" style="32" customWidth="1"/>
    <col min="5634" max="5634" width="13.625" style="32" customWidth="1"/>
    <col min="5635" max="5885" width="9" style="32"/>
    <col min="5886" max="5886" width="6.125" style="32" customWidth="1"/>
    <col min="5887" max="5887" width="28.875" style="32" bestFit="1" customWidth="1"/>
    <col min="5888" max="5889" width="20.375" style="32" customWidth="1"/>
    <col min="5890" max="5890" width="13.625" style="32" customWidth="1"/>
    <col min="5891" max="6141" width="9" style="32"/>
    <col min="6142" max="6142" width="6.125" style="32" customWidth="1"/>
    <col min="6143" max="6143" width="28.875" style="32" bestFit="1" customWidth="1"/>
    <col min="6144" max="6145" width="20.375" style="32" customWidth="1"/>
    <col min="6146" max="6146" width="13.625" style="32" customWidth="1"/>
    <col min="6147" max="6397" width="9" style="32"/>
    <col min="6398" max="6398" width="6.125" style="32" customWidth="1"/>
    <col min="6399" max="6399" width="28.875" style="32" bestFit="1" customWidth="1"/>
    <col min="6400" max="6401" width="20.375" style="32" customWidth="1"/>
    <col min="6402" max="6402" width="13.625" style="32" customWidth="1"/>
    <col min="6403" max="6653" width="9" style="32"/>
    <col min="6654" max="6654" width="6.125" style="32" customWidth="1"/>
    <col min="6655" max="6655" width="28.875" style="32" bestFit="1" customWidth="1"/>
    <col min="6656" max="6657" width="20.375" style="32" customWidth="1"/>
    <col min="6658" max="6658" width="13.625" style="32" customWidth="1"/>
    <col min="6659" max="6909" width="9" style="32"/>
    <col min="6910" max="6910" width="6.125" style="32" customWidth="1"/>
    <col min="6911" max="6911" width="28.875" style="32" bestFit="1" customWidth="1"/>
    <col min="6912" max="6913" width="20.375" style="32" customWidth="1"/>
    <col min="6914" max="6914" width="13.625" style="32" customWidth="1"/>
    <col min="6915" max="7165" width="9" style="32"/>
    <col min="7166" max="7166" width="6.125" style="32" customWidth="1"/>
    <col min="7167" max="7167" width="28.875" style="32" bestFit="1" customWidth="1"/>
    <col min="7168" max="7169" width="20.375" style="32" customWidth="1"/>
    <col min="7170" max="7170" width="13.625" style="32" customWidth="1"/>
    <col min="7171" max="7421" width="9" style="32"/>
    <col min="7422" max="7422" width="6.125" style="32" customWidth="1"/>
    <col min="7423" max="7423" width="28.875" style="32" bestFit="1" customWidth="1"/>
    <col min="7424" max="7425" width="20.375" style="32" customWidth="1"/>
    <col min="7426" max="7426" width="13.625" style="32" customWidth="1"/>
    <col min="7427" max="7677" width="9" style="32"/>
    <col min="7678" max="7678" width="6.125" style="32" customWidth="1"/>
    <col min="7679" max="7679" width="28.875" style="32" bestFit="1" customWidth="1"/>
    <col min="7680" max="7681" width="20.375" style="32" customWidth="1"/>
    <col min="7682" max="7682" width="13.625" style="32" customWidth="1"/>
    <col min="7683" max="7933" width="9" style="32"/>
    <col min="7934" max="7934" width="6.125" style="32" customWidth="1"/>
    <col min="7935" max="7935" width="28.875" style="32" bestFit="1" customWidth="1"/>
    <col min="7936" max="7937" width="20.375" style="32" customWidth="1"/>
    <col min="7938" max="7938" width="13.625" style="32" customWidth="1"/>
    <col min="7939" max="8189" width="9" style="32"/>
    <col min="8190" max="8190" width="6.125" style="32" customWidth="1"/>
    <col min="8191" max="8191" width="28.875" style="32" bestFit="1" customWidth="1"/>
    <col min="8192" max="8193" width="20.375" style="32" customWidth="1"/>
    <col min="8194" max="8194" width="13.625" style="32" customWidth="1"/>
    <col min="8195" max="8445" width="9" style="32"/>
    <col min="8446" max="8446" width="6.125" style="32" customWidth="1"/>
    <col min="8447" max="8447" width="28.875" style="32" bestFit="1" customWidth="1"/>
    <col min="8448" max="8449" width="20.375" style="32" customWidth="1"/>
    <col min="8450" max="8450" width="13.625" style="32" customWidth="1"/>
    <col min="8451" max="8701" width="9" style="32"/>
    <col min="8702" max="8702" width="6.125" style="32" customWidth="1"/>
    <col min="8703" max="8703" width="28.875" style="32" bestFit="1" customWidth="1"/>
    <col min="8704" max="8705" width="20.375" style="32" customWidth="1"/>
    <col min="8706" max="8706" width="13.625" style="32" customWidth="1"/>
    <col min="8707" max="8957" width="9" style="32"/>
    <col min="8958" max="8958" width="6.125" style="32" customWidth="1"/>
    <col min="8959" max="8959" width="28.875" style="32" bestFit="1" customWidth="1"/>
    <col min="8960" max="8961" width="20.375" style="32" customWidth="1"/>
    <col min="8962" max="8962" width="13.625" style="32" customWidth="1"/>
    <col min="8963" max="9213" width="9" style="32"/>
    <col min="9214" max="9214" width="6.125" style="32" customWidth="1"/>
    <col min="9215" max="9215" width="28.875" style="32" bestFit="1" customWidth="1"/>
    <col min="9216" max="9217" width="20.375" style="32" customWidth="1"/>
    <col min="9218" max="9218" width="13.625" style="32" customWidth="1"/>
    <col min="9219" max="9469" width="9" style="32"/>
    <col min="9470" max="9470" width="6.125" style="32" customWidth="1"/>
    <col min="9471" max="9471" width="28.875" style="32" bestFit="1" customWidth="1"/>
    <col min="9472" max="9473" width="20.375" style="32" customWidth="1"/>
    <col min="9474" max="9474" width="13.625" style="32" customWidth="1"/>
    <col min="9475" max="9725" width="9" style="32"/>
    <col min="9726" max="9726" width="6.125" style="32" customWidth="1"/>
    <col min="9727" max="9727" width="28.875" style="32" bestFit="1" customWidth="1"/>
    <col min="9728" max="9729" width="20.375" style="32" customWidth="1"/>
    <col min="9730" max="9730" width="13.625" style="32" customWidth="1"/>
    <col min="9731" max="9981" width="9" style="32"/>
    <col min="9982" max="9982" width="6.125" style="32" customWidth="1"/>
    <col min="9983" max="9983" width="28.875" style="32" bestFit="1" customWidth="1"/>
    <col min="9984" max="9985" width="20.375" style="32" customWidth="1"/>
    <col min="9986" max="9986" width="13.625" style="32" customWidth="1"/>
    <col min="9987" max="10237" width="9" style="32"/>
    <col min="10238" max="10238" width="6.125" style="32" customWidth="1"/>
    <col min="10239" max="10239" width="28.875" style="32" bestFit="1" customWidth="1"/>
    <col min="10240" max="10241" width="20.375" style="32" customWidth="1"/>
    <col min="10242" max="10242" width="13.625" style="32" customWidth="1"/>
    <col min="10243" max="10493" width="9" style="32"/>
    <col min="10494" max="10494" width="6.125" style="32" customWidth="1"/>
    <col min="10495" max="10495" width="28.875" style="32" bestFit="1" customWidth="1"/>
    <col min="10496" max="10497" width="20.375" style="32" customWidth="1"/>
    <col min="10498" max="10498" width="13.625" style="32" customWidth="1"/>
    <col min="10499" max="10749" width="9" style="32"/>
    <col min="10750" max="10750" width="6.125" style="32" customWidth="1"/>
    <col min="10751" max="10751" width="28.875" style="32" bestFit="1" customWidth="1"/>
    <col min="10752" max="10753" width="20.375" style="32" customWidth="1"/>
    <col min="10754" max="10754" width="13.625" style="32" customWidth="1"/>
    <col min="10755" max="11005" width="9" style="32"/>
    <col min="11006" max="11006" width="6.125" style="32" customWidth="1"/>
    <col min="11007" max="11007" width="28.875" style="32" bestFit="1" customWidth="1"/>
    <col min="11008" max="11009" width="20.375" style="32" customWidth="1"/>
    <col min="11010" max="11010" width="13.625" style="32" customWidth="1"/>
    <col min="11011" max="11261" width="9" style="32"/>
    <col min="11262" max="11262" width="6.125" style="32" customWidth="1"/>
    <col min="11263" max="11263" width="28.875" style="32" bestFit="1" customWidth="1"/>
    <col min="11264" max="11265" width="20.375" style="32" customWidth="1"/>
    <col min="11266" max="11266" width="13.625" style="32" customWidth="1"/>
    <col min="11267" max="11517" width="9" style="32"/>
    <col min="11518" max="11518" width="6.125" style="32" customWidth="1"/>
    <col min="11519" max="11519" width="28.875" style="32" bestFit="1" customWidth="1"/>
    <col min="11520" max="11521" width="20.375" style="32" customWidth="1"/>
    <col min="11522" max="11522" width="13.625" style="32" customWidth="1"/>
    <col min="11523" max="11773" width="9" style="32"/>
    <col min="11774" max="11774" width="6.125" style="32" customWidth="1"/>
    <col min="11775" max="11775" width="28.875" style="32" bestFit="1" customWidth="1"/>
    <col min="11776" max="11777" width="20.375" style="32" customWidth="1"/>
    <col min="11778" max="11778" width="13.625" style="32" customWidth="1"/>
    <col min="11779" max="12029" width="9" style="32"/>
    <col min="12030" max="12030" width="6.125" style="32" customWidth="1"/>
    <col min="12031" max="12031" width="28.875" style="32" bestFit="1" customWidth="1"/>
    <col min="12032" max="12033" width="20.375" style="32" customWidth="1"/>
    <col min="12034" max="12034" width="13.625" style="32" customWidth="1"/>
    <col min="12035" max="12285" width="9" style="32"/>
    <col min="12286" max="12286" width="6.125" style="32" customWidth="1"/>
    <col min="12287" max="12287" width="28.875" style="32" bestFit="1" customWidth="1"/>
    <col min="12288" max="12289" width="20.375" style="32" customWidth="1"/>
    <col min="12290" max="12290" width="13.625" style="32" customWidth="1"/>
    <col min="12291" max="12541" width="9" style="32"/>
    <col min="12542" max="12542" width="6.125" style="32" customWidth="1"/>
    <col min="12543" max="12543" width="28.875" style="32" bestFit="1" customWidth="1"/>
    <col min="12544" max="12545" width="20.375" style="32" customWidth="1"/>
    <col min="12546" max="12546" width="13.625" style="32" customWidth="1"/>
    <col min="12547" max="12797" width="9" style="32"/>
    <col min="12798" max="12798" width="6.125" style="32" customWidth="1"/>
    <col min="12799" max="12799" width="28.875" style="32" bestFit="1" customWidth="1"/>
    <col min="12800" max="12801" width="20.375" style="32" customWidth="1"/>
    <col min="12802" max="12802" width="13.625" style="32" customWidth="1"/>
    <col min="12803" max="13053" width="9" style="32"/>
    <col min="13054" max="13054" width="6.125" style="32" customWidth="1"/>
    <col min="13055" max="13055" width="28.875" style="32" bestFit="1" customWidth="1"/>
    <col min="13056" max="13057" width="20.375" style="32" customWidth="1"/>
    <col min="13058" max="13058" width="13.625" style="32" customWidth="1"/>
    <col min="13059" max="13309" width="9" style="32"/>
    <col min="13310" max="13310" width="6.125" style="32" customWidth="1"/>
    <col min="13311" max="13311" width="28.875" style="32" bestFit="1" customWidth="1"/>
    <col min="13312" max="13313" width="20.375" style="32" customWidth="1"/>
    <col min="13314" max="13314" width="13.625" style="32" customWidth="1"/>
    <col min="13315" max="13565" width="9" style="32"/>
    <col min="13566" max="13566" width="6.125" style="32" customWidth="1"/>
    <col min="13567" max="13567" width="28.875" style="32" bestFit="1" customWidth="1"/>
    <col min="13568" max="13569" width="20.375" style="32" customWidth="1"/>
    <col min="13570" max="13570" width="13.625" style="32" customWidth="1"/>
    <col min="13571" max="13821" width="9" style="32"/>
    <col min="13822" max="13822" width="6.125" style="32" customWidth="1"/>
    <col min="13823" max="13823" width="28.875" style="32" bestFit="1" customWidth="1"/>
    <col min="13824" max="13825" width="20.375" style="32" customWidth="1"/>
    <col min="13826" max="13826" width="13.625" style="32" customWidth="1"/>
    <col min="13827" max="14077" width="9" style="32"/>
    <col min="14078" max="14078" width="6.125" style="32" customWidth="1"/>
    <col min="14079" max="14079" width="28.875" style="32" bestFit="1" customWidth="1"/>
    <col min="14080" max="14081" width="20.375" style="32" customWidth="1"/>
    <col min="14082" max="14082" width="13.625" style="32" customWidth="1"/>
    <col min="14083" max="14333" width="9" style="32"/>
    <col min="14334" max="14334" width="6.125" style="32" customWidth="1"/>
    <col min="14335" max="14335" width="28.875" style="32" bestFit="1" customWidth="1"/>
    <col min="14336" max="14337" width="20.375" style="32" customWidth="1"/>
    <col min="14338" max="14338" width="13.625" style="32" customWidth="1"/>
    <col min="14339" max="14589" width="9" style="32"/>
    <col min="14590" max="14590" width="6.125" style="32" customWidth="1"/>
    <col min="14591" max="14591" width="28.875" style="32" bestFit="1" customWidth="1"/>
    <col min="14592" max="14593" width="20.375" style="32" customWidth="1"/>
    <col min="14594" max="14594" width="13.625" style="32" customWidth="1"/>
    <col min="14595" max="14845" width="9" style="32"/>
    <col min="14846" max="14846" width="6.125" style="32" customWidth="1"/>
    <col min="14847" max="14847" width="28.875" style="32" bestFit="1" customWidth="1"/>
    <col min="14848" max="14849" width="20.375" style="32" customWidth="1"/>
    <col min="14850" max="14850" width="13.625" style="32" customWidth="1"/>
    <col min="14851" max="15101" width="9" style="32"/>
    <col min="15102" max="15102" width="6.125" style="32" customWidth="1"/>
    <col min="15103" max="15103" width="28.875" style="32" bestFit="1" customWidth="1"/>
    <col min="15104" max="15105" width="20.375" style="32" customWidth="1"/>
    <col min="15106" max="15106" width="13.625" style="32" customWidth="1"/>
    <col min="15107" max="15357" width="9" style="32"/>
    <col min="15358" max="15358" width="6.125" style="32" customWidth="1"/>
    <col min="15359" max="15359" width="28.875" style="32" bestFit="1" customWidth="1"/>
    <col min="15360" max="15361" width="20.375" style="32" customWidth="1"/>
    <col min="15362" max="15362" width="13.625" style="32" customWidth="1"/>
    <col min="15363" max="15613" width="9" style="32"/>
    <col min="15614" max="15614" width="6.125" style="32" customWidth="1"/>
    <col min="15615" max="15615" width="28.875" style="32" bestFit="1" customWidth="1"/>
    <col min="15616" max="15617" width="20.375" style="32" customWidth="1"/>
    <col min="15618" max="15618" width="13.625" style="32" customWidth="1"/>
    <col min="15619" max="15869" width="9" style="32"/>
    <col min="15870" max="15870" width="6.125" style="32" customWidth="1"/>
    <col min="15871" max="15871" width="28.875" style="32" bestFit="1" customWidth="1"/>
    <col min="15872" max="15873" width="20.375" style="32" customWidth="1"/>
    <col min="15874" max="15874" width="13.625" style="32" customWidth="1"/>
    <col min="15875" max="16125" width="9" style="32"/>
    <col min="16126" max="16126" width="6.125" style="32" customWidth="1"/>
    <col min="16127" max="16127" width="28.875" style="32" bestFit="1" customWidth="1"/>
    <col min="16128" max="16129" width="20.375" style="32" customWidth="1"/>
    <col min="16130" max="16130" width="13.625" style="32" customWidth="1"/>
    <col min="16131" max="16384" width="9" style="32"/>
  </cols>
  <sheetData>
    <row r="1" spans="1:7" s="2" customFormat="1" ht="18" customHeight="1" x14ac:dyDescent="0.4">
      <c r="A1" s="29" t="s">
        <v>0</v>
      </c>
      <c r="B1" s="29"/>
      <c r="C1" s="30"/>
      <c r="D1" s="30"/>
      <c r="E1" s="30"/>
      <c r="F1" s="30"/>
      <c r="G1" s="30"/>
    </row>
    <row r="2" spans="1:7" ht="23.25" customHeight="1" x14ac:dyDescent="0.4">
      <c r="A2" s="31" t="s">
        <v>116</v>
      </c>
      <c r="B2" s="31"/>
      <c r="C2" s="31"/>
      <c r="D2" s="31"/>
      <c r="E2" s="31"/>
    </row>
    <row r="3" spans="1:7" ht="18" customHeight="1" x14ac:dyDescent="0.4">
      <c r="A3" s="33"/>
      <c r="B3" s="33"/>
      <c r="C3" s="33"/>
      <c r="D3" s="33"/>
      <c r="E3" s="33"/>
    </row>
    <row r="4" spans="1:7" ht="15" customHeight="1" x14ac:dyDescent="0.15">
      <c r="A4" s="34" t="s">
        <v>117</v>
      </c>
      <c r="B4" s="35"/>
      <c r="C4" s="35"/>
      <c r="D4" s="35"/>
      <c r="E4" s="36" t="s">
        <v>118</v>
      </c>
    </row>
    <row r="5" spans="1:7" ht="15" customHeight="1" x14ac:dyDescent="0.4">
      <c r="A5" s="37"/>
      <c r="B5" s="38"/>
      <c r="C5" s="39" t="s">
        <v>119</v>
      </c>
      <c r="D5" s="40"/>
      <c r="E5" s="41"/>
    </row>
    <row r="6" spans="1:7" ht="15" customHeight="1" thickBot="1" x14ac:dyDescent="0.45">
      <c r="A6" s="42"/>
      <c r="B6" s="43"/>
      <c r="C6" s="44" t="s">
        <v>120</v>
      </c>
      <c r="D6" s="44" t="s">
        <v>121</v>
      </c>
      <c r="E6" s="44" t="s">
        <v>122</v>
      </c>
    </row>
    <row r="7" spans="1:7" ht="15" customHeight="1" thickTop="1" x14ac:dyDescent="0.4">
      <c r="A7" s="45" t="s">
        <v>123</v>
      </c>
      <c r="B7" s="46"/>
      <c r="C7" s="47">
        <v>17025550000</v>
      </c>
      <c r="D7" s="48">
        <v>17360611116</v>
      </c>
      <c r="E7" s="49">
        <f>SUM(D7/D58)</f>
        <v>0.26845485151729842</v>
      </c>
    </row>
    <row r="8" spans="1:7" ht="15" customHeight="1" x14ac:dyDescent="0.4">
      <c r="A8" s="50"/>
      <c r="B8" s="51" t="s">
        <v>124</v>
      </c>
      <c r="C8" s="52">
        <v>6954450000</v>
      </c>
      <c r="D8" s="52">
        <v>7165634764</v>
      </c>
      <c r="E8" s="53"/>
    </row>
    <row r="9" spans="1:7" ht="15" customHeight="1" x14ac:dyDescent="0.4">
      <c r="A9" s="50"/>
      <c r="B9" s="51" t="s">
        <v>125</v>
      </c>
      <c r="C9" s="52">
        <v>8484500000</v>
      </c>
      <c r="D9" s="52">
        <v>8557409680</v>
      </c>
      <c r="E9" s="53"/>
    </row>
    <row r="10" spans="1:7" ht="15" customHeight="1" x14ac:dyDescent="0.4">
      <c r="A10" s="50"/>
      <c r="B10" s="51" t="s">
        <v>126</v>
      </c>
      <c r="C10" s="52">
        <v>422000000</v>
      </c>
      <c r="D10" s="52">
        <v>431267456</v>
      </c>
      <c r="E10" s="53"/>
    </row>
    <row r="11" spans="1:7" ht="15" customHeight="1" x14ac:dyDescent="0.4">
      <c r="A11" s="50"/>
      <c r="B11" s="51" t="s">
        <v>127</v>
      </c>
      <c r="C11" s="52">
        <v>660000000</v>
      </c>
      <c r="D11" s="52">
        <v>695141604</v>
      </c>
      <c r="E11" s="53"/>
    </row>
    <row r="12" spans="1:7" ht="15" customHeight="1" x14ac:dyDescent="0.4">
      <c r="A12" s="50"/>
      <c r="B12" s="51" t="s">
        <v>128</v>
      </c>
      <c r="C12" s="52">
        <v>10000000</v>
      </c>
      <c r="D12" s="52">
        <v>6891075</v>
      </c>
      <c r="E12" s="53"/>
    </row>
    <row r="13" spans="1:7" ht="15" customHeight="1" x14ac:dyDescent="0.4">
      <c r="A13" s="54"/>
      <c r="B13" s="51" t="s">
        <v>129</v>
      </c>
      <c r="C13" s="52">
        <v>494600000</v>
      </c>
      <c r="D13" s="52">
        <v>504266537</v>
      </c>
      <c r="E13" s="55"/>
    </row>
    <row r="14" spans="1:7" ht="15" customHeight="1" x14ac:dyDescent="0.4">
      <c r="A14" s="56" t="s">
        <v>130</v>
      </c>
      <c r="B14" s="57"/>
      <c r="C14" s="58">
        <v>358906000</v>
      </c>
      <c r="D14" s="58">
        <v>358906000</v>
      </c>
      <c r="E14" s="59">
        <f>SUM(D14/D58)</f>
        <v>5.5499231158901274E-3</v>
      </c>
    </row>
    <row r="15" spans="1:7" ht="15" customHeight="1" x14ac:dyDescent="0.4">
      <c r="A15" s="50"/>
      <c r="B15" s="51" t="s">
        <v>131</v>
      </c>
      <c r="C15" s="58">
        <v>85533000</v>
      </c>
      <c r="D15" s="58">
        <v>85533000</v>
      </c>
      <c r="E15" s="53"/>
    </row>
    <row r="16" spans="1:7" ht="15" customHeight="1" x14ac:dyDescent="0.4">
      <c r="A16" s="60"/>
      <c r="B16" s="51" t="s">
        <v>132</v>
      </c>
      <c r="C16" s="58">
        <v>248857000</v>
      </c>
      <c r="D16" s="52">
        <v>248857000</v>
      </c>
      <c r="E16" s="53"/>
    </row>
    <row r="17" spans="1:5" ht="15" customHeight="1" x14ac:dyDescent="0.4">
      <c r="A17" s="60"/>
      <c r="B17" s="51" t="s">
        <v>133</v>
      </c>
      <c r="C17" s="58">
        <v>24516000</v>
      </c>
      <c r="D17" s="52">
        <v>24516000</v>
      </c>
      <c r="E17" s="55"/>
    </row>
    <row r="18" spans="1:5" ht="15" customHeight="1" x14ac:dyDescent="0.4">
      <c r="A18" s="61" t="s">
        <v>134</v>
      </c>
      <c r="B18" s="62"/>
      <c r="C18" s="52">
        <v>16391000</v>
      </c>
      <c r="D18" s="52">
        <v>16391000</v>
      </c>
      <c r="E18" s="63">
        <f>SUM(D18/D58)</f>
        <v>2.5346132355701795E-4</v>
      </c>
    </row>
    <row r="19" spans="1:5" ht="15" customHeight="1" x14ac:dyDescent="0.4">
      <c r="A19" s="61" t="s">
        <v>135</v>
      </c>
      <c r="B19" s="62"/>
      <c r="C19" s="52">
        <v>60628000</v>
      </c>
      <c r="D19" s="52">
        <v>60628000</v>
      </c>
      <c r="E19" s="63">
        <f>D19/D58</f>
        <v>9.3751773074338867E-4</v>
      </c>
    </row>
    <row r="20" spans="1:5" ht="15" customHeight="1" x14ac:dyDescent="0.4">
      <c r="A20" s="61" t="s">
        <v>136</v>
      </c>
      <c r="B20" s="62"/>
      <c r="C20" s="52">
        <v>78049000</v>
      </c>
      <c r="D20" s="52">
        <v>78049000</v>
      </c>
      <c r="E20" s="63">
        <f>D20/D58</f>
        <v>1.206906402434366E-3</v>
      </c>
    </row>
    <row r="21" spans="1:5" ht="15" customHeight="1" x14ac:dyDescent="0.4">
      <c r="A21" s="61" t="s">
        <v>137</v>
      </c>
      <c r="B21" s="62"/>
      <c r="C21" s="52">
        <v>130704000</v>
      </c>
      <c r="D21" s="52">
        <v>130704000</v>
      </c>
      <c r="E21" s="63">
        <f>D21/D58</f>
        <v>2.0211340878650767E-3</v>
      </c>
    </row>
    <row r="22" spans="1:5" ht="15" customHeight="1" x14ac:dyDescent="0.4">
      <c r="A22" s="61" t="s">
        <v>139</v>
      </c>
      <c r="B22" s="62"/>
      <c r="C22" s="52">
        <v>2330339000</v>
      </c>
      <c r="D22" s="52">
        <v>2330339000</v>
      </c>
      <c r="E22" s="63">
        <f>D22/D58</f>
        <v>3.6035068469070689E-2</v>
      </c>
    </row>
    <row r="23" spans="1:5" ht="15" customHeight="1" x14ac:dyDescent="0.4">
      <c r="A23" s="61" t="s">
        <v>140</v>
      </c>
      <c r="B23" s="62"/>
      <c r="C23" s="52">
        <v>25528000</v>
      </c>
      <c r="D23" s="52">
        <v>25527959</v>
      </c>
      <c r="E23" s="63">
        <f>D23/D58</f>
        <v>3.947501846043126E-4</v>
      </c>
    </row>
    <row r="24" spans="1:5" ht="15" customHeight="1" x14ac:dyDescent="0.4">
      <c r="A24" s="61" t="s">
        <v>141</v>
      </c>
      <c r="B24" s="62"/>
      <c r="C24" s="52" t="s">
        <v>138</v>
      </c>
      <c r="D24" s="52" t="s">
        <v>138</v>
      </c>
      <c r="E24" s="63">
        <v>0</v>
      </c>
    </row>
    <row r="25" spans="1:5" ht="15" customHeight="1" x14ac:dyDescent="0.4">
      <c r="A25" s="61" t="s">
        <v>142</v>
      </c>
      <c r="B25" s="62"/>
      <c r="C25" s="52">
        <v>41033000</v>
      </c>
      <c r="D25" s="52">
        <v>41033000</v>
      </c>
      <c r="E25" s="63">
        <f>D25/D58</f>
        <v>6.3451153007840384E-4</v>
      </c>
    </row>
    <row r="26" spans="1:5" ht="15" customHeight="1" x14ac:dyDescent="0.4">
      <c r="A26" s="56" t="s">
        <v>143</v>
      </c>
      <c r="B26" s="62"/>
      <c r="C26" s="52">
        <v>135133000</v>
      </c>
      <c r="D26" s="52">
        <v>135133000</v>
      </c>
      <c r="E26" s="59">
        <f>SUM(D26/D58)</f>
        <v>2.0896216848411021E-3</v>
      </c>
    </row>
    <row r="27" spans="1:5" ht="15" customHeight="1" x14ac:dyDescent="0.4">
      <c r="A27" s="64"/>
      <c r="B27" s="51" t="s">
        <v>143</v>
      </c>
      <c r="C27" s="52" t="s">
        <v>138</v>
      </c>
      <c r="D27" s="52" t="s">
        <v>138</v>
      </c>
      <c r="E27" s="53"/>
    </row>
    <row r="28" spans="1:5" ht="15" customHeight="1" x14ac:dyDescent="0.4">
      <c r="A28" s="65"/>
      <c r="B28" s="51" t="s">
        <v>144</v>
      </c>
      <c r="C28" s="52" t="s">
        <v>138</v>
      </c>
      <c r="D28" s="52" t="s">
        <v>138</v>
      </c>
      <c r="E28" s="55"/>
    </row>
    <row r="29" spans="1:5" ht="15" customHeight="1" x14ac:dyDescent="0.4">
      <c r="A29" s="61" t="s">
        <v>145</v>
      </c>
      <c r="B29" s="62"/>
      <c r="C29" s="52">
        <v>10967333000</v>
      </c>
      <c r="D29" s="52">
        <v>10967333000</v>
      </c>
      <c r="E29" s="63">
        <f>SUM(D29/D58)</f>
        <v>0.1695927483418071</v>
      </c>
    </row>
    <row r="30" spans="1:5" ht="15" customHeight="1" x14ac:dyDescent="0.4">
      <c r="A30" s="61" t="s">
        <v>146</v>
      </c>
      <c r="B30" s="62"/>
      <c r="C30" s="52">
        <v>13110000</v>
      </c>
      <c r="D30" s="52">
        <v>13110000</v>
      </c>
      <c r="E30" s="63">
        <f>D30/D58</f>
        <v>2.0272576120020165E-4</v>
      </c>
    </row>
    <row r="31" spans="1:5" ht="15" customHeight="1" x14ac:dyDescent="0.4">
      <c r="A31" s="56" t="s">
        <v>147</v>
      </c>
      <c r="B31" s="57"/>
      <c r="C31" s="52">
        <v>11565000</v>
      </c>
      <c r="D31" s="52">
        <v>96183915</v>
      </c>
      <c r="E31" s="59">
        <f>SUM(D31/D58)</f>
        <v>1.4873346593127759E-3</v>
      </c>
    </row>
    <row r="32" spans="1:5" ht="15" customHeight="1" x14ac:dyDescent="0.4">
      <c r="A32" s="66"/>
      <c r="B32" s="51" t="s">
        <v>148</v>
      </c>
      <c r="C32" s="52">
        <v>20771000</v>
      </c>
      <c r="D32" s="52">
        <v>17724343</v>
      </c>
      <c r="E32" s="53"/>
    </row>
    <row r="33" spans="1:5" ht="15" customHeight="1" x14ac:dyDescent="0.4">
      <c r="A33" s="67"/>
      <c r="B33" s="51" t="s">
        <v>149</v>
      </c>
      <c r="C33" s="52">
        <v>90794000</v>
      </c>
      <c r="D33" s="52">
        <v>78459572</v>
      </c>
      <c r="E33" s="55"/>
    </row>
    <row r="34" spans="1:5" ht="15" customHeight="1" x14ac:dyDescent="0.4">
      <c r="A34" s="56" t="s">
        <v>150</v>
      </c>
      <c r="B34" s="57"/>
      <c r="C34" s="52">
        <v>487935000</v>
      </c>
      <c r="D34" s="52">
        <v>446151407</v>
      </c>
      <c r="E34" s="59">
        <f>D34/D58</f>
        <v>6.899037650237679E-3</v>
      </c>
    </row>
    <row r="35" spans="1:5" ht="15" customHeight="1" x14ac:dyDescent="0.4">
      <c r="A35" s="66"/>
      <c r="B35" s="51" t="s">
        <v>151</v>
      </c>
      <c r="C35" s="52">
        <v>415367000</v>
      </c>
      <c r="D35" s="52">
        <v>372050697</v>
      </c>
      <c r="E35" s="53"/>
    </row>
    <row r="36" spans="1:5" ht="15" customHeight="1" x14ac:dyDescent="0.4">
      <c r="A36" s="67"/>
      <c r="B36" s="51" t="s">
        <v>152</v>
      </c>
      <c r="C36" s="52">
        <v>72568000</v>
      </c>
      <c r="D36" s="52">
        <v>74100710</v>
      </c>
      <c r="E36" s="55"/>
    </row>
    <row r="37" spans="1:5" ht="15" customHeight="1" x14ac:dyDescent="0.4">
      <c r="A37" s="56" t="s">
        <v>153</v>
      </c>
      <c r="B37" s="57"/>
      <c r="C37" s="52">
        <v>21280439000</v>
      </c>
      <c r="D37" s="52">
        <v>20081227993</v>
      </c>
      <c r="E37" s="59">
        <f>SUM(D37/D58)</f>
        <v>0.31052496039021532</v>
      </c>
    </row>
    <row r="38" spans="1:5" ht="15" customHeight="1" x14ac:dyDescent="0.4">
      <c r="A38" s="66"/>
      <c r="B38" s="51" t="s">
        <v>154</v>
      </c>
      <c r="C38" s="52">
        <v>4779562000</v>
      </c>
      <c r="D38" s="52">
        <v>4671033593</v>
      </c>
      <c r="E38" s="53"/>
    </row>
    <row r="39" spans="1:5" ht="15" customHeight="1" x14ac:dyDescent="0.4">
      <c r="A39" s="66"/>
      <c r="B39" s="51" t="s">
        <v>155</v>
      </c>
      <c r="C39" s="52">
        <v>16478547000</v>
      </c>
      <c r="D39" s="52">
        <v>15377833390</v>
      </c>
      <c r="E39" s="53"/>
    </row>
    <row r="40" spans="1:5" ht="15" customHeight="1" x14ac:dyDescent="0.4">
      <c r="A40" s="67"/>
      <c r="B40" s="51" t="s">
        <v>156</v>
      </c>
      <c r="C40" s="52">
        <v>22330000</v>
      </c>
      <c r="D40" s="52">
        <v>32361010</v>
      </c>
      <c r="E40" s="55"/>
    </row>
    <row r="41" spans="1:5" ht="15" customHeight="1" x14ac:dyDescent="0.4">
      <c r="A41" s="56" t="s">
        <v>157</v>
      </c>
      <c r="B41" s="57"/>
      <c r="C41" s="52">
        <v>3750323000</v>
      </c>
      <c r="D41" s="52">
        <v>3475525372</v>
      </c>
      <c r="E41" s="59">
        <f>SUM(D41/D58)</f>
        <v>5.3743594707041493E-2</v>
      </c>
    </row>
    <row r="42" spans="1:5" ht="15" customHeight="1" x14ac:dyDescent="0.4">
      <c r="A42" s="66"/>
      <c r="B42" s="51" t="s">
        <v>158</v>
      </c>
      <c r="C42" s="52">
        <v>1897643000</v>
      </c>
      <c r="D42" s="52">
        <v>1850920591</v>
      </c>
      <c r="E42" s="53"/>
    </row>
    <row r="43" spans="1:5" ht="15" customHeight="1" x14ac:dyDescent="0.4">
      <c r="A43" s="66"/>
      <c r="B43" s="51" t="s">
        <v>159</v>
      </c>
      <c r="C43" s="52">
        <v>1583091000</v>
      </c>
      <c r="D43" s="52">
        <v>1347953584</v>
      </c>
      <c r="E43" s="53"/>
    </row>
    <row r="44" spans="1:5" ht="15" customHeight="1" x14ac:dyDescent="0.4">
      <c r="A44" s="67"/>
      <c r="B44" s="51" t="s">
        <v>160</v>
      </c>
      <c r="C44" s="52">
        <v>269589000</v>
      </c>
      <c r="D44" s="52">
        <v>276651197</v>
      </c>
      <c r="E44" s="55"/>
    </row>
    <row r="45" spans="1:5" ht="15" customHeight="1" x14ac:dyDescent="0.4">
      <c r="A45" s="56" t="s">
        <v>161</v>
      </c>
      <c r="B45" s="57"/>
      <c r="C45" s="52">
        <v>128924000</v>
      </c>
      <c r="D45" s="52">
        <v>158818774</v>
      </c>
      <c r="E45" s="59">
        <f>SUM(D45/D58)</f>
        <v>2.4558853434044846E-3</v>
      </c>
    </row>
    <row r="46" spans="1:5" ht="15" customHeight="1" x14ac:dyDescent="0.4">
      <c r="A46" s="50"/>
      <c r="B46" s="51" t="s">
        <v>162</v>
      </c>
      <c r="C46" s="52">
        <v>68405000</v>
      </c>
      <c r="D46" s="52">
        <v>70044305</v>
      </c>
      <c r="E46" s="53"/>
    </row>
    <row r="47" spans="1:5" ht="15" customHeight="1" x14ac:dyDescent="0.4">
      <c r="A47" s="68"/>
      <c r="B47" s="69" t="s">
        <v>163</v>
      </c>
      <c r="C47" s="52">
        <v>60519000</v>
      </c>
      <c r="D47" s="52">
        <v>88774469</v>
      </c>
      <c r="E47" s="55"/>
    </row>
    <row r="48" spans="1:5" ht="15" customHeight="1" x14ac:dyDescent="0.4">
      <c r="A48" s="61" t="s">
        <v>164</v>
      </c>
      <c r="B48" s="62"/>
      <c r="C48" s="52">
        <v>588315000</v>
      </c>
      <c r="D48" s="52">
        <v>589024632</v>
      </c>
      <c r="E48" s="63">
        <f>SUM(D48/D58)</f>
        <v>9.1083498770304083E-3</v>
      </c>
    </row>
    <row r="49" spans="1:5" ht="15" customHeight="1" x14ac:dyDescent="0.4">
      <c r="A49" s="61" t="s">
        <v>165</v>
      </c>
      <c r="B49" s="62"/>
      <c r="C49" s="47">
        <v>2646175000</v>
      </c>
      <c r="D49" s="47">
        <v>768512135</v>
      </c>
      <c r="E49" s="70">
        <f>SUM(D49/D58)</f>
        <v>1.1883844970211071E-2</v>
      </c>
    </row>
    <row r="50" spans="1:5" ht="15" customHeight="1" x14ac:dyDescent="0.4">
      <c r="A50" s="61" t="s">
        <v>166</v>
      </c>
      <c r="B50" s="62"/>
      <c r="C50" s="52">
        <v>1721150000</v>
      </c>
      <c r="D50" s="52">
        <v>1721150335</v>
      </c>
      <c r="E50" s="63">
        <f>SUM(D50/D58)</f>
        <v>2.6614913180995962E-2</v>
      </c>
    </row>
    <row r="51" spans="1:5" ht="15" customHeight="1" x14ac:dyDescent="0.4">
      <c r="A51" s="56" t="s">
        <v>167</v>
      </c>
      <c r="B51" s="57"/>
      <c r="C51" s="52">
        <v>1222020000</v>
      </c>
      <c r="D51" s="52">
        <v>1176841964</v>
      </c>
      <c r="E51" s="59">
        <f>SUM(D51/D58)</f>
        <v>1.8198030737165544E-2</v>
      </c>
    </row>
    <row r="52" spans="1:5" ht="15" customHeight="1" x14ac:dyDescent="0.4">
      <c r="A52" s="71"/>
      <c r="B52" s="51" t="s">
        <v>168</v>
      </c>
      <c r="C52" s="52">
        <v>19000000</v>
      </c>
      <c r="D52" s="52">
        <v>20054934</v>
      </c>
      <c r="E52" s="53"/>
    </row>
    <row r="53" spans="1:5" ht="15" customHeight="1" x14ac:dyDescent="0.4">
      <c r="A53" s="71"/>
      <c r="B53" s="51" t="s">
        <v>169</v>
      </c>
      <c r="C53" s="52">
        <v>800000</v>
      </c>
      <c r="D53" s="52">
        <v>418248</v>
      </c>
      <c r="E53" s="53"/>
    </row>
    <row r="54" spans="1:5" ht="15" customHeight="1" x14ac:dyDescent="0.4">
      <c r="A54" s="71"/>
      <c r="B54" s="51" t="s">
        <v>170</v>
      </c>
      <c r="C54" s="52">
        <v>46652000</v>
      </c>
      <c r="D54" s="52">
        <v>31530700</v>
      </c>
      <c r="E54" s="53"/>
    </row>
    <row r="55" spans="1:5" ht="15" customHeight="1" x14ac:dyDescent="0.4">
      <c r="A55" s="71"/>
      <c r="B55" s="51" t="s">
        <v>171</v>
      </c>
      <c r="C55" s="52">
        <v>30892000</v>
      </c>
      <c r="D55" s="52">
        <v>14061257</v>
      </c>
      <c r="E55" s="53"/>
    </row>
    <row r="56" spans="1:5" ht="15" customHeight="1" x14ac:dyDescent="0.4">
      <c r="A56" s="54"/>
      <c r="B56" s="51" t="s">
        <v>172</v>
      </c>
      <c r="C56" s="52">
        <v>1124676000</v>
      </c>
      <c r="D56" s="52">
        <v>1110776825</v>
      </c>
      <c r="E56" s="55"/>
    </row>
    <row r="57" spans="1:5" ht="15" customHeight="1" thickBot="1" x14ac:dyDescent="0.45">
      <c r="A57" s="72" t="s">
        <v>173</v>
      </c>
      <c r="B57" s="73"/>
      <c r="C57" s="74">
        <v>6372021000</v>
      </c>
      <c r="D57" s="74">
        <v>4637442000</v>
      </c>
      <c r="E57" s="75">
        <f>SUM(D57/D58)</f>
        <v>7.1710828334995078E-2</v>
      </c>
    </row>
    <row r="58" spans="1:5" ht="15" customHeight="1" thickTop="1" x14ac:dyDescent="0.4">
      <c r="A58" s="76" t="s">
        <v>7</v>
      </c>
      <c r="B58" s="77"/>
      <c r="C58" s="47">
        <v>69491571000</v>
      </c>
      <c r="D58" s="47">
        <v>64668643602</v>
      </c>
      <c r="E58" s="78">
        <f>SUM(E7:E57)</f>
        <v>1.0000000000000002</v>
      </c>
    </row>
    <row r="59" spans="1:5" ht="15" customHeight="1" x14ac:dyDescent="0.4">
      <c r="A59" s="79"/>
      <c r="B59" s="79"/>
      <c r="C59" s="80"/>
      <c r="D59" s="80"/>
      <c r="E59" s="81"/>
    </row>
    <row r="60" spans="1:5" ht="15" customHeight="1" x14ac:dyDescent="0.15">
      <c r="A60" s="34" t="s">
        <v>174</v>
      </c>
      <c r="B60" s="35"/>
      <c r="C60" s="35"/>
      <c r="D60" s="35"/>
      <c r="E60" s="36" t="s">
        <v>118</v>
      </c>
    </row>
    <row r="61" spans="1:5" ht="15" customHeight="1" x14ac:dyDescent="0.4">
      <c r="A61" s="82"/>
      <c r="B61" s="82"/>
      <c r="C61" s="82" t="s">
        <v>119</v>
      </c>
      <c r="D61" s="82"/>
      <c r="E61" s="82"/>
    </row>
    <row r="62" spans="1:5" ht="15" customHeight="1" thickBot="1" x14ac:dyDescent="0.45">
      <c r="A62" s="83"/>
      <c r="B62" s="83"/>
      <c r="C62" s="44" t="s">
        <v>120</v>
      </c>
      <c r="D62" s="44" t="s">
        <v>121</v>
      </c>
      <c r="E62" s="44" t="s">
        <v>122</v>
      </c>
    </row>
    <row r="63" spans="1:5" ht="15" customHeight="1" thickTop="1" x14ac:dyDescent="0.4">
      <c r="A63" s="76" t="s">
        <v>175</v>
      </c>
      <c r="B63" s="77"/>
      <c r="C63" s="47">
        <v>268342000</v>
      </c>
      <c r="D63" s="47">
        <v>263388504</v>
      </c>
      <c r="E63" s="84">
        <f>D63/D103</f>
        <v>4.2042420244192023E-3</v>
      </c>
    </row>
    <row r="64" spans="1:5" ht="15" customHeight="1" x14ac:dyDescent="0.4">
      <c r="A64" s="56" t="s">
        <v>176</v>
      </c>
      <c r="B64" s="57"/>
      <c r="C64" s="58">
        <v>17793461000</v>
      </c>
      <c r="D64" s="58">
        <v>16873227213</v>
      </c>
      <c r="E64" s="85">
        <f>D64/D103</f>
        <v>0.2693326772396577</v>
      </c>
    </row>
    <row r="65" spans="1:5" ht="15" customHeight="1" x14ac:dyDescent="0.4">
      <c r="A65" s="71"/>
      <c r="B65" s="51" t="s">
        <v>177</v>
      </c>
      <c r="C65" s="58">
        <v>16571661000</v>
      </c>
      <c r="D65" s="58">
        <v>15823614622</v>
      </c>
      <c r="E65" s="86"/>
    </row>
    <row r="66" spans="1:5" ht="15" customHeight="1" x14ac:dyDescent="0.4">
      <c r="A66" s="71"/>
      <c r="B66" s="51" t="s">
        <v>178</v>
      </c>
      <c r="C66" s="58">
        <v>615477000</v>
      </c>
      <c r="D66" s="58">
        <v>572339653</v>
      </c>
      <c r="E66" s="86"/>
    </row>
    <row r="67" spans="1:5" ht="15" customHeight="1" x14ac:dyDescent="0.4">
      <c r="A67" s="71"/>
      <c r="B67" s="51" t="s">
        <v>179</v>
      </c>
      <c r="C67" s="58">
        <v>469088000</v>
      </c>
      <c r="D67" s="58">
        <v>407651713</v>
      </c>
      <c r="E67" s="86"/>
    </row>
    <row r="68" spans="1:5" ht="15" customHeight="1" x14ac:dyDescent="0.4">
      <c r="A68" s="71"/>
      <c r="B68" s="51" t="s">
        <v>180</v>
      </c>
      <c r="C68" s="58">
        <v>75689000</v>
      </c>
      <c r="D68" s="58">
        <v>15109276</v>
      </c>
      <c r="E68" s="86"/>
    </row>
    <row r="69" spans="1:5" ht="15" customHeight="1" x14ac:dyDescent="0.4">
      <c r="A69" s="71"/>
      <c r="B69" s="51" t="s">
        <v>181</v>
      </c>
      <c r="C69" s="58">
        <v>39860000</v>
      </c>
      <c r="D69" s="58">
        <v>35594022</v>
      </c>
      <c r="E69" s="86"/>
    </row>
    <row r="70" spans="1:5" ht="15" customHeight="1" x14ac:dyDescent="0.4">
      <c r="A70" s="54"/>
      <c r="B70" s="51" t="s">
        <v>182</v>
      </c>
      <c r="C70" s="58">
        <v>21686000</v>
      </c>
      <c r="D70" s="58">
        <v>18917927</v>
      </c>
      <c r="E70" s="87"/>
    </row>
    <row r="71" spans="1:5" ht="15" customHeight="1" x14ac:dyDescent="0.4">
      <c r="A71" s="56" t="s">
        <v>183</v>
      </c>
      <c r="B71" s="57"/>
      <c r="C71" s="52">
        <v>18319626000</v>
      </c>
      <c r="D71" s="52">
        <v>17108045119</v>
      </c>
      <c r="E71" s="85">
        <f>D71/D103</f>
        <v>0.2730808716122235</v>
      </c>
    </row>
    <row r="72" spans="1:5" ht="15" customHeight="1" x14ac:dyDescent="0.4">
      <c r="A72" s="71"/>
      <c r="B72" s="51" t="s">
        <v>184</v>
      </c>
      <c r="C72" s="52">
        <v>9241860000</v>
      </c>
      <c r="D72" s="52">
        <v>8762068201</v>
      </c>
      <c r="E72" s="86"/>
    </row>
    <row r="73" spans="1:5" ht="15" customHeight="1" x14ac:dyDescent="0.4">
      <c r="A73" s="71"/>
      <c r="B73" s="51" t="s">
        <v>185</v>
      </c>
      <c r="C73" s="52">
        <v>7935156000</v>
      </c>
      <c r="D73" s="52">
        <v>7266620954</v>
      </c>
      <c r="E73" s="86"/>
    </row>
    <row r="74" spans="1:5" ht="15" customHeight="1" x14ac:dyDescent="0.4">
      <c r="A74" s="54"/>
      <c r="B74" s="51" t="s">
        <v>186</v>
      </c>
      <c r="C74" s="52">
        <v>1142610000</v>
      </c>
      <c r="D74" s="52">
        <v>1079355964</v>
      </c>
      <c r="E74" s="87"/>
    </row>
    <row r="75" spans="1:5" ht="15" customHeight="1" x14ac:dyDescent="0.4">
      <c r="A75" s="56" t="s">
        <v>187</v>
      </c>
      <c r="B75" s="57"/>
      <c r="C75" s="52">
        <v>4362580000</v>
      </c>
      <c r="D75" s="52">
        <v>3881484716</v>
      </c>
      <c r="E75" s="85">
        <f>D75/D103</f>
        <v>6.1956770748612597E-2</v>
      </c>
    </row>
    <row r="76" spans="1:5" ht="15" customHeight="1" x14ac:dyDescent="0.4">
      <c r="A76" s="71"/>
      <c r="B76" s="51" t="s">
        <v>188</v>
      </c>
      <c r="C76" s="52">
        <v>2413611000</v>
      </c>
      <c r="D76" s="52">
        <v>1999605032</v>
      </c>
      <c r="E76" s="86"/>
    </row>
    <row r="77" spans="1:5" ht="15" customHeight="1" x14ac:dyDescent="0.4">
      <c r="A77" s="54"/>
      <c r="B77" s="51" t="s">
        <v>189</v>
      </c>
      <c r="C77" s="52">
        <v>1948969000</v>
      </c>
      <c r="D77" s="52">
        <v>1881879684</v>
      </c>
      <c r="E77" s="87"/>
    </row>
    <row r="78" spans="1:5" ht="15" customHeight="1" x14ac:dyDescent="0.4">
      <c r="A78" s="61" t="s">
        <v>190</v>
      </c>
      <c r="B78" s="62"/>
      <c r="C78" s="52">
        <v>139975000</v>
      </c>
      <c r="D78" s="52">
        <v>93607845</v>
      </c>
      <c r="E78" s="63">
        <f>D78/D103</f>
        <v>1.494180762590606E-3</v>
      </c>
    </row>
    <row r="79" spans="1:5" ht="15" customHeight="1" x14ac:dyDescent="0.4">
      <c r="A79" s="56" t="s">
        <v>191</v>
      </c>
      <c r="B79" s="57"/>
      <c r="C79" s="52">
        <v>2596008000</v>
      </c>
      <c r="D79" s="52">
        <v>2263249820</v>
      </c>
      <c r="E79" s="85">
        <f>D79/D103</f>
        <v>3.6126292000212716E-2</v>
      </c>
    </row>
    <row r="80" spans="1:5" ht="15" customHeight="1" x14ac:dyDescent="0.4">
      <c r="A80" s="71"/>
      <c r="B80" s="51" t="s">
        <v>192</v>
      </c>
      <c r="C80" s="52">
        <v>2479208000</v>
      </c>
      <c r="D80" s="52">
        <v>2174670336</v>
      </c>
      <c r="E80" s="86"/>
    </row>
    <row r="81" spans="1:5" ht="15" customHeight="1" x14ac:dyDescent="0.4">
      <c r="A81" s="71"/>
      <c r="B81" s="51" t="s">
        <v>193</v>
      </c>
      <c r="C81" s="52">
        <v>116171000</v>
      </c>
      <c r="D81" s="52">
        <v>87950484</v>
      </c>
      <c r="E81" s="86"/>
    </row>
    <row r="82" spans="1:5" ht="15" customHeight="1" x14ac:dyDescent="0.4">
      <c r="A82" s="54"/>
      <c r="B82" s="51" t="s">
        <v>194</v>
      </c>
      <c r="C82" s="52">
        <v>629000</v>
      </c>
      <c r="D82" s="52">
        <v>629000</v>
      </c>
      <c r="E82" s="87"/>
    </row>
    <row r="83" spans="1:5" ht="15" customHeight="1" x14ac:dyDescent="0.4">
      <c r="A83" s="61" t="s">
        <v>195</v>
      </c>
      <c r="B83" s="62"/>
      <c r="C83" s="52">
        <v>1961819000</v>
      </c>
      <c r="D83" s="52">
        <v>1544052539</v>
      </c>
      <c r="E83" s="63">
        <f>D83/D103</f>
        <v>2.4646370186205885E-2</v>
      </c>
    </row>
    <row r="84" spans="1:5" ht="15" customHeight="1" x14ac:dyDescent="0.4">
      <c r="A84" s="56" t="s">
        <v>196</v>
      </c>
      <c r="B84" s="57"/>
      <c r="C84" s="52">
        <v>5520213000</v>
      </c>
      <c r="D84" s="52">
        <v>4029260415</v>
      </c>
      <c r="E84" s="85">
        <f>D84/D103</f>
        <v>6.4315585937918363E-2</v>
      </c>
    </row>
    <row r="85" spans="1:5" ht="15" customHeight="1" x14ac:dyDescent="0.4">
      <c r="A85" s="71"/>
      <c r="B85" s="51" t="s">
        <v>197</v>
      </c>
      <c r="C85" s="52">
        <v>153512000</v>
      </c>
      <c r="D85" s="52">
        <v>148802703</v>
      </c>
      <c r="E85" s="86"/>
    </row>
    <row r="86" spans="1:5" ht="15" customHeight="1" x14ac:dyDescent="0.4">
      <c r="A86" s="71"/>
      <c r="B86" s="51" t="s">
        <v>198</v>
      </c>
      <c r="C86" s="52">
        <v>1379383000</v>
      </c>
      <c r="D86" s="52">
        <v>1084157421</v>
      </c>
      <c r="E86" s="86"/>
    </row>
    <row r="87" spans="1:5" ht="15" customHeight="1" x14ac:dyDescent="0.4">
      <c r="A87" s="71"/>
      <c r="B87" s="51" t="s">
        <v>199</v>
      </c>
      <c r="C87" s="52">
        <v>227901000</v>
      </c>
      <c r="D87" s="52">
        <v>180362220</v>
      </c>
      <c r="E87" s="86"/>
    </row>
    <row r="88" spans="1:5" ht="15" customHeight="1" x14ac:dyDescent="0.4">
      <c r="A88" s="71"/>
      <c r="B88" s="51" t="s">
        <v>200</v>
      </c>
      <c r="C88" s="52">
        <v>1681550000</v>
      </c>
      <c r="D88" s="52">
        <v>766263372</v>
      </c>
      <c r="E88" s="86"/>
    </row>
    <row r="89" spans="1:5" ht="15" customHeight="1" x14ac:dyDescent="0.4">
      <c r="A89" s="71"/>
      <c r="B89" s="51" t="s">
        <v>201</v>
      </c>
      <c r="C89" s="52">
        <v>1246394000</v>
      </c>
      <c r="D89" s="52">
        <v>1117000000</v>
      </c>
      <c r="E89" s="86"/>
    </row>
    <row r="90" spans="1:5" ht="15" customHeight="1" x14ac:dyDescent="0.4">
      <c r="A90" s="54"/>
      <c r="B90" s="51" t="s">
        <v>202</v>
      </c>
      <c r="C90" s="52">
        <v>831473000</v>
      </c>
      <c r="D90" s="52">
        <v>732674699</v>
      </c>
      <c r="E90" s="87"/>
    </row>
    <row r="91" spans="1:5" ht="15" customHeight="1" x14ac:dyDescent="0.4">
      <c r="A91" s="61" t="s">
        <v>203</v>
      </c>
      <c r="B91" s="62"/>
      <c r="C91" s="52">
        <v>1664680000</v>
      </c>
      <c r="D91" s="52">
        <v>1596555993</v>
      </c>
      <c r="E91" s="63">
        <f>D91/D103</f>
        <v>2.5484437240696465E-2</v>
      </c>
    </row>
    <row r="92" spans="1:5" ht="15" customHeight="1" x14ac:dyDescent="0.4">
      <c r="A92" s="56" t="s">
        <v>204</v>
      </c>
      <c r="B92" s="57"/>
      <c r="C92" s="52">
        <v>9680571000</v>
      </c>
      <c r="D92" s="52">
        <v>7918156818</v>
      </c>
      <c r="E92" s="85">
        <f>D92/D103</f>
        <v>0.12639066301153762</v>
      </c>
    </row>
    <row r="93" spans="1:5" ht="15" customHeight="1" x14ac:dyDescent="0.4">
      <c r="A93" s="71"/>
      <c r="B93" s="51" t="s">
        <v>205</v>
      </c>
      <c r="C93" s="52">
        <v>1478121000</v>
      </c>
      <c r="D93" s="52">
        <v>1317084483</v>
      </c>
      <c r="E93" s="86"/>
    </row>
    <row r="94" spans="1:5" ht="15" customHeight="1" x14ac:dyDescent="0.4">
      <c r="A94" s="71"/>
      <c r="B94" s="51" t="s">
        <v>206</v>
      </c>
      <c r="C94" s="52">
        <v>2065479000</v>
      </c>
      <c r="D94" s="52">
        <v>1396855889</v>
      </c>
      <c r="E94" s="86"/>
    </row>
    <row r="95" spans="1:5" ht="15" customHeight="1" x14ac:dyDescent="0.4">
      <c r="A95" s="71"/>
      <c r="B95" s="51" t="s">
        <v>207</v>
      </c>
      <c r="C95" s="52">
        <v>1645496000</v>
      </c>
      <c r="D95" s="52">
        <v>1041979300</v>
      </c>
      <c r="E95" s="86"/>
    </row>
    <row r="96" spans="1:5" ht="15" customHeight="1" x14ac:dyDescent="0.4">
      <c r="A96" s="71"/>
      <c r="B96" s="51" t="s">
        <v>208</v>
      </c>
      <c r="C96" s="52">
        <v>201864000</v>
      </c>
      <c r="D96" s="52">
        <v>165432752</v>
      </c>
      <c r="E96" s="86"/>
    </row>
    <row r="97" spans="1:5" ht="15" customHeight="1" x14ac:dyDescent="0.4">
      <c r="A97" s="71"/>
      <c r="B97" s="51" t="s">
        <v>209</v>
      </c>
      <c r="C97" s="52">
        <v>1016643000</v>
      </c>
      <c r="D97" s="52">
        <v>925223951</v>
      </c>
      <c r="E97" s="86"/>
    </row>
    <row r="98" spans="1:5" ht="15" customHeight="1" x14ac:dyDescent="0.4">
      <c r="A98" s="54"/>
      <c r="B98" s="51" t="s">
        <v>210</v>
      </c>
      <c r="C98" s="52">
        <v>3272968000</v>
      </c>
      <c r="D98" s="52">
        <v>3071580443</v>
      </c>
      <c r="E98" s="87"/>
    </row>
    <row r="99" spans="1:5" ht="15" customHeight="1" x14ac:dyDescent="0.4">
      <c r="A99" s="61" t="s">
        <v>211</v>
      </c>
      <c r="B99" s="62"/>
      <c r="C99" s="52">
        <v>75000000</v>
      </c>
      <c r="D99" s="52">
        <v>68640000</v>
      </c>
      <c r="E99" s="63">
        <f>D99/D103</f>
        <v>1.0956407290886698E-3</v>
      </c>
    </row>
    <row r="100" spans="1:5" ht="15" customHeight="1" x14ac:dyDescent="0.4">
      <c r="A100" s="61" t="s">
        <v>212</v>
      </c>
      <c r="B100" s="62"/>
      <c r="C100" s="47">
        <v>6328198000</v>
      </c>
      <c r="D100" s="47">
        <v>6268558034</v>
      </c>
      <c r="E100" s="84">
        <f>D100/D103</f>
        <v>0.1000595497480536</v>
      </c>
    </row>
    <row r="101" spans="1:5" ht="15" customHeight="1" x14ac:dyDescent="0.4">
      <c r="A101" s="61" t="s">
        <v>213</v>
      </c>
      <c r="B101" s="62"/>
      <c r="C101" s="52">
        <v>740336000</v>
      </c>
      <c r="D101" s="52">
        <v>740046435</v>
      </c>
      <c r="E101" s="88">
        <f>D101/D103</f>
        <v>1.1812718758783085E-2</v>
      </c>
    </row>
    <row r="102" spans="1:5" ht="15" customHeight="1" thickBot="1" x14ac:dyDescent="0.45">
      <c r="A102" s="72" t="s">
        <v>214</v>
      </c>
      <c r="B102" s="73"/>
      <c r="C102" s="74">
        <v>40762000</v>
      </c>
      <c r="D102" s="74">
        <v>0</v>
      </c>
      <c r="E102" s="89">
        <v>0</v>
      </c>
    </row>
    <row r="103" spans="1:5" ht="15" customHeight="1" thickTop="1" x14ac:dyDescent="0.4">
      <c r="A103" s="76" t="s">
        <v>7</v>
      </c>
      <c r="B103" s="77"/>
      <c r="C103" s="90">
        <v>69491571000</v>
      </c>
      <c r="D103" s="90">
        <v>62648273451</v>
      </c>
      <c r="E103" s="91">
        <f>SUM(E63:E102)</f>
        <v>0.99999999999999989</v>
      </c>
    </row>
    <row r="104" spans="1:5" ht="15" customHeight="1" x14ac:dyDescent="0.4">
      <c r="A104" s="92" t="s">
        <v>215</v>
      </c>
      <c r="D104" s="94"/>
    </row>
    <row r="105" spans="1:5" ht="15" customHeight="1" x14ac:dyDescent="0.4"/>
    <row r="106" spans="1:5" ht="15" customHeight="1" x14ac:dyDescent="0.4">
      <c r="D106" s="94"/>
    </row>
    <row r="107" spans="1:5" ht="15" customHeight="1" x14ac:dyDescent="0.4"/>
    <row r="108" spans="1:5" ht="27" customHeight="1" x14ac:dyDescent="0.4"/>
    <row r="109" spans="1:5" ht="27" customHeight="1" x14ac:dyDescent="0.4"/>
    <row r="110" spans="1:5" ht="27" customHeight="1" x14ac:dyDescent="0.4"/>
    <row r="111" spans="1:5" ht="27" customHeight="1" x14ac:dyDescent="0.4"/>
    <row r="112" spans="1:5" ht="27" customHeight="1" x14ac:dyDescent="0.4"/>
    <row r="113" ht="27" customHeight="1" x14ac:dyDescent="0.4"/>
    <row r="114" ht="27" customHeight="1" x14ac:dyDescent="0.4"/>
    <row r="115" ht="27" customHeight="1" x14ac:dyDescent="0.4"/>
    <row r="116" ht="27" customHeight="1" x14ac:dyDescent="0.4"/>
    <row r="117" ht="27" customHeight="1" x14ac:dyDescent="0.4"/>
    <row r="118" ht="27" customHeight="1" x14ac:dyDescent="0.4"/>
    <row r="119" ht="27" customHeight="1" x14ac:dyDescent="0.4"/>
    <row r="120" ht="27" customHeight="1" x14ac:dyDescent="0.4"/>
    <row r="121" ht="27" customHeight="1" x14ac:dyDescent="0.4"/>
    <row r="122" ht="27" customHeight="1" x14ac:dyDescent="0.4"/>
    <row r="123" ht="27" customHeight="1" x14ac:dyDescent="0.4"/>
    <row r="124" ht="27" customHeight="1" x14ac:dyDescent="0.4"/>
    <row r="125" ht="27" customHeight="1" x14ac:dyDescent="0.4"/>
    <row r="126" ht="27" customHeight="1" x14ac:dyDescent="0.4"/>
    <row r="127" ht="27" customHeight="1" x14ac:dyDescent="0.4"/>
    <row r="128" ht="27" customHeight="1" x14ac:dyDescent="0.4"/>
    <row r="129" ht="27" customHeight="1" x14ac:dyDescent="0.4"/>
    <row r="130" ht="27" customHeight="1" x14ac:dyDescent="0.4"/>
    <row r="131" ht="27" customHeight="1" x14ac:dyDescent="0.4"/>
    <row r="132" ht="27" customHeight="1" x14ac:dyDescent="0.4"/>
    <row r="133" ht="27" customHeight="1" x14ac:dyDescent="0.4"/>
    <row r="134" ht="27" customHeight="1" x14ac:dyDescent="0.4"/>
    <row r="135" ht="27" customHeight="1" x14ac:dyDescent="0.4"/>
    <row r="136" ht="27" customHeight="1" x14ac:dyDescent="0.4"/>
    <row r="137" ht="27" customHeight="1" x14ac:dyDescent="0.4"/>
    <row r="138" ht="27" customHeight="1" x14ac:dyDescent="0.4"/>
    <row r="139" ht="27" customHeight="1" x14ac:dyDescent="0.4"/>
    <row r="140" ht="27" customHeight="1" x14ac:dyDescent="0.4"/>
    <row r="141" ht="27" customHeight="1" x14ac:dyDescent="0.4"/>
    <row r="142" ht="27" customHeight="1" x14ac:dyDescent="0.4"/>
    <row r="143" ht="27" customHeight="1" x14ac:dyDescent="0.4"/>
    <row r="144" ht="27" customHeight="1" x14ac:dyDescent="0.4"/>
    <row r="145" ht="27" customHeight="1" x14ac:dyDescent="0.4"/>
    <row r="146" ht="27" customHeight="1" x14ac:dyDescent="0.4"/>
    <row r="147" ht="27" customHeight="1" x14ac:dyDescent="0.4"/>
    <row r="148" ht="27" customHeight="1" x14ac:dyDescent="0.4"/>
    <row r="149" ht="27" customHeight="1" x14ac:dyDescent="0.4"/>
    <row r="150" ht="27" customHeight="1" x14ac:dyDescent="0.4"/>
    <row r="151" ht="27" customHeight="1" x14ac:dyDescent="0.4"/>
    <row r="152" ht="27" customHeight="1" x14ac:dyDescent="0.4"/>
    <row r="153" ht="27" customHeight="1" x14ac:dyDescent="0.4"/>
    <row r="154" ht="27" customHeight="1" x14ac:dyDescent="0.4"/>
    <row r="155" ht="27" customHeight="1" x14ac:dyDescent="0.4"/>
    <row r="156" ht="27" customHeight="1" x14ac:dyDescent="0.4"/>
    <row r="157" ht="27" customHeight="1" x14ac:dyDescent="0.4"/>
    <row r="158" ht="27" customHeight="1" x14ac:dyDescent="0.4"/>
    <row r="159" ht="27" customHeight="1" x14ac:dyDescent="0.4"/>
    <row r="160" ht="27" customHeight="1" x14ac:dyDescent="0.4"/>
    <row r="161" ht="27" customHeight="1" x14ac:dyDescent="0.4"/>
    <row r="162" ht="27" customHeight="1" x14ac:dyDescent="0.4"/>
    <row r="163" ht="27" customHeight="1" x14ac:dyDescent="0.4"/>
    <row r="164" ht="27" customHeight="1" x14ac:dyDescent="0.4"/>
    <row r="165" ht="27" customHeight="1" x14ac:dyDescent="0.4"/>
    <row r="166" ht="27" customHeight="1" x14ac:dyDescent="0.4"/>
    <row r="167" ht="27" customHeight="1" x14ac:dyDescent="0.4"/>
    <row r="168" ht="27" customHeight="1" x14ac:dyDescent="0.4"/>
    <row r="169" ht="27" customHeight="1" x14ac:dyDescent="0.4"/>
    <row r="170" ht="27" customHeight="1" x14ac:dyDescent="0.4"/>
    <row r="171" ht="27" customHeight="1" x14ac:dyDescent="0.4"/>
    <row r="172" ht="27" customHeight="1" x14ac:dyDescent="0.4"/>
    <row r="173" ht="27" customHeight="1" x14ac:dyDescent="0.4"/>
    <row r="174" ht="27" customHeight="1" x14ac:dyDescent="0.4"/>
    <row r="175" ht="27" customHeight="1" x14ac:dyDescent="0.4"/>
    <row r="176" ht="27" customHeight="1" x14ac:dyDescent="0.4"/>
    <row r="177" ht="27" customHeight="1" x14ac:dyDescent="0.4"/>
    <row r="178" ht="27" customHeight="1" x14ac:dyDescent="0.4"/>
    <row r="179" ht="27" customHeight="1" x14ac:dyDescent="0.4"/>
    <row r="180" ht="27" customHeight="1" x14ac:dyDescent="0.4"/>
    <row r="181" ht="27" customHeight="1" x14ac:dyDescent="0.4"/>
    <row r="182" ht="27" customHeight="1" x14ac:dyDescent="0.4"/>
    <row r="183" ht="27" customHeight="1" x14ac:dyDescent="0.4"/>
    <row r="184" ht="27" customHeight="1" x14ac:dyDescent="0.4"/>
    <row r="185" ht="27" customHeight="1" x14ac:dyDescent="0.4"/>
    <row r="186" ht="27" customHeight="1" x14ac:dyDescent="0.4"/>
    <row r="187" ht="27" customHeight="1" x14ac:dyDescent="0.4"/>
    <row r="188" ht="27" customHeight="1" x14ac:dyDescent="0.4"/>
    <row r="189" ht="27" customHeight="1" x14ac:dyDescent="0.4"/>
    <row r="190" ht="27" customHeight="1" x14ac:dyDescent="0.4"/>
    <row r="191" ht="27" customHeight="1" x14ac:dyDescent="0.4"/>
    <row r="192" ht="27" customHeight="1" x14ac:dyDescent="0.4"/>
    <row r="193" ht="27" customHeight="1" x14ac:dyDescent="0.4"/>
    <row r="194" ht="27" customHeight="1" x14ac:dyDescent="0.4"/>
  </sheetData>
  <mergeCells count="60">
    <mergeCell ref="A101:B101"/>
    <mergeCell ref="A102:B102"/>
    <mergeCell ref="A103:B103"/>
    <mergeCell ref="A92:B92"/>
    <mergeCell ref="E92:E98"/>
    <mergeCell ref="A99:B99"/>
    <mergeCell ref="A100:B100"/>
    <mergeCell ref="A83:B83"/>
    <mergeCell ref="A84:B84"/>
    <mergeCell ref="E84:E90"/>
    <mergeCell ref="A91:B91"/>
    <mergeCell ref="A75:B75"/>
    <mergeCell ref="E75:E77"/>
    <mergeCell ref="A78:B78"/>
    <mergeCell ref="A79:B79"/>
    <mergeCell ref="E79:E82"/>
    <mergeCell ref="A64:B64"/>
    <mergeCell ref="E64:E70"/>
    <mergeCell ref="A71:B71"/>
    <mergeCell ref="E71:E74"/>
    <mergeCell ref="A58:B58"/>
    <mergeCell ref="A61:B62"/>
    <mergeCell ref="C61:E61"/>
    <mergeCell ref="A63:B63"/>
    <mergeCell ref="A50:B50"/>
    <mergeCell ref="A51:B51"/>
    <mergeCell ref="E51:E56"/>
    <mergeCell ref="A57:B57"/>
    <mergeCell ref="A45:B45"/>
    <mergeCell ref="E45:E47"/>
    <mergeCell ref="A48:B48"/>
    <mergeCell ref="A49:B49"/>
    <mergeCell ref="A37:B37"/>
    <mergeCell ref="E37:E40"/>
    <mergeCell ref="A41:B41"/>
    <mergeCell ref="E41:E44"/>
    <mergeCell ref="A31:B31"/>
    <mergeCell ref="E31:E33"/>
    <mergeCell ref="A34:B34"/>
    <mergeCell ref="E34:E36"/>
    <mergeCell ref="A26:B26"/>
    <mergeCell ref="E26:E28"/>
    <mergeCell ref="A29:B29"/>
    <mergeCell ref="A30:B30"/>
    <mergeCell ref="A23:B23"/>
    <mergeCell ref="A24:B24"/>
    <mergeCell ref="A25:B25"/>
    <mergeCell ref="A20:B20"/>
    <mergeCell ref="A21:B21"/>
    <mergeCell ref="A22:B22"/>
    <mergeCell ref="A14:B14"/>
    <mergeCell ref="E14:E17"/>
    <mergeCell ref="A18:B18"/>
    <mergeCell ref="A19:B19"/>
    <mergeCell ref="A1:B1"/>
    <mergeCell ref="A2:E2"/>
    <mergeCell ref="A5:B6"/>
    <mergeCell ref="C5:E5"/>
    <mergeCell ref="A7:B7"/>
    <mergeCell ref="E7:E13"/>
  </mergeCells>
  <phoneticPr fontId="6"/>
  <hyperlinks>
    <hyperlink ref="A1" location="目次!A1" display="目次に戻る" xr:uid="{9E06BD3B-1DDC-4F78-B2C1-A94B1A9A840B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4BCE-AF1F-4C60-9D37-672C00CA45E6}">
  <dimension ref="A1:F26"/>
  <sheetViews>
    <sheetView showGridLines="0" zoomScaleNormal="100" workbookViewId="0">
      <selection activeCell="I9" sqref="I9"/>
    </sheetView>
  </sheetViews>
  <sheetFormatPr defaultRowHeight="13.5" x14ac:dyDescent="0.4"/>
  <cols>
    <col min="1" max="1" width="20.875" style="32" customWidth="1"/>
    <col min="2" max="2" width="16.125" style="32" customWidth="1"/>
    <col min="3" max="4" width="20.125" style="32" customWidth="1"/>
    <col min="5" max="5" width="12.75" style="32" bestFit="1" customWidth="1"/>
    <col min="6" max="251" width="9" style="32"/>
    <col min="252" max="252" width="20.875" style="32" customWidth="1"/>
    <col min="253" max="253" width="16.125" style="32" customWidth="1"/>
    <col min="254" max="255" width="25.625" style="32" customWidth="1"/>
    <col min="256" max="258" width="12.75" style="32" bestFit="1" customWidth="1"/>
    <col min="259" max="507" width="9" style="32"/>
    <col min="508" max="508" width="20.875" style="32" customWidth="1"/>
    <col min="509" max="509" width="16.125" style="32" customWidth="1"/>
    <col min="510" max="511" width="25.625" style="32" customWidth="1"/>
    <col min="512" max="514" width="12.75" style="32" bestFit="1" customWidth="1"/>
    <col min="515" max="763" width="9" style="32"/>
    <col min="764" max="764" width="20.875" style="32" customWidth="1"/>
    <col min="765" max="765" width="16.125" style="32" customWidth="1"/>
    <col min="766" max="767" width="25.625" style="32" customWidth="1"/>
    <col min="768" max="770" width="12.75" style="32" bestFit="1" customWidth="1"/>
    <col min="771" max="1019" width="9" style="32"/>
    <col min="1020" max="1020" width="20.875" style="32" customWidth="1"/>
    <col min="1021" max="1021" width="16.125" style="32" customWidth="1"/>
    <col min="1022" max="1023" width="25.625" style="32" customWidth="1"/>
    <col min="1024" max="1026" width="12.75" style="32" bestFit="1" customWidth="1"/>
    <col min="1027" max="1275" width="9" style="32"/>
    <col min="1276" max="1276" width="20.875" style="32" customWidth="1"/>
    <col min="1277" max="1277" width="16.125" style="32" customWidth="1"/>
    <col min="1278" max="1279" width="25.625" style="32" customWidth="1"/>
    <col min="1280" max="1282" width="12.75" style="32" bestFit="1" customWidth="1"/>
    <col min="1283" max="1531" width="9" style="32"/>
    <col min="1532" max="1532" width="20.875" style="32" customWidth="1"/>
    <col min="1533" max="1533" width="16.125" style="32" customWidth="1"/>
    <col min="1534" max="1535" width="25.625" style="32" customWidth="1"/>
    <col min="1536" max="1538" width="12.75" style="32" bestFit="1" customWidth="1"/>
    <col min="1539" max="1787" width="9" style="32"/>
    <col min="1788" max="1788" width="20.875" style="32" customWidth="1"/>
    <col min="1789" max="1789" width="16.125" style="32" customWidth="1"/>
    <col min="1790" max="1791" width="25.625" style="32" customWidth="1"/>
    <col min="1792" max="1794" width="12.75" style="32" bestFit="1" customWidth="1"/>
    <col min="1795" max="2043" width="9" style="32"/>
    <col min="2044" max="2044" width="20.875" style="32" customWidth="1"/>
    <col min="2045" max="2045" width="16.125" style="32" customWidth="1"/>
    <col min="2046" max="2047" width="25.625" style="32" customWidth="1"/>
    <col min="2048" max="2050" width="12.75" style="32" bestFit="1" customWidth="1"/>
    <col min="2051" max="2299" width="9" style="32"/>
    <col min="2300" max="2300" width="20.875" style="32" customWidth="1"/>
    <col min="2301" max="2301" width="16.125" style="32" customWidth="1"/>
    <col min="2302" max="2303" width="25.625" style="32" customWidth="1"/>
    <col min="2304" max="2306" width="12.75" style="32" bestFit="1" customWidth="1"/>
    <col min="2307" max="2555" width="9" style="32"/>
    <col min="2556" max="2556" width="20.875" style="32" customWidth="1"/>
    <col min="2557" max="2557" width="16.125" style="32" customWidth="1"/>
    <col min="2558" max="2559" width="25.625" style="32" customWidth="1"/>
    <col min="2560" max="2562" width="12.75" style="32" bestFit="1" customWidth="1"/>
    <col min="2563" max="2811" width="9" style="32"/>
    <col min="2812" max="2812" width="20.875" style="32" customWidth="1"/>
    <col min="2813" max="2813" width="16.125" style="32" customWidth="1"/>
    <col min="2814" max="2815" width="25.625" style="32" customWidth="1"/>
    <col min="2816" max="2818" width="12.75" style="32" bestFit="1" customWidth="1"/>
    <col min="2819" max="3067" width="9" style="32"/>
    <col min="3068" max="3068" width="20.875" style="32" customWidth="1"/>
    <col min="3069" max="3069" width="16.125" style="32" customWidth="1"/>
    <col min="3070" max="3071" width="25.625" style="32" customWidth="1"/>
    <col min="3072" max="3074" width="12.75" style="32" bestFit="1" customWidth="1"/>
    <col min="3075" max="3323" width="9" style="32"/>
    <col min="3324" max="3324" width="20.875" style="32" customWidth="1"/>
    <col min="3325" max="3325" width="16.125" style="32" customWidth="1"/>
    <col min="3326" max="3327" width="25.625" style="32" customWidth="1"/>
    <col min="3328" max="3330" width="12.75" style="32" bestFit="1" customWidth="1"/>
    <col min="3331" max="3579" width="9" style="32"/>
    <col min="3580" max="3580" width="20.875" style="32" customWidth="1"/>
    <col min="3581" max="3581" width="16.125" style="32" customWidth="1"/>
    <col min="3582" max="3583" width="25.625" style="32" customWidth="1"/>
    <col min="3584" max="3586" width="12.75" style="32" bestFit="1" customWidth="1"/>
    <col min="3587" max="3835" width="9" style="32"/>
    <col min="3836" max="3836" width="20.875" style="32" customWidth="1"/>
    <col min="3837" max="3837" width="16.125" style="32" customWidth="1"/>
    <col min="3838" max="3839" width="25.625" style="32" customWidth="1"/>
    <col min="3840" max="3842" width="12.75" style="32" bestFit="1" customWidth="1"/>
    <col min="3843" max="4091" width="9" style="32"/>
    <col min="4092" max="4092" width="20.875" style="32" customWidth="1"/>
    <col min="4093" max="4093" width="16.125" style="32" customWidth="1"/>
    <col min="4094" max="4095" width="25.625" style="32" customWidth="1"/>
    <col min="4096" max="4098" width="12.75" style="32" bestFit="1" customWidth="1"/>
    <col min="4099" max="4347" width="9" style="32"/>
    <col min="4348" max="4348" width="20.875" style="32" customWidth="1"/>
    <col min="4349" max="4349" width="16.125" style="32" customWidth="1"/>
    <col min="4350" max="4351" width="25.625" style="32" customWidth="1"/>
    <col min="4352" max="4354" width="12.75" style="32" bestFit="1" customWidth="1"/>
    <col min="4355" max="4603" width="9" style="32"/>
    <col min="4604" max="4604" width="20.875" style="32" customWidth="1"/>
    <col min="4605" max="4605" width="16.125" style="32" customWidth="1"/>
    <col min="4606" max="4607" width="25.625" style="32" customWidth="1"/>
    <col min="4608" max="4610" width="12.75" style="32" bestFit="1" customWidth="1"/>
    <col min="4611" max="4859" width="9" style="32"/>
    <col min="4860" max="4860" width="20.875" style="32" customWidth="1"/>
    <col min="4861" max="4861" width="16.125" style="32" customWidth="1"/>
    <col min="4862" max="4863" width="25.625" style="32" customWidth="1"/>
    <col min="4864" max="4866" width="12.75" style="32" bestFit="1" customWidth="1"/>
    <col min="4867" max="5115" width="9" style="32"/>
    <col min="5116" max="5116" width="20.875" style="32" customWidth="1"/>
    <col min="5117" max="5117" width="16.125" style="32" customWidth="1"/>
    <col min="5118" max="5119" width="25.625" style="32" customWidth="1"/>
    <col min="5120" max="5122" width="12.75" style="32" bestFit="1" customWidth="1"/>
    <col min="5123" max="5371" width="9" style="32"/>
    <col min="5372" max="5372" width="20.875" style="32" customWidth="1"/>
    <col min="5373" max="5373" width="16.125" style="32" customWidth="1"/>
    <col min="5374" max="5375" width="25.625" style="32" customWidth="1"/>
    <col min="5376" max="5378" width="12.75" style="32" bestFit="1" customWidth="1"/>
    <col min="5379" max="5627" width="9" style="32"/>
    <col min="5628" max="5628" width="20.875" style="32" customWidth="1"/>
    <col min="5629" max="5629" width="16.125" style="32" customWidth="1"/>
    <col min="5630" max="5631" width="25.625" style="32" customWidth="1"/>
    <col min="5632" max="5634" width="12.75" style="32" bestFit="1" customWidth="1"/>
    <col min="5635" max="5883" width="9" style="32"/>
    <col min="5884" max="5884" width="20.875" style="32" customWidth="1"/>
    <col min="5885" max="5885" width="16.125" style="32" customWidth="1"/>
    <col min="5886" max="5887" width="25.625" style="32" customWidth="1"/>
    <col min="5888" max="5890" width="12.75" style="32" bestFit="1" customWidth="1"/>
    <col min="5891" max="6139" width="9" style="32"/>
    <col min="6140" max="6140" width="20.875" style="32" customWidth="1"/>
    <col min="6141" max="6141" width="16.125" style="32" customWidth="1"/>
    <col min="6142" max="6143" width="25.625" style="32" customWidth="1"/>
    <col min="6144" max="6146" width="12.75" style="32" bestFit="1" customWidth="1"/>
    <col min="6147" max="6395" width="9" style="32"/>
    <col min="6396" max="6396" width="20.875" style="32" customWidth="1"/>
    <col min="6397" max="6397" width="16.125" style="32" customWidth="1"/>
    <col min="6398" max="6399" width="25.625" style="32" customWidth="1"/>
    <col min="6400" max="6402" width="12.75" style="32" bestFit="1" customWidth="1"/>
    <col min="6403" max="6651" width="9" style="32"/>
    <col min="6652" max="6652" width="20.875" style="32" customWidth="1"/>
    <col min="6653" max="6653" width="16.125" style="32" customWidth="1"/>
    <col min="6654" max="6655" width="25.625" style="32" customWidth="1"/>
    <col min="6656" max="6658" width="12.75" style="32" bestFit="1" customWidth="1"/>
    <col min="6659" max="6907" width="9" style="32"/>
    <col min="6908" max="6908" width="20.875" style="32" customWidth="1"/>
    <col min="6909" max="6909" width="16.125" style="32" customWidth="1"/>
    <col min="6910" max="6911" width="25.625" style="32" customWidth="1"/>
    <col min="6912" max="6914" width="12.75" style="32" bestFit="1" customWidth="1"/>
    <col min="6915" max="7163" width="9" style="32"/>
    <col min="7164" max="7164" width="20.875" style="32" customWidth="1"/>
    <col min="7165" max="7165" width="16.125" style="32" customWidth="1"/>
    <col min="7166" max="7167" width="25.625" style="32" customWidth="1"/>
    <col min="7168" max="7170" width="12.75" style="32" bestFit="1" customWidth="1"/>
    <col min="7171" max="7419" width="9" style="32"/>
    <col min="7420" max="7420" width="20.875" style="32" customWidth="1"/>
    <col min="7421" max="7421" width="16.125" style="32" customWidth="1"/>
    <col min="7422" max="7423" width="25.625" style="32" customWidth="1"/>
    <col min="7424" max="7426" width="12.75" style="32" bestFit="1" customWidth="1"/>
    <col min="7427" max="7675" width="9" style="32"/>
    <col min="7676" max="7676" width="20.875" style="32" customWidth="1"/>
    <col min="7677" max="7677" width="16.125" style="32" customWidth="1"/>
    <col min="7678" max="7679" width="25.625" style="32" customWidth="1"/>
    <col min="7680" max="7682" width="12.75" style="32" bestFit="1" customWidth="1"/>
    <col min="7683" max="7931" width="9" style="32"/>
    <col min="7932" max="7932" width="20.875" style="32" customWidth="1"/>
    <col min="7933" max="7933" width="16.125" style="32" customWidth="1"/>
    <col min="7934" max="7935" width="25.625" style="32" customWidth="1"/>
    <col min="7936" max="7938" width="12.75" style="32" bestFit="1" customWidth="1"/>
    <col min="7939" max="8187" width="9" style="32"/>
    <col min="8188" max="8188" width="20.875" style="32" customWidth="1"/>
    <col min="8189" max="8189" width="16.125" style="32" customWidth="1"/>
    <col min="8190" max="8191" width="25.625" style="32" customWidth="1"/>
    <col min="8192" max="8194" width="12.75" style="32" bestFit="1" customWidth="1"/>
    <col min="8195" max="8443" width="9" style="32"/>
    <col min="8444" max="8444" width="20.875" style="32" customWidth="1"/>
    <col min="8445" max="8445" width="16.125" style="32" customWidth="1"/>
    <col min="8446" max="8447" width="25.625" style="32" customWidth="1"/>
    <col min="8448" max="8450" width="12.75" style="32" bestFit="1" customWidth="1"/>
    <col min="8451" max="8699" width="9" style="32"/>
    <col min="8700" max="8700" width="20.875" style="32" customWidth="1"/>
    <col min="8701" max="8701" width="16.125" style="32" customWidth="1"/>
    <col min="8702" max="8703" width="25.625" style="32" customWidth="1"/>
    <col min="8704" max="8706" width="12.75" style="32" bestFit="1" customWidth="1"/>
    <col min="8707" max="8955" width="9" style="32"/>
    <col min="8956" max="8956" width="20.875" style="32" customWidth="1"/>
    <col min="8957" max="8957" width="16.125" style="32" customWidth="1"/>
    <col min="8958" max="8959" width="25.625" style="32" customWidth="1"/>
    <col min="8960" max="8962" width="12.75" style="32" bestFit="1" customWidth="1"/>
    <col min="8963" max="9211" width="9" style="32"/>
    <col min="9212" max="9212" width="20.875" style="32" customWidth="1"/>
    <col min="9213" max="9213" width="16.125" style="32" customWidth="1"/>
    <col min="9214" max="9215" width="25.625" style="32" customWidth="1"/>
    <col min="9216" max="9218" width="12.75" style="32" bestFit="1" customWidth="1"/>
    <col min="9219" max="9467" width="9" style="32"/>
    <col min="9468" max="9468" width="20.875" style="32" customWidth="1"/>
    <col min="9469" max="9469" width="16.125" style="32" customWidth="1"/>
    <col min="9470" max="9471" width="25.625" style="32" customWidth="1"/>
    <col min="9472" max="9474" width="12.75" style="32" bestFit="1" customWidth="1"/>
    <col min="9475" max="9723" width="9" style="32"/>
    <col min="9724" max="9724" width="20.875" style="32" customWidth="1"/>
    <col min="9725" max="9725" width="16.125" style="32" customWidth="1"/>
    <col min="9726" max="9727" width="25.625" style="32" customWidth="1"/>
    <col min="9728" max="9730" width="12.75" style="32" bestFit="1" customWidth="1"/>
    <col min="9731" max="9979" width="9" style="32"/>
    <col min="9980" max="9980" width="20.875" style="32" customWidth="1"/>
    <col min="9981" max="9981" width="16.125" style="32" customWidth="1"/>
    <col min="9982" max="9983" width="25.625" style="32" customWidth="1"/>
    <col min="9984" max="9986" width="12.75" style="32" bestFit="1" customWidth="1"/>
    <col min="9987" max="10235" width="9" style="32"/>
    <col min="10236" max="10236" width="20.875" style="32" customWidth="1"/>
    <col min="10237" max="10237" width="16.125" style="32" customWidth="1"/>
    <col min="10238" max="10239" width="25.625" style="32" customWidth="1"/>
    <col min="10240" max="10242" width="12.75" style="32" bestFit="1" customWidth="1"/>
    <col min="10243" max="10491" width="9" style="32"/>
    <col min="10492" max="10492" width="20.875" style="32" customWidth="1"/>
    <col min="10493" max="10493" width="16.125" style="32" customWidth="1"/>
    <col min="10494" max="10495" width="25.625" style="32" customWidth="1"/>
    <col min="10496" max="10498" width="12.75" style="32" bestFit="1" customWidth="1"/>
    <col min="10499" max="10747" width="9" style="32"/>
    <col min="10748" max="10748" width="20.875" style="32" customWidth="1"/>
    <col min="10749" max="10749" width="16.125" style="32" customWidth="1"/>
    <col min="10750" max="10751" width="25.625" style="32" customWidth="1"/>
    <col min="10752" max="10754" width="12.75" style="32" bestFit="1" customWidth="1"/>
    <col min="10755" max="11003" width="9" style="32"/>
    <col min="11004" max="11004" width="20.875" style="32" customWidth="1"/>
    <col min="11005" max="11005" width="16.125" style="32" customWidth="1"/>
    <col min="11006" max="11007" width="25.625" style="32" customWidth="1"/>
    <col min="11008" max="11010" width="12.75" style="32" bestFit="1" customWidth="1"/>
    <col min="11011" max="11259" width="9" style="32"/>
    <col min="11260" max="11260" width="20.875" style="32" customWidth="1"/>
    <col min="11261" max="11261" width="16.125" style="32" customWidth="1"/>
    <col min="11262" max="11263" width="25.625" style="32" customWidth="1"/>
    <col min="11264" max="11266" width="12.75" style="32" bestFit="1" customWidth="1"/>
    <col min="11267" max="11515" width="9" style="32"/>
    <col min="11516" max="11516" width="20.875" style="32" customWidth="1"/>
    <col min="11517" max="11517" width="16.125" style="32" customWidth="1"/>
    <col min="11518" max="11519" width="25.625" style="32" customWidth="1"/>
    <col min="11520" max="11522" width="12.75" style="32" bestFit="1" customWidth="1"/>
    <col min="11523" max="11771" width="9" style="32"/>
    <col min="11772" max="11772" width="20.875" style="32" customWidth="1"/>
    <col min="11773" max="11773" width="16.125" style="32" customWidth="1"/>
    <col min="11774" max="11775" width="25.625" style="32" customWidth="1"/>
    <col min="11776" max="11778" width="12.75" style="32" bestFit="1" customWidth="1"/>
    <col min="11779" max="12027" width="9" style="32"/>
    <col min="12028" max="12028" width="20.875" style="32" customWidth="1"/>
    <col min="12029" max="12029" width="16.125" style="32" customWidth="1"/>
    <col min="12030" max="12031" width="25.625" style="32" customWidth="1"/>
    <col min="12032" max="12034" width="12.75" style="32" bestFit="1" customWidth="1"/>
    <col min="12035" max="12283" width="9" style="32"/>
    <col min="12284" max="12284" width="20.875" style="32" customWidth="1"/>
    <col min="12285" max="12285" width="16.125" style="32" customWidth="1"/>
    <col min="12286" max="12287" width="25.625" style="32" customWidth="1"/>
    <col min="12288" max="12290" width="12.75" style="32" bestFit="1" customWidth="1"/>
    <col min="12291" max="12539" width="9" style="32"/>
    <col min="12540" max="12540" width="20.875" style="32" customWidth="1"/>
    <col min="12541" max="12541" width="16.125" style="32" customWidth="1"/>
    <col min="12542" max="12543" width="25.625" style="32" customWidth="1"/>
    <col min="12544" max="12546" width="12.75" style="32" bestFit="1" customWidth="1"/>
    <col min="12547" max="12795" width="9" style="32"/>
    <col min="12796" max="12796" width="20.875" style="32" customWidth="1"/>
    <col min="12797" max="12797" width="16.125" style="32" customWidth="1"/>
    <col min="12798" max="12799" width="25.625" style="32" customWidth="1"/>
    <col min="12800" max="12802" width="12.75" style="32" bestFit="1" customWidth="1"/>
    <col min="12803" max="13051" width="9" style="32"/>
    <col min="13052" max="13052" width="20.875" style="32" customWidth="1"/>
    <col min="13053" max="13053" width="16.125" style="32" customWidth="1"/>
    <col min="13054" max="13055" width="25.625" style="32" customWidth="1"/>
    <col min="13056" max="13058" width="12.75" style="32" bestFit="1" customWidth="1"/>
    <col min="13059" max="13307" width="9" style="32"/>
    <col min="13308" max="13308" width="20.875" style="32" customWidth="1"/>
    <col min="13309" max="13309" width="16.125" style="32" customWidth="1"/>
    <col min="13310" max="13311" width="25.625" style="32" customWidth="1"/>
    <col min="13312" max="13314" width="12.75" style="32" bestFit="1" customWidth="1"/>
    <col min="13315" max="13563" width="9" style="32"/>
    <col min="13564" max="13564" width="20.875" style="32" customWidth="1"/>
    <col min="13565" max="13565" width="16.125" style="32" customWidth="1"/>
    <col min="13566" max="13567" width="25.625" style="32" customWidth="1"/>
    <col min="13568" max="13570" width="12.75" style="32" bestFit="1" customWidth="1"/>
    <col min="13571" max="13819" width="9" style="32"/>
    <col min="13820" max="13820" width="20.875" style="32" customWidth="1"/>
    <col min="13821" max="13821" width="16.125" style="32" customWidth="1"/>
    <col min="13822" max="13823" width="25.625" style="32" customWidth="1"/>
    <col min="13824" max="13826" width="12.75" style="32" bestFit="1" customWidth="1"/>
    <col min="13827" max="14075" width="9" style="32"/>
    <col min="14076" max="14076" width="20.875" style="32" customWidth="1"/>
    <col min="14077" max="14077" width="16.125" style="32" customWidth="1"/>
    <col min="14078" max="14079" width="25.625" style="32" customWidth="1"/>
    <col min="14080" max="14082" width="12.75" style="32" bestFit="1" customWidth="1"/>
    <col min="14083" max="14331" width="9" style="32"/>
    <col min="14332" max="14332" width="20.875" style="32" customWidth="1"/>
    <col min="14333" max="14333" width="16.125" style="32" customWidth="1"/>
    <col min="14334" max="14335" width="25.625" style="32" customWidth="1"/>
    <col min="14336" max="14338" width="12.75" style="32" bestFit="1" customWidth="1"/>
    <col min="14339" max="14587" width="9" style="32"/>
    <col min="14588" max="14588" width="20.875" style="32" customWidth="1"/>
    <col min="14589" max="14589" width="16.125" style="32" customWidth="1"/>
    <col min="14590" max="14591" width="25.625" style="32" customWidth="1"/>
    <col min="14592" max="14594" width="12.75" style="32" bestFit="1" customWidth="1"/>
    <col min="14595" max="14843" width="9" style="32"/>
    <col min="14844" max="14844" width="20.875" style="32" customWidth="1"/>
    <col min="14845" max="14845" width="16.125" style="32" customWidth="1"/>
    <col min="14846" max="14847" width="25.625" style="32" customWidth="1"/>
    <col min="14848" max="14850" width="12.75" style="32" bestFit="1" customWidth="1"/>
    <col min="14851" max="15099" width="9" style="32"/>
    <col min="15100" max="15100" width="20.875" style="32" customWidth="1"/>
    <col min="15101" max="15101" width="16.125" style="32" customWidth="1"/>
    <col min="15102" max="15103" width="25.625" style="32" customWidth="1"/>
    <col min="15104" max="15106" width="12.75" style="32" bestFit="1" customWidth="1"/>
    <col min="15107" max="15355" width="9" style="32"/>
    <col min="15356" max="15356" width="20.875" style="32" customWidth="1"/>
    <col min="15357" max="15357" width="16.125" style="32" customWidth="1"/>
    <col min="15358" max="15359" width="25.625" style="32" customWidth="1"/>
    <col min="15360" max="15362" width="12.75" style="32" bestFit="1" customWidth="1"/>
    <col min="15363" max="15611" width="9" style="32"/>
    <col min="15612" max="15612" width="20.875" style="32" customWidth="1"/>
    <col min="15613" max="15613" width="16.125" style="32" customWidth="1"/>
    <col min="15614" max="15615" width="25.625" style="32" customWidth="1"/>
    <col min="15616" max="15618" width="12.75" style="32" bestFit="1" customWidth="1"/>
    <col min="15619" max="15867" width="9" style="32"/>
    <col min="15868" max="15868" width="20.875" style="32" customWidth="1"/>
    <col min="15869" max="15869" width="16.125" style="32" customWidth="1"/>
    <col min="15870" max="15871" width="25.625" style="32" customWidth="1"/>
    <col min="15872" max="15874" width="12.75" style="32" bestFit="1" customWidth="1"/>
    <col min="15875" max="16123" width="9" style="32"/>
    <col min="16124" max="16124" width="20.875" style="32" customWidth="1"/>
    <col min="16125" max="16125" width="16.125" style="32" customWidth="1"/>
    <col min="16126" max="16127" width="25.625" style="32" customWidth="1"/>
    <col min="16128" max="16130" width="12.75" style="32" bestFit="1" customWidth="1"/>
    <col min="16131" max="16384" width="9" style="32"/>
  </cols>
  <sheetData>
    <row r="1" spans="1:6" s="2" customFormat="1" ht="18" customHeight="1" x14ac:dyDescent="0.4">
      <c r="A1" s="30" t="s">
        <v>0</v>
      </c>
      <c r="B1" s="30"/>
      <c r="C1" s="30"/>
      <c r="D1" s="30"/>
      <c r="E1" s="30"/>
      <c r="F1" s="30"/>
    </row>
    <row r="2" spans="1:6" ht="22.5" customHeight="1" x14ac:dyDescent="0.4">
      <c r="A2" s="95" t="s">
        <v>216</v>
      </c>
      <c r="B2" s="95"/>
      <c r="C2" s="95"/>
      <c r="D2" s="95"/>
    </row>
    <row r="3" spans="1:6" ht="20.100000000000001" customHeight="1" x14ac:dyDescent="0.4">
      <c r="A3" s="96" t="s">
        <v>117</v>
      </c>
      <c r="B3" s="97"/>
      <c r="C3" s="97"/>
      <c r="D3" s="98" t="s">
        <v>118</v>
      </c>
    </row>
    <row r="4" spans="1:6" ht="20.100000000000001" customHeight="1" x14ac:dyDescent="0.4">
      <c r="A4" s="99" t="s">
        <v>217</v>
      </c>
      <c r="B4" s="99"/>
      <c r="C4" s="100" t="s">
        <v>218</v>
      </c>
      <c r="D4" s="101"/>
    </row>
    <row r="5" spans="1:6" ht="20.100000000000001" customHeight="1" x14ac:dyDescent="0.4">
      <c r="A5" s="99"/>
      <c r="B5" s="99"/>
      <c r="C5" s="102" t="s">
        <v>120</v>
      </c>
      <c r="D5" s="103" t="s">
        <v>121</v>
      </c>
    </row>
    <row r="6" spans="1:6" ht="20.100000000000001" customHeight="1" x14ac:dyDescent="0.4">
      <c r="A6" s="61" t="s">
        <v>219</v>
      </c>
      <c r="B6" s="62"/>
      <c r="C6" s="104">
        <v>10672776000</v>
      </c>
      <c r="D6" s="104">
        <v>10107815330</v>
      </c>
    </row>
    <row r="7" spans="1:6" ht="20.100000000000001" customHeight="1" x14ac:dyDescent="0.4">
      <c r="A7" s="61" t="s">
        <v>220</v>
      </c>
      <c r="B7" s="62"/>
      <c r="C7" s="104">
        <v>1297818000</v>
      </c>
      <c r="D7" s="104">
        <v>1115254966</v>
      </c>
    </row>
    <row r="8" spans="1:6" ht="20.100000000000001" hidden="1" customHeight="1" x14ac:dyDescent="0.4">
      <c r="A8" s="61" t="s">
        <v>221</v>
      </c>
      <c r="B8" s="62"/>
      <c r="C8" s="104"/>
      <c r="D8" s="104"/>
    </row>
    <row r="9" spans="1:6" ht="20.100000000000001" customHeight="1" x14ac:dyDescent="0.4">
      <c r="A9" s="61" t="s">
        <v>222</v>
      </c>
      <c r="B9" s="62"/>
      <c r="C9" s="104">
        <v>1244887000</v>
      </c>
      <c r="D9" s="104">
        <v>1251936366</v>
      </c>
    </row>
    <row r="10" spans="1:6" ht="20.100000000000001" customHeight="1" x14ac:dyDescent="0.4">
      <c r="A10" s="61" t="s">
        <v>223</v>
      </c>
      <c r="B10" s="62"/>
      <c r="C10" s="104">
        <v>8699260000</v>
      </c>
      <c r="D10" s="104">
        <v>8282443708</v>
      </c>
    </row>
    <row r="11" spans="1:6" ht="20.100000000000001" customHeight="1" x14ac:dyDescent="0.4">
      <c r="A11" s="61" t="s">
        <v>224</v>
      </c>
      <c r="B11" s="62"/>
      <c r="C11" s="104">
        <v>1357000000</v>
      </c>
      <c r="D11" s="104">
        <v>1275134535</v>
      </c>
    </row>
    <row r="12" spans="1:6" ht="20.100000000000001" customHeight="1" x14ac:dyDescent="0.4">
      <c r="A12" s="61" t="s">
        <v>225</v>
      </c>
      <c r="B12" s="62"/>
      <c r="C12" s="104">
        <v>42000000</v>
      </c>
      <c r="D12" s="104">
        <v>34131517</v>
      </c>
    </row>
    <row r="13" spans="1:6" ht="20.100000000000001" customHeight="1" x14ac:dyDescent="0.4">
      <c r="A13" s="105"/>
      <c r="B13" s="105"/>
      <c r="C13" s="106"/>
      <c r="D13" s="106"/>
      <c r="E13" s="107"/>
    </row>
    <row r="14" spans="1:6" ht="24" customHeight="1" x14ac:dyDescent="0.4">
      <c r="A14" s="108"/>
      <c r="B14" s="108"/>
      <c r="C14" s="109"/>
      <c r="D14" s="108"/>
    </row>
    <row r="15" spans="1:6" ht="20.100000000000001" customHeight="1" x14ac:dyDescent="0.4">
      <c r="A15" s="110" t="s">
        <v>174</v>
      </c>
      <c r="B15" s="110"/>
      <c r="D15" s="98" t="s">
        <v>118</v>
      </c>
    </row>
    <row r="16" spans="1:6" ht="20.100000000000001" customHeight="1" x14ac:dyDescent="0.4">
      <c r="A16" s="111" t="s">
        <v>217</v>
      </c>
      <c r="B16" s="112"/>
      <c r="C16" s="100" t="s">
        <v>218</v>
      </c>
      <c r="D16" s="101"/>
    </row>
    <row r="17" spans="1:4" ht="20.100000000000001" customHeight="1" x14ac:dyDescent="0.4">
      <c r="A17" s="113"/>
      <c r="B17" s="114"/>
      <c r="C17" s="102" t="s">
        <v>120</v>
      </c>
      <c r="D17" s="103" t="s">
        <v>121</v>
      </c>
    </row>
    <row r="18" spans="1:4" ht="20.100000000000001" customHeight="1" x14ac:dyDescent="0.4">
      <c r="A18" s="61" t="s">
        <v>219</v>
      </c>
      <c r="B18" s="62"/>
      <c r="C18" s="104">
        <v>10672776000</v>
      </c>
      <c r="D18" s="104">
        <v>9825159793</v>
      </c>
    </row>
    <row r="19" spans="1:4" ht="20.100000000000001" customHeight="1" x14ac:dyDescent="0.4">
      <c r="A19" s="61" t="s">
        <v>220</v>
      </c>
      <c r="B19" s="62"/>
      <c r="C19" s="104">
        <v>1297818000</v>
      </c>
      <c r="D19" s="104">
        <v>1012440553</v>
      </c>
    </row>
    <row r="20" spans="1:4" ht="20.100000000000001" hidden="1" customHeight="1" x14ac:dyDescent="0.4">
      <c r="A20" s="61" t="s">
        <v>221</v>
      </c>
      <c r="B20" s="62"/>
      <c r="C20" s="104"/>
      <c r="D20" s="104"/>
    </row>
    <row r="21" spans="1:4" ht="20.100000000000001" customHeight="1" x14ac:dyDescent="0.4">
      <c r="A21" s="61" t="s">
        <v>222</v>
      </c>
      <c r="B21" s="62"/>
      <c r="C21" s="104">
        <v>1244887000</v>
      </c>
      <c r="D21" s="104">
        <v>1221814946</v>
      </c>
    </row>
    <row r="22" spans="1:4" ht="20.100000000000001" customHeight="1" x14ac:dyDescent="0.4">
      <c r="A22" s="61" t="s">
        <v>223</v>
      </c>
      <c r="B22" s="62"/>
      <c r="C22" s="104">
        <v>8699260000</v>
      </c>
      <c r="D22" s="104">
        <v>8251982248</v>
      </c>
    </row>
    <row r="23" spans="1:4" ht="20.100000000000001" customHeight="1" x14ac:dyDescent="0.4">
      <c r="A23" s="61" t="s">
        <v>224</v>
      </c>
      <c r="B23" s="62"/>
      <c r="C23" s="104">
        <v>1357000000</v>
      </c>
      <c r="D23" s="104">
        <v>1272148443</v>
      </c>
    </row>
    <row r="24" spans="1:4" ht="20.100000000000001" customHeight="1" x14ac:dyDescent="0.4">
      <c r="A24" s="61" t="s">
        <v>225</v>
      </c>
      <c r="B24" s="62"/>
      <c r="C24" s="104">
        <v>42000000</v>
      </c>
      <c r="D24" s="104">
        <v>33631509</v>
      </c>
    </row>
    <row r="25" spans="1:4" ht="15" customHeight="1" x14ac:dyDescent="0.4">
      <c r="A25" s="92" t="s">
        <v>215</v>
      </c>
    </row>
    <row r="26" spans="1:4" ht="20.25" customHeight="1" x14ac:dyDescent="0.4"/>
  </sheetData>
  <mergeCells count="21">
    <mergeCell ref="A24:B24"/>
    <mergeCell ref="A21:B21"/>
    <mergeCell ref="A22:B22"/>
    <mergeCell ref="A23:B23"/>
    <mergeCell ref="A18:B18"/>
    <mergeCell ref="A19:B19"/>
    <mergeCell ref="A20:B20"/>
    <mergeCell ref="A13:B13"/>
    <mergeCell ref="A15:B15"/>
    <mergeCell ref="A16:B17"/>
    <mergeCell ref="C16:D16"/>
    <mergeCell ref="A10:B10"/>
    <mergeCell ref="A11:B11"/>
    <mergeCell ref="A12:B12"/>
    <mergeCell ref="A7:B7"/>
    <mergeCell ref="A8:B8"/>
    <mergeCell ref="A9:B9"/>
    <mergeCell ref="A2:D2"/>
    <mergeCell ref="A4:B5"/>
    <mergeCell ref="C4:D4"/>
    <mergeCell ref="A6:B6"/>
  </mergeCells>
  <phoneticPr fontId="6"/>
  <hyperlinks>
    <hyperlink ref="A1" location="目次!A1" display="目次に戻る" xr:uid="{84B5BFF1-2BF2-4530-9C50-7BE3BB0AED31}"/>
  </hyperlinks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13-1</vt:lpstr>
      <vt:lpstr>13-2</vt:lpstr>
      <vt:lpstr>13-3</vt:lpstr>
      <vt:lpstr>'13-1'!ExternalData_1</vt:lpstr>
      <vt:lpstr>'13-1'!Print_Area</vt:lpstr>
      <vt:lpstr>'13-2'!Print_Area</vt:lpstr>
      <vt:lpstr>'13-3'!Print_Area</vt:lpstr>
      <vt:lpstr>'13-1'!Print_Titles</vt:lpstr>
      <vt:lpstr>'13-2'!Print_Titles</vt:lpstr>
      <vt:lpstr>'13-1'!既定値__JD選挙統計情報本番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ﾋﾗｲ ｱｶﾈ</dc:creator>
  <cp:lastModifiedBy>ﾋﾗｲ ｱｶﾈ</cp:lastModifiedBy>
  <dcterms:created xsi:type="dcterms:W3CDTF">2022-05-13T07:02:11Z</dcterms:created>
  <dcterms:modified xsi:type="dcterms:W3CDTF">2022-05-13T07:04:01Z</dcterms:modified>
</cp:coreProperties>
</file>