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1_庁内照会・回答\02-回答\02-1次チェック\"/>
    </mc:Choice>
  </mc:AlternateContent>
  <bookViews>
    <workbookView xWindow="118" yWindow="150" windowWidth="14959" windowHeight="9392"/>
  </bookViews>
  <sheets>
    <sheet name="89その3" sheetId="14" r:id="rId1"/>
  </sheets>
  <definedNames>
    <definedName name="_xlnm.Print_Area" localSheetId="0">'89その3'!$A$1:$N$34</definedName>
  </definedNames>
  <calcPr calcId="162913"/>
</workbook>
</file>

<file path=xl/calcChain.xml><?xml version="1.0" encoding="utf-8"?>
<calcChain xmlns="http://schemas.openxmlformats.org/spreadsheetml/2006/main">
  <c r="L30" i="14" l="1"/>
  <c r="L31" i="14" s="1"/>
  <c r="L22" i="14"/>
  <c r="L16" i="14"/>
  <c r="N30" i="14" l="1"/>
  <c r="N22" i="14"/>
  <c r="N16" i="14" l="1"/>
  <c r="N31" i="14" s="1"/>
</calcChain>
</file>

<file path=xl/sharedStrings.xml><?xml version="1.0" encoding="utf-8"?>
<sst xmlns="http://schemas.openxmlformats.org/spreadsheetml/2006/main" count="58" uniqueCount="46">
  <si>
    <t>市民ホール</t>
    <rPh sb="0" eb="2">
      <t>シミン</t>
    </rPh>
    <phoneticPr fontId="1"/>
  </si>
  <si>
    <t>産業活性化プラザ</t>
    <rPh sb="0" eb="2">
      <t>サンギョウ</t>
    </rPh>
    <rPh sb="2" eb="5">
      <t>カッセイカ</t>
    </rPh>
    <phoneticPr fontId="1"/>
  </si>
  <si>
    <t>まちづくり情報プラザ</t>
    <rPh sb="5" eb="7">
      <t>ジョウホウ</t>
    </rPh>
    <phoneticPr fontId="1"/>
  </si>
  <si>
    <t>障がい者福祉センター</t>
    <rPh sb="0" eb="1">
      <t>ショウ</t>
    </rPh>
    <rPh sb="3" eb="4">
      <t>シャ</t>
    </rPh>
    <rPh sb="4" eb="6">
      <t>フクシ</t>
    </rPh>
    <phoneticPr fontId="1"/>
  </si>
  <si>
    <t>シニア交流プラザ</t>
    <rPh sb="3" eb="5">
      <t>コウリュウ</t>
    </rPh>
    <phoneticPr fontId="1"/>
  </si>
  <si>
    <t>健康プラザ</t>
    <rPh sb="0" eb="2">
      <t>ケンコウ</t>
    </rPh>
    <phoneticPr fontId="1"/>
  </si>
  <si>
    <t>各会議室</t>
    <rPh sb="0" eb="1">
      <t>カク</t>
    </rPh>
    <rPh sb="1" eb="4">
      <t>カイギシツ</t>
    </rPh>
    <phoneticPr fontId="1"/>
  </si>
  <si>
    <t>エントランス（インフォメーション含む）</t>
    <rPh sb="16" eb="17">
      <t>フク</t>
    </rPh>
    <phoneticPr fontId="1"/>
  </si>
  <si>
    <t>駅南屋上公園</t>
    <rPh sb="0" eb="1">
      <t>エキ</t>
    </rPh>
    <rPh sb="1" eb="2">
      <t>ミナミ</t>
    </rPh>
    <rPh sb="2" eb="4">
      <t>オクジョウ</t>
    </rPh>
    <rPh sb="4" eb="6">
      <t>コウエン</t>
    </rPh>
    <phoneticPr fontId="1"/>
  </si>
  <si>
    <t>駅南キッズステーション</t>
    <rPh sb="0" eb="1">
      <t>エキ</t>
    </rPh>
    <rPh sb="1" eb="2">
      <t>ミナミ</t>
    </rPh>
    <phoneticPr fontId="1"/>
  </si>
  <si>
    <t>小計</t>
    <rPh sb="0" eb="2">
      <t>ショウケイ</t>
    </rPh>
    <phoneticPr fontId="1"/>
  </si>
  <si>
    <t>指定管理施設</t>
    <rPh sb="0" eb="2">
      <t>シテイ</t>
    </rPh>
    <rPh sb="2" eb="4">
      <t>カンリ</t>
    </rPh>
    <rPh sb="4" eb="6">
      <t>シセツ</t>
    </rPh>
    <phoneticPr fontId="1"/>
  </si>
  <si>
    <t>施　設　区　分</t>
    <rPh sb="0" eb="1">
      <t>シ</t>
    </rPh>
    <rPh sb="2" eb="3">
      <t>セツ</t>
    </rPh>
    <rPh sb="4" eb="5">
      <t>ク</t>
    </rPh>
    <rPh sb="6" eb="7">
      <t>ブン</t>
    </rPh>
    <phoneticPr fontId="1"/>
  </si>
  <si>
    <t>(単位：日、人)</t>
    <rPh sb="4" eb="5">
      <t>ニチ</t>
    </rPh>
    <phoneticPr fontId="1"/>
  </si>
  <si>
    <t>営業日数</t>
    <rPh sb="0" eb="2">
      <t>エイギョウ</t>
    </rPh>
    <rPh sb="2" eb="4">
      <t>ニッスウ</t>
    </rPh>
    <phoneticPr fontId="1"/>
  </si>
  <si>
    <t>来場者数</t>
    <rPh sb="0" eb="2">
      <t>ライジョウ</t>
    </rPh>
    <rPh sb="2" eb="3">
      <t>シャ</t>
    </rPh>
    <rPh sb="3" eb="4">
      <t>スウ</t>
    </rPh>
    <phoneticPr fontId="1"/>
  </si>
  <si>
    <t>直営施設</t>
    <rPh sb="0" eb="2">
      <t>チョクエイ</t>
    </rPh>
    <rPh sb="2" eb="4">
      <t>シセツ</t>
    </rPh>
    <phoneticPr fontId="1"/>
  </si>
  <si>
    <t>民間入居施設</t>
    <rPh sb="0" eb="2">
      <t>ミンカン</t>
    </rPh>
    <rPh sb="2" eb="4">
      <t>ニュウキョ</t>
    </rPh>
    <rPh sb="4" eb="6">
      <t>シセツ</t>
    </rPh>
    <phoneticPr fontId="1"/>
  </si>
  <si>
    <t>子育て交流センター</t>
    <rPh sb="0" eb="2">
      <t>コソダ</t>
    </rPh>
    <rPh sb="3" eb="5">
      <t>コウリュウ</t>
    </rPh>
    <phoneticPr fontId="1"/>
  </si>
  <si>
    <t>人権啓発センター</t>
    <rPh sb="0" eb="2">
      <t>ジンケン</t>
    </rPh>
    <rPh sb="2" eb="4">
      <t>ケイハツ</t>
    </rPh>
    <phoneticPr fontId="1"/>
  </si>
  <si>
    <t>桜ヶ丘保育所</t>
    <rPh sb="0" eb="3">
      <t>サクラガオカ</t>
    </rPh>
    <rPh sb="3" eb="5">
      <t>ホイク</t>
    </rPh>
    <rPh sb="5" eb="6">
      <t>ショ</t>
    </rPh>
    <phoneticPr fontId="1"/>
  </si>
  <si>
    <t>証明書自動交付機</t>
    <rPh sb="0" eb="3">
      <t>ショウメイショ</t>
    </rPh>
    <rPh sb="3" eb="5">
      <t>ジドウ</t>
    </rPh>
    <rPh sb="5" eb="7">
      <t>コウフ</t>
    </rPh>
    <rPh sb="7" eb="8">
      <t>キ</t>
    </rPh>
    <phoneticPr fontId="1"/>
  </si>
  <si>
    <t>大分市社会福祉協議会</t>
    <rPh sb="0" eb="3">
      <t>オオイタシ</t>
    </rPh>
    <rPh sb="3" eb="5">
      <t>シャカイ</t>
    </rPh>
    <rPh sb="5" eb="7">
      <t>フクシ</t>
    </rPh>
    <rPh sb="7" eb="10">
      <t>キョウギカイ</t>
    </rPh>
    <phoneticPr fontId="1"/>
  </si>
  <si>
    <t>サテライトキャンパス大分</t>
    <rPh sb="10" eb="12">
      <t>オオイタ</t>
    </rPh>
    <phoneticPr fontId="1"/>
  </si>
  <si>
    <t>全国健康保険協会大分支部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オオイタ</t>
    </rPh>
    <rPh sb="10" eb="12">
      <t>シブ</t>
    </rPh>
    <phoneticPr fontId="1"/>
  </si>
  <si>
    <t>南蛮珈琲館</t>
    <rPh sb="0" eb="2">
      <t>ナンバン</t>
    </rPh>
    <rPh sb="2" eb="4">
      <t>コーヒー</t>
    </rPh>
    <rPh sb="4" eb="5">
      <t>カン</t>
    </rPh>
    <phoneticPr fontId="1"/>
  </si>
  <si>
    <t>ひとり親家庭支援プラザ</t>
    <rPh sb="3" eb="4">
      <t>オヤ</t>
    </rPh>
    <rPh sb="4" eb="6">
      <t>カテイ</t>
    </rPh>
    <rPh sb="6" eb="8">
      <t>シエン</t>
    </rPh>
    <phoneticPr fontId="1"/>
  </si>
  <si>
    <t>平成29年度</t>
    <rPh sb="0" eb="2">
      <t>ヘイセイ</t>
    </rPh>
    <rPh sb="4" eb="6">
      <t>ネンド</t>
    </rPh>
    <phoneticPr fontId="1"/>
  </si>
  <si>
    <t>ホルトガーデン</t>
    <phoneticPr fontId="1"/>
  </si>
  <si>
    <t>OCTホルトホールスタジオ</t>
    <phoneticPr fontId="1"/>
  </si>
  <si>
    <t>ほうわホルトホールプラザ</t>
    <phoneticPr fontId="1"/>
  </si>
  <si>
    <t>平成30年度</t>
    <rPh sb="0" eb="2">
      <t>ヘイセイ</t>
    </rPh>
    <rPh sb="4" eb="6">
      <t>ネンド</t>
    </rPh>
    <phoneticPr fontId="1"/>
  </si>
  <si>
    <t>大分市成年後見センター</t>
    <rPh sb="0" eb="3">
      <t>オオイタシ</t>
    </rPh>
    <rPh sb="3" eb="5">
      <t>セイネン</t>
    </rPh>
    <rPh sb="5" eb="7">
      <t>コウケン</t>
    </rPh>
    <phoneticPr fontId="1"/>
  </si>
  <si>
    <t>-</t>
  </si>
  <si>
    <t>令和元年度</t>
    <rPh sb="0" eb="2">
      <t>レイワ</t>
    </rPh>
    <rPh sb="2" eb="3">
      <t>ゲン</t>
    </rPh>
    <rPh sb="3" eb="5">
      <t>ネンド</t>
    </rPh>
    <phoneticPr fontId="1"/>
  </si>
  <si>
    <t>　資料　企画部文化振興課</t>
    <rPh sb="1" eb="3">
      <t>シリョウ</t>
    </rPh>
    <rPh sb="4" eb="6">
      <t>キカク</t>
    </rPh>
    <rPh sb="6" eb="7">
      <t>ブ</t>
    </rPh>
    <rPh sb="7" eb="9">
      <t>ブンカ</t>
    </rPh>
    <rPh sb="9" eb="11">
      <t>シンコウ</t>
    </rPh>
    <rPh sb="11" eb="12">
      <t>カ</t>
    </rPh>
    <phoneticPr fontId="1"/>
  </si>
  <si>
    <t>令和2年度</t>
    <rPh sb="0" eb="2">
      <t>レイワ</t>
    </rPh>
    <rPh sb="3" eb="5">
      <t>ネンド</t>
    </rPh>
    <phoneticPr fontId="1"/>
  </si>
  <si>
    <t>その3　ホルトホール大分の利用状況</t>
    <rPh sb="10" eb="12">
      <t>オオイタ</t>
    </rPh>
    <rPh sb="13" eb="15">
      <t>リヨウ</t>
    </rPh>
    <rPh sb="15" eb="17">
      <t>ジョウキョウ</t>
    </rPh>
    <phoneticPr fontId="1"/>
  </si>
  <si>
    <t>ホルトホール大分合計</t>
    <rPh sb="6" eb="8">
      <t>オオイタ</t>
    </rPh>
    <rPh sb="8" eb="10">
      <t>ゴウケイ</t>
    </rPh>
    <phoneticPr fontId="1"/>
  </si>
  <si>
    <t>（注１）大分市民図書館 利用者数は除く。</t>
    <phoneticPr fontId="1"/>
  </si>
  <si>
    <t>（注２）証明書自動交付機は令和３年１月に廃止。</t>
    <rPh sb="1" eb="2">
      <t>チュウ</t>
    </rPh>
    <rPh sb="4" eb="7">
      <t>ショウメイショ</t>
    </rPh>
    <rPh sb="7" eb="9">
      <t>ジドウ</t>
    </rPh>
    <rPh sb="9" eb="11">
      <t>コウフ</t>
    </rPh>
    <rPh sb="11" eb="12">
      <t>キ</t>
    </rPh>
    <rPh sb="13" eb="15">
      <t>レイワ</t>
    </rPh>
    <rPh sb="16" eb="17">
      <t>ネン</t>
    </rPh>
    <rPh sb="18" eb="19">
      <t>ガツ</t>
    </rPh>
    <rPh sb="20" eb="22">
      <t>ハイシ</t>
    </rPh>
    <phoneticPr fontId="1"/>
  </si>
  <si>
    <t>令和3年度</t>
    <rPh sb="0" eb="2">
      <t>レイワ</t>
    </rPh>
    <rPh sb="3" eb="5">
      <t>ネンド</t>
    </rPh>
    <phoneticPr fontId="1"/>
  </si>
  <si>
    <t>-</t>
    <phoneticPr fontId="1"/>
  </si>
  <si>
    <t>（注３）駅南キッズステーションは令和元年度から事前予約あった場合のみ営業。</t>
    <rPh sb="1" eb="2">
      <t>チュウ</t>
    </rPh>
    <rPh sb="4" eb="6">
      <t>エキナン</t>
    </rPh>
    <rPh sb="16" eb="18">
      <t>レイワ</t>
    </rPh>
    <rPh sb="18" eb="20">
      <t>ガンネン</t>
    </rPh>
    <rPh sb="20" eb="21">
      <t>ド</t>
    </rPh>
    <rPh sb="23" eb="25">
      <t>ジゼン</t>
    </rPh>
    <rPh sb="25" eb="27">
      <t>ヨヤク</t>
    </rPh>
    <rPh sb="30" eb="32">
      <t>バアイ</t>
    </rPh>
    <rPh sb="34" eb="36">
      <t>エイギョウ</t>
    </rPh>
    <phoneticPr fontId="1"/>
  </si>
  <si>
    <t>r52</t>
    <phoneticPr fontId="1"/>
  </si>
  <si>
    <t>r10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</si>
</sst>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&quot;△ &quot;#,##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ＤＦＰ平成明朝体W5"/>
      <family val="1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thick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/>
    <xf numFmtId="177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/>
    <xf numFmtId="0" fontId="5" fillId="0" borderId="7" xfId="0" applyFont="1" applyFill="1" applyBorder="1"/>
    <xf numFmtId="177" fontId="5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/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ont="1" applyFill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ont="1" applyFill="1" applyBorder="1"/>
    <xf numFmtId="176" fontId="0" fillId="0" borderId="0" xfId="0" applyNumberFormat="1" applyFont="1" applyFill="1" applyBorder="1"/>
    <xf numFmtId="0" fontId="11" fillId="0" borderId="22" xfId="0" applyFont="1" applyFill="1" applyBorder="1" applyAlignment="1">
      <alignment horizontal="right" vertical="center" wrapText="1"/>
    </xf>
    <xf numFmtId="0" fontId="11" fillId="0" borderId="23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11" fillId="0" borderId="0" xfId="1" applyFont="1" applyFill="1" applyAlignment="1">
      <alignment horizontal="right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38" fontId="5" fillId="0" borderId="8" xfId="1" applyFont="1" applyFill="1" applyBorder="1" applyAlignment="1">
      <alignment vertical="center"/>
    </xf>
    <xf numFmtId="38" fontId="0" fillId="0" borderId="0" xfId="1" applyFont="1" applyFill="1" applyAlignment="1"/>
    <xf numFmtId="0" fontId="5" fillId="0" borderId="6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24" xfId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/>
    <xf numFmtId="0" fontId="7" fillId="0" borderId="7" xfId="0" applyFont="1" applyFill="1" applyBorder="1"/>
    <xf numFmtId="177" fontId="7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tabSelected="1"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12.9"/>
  <cols>
    <col min="1" max="1" width="6.3984375" style="24" customWidth="1"/>
    <col min="2" max="4" width="8.3984375" style="24" customWidth="1"/>
    <col min="5" max="5" width="9" style="24"/>
    <col min="6" max="6" width="11.09765625" style="24" bestFit="1" customWidth="1"/>
    <col min="7" max="7" width="9" style="18"/>
    <col min="8" max="8" width="10.5" style="18" customWidth="1"/>
    <col min="9" max="9" width="9" style="24"/>
    <col min="10" max="10" width="10.5" style="24" customWidth="1"/>
    <col min="11" max="11" width="9.59765625" style="24" customWidth="1"/>
    <col min="12" max="12" width="10.5" style="48" customWidth="1"/>
    <col min="13" max="13" width="9" style="24"/>
    <col min="14" max="15" width="10.5" style="24" customWidth="1"/>
    <col min="16" max="26" width="4.5" style="24" customWidth="1"/>
    <col min="27" max="27" width="4.09765625" style="24" customWidth="1"/>
    <col min="28" max="16384" width="9" style="24"/>
  </cols>
  <sheetData>
    <row r="1" spans="1:25" s="30" customFormat="1" ht="10.25" customHeight="1">
      <c r="A1" s="11"/>
      <c r="B1" s="1"/>
      <c r="C1" s="1"/>
      <c r="D1" s="1"/>
      <c r="E1" s="1"/>
      <c r="F1" s="1"/>
      <c r="G1" s="25"/>
      <c r="H1" s="25"/>
      <c r="I1" s="1"/>
      <c r="J1" s="1"/>
      <c r="K1" s="1"/>
      <c r="L1" s="40"/>
      <c r="M1" s="1"/>
      <c r="N1" s="1"/>
      <c r="O1" s="1"/>
      <c r="P1" s="1"/>
      <c r="Q1" s="2"/>
      <c r="R1" s="2"/>
      <c r="S1" s="2"/>
      <c r="T1" s="2"/>
      <c r="U1" s="2"/>
      <c r="V1" s="2"/>
    </row>
    <row r="2" spans="1:25" s="30" customFormat="1" ht="23.1" customHeight="1" thickBot="1">
      <c r="A2" s="61" t="s">
        <v>37</v>
      </c>
      <c r="B2" s="8"/>
      <c r="C2" s="8"/>
      <c r="D2" s="8"/>
      <c r="E2" s="8"/>
      <c r="F2" s="9"/>
      <c r="G2" s="3"/>
      <c r="H2" s="12"/>
      <c r="I2" s="10"/>
      <c r="J2" s="12"/>
      <c r="K2" s="12"/>
      <c r="L2" s="41"/>
      <c r="M2" s="10"/>
      <c r="N2" s="12" t="s">
        <v>13</v>
      </c>
      <c r="O2" s="12"/>
      <c r="P2" s="3"/>
      <c r="R2" s="3"/>
      <c r="S2" s="3"/>
      <c r="T2" s="3"/>
      <c r="V2" s="3"/>
    </row>
    <row r="3" spans="1:25" s="30" customFormat="1" ht="20.05" customHeight="1" thickTop="1">
      <c r="A3" s="99" t="s">
        <v>12</v>
      </c>
      <c r="B3" s="99"/>
      <c r="C3" s="99"/>
      <c r="D3" s="100"/>
      <c r="E3" s="84" t="s">
        <v>27</v>
      </c>
      <c r="F3" s="85"/>
      <c r="G3" s="84" t="s">
        <v>31</v>
      </c>
      <c r="H3" s="85"/>
      <c r="I3" s="84" t="s">
        <v>34</v>
      </c>
      <c r="J3" s="85"/>
      <c r="K3" s="84" t="s">
        <v>36</v>
      </c>
      <c r="L3" s="85"/>
      <c r="M3" s="91" t="s">
        <v>41</v>
      </c>
      <c r="N3" s="92"/>
      <c r="O3" s="26"/>
    </row>
    <row r="4" spans="1:25" s="30" customFormat="1" ht="20.05" customHeight="1">
      <c r="A4" s="101"/>
      <c r="B4" s="101"/>
      <c r="C4" s="101"/>
      <c r="D4" s="102"/>
      <c r="E4" s="13" t="s">
        <v>14</v>
      </c>
      <c r="F4" s="62" t="s">
        <v>15</v>
      </c>
      <c r="G4" s="13" t="s">
        <v>14</v>
      </c>
      <c r="H4" s="62" t="s">
        <v>15</v>
      </c>
      <c r="I4" s="13" t="s">
        <v>14</v>
      </c>
      <c r="J4" s="42" t="s">
        <v>15</v>
      </c>
      <c r="K4" s="13" t="s">
        <v>14</v>
      </c>
      <c r="L4" s="62" t="s">
        <v>15</v>
      </c>
      <c r="M4" s="27" t="s">
        <v>14</v>
      </c>
      <c r="N4" s="28" t="s">
        <v>15</v>
      </c>
      <c r="O4" s="26"/>
    </row>
    <row r="5" spans="1:25" s="30" customFormat="1" ht="24.75" customHeight="1">
      <c r="A5" s="72" t="s">
        <v>11</v>
      </c>
      <c r="B5" s="75" t="s">
        <v>0</v>
      </c>
      <c r="C5" s="75"/>
      <c r="D5" s="76"/>
      <c r="E5" s="4">
        <v>334</v>
      </c>
      <c r="F5" s="7">
        <v>278043</v>
      </c>
      <c r="G5" s="4">
        <v>334</v>
      </c>
      <c r="H5" s="7">
        <v>266674</v>
      </c>
      <c r="I5" s="39">
        <v>335</v>
      </c>
      <c r="J5" s="43">
        <v>233314</v>
      </c>
      <c r="K5" s="4">
        <v>335</v>
      </c>
      <c r="L5" s="7">
        <v>78230</v>
      </c>
      <c r="M5" s="65">
        <v>334</v>
      </c>
      <c r="N5" s="66">
        <v>92371</v>
      </c>
      <c r="O5" s="7"/>
    </row>
    <row r="6" spans="1:25" s="15" customFormat="1" ht="24.75" customHeight="1">
      <c r="A6" s="73"/>
      <c r="B6" s="75" t="s">
        <v>1</v>
      </c>
      <c r="C6" s="75"/>
      <c r="D6" s="76"/>
      <c r="E6" s="5">
        <v>334</v>
      </c>
      <c r="F6" s="7">
        <v>44302</v>
      </c>
      <c r="G6" s="5">
        <v>334</v>
      </c>
      <c r="H6" s="7">
        <v>47413</v>
      </c>
      <c r="I6" s="63">
        <v>335</v>
      </c>
      <c r="J6" s="43">
        <v>40333</v>
      </c>
      <c r="K6" s="5">
        <v>335</v>
      </c>
      <c r="L6" s="7">
        <v>21141</v>
      </c>
      <c r="M6" s="67">
        <v>334</v>
      </c>
      <c r="N6" s="66">
        <v>26699</v>
      </c>
      <c r="O6" s="7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s="15" customFormat="1" ht="24.75" customHeight="1">
      <c r="A7" s="73"/>
      <c r="B7" s="75" t="s">
        <v>3</v>
      </c>
      <c r="C7" s="75"/>
      <c r="D7" s="76"/>
      <c r="E7" s="5">
        <v>334</v>
      </c>
      <c r="F7" s="7">
        <v>78900</v>
      </c>
      <c r="G7" s="5">
        <v>334</v>
      </c>
      <c r="H7" s="7">
        <v>72971</v>
      </c>
      <c r="I7" s="63">
        <v>335</v>
      </c>
      <c r="J7" s="43">
        <v>68341</v>
      </c>
      <c r="K7" s="5">
        <v>335</v>
      </c>
      <c r="L7" s="7">
        <v>37728</v>
      </c>
      <c r="M7" s="67">
        <v>334</v>
      </c>
      <c r="N7" s="66">
        <v>52130</v>
      </c>
      <c r="O7" s="7"/>
    </row>
    <row r="8" spans="1:25" s="30" customFormat="1" ht="24.75" customHeight="1">
      <c r="A8" s="73"/>
      <c r="B8" s="75" t="s">
        <v>4</v>
      </c>
      <c r="C8" s="75"/>
      <c r="D8" s="76"/>
      <c r="E8" s="5">
        <v>334</v>
      </c>
      <c r="F8" s="7">
        <v>6865</v>
      </c>
      <c r="G8" s="5">
        <v>334</v>
      </c>
      <c r="H8" s="7">
        <v>7496</v>
      </c>
      <c r="I8" s="63">
        <v>335</v>
      </c>
      <c r="J8" s="43">
        <v>7115</v>
      </c>
      <c r="K8" s="5">
        <v>335</v>
      </c>
      <c r="L8" s="7">
        <v>3997</v>
      </c>
      <c r="M8" s="67">
        <v>334</v>
      </c>
      <c r="N8" s="66">
        <v>3683</v>
      </c>
      <c r="O8" s="7"/>
    </row>
    <row r="9" spans="1:25" s="30" customFormat="1" ht="24.75" customHeight="1">
      <c r="A9" s="73"/>
      <c r="B9" s="75" t="s">
        <v>26</v>
      </c>
      <c r="C9" s="75"/>
      <c r="D9" s="76"/>
      <c r="E9" s="5">
        <v>334</v>
      </c>
      <c r="F9" s="7">
        <v>2695</v>
      </c>
      <c r="G9" s="5">
        <v>334</v>
      </c>
      <c r="H9" s="7">
        <v>2390</v>
      </c>
      <c r="I9" s="63">
        <v>335</v>
      </c>
      <c r="J9" s="43">
        <v>2206</v>
      </c>
      <c r="K9" s="5">
        <v>335</v>
      </c>
      <c r="L9" s="7">
        <v>1091</v>
      </c>
      <c r="M9" s="67">
        <v>334</v>
      </c>
      <c r="N9" s="66">
        <v>1920</v>
      </c>
      <c r="O9" s="7"/>
    </row>
    <row r="10" spans="1:25" s="30" customFormat="1" ht="24.75" customHeight="1">
      <c r="A10" s="73"/>
      <c r="B10" s="75" t="s">
        <v>5</v>
      </c>
      <c r="C10" s="75"/>
      <c r="D10" s="76"/>
      <c r="E10" s="5">
        <v>334</v>
      </c>
      <c r="F10" s="7">
        <v>79852</v>
      </c>
      <c r="G10" s="5">
        <v>334</v>
      </c>
      <c r="H10" s="7">
        <v>77895</v>
      </c>
      <c r="I10" s="63">
        <v>335</v>
      </c>
      <c r="J10" s="43">
        <v>65316</v>
      </c>
      <c r="K10" s="5">
        <v>335</v>
      </c>
      <c r="L10" s="7">
        <v>28161</v>
      </c>
      <c r="M10" s="67">
        <v>334</v>
      </c>
      <c r="N10" s="66">
        <v>42250</v>
      </c>
      <c r="O10" s="7"/>
    </row>
    <row r="11" spans="1:25" s="30" customFormat="1" ht="24.75" customHeight="1">
      <c r="A11" s="73"/>
      <c r="B11" s="75" t="s">
        <v>6</v>
      </c>
      <c r="C11" s="75"/>
      <c r="D11" s="76"/>
      <c r="E11" s="5">
        <v>334</v>
      </c>
      <c r="F11" s="7">
        <v>325639</v>
      </c>
      <c r="G11" s="5">
        <v>334</v>
      </c>
      <c r="H11" s="7">
        <v>325152</v>
      </c>
      <c r="I11" s="63">
        <v>335</v>
      </c>
      <c r="J11" s="43">
        <v>280050</v>
      </c>
      <c r="K11" s="5">
        <v>335</v>
      </c>
      <c r="L11" s="7">
        <v>110263</v>
      </c>
      <c r="M11" s="67">
        <v>334</v>
      </c>
      <c r="N11" s="66">
        <v>123124</v>
      </c>
      <c r="O11" s="7"/>
    </row>
    <row r="12" spans="1:25" ht="24.75" customHeight="1">
      <c r="A12" s="73"/>
      <c r="B12" s="77" t="s">
        <v>7</v>
      </c>
      <c r="C12" s="77"/>
      <c r="D12" s="78"/>
      <c r="E12" s="5">
        <v>334</v>
      </c>
      <c r="F12" s="7">
        <v>292690</v>
      </c>
      <c r="G12" s="5">
        <v>334</v>
      </c>
      <c r="H12" s="7">
        <v>290790</v>
      </c>
      <c r="I12" s="63">
        <v>335</v>
      </c>
      <c r="J12" s="55">
        <v>262401</v>
      </c>
      <c r="K12" s="5">
        <v>335</v>
      </c>
      <c r="L12" s="7">
        <v>152308</v>
      </c>
      <c r="M12" s="67">
        <v>334</v>
      </c>
      <c r="N12" s="66">
        <v>159510</v>
      </c>
      <c r="O12" s="7"/>
    </row>
    <row r="13" spans="1:25" ht="24.75" customHeight="1">
      <c r="A13" s="73"/>
      <c r="B13" s="75" t="s">
        <v>8</v>
      </c>
      <c r="C13" s="75"/>
      <c r="D13" s="76"/>
      <c r="E13" s="5">
        <v>334</v>
      </c>
      <c r="F13" s="7">
        <v>19096</v>
      </c>
      <c r="G13" s="5">
        <v>334</v>
      </c>
      <c r="H13" s="7">
        <v>19050</v>
      </c>
      <c r="I13" s="63">
        <v>335</v>
      </c>
      <c r="J13" s="43">
        <v>17136</v>
      </c>
      <c r="K13" s="5">
        <v>335</v>
      </c>
      <c r="L13" s="7">
        <v>14043</v>
      </c>
      <c r="M13" s="67">
        <v>334</v>
      </c>
      <c r="N13" s="66">
        <v>20716</v>
      </c>
      <c r="O13" s="7"/>
    </row>
    <row r="14" spans="1:25" ht="24.75" customHeight="1">
      <c r="A14" s="73"/>
      <c r="B14" s="75" t="s">
        <v>28</v>
      </c>
      <c r="C14" s="75"/>
      <c r="D14" s="76"/>
      <c r="E14" s="5">
        <v>334</v>
      </c>
      <c r="F14" s="7">
        <v>25386</v>
      </c>
      <c r="G14" s="5">
        <v>334</v>
      </c>
      <c r="H14" s="7">
        <v>29693</v>
      </c>
      <c r="I14" s="63">
        <v>335</v>
      </c>
      <c r="J14" s="43">
        <v>21658</v>
      </c>
      <c r="K14" s="5">
        <v>335</v>
      </c>
      <c r="L14" s="7">
        <v>9007</v>
      </c>
      <c r="M14" s="67">
        <v>334</v>
      </c>
      <c r="N14" s="66">
        <v>8334</v>
      </c>
      <c r="O14" s="7"/>
    </row>
    <row r="15" spans="1:25" ht="24.75" customHeight="1">
      <c r="A15" s="73"/>
      <c r="B15" s="81" t="s">
        <v>9</v>
      </c>
      <c r="C15" s="82"/>
      <c r="D15" s="83"/>
      <c r="E15" s="6">
        <v>334</v>
      </c>
      <c r="F15" s="16">
        <v>9733</v>
      </c>
      <c r="G15" s="6">
        <v>334</v>
      </c>
      <c r="H15" s="16">
        <v>8200</v>
      </c>
      <c r="I15" s="53" t="s">
        <v>44</v>
      </c>
      <c r="J15" s="44">
        <v>152</v>
      </c>
      <c r="K15" s="51" t="s">
        <v>45</v>
      </c>
      <c r="L15" s="16">
        <v>30</v>
      </c>
      <c r="M15" s="68">
        <v>334</v>
      </c>
      <c r="N15" s="69" t="s">
        <v>33</v>
      </c>
      <c r="O15" s="19"/>
    </row>
    <row r="16" spans="1:25" ht="24.75" customHeight="1">
      <c r="A16" s="74"/>
      <c r="B16" s="79" t="s">
        <v>10</v>
      </c>
      <c r="C16" s="79"/>
      <c r="D16" s="80"/>
      <c r="E16" s="17"/>
      <c r="F16" s="16">
        <v>1163201</v>
      </c>
      <c r="G16" s="17"/>
      <c r="H16" s="16">
        <v>1147724</v>
      </c>
      <c r="I16" s="17"/>
      <c r="J16" s="44">
        <v>998022</v>
      </c>
      <c r="K16" s="17"/>
      <c r="L16" s="16">
        <f>SUM(L5:L15)</f>
        <v>455999</v>
      </c>
      <c r="M16" s="57"/>
      <c r="N16" s="56">
        <f>SUM(N5:N15)</f>
        <v>530737</v>
      </c>
      <c r="O16" s="19"/>
    </row>
    <row r="17" spans="1:27" ht="24.75" customHeight="1">
      <c r="A17" s="72" t="s">
        <v>16</v>
      </c>
      <c r="B17" s="93" t="s">
        <v>18</v>
      </c>
      <c r="C17" s="94"/>
      <c r="D17" s="95"/>
      <c r="E17" s="5">
        <v>334</v>
      </c>
      <c r="F17" s="7">
        <v>102262</v>
      </c>
      <c r="G17" s="5">
        <v>334</v>
      </c>
      <c r="H17" s="7">
        <v>101371</v>
      </c>
      <c r="I17" s="63">
        <v>335</v>
      </c>
      <c r="J17" s="43">
        <v>89131</v>
      </c>
      <c r="K17" s="5">
        <v>335</v>
      </c>
      <c r="L17" s="7">
        <v>46157</v>
      </c>
      <c r="M17" s="67">
        <v>334</v>
      </c>
      <c r="N17" s="66">
        <v>52930</v>
      </c>
      <c r="O17" s="7"/>
    </row>
    <row r="18" spans="1:27" s="18" customFormat="1" ht="24.75" customHeight="1">
      <c r="A18" s="73"/>
      <c r="B18" s="88" t="s">
        <v>19</v>
      </c>
      <c r="C18" s="75"/>
      <c r="D18" s="76"/>
      <c r="E18" s="5">
        <v>334</v>
      </c>
      <c r="F18" s="7">
        <v>49471</v>
      </c>
      <c r="G18" s="5">
        <v>334</v>
      </c>
      <c r="H18" s="7">
        <v>48652</v>
      </c>
      <c r="I18" s="63">
        <v>335</v>
      </c>
      <c r="J18" s="43">
        <v>47040</v>
      </c>
      <c r="K18" s="5">
        <v>335</v>
      </c>
      <c r="L18" s="7">
        <v>16117</v>
      </c>
      <c r="M18" s="67">
        <v>334</v>
      </c>
      <c r="N18" s="66">
        <v>19664</v>
      </c>
      <c r="O18" s="7"/>
      <c r="P18" s="32"/>
      <c r="Q18" s="32"/>
      <c r="R18" s="32"/>
      <c r="S18" s="33"/>
      <c r="T18" s="33"/>
      <c r="U18" s="33"/>
      <c r="V18" s="33"/>
      <c r="W18" s="33"/>
      <c r="X18" s="33"/>
      <c r="Y18" s="33"/>
      <c r="Z18" s="33"/>
      <c r="AA18" s="33"/>
    </row>
    <row r="19" spans="1:27" s="18" customFormat="1" ht="24.75" customHeight="1">
      <c r="A19" s="73"/>
      <c r="B19" s="88" t="s">
        <v>20</v>
      </c>
      <c r="C19" s="75"/>
      <c r="D19" s="76"/>
      <c r="E19" s="5">
        <v>291</v>
      </c>
      <c r="F19" s="7">
        <v>31951</v>
      </c>
      <c r="G19" s="50">
        <v>291</v>
      </c>
      <c r="H19" s="7">
        <v>31676</v>
      </c>
      <c r="I19" s="52">
        <v>289</v>
      </c>
      <c r="J19" s="43">
        <v>29073</v>
      </c>
      <c r="K19" s="5">
        <v>268</v>
      </c>
      <c r="L19" s="7">
        <v>25172</v>
      </c>
      <c r="M19" s="67">
        <v>269</v>
      </c>
      <c r="N19" s="66">
        <v>26303</v>
      </c>
      <c r="O19" s="19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s="18" customFormat="1" ht="24.75" customHeight="1">
      <c r="A20" s="73"/>
      <c r="B20" s="88" t="s">
        <v>21</v>
      </c>
      <c r="C20" s="75"/>
      <c r="D20" s="76"/>
      <c r="E20" s="5">
        <v>365</v>
      </c>
      <c r="F20" s="19">
        <v>9947</v>
      </c>
      <c r="G20" s="5">
        <v>365</v>
      </c>
      <c r="H20" s="19">
        <v>9935</v>
      </c>
      <c r="I20" s="52">
        <v>366</v>
      </c>
      <c r="J20" s="45">
        <v>8109</v>
      </c>
      <c r="K20" s="5">
        <v>275</v>
      </c>
      <c r="L20" s="19">
        <v>5635</v>
      </c>
      <c r="M20" s="109" t="s">
        <v>42</v>
      </c>
      <c r="N20" s="110" t="s">
        <v>42</v>
      </c>
      <c r="O20" s="19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s="18" customFormat="1" ht="24.75" customHeight="1">
      <c r="A21" s="73"/>
      <c r="B21" s="81" t="s">
        <v>2</v>
      </c>
      <c r="C21" s="82"/>
      <c r="D21" s="83"/>
      <c r="E21" s="6">
        <v>242</v>
      </c>
      <c r="F21" s="16">
        <v>11664</v>
      </c>
      <c r="G21" s="51">
        <v>242</v>
      </c>
      <c r="H21" s="16">
        <v>11801</v>
      </c>
      <c r="I21" s="53">
        <v>240</v>
      </c>
      <c r="J21" s="44">
        <v>9555</v>
      </c>
      <c r="K21" s="6">
        <v>221</v>
      </c>
      <c r="L21" s="16">
        <v>5298</v>
      </c>
      <c r="M21" s="68">
        <v>217</v>
      </c>
      <c r="N21" s="56">
        <v>6228</v>
      </c>
      <c r="O21" s="19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s="18" customFormat="1" ht="24.75" customHeight="1">
      <c r="A22" s="74"/>
      <c r="B22" s="89" t="s">
        <v>10</v>
      </c>
      <c r="C22" s="79"/>
      <c r="D22" s="80"/>
      <c r="E22" s="17"/>
      <c r="F22" s="31">
        <v>205295</v>
      </c>
      <c r="G22" s="49"/>
      <c r="H22" s="16">
        <v>203435</v>
      </c>
      <c r="I22" s="49"/>
      <c r="J22" s="44">
        <v>182908</v>
      </c>
      <c r="K22" s="17"/>
      <c r="L22" s="16">
        <f>SUM(L17:L21)</f>
        <v>98379</v>
      </c>
      <c r="M22" s="57"/>
      <c r="N22" s="56">
        <f>SUM(N17:N21)</f>
        <v>105125</v>
      </c>
      <c r="O22" s="19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7" s="18" customFormat="1" ht="24.75" customHeight="1">
      <c r="A23" s="72" t="s">
        <v>17</v>
      </c>
      <c r="B23" s="75" t="s">
        <v>22</v>
      </c>
      <c r="C23" s="75"/>
      <c r="D23" s="76"/>
      <c r="E23" s="103"/>
      <c r="F23" s="7">
        <v>14984</v>
      </c>
      <c r="G23" s="103"/>
      <c r="H23" s="7">
        <v>13693</v>
      </c>
      <c r="I23" s="106"/>
      <c r="J23" s="43">
        <v>13745</v>
      </c>
      <c r="K23" s="103"/>
      <c r="L23" s="7">
        <v>37635</v>
      </c>
      <c r="M23" s="103"/>
      <c r="N23" s="66">
        <v>25857</v>
      </c>
      <c r="O23" s="19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7" s="18" customFormat="1" ht="24.75" customHeight="1">
      <c r="A24" s="73"/>
      <c r="B24" s="96" t="s">
        <v>32</v>
      </c>
      <c r="C24" s="97"/>
      <c r="D24" s="98"/>
      <c r="E24" s="104"/>
      <c r="F24" s="37" t="s">
        <v>33</v>
      </c>
      <c r="G24" s="104"/>
      <c r="H24" s="38">
        <v>100</v>
      </c>
      <c r="I24" s="107"/>
      <c r="J24" s="46">
        <v>384</v>
      </c>
      <c r="K24" s="104"/>
      <c r="L24" s="7">
        <v>255</v>
      </c>
      <c r="M24" s="104"/>
      <c r="N24" s="66">
        <v>278</v>
      </c>
      <c r="O24" s="19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ht="24.75" customHeight="1">
      <c r="A25" s="73"/>
      <c r="B25" s="75" t="s">
        <v>23</v>
      </c>
      <c r="C25" s="75"/>
      <c r="D25" s="76"/>
      <c r="E25" s="104"/>
      <c r="F25" s="7">
        <v>7900</v>
      </c>
      <c r="G25" s="104"/>
      <c r="H25" s="7">
        <v>7320</v>
      </c>
      <c r="I25" s="107"/>
      <c r="J25" s="43">
        <v>6153</v>
      </c>
      <c r="K25" s="104"/>
      <c r="L25" s="7">
        <v>1647</v>
      </c>
      <c r="M25" s="104"/>
      <c r="N25" s="66">
        <v>2282</v>
      </c>
      <c r="O25" s="19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24.75" customHeight="1">
      <c r="A26" s="73"/>
      <c r="B26" s="75" t="s">
        <v>29</v>
      </c>
      <c r="C26" s="75"/>
      <c r="D26" s="76"/>
      <c r="E26" s="104"/>
      <c r="F26" s="7">
        <v>4256</v>
      </c>
      <c r="G26" s="104"/>
      <c r="H26" s="7">
        <v>5468</v>
      </c>
      <c r="I26" s="107"/>
      <c r="J26" s="43">
        <v>4672</v>
      </c>
      <c r="K26" s="104"/>
      <c r="L26" s="7">
        <v>2332</v>
      </c>
      <c r="M26" s="104"/>
      <c r="N26" s="66">
        <v>1619</v>
      </c>
      <c r="O26" s="19"/>
      <c r="P26" s="35"/>
      <c r="Q26" s="35"/>
      <c r="R26" s="36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24.75" customHeight="1">
      <c r="A27" s="73"/>
      <c r="B27" s="75" t="s">
        <v>24</v>
      </c>
      <c r="C27" s="75"/>
      <c r="D27" s="76"/>
      <c r="E27" s="104"/>
      <c r="F27" s="7">
        <v>18120</v>
      </c>
      <c r="G27" s="104"/>
      <c r="H27" s="7">
        <v>17146</v>
      </c>
      <c r="I27" s="107"/>
      <c r="J27" s="43">
        <v>16219</v>
      </c>
      <c r="K27" s="104"/>
      <c r="L27" s="7">
        <v>6770</v>
      </c>
      <c r="M27" s="104"/>
      <c r="N27" s="66">
        <v>9463</v>
      </c>
      <c r="O27" s="19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</row>
    <row r="28" spans="1:27" ht="24.75" customHeight="1">
      <c r="A28" s="73"/>
      <c r="B28" s="75" t="s">
        <v>30</v>
      </c>
      <c r="C28" s="75"/>
      <c r="D28" s="76"/>
      <c r="E28" s="104"/>
      <c r="F28" s="7">
        <v>6682</v>
      </c>
      <c r="G28" s="104"/>
      <c r="H28" s="7">
        <v>7907</v>
      </c>
      <c r="I28" s="107"/>
      <c r="J28" s="43">
        <v>5922</v>
      </c>
      <c r="K28" s="104"/>
      <c r="L28" s="7">
        <v>5370</v>
      </c>
      <c r="M28" s="104"/>
      <c r="N28" s="66">
        <v>5469</v>
      </c>
      <c r="O28" s="19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1:27" ht="24.75" customHeight="1">
      <c r="A29" s="73"/>
      <c r="B29" s="81" t="s">
        <v>25</v>
      </c>
      <c r="C29" s="82"/>
      <c r="D29" s="83"/>
      <c r="E29" s="105"/>
      <c r="F29" s="16">
        <v>25563</v>
      </c>
      <c r="G29" s="105"/>
      <c r="H29" s="16">
        <v>25150</v>
      </c>
      <c r="I29" s="108"/>
      <c r="J29" s="44">
        <v>19377</v>
      </c>
      <c r="K29" s="105"/>
      <c r="L29" s="16">
        <v>11124</v>
      </c>
      <c r="M29" s="105"/>
      <c r="N29" s="56">
        <v>12317</v>
      </c>
      <c r="O29" s="19"/>
    </row>
    <row r="30" spans="1:27" ht="24.75" customHeight="1">
      <c r="A30" s="74"/>
      <c r="B30" s="79" t="s">
        <v>10</v>
      </c>
      <c r="C30" s="79"/>
      <c r="D30" s="80"/>
      <c r="E30" s="20"/>
      <c r="F30" s="16">
        <v>77505</v>
      </c>
      <c r="G30" s="20"/>
      <c r="H30" s="16">
        <v>76784</v>
      </c>
      <c r="I30" s="20"/>
      <c r="J30" s="54">
        <v>66472</v>
      </c>
      <c r="K30" s="20"/>
      <c r="L30" s="16">
        <f>SUM(L23:L29)</f>
        <v>65133</v>
      </c>
      <c r="M30" s="58"/>
      <c r="N30" s="56">
        <f>SUM(N23:N29)</f>
        <v>57285</v>
      </c>
      <c r="O30" s="19"/>
    </row>
    <row r="31" spans="1:27" ht="24.75" customHeight="1" thickBot="1">
      <c r="A31" s="86" t="s">
        <v>38</v>
      </c>
      <c r="B31" s="86"/>
      <c r="C31" s="86"/>
      <c r="D31" s="87"/>
      <c r="E31" s="21"/>
      <c r="F31" s="22">
        <v>1446001</v>
      </c>
      <c r="G31" s="21"/>
      <c r="H31" s="22">
        <v>1427943</v>
      </c>
      <c r="I31" s="21"/>
      <c r="J31" s="47">
        <v>1247402</v>
      </c>
      <c r="K31" s="21"/>
      <c r="L31" s="22">
        <f>L30+L22+L16</f>
        <v>619511</v>
      </c>
      <c r="M31" s="59"/>
      <c r="N31" s="60">
        <f>N30+N22+N16</f>
        <v>693147</v>
      </c>
      <c r="O31" s="19"/>
    </row>
    <row r="32" spans="1:27" ht="17.75" customHeight="1" thickTop="1">
      <c r="A32" s="23" t="s">
        <v>35</v>
      </c>
      <c r="D32" s="23"/>
      <c r="E32" s="70" t="s">
        <v>39</v>
      </c>
      <c r="F32" s="71"/>
      <c r="G32" s="71"/>
      <c r="H32" s="71"/>
      <c r="M32" s="29"/>
      <c r="N32" s="29"/>
    </row>
    <row r="33" spans="1:14" ht="17.899999999999999" customHeight="1">
      <c r="A33" s="23"/>
      <c r="D33" s="23"/>
      <c r="E33" s="90" t="s">
        <v>40</v>
      </c>
      <c r="F33" s="90"/>
      <c r="G33" s="90"/>
      <c r="H33" s="90"/>
      <c r="I33" s="90"/>
      <c r="J33" s="90"/>
      <c r="K33" s="90"/>
      <c r="M33" s="29"/>
      <c r="N33" s="29"/>
    </row>
    <row r="34" spans="1:14" ht="24.75" customHeight="1">
      <c r="E34" s="64" t="s">
        <v>43</v>
      </c>
      <c r="F34" s="64"/>
      <c r="G34" s="64"/>
      <c r="H34" s="64"/>
      <c r="I34" s="64"/>
      <c r="J34" s="64"/>
      <c r="K34" s="64"/>
    </row>
    <row r="35" spans="1:14" ht="24.75" customHeight="1"/>
    <row r="36" spans="1:14" ht="24.75" customHeight="1"/>
    <row r="37" spans="1:14" ht="24.75" customHeight="1"/>
    <row r="38" spans="1:14" ht="24.75" customHeight="1"/>
  </sheetData>
  <mergeCells count="43">
    <mergeCell ref="M23:M29"/>
    <mergeCell ref="E23:E29"/>
    <mergeCell ref="G23:G29"/>
    <mergeCell ref="I23:I29"/>
    <mergeCell ref="K23:K29"/>
    <mergeCell ref="E33:K33"/>
    <mergeCell ref="M3:N3"/>
    <mergeCell ref="B26:D26"/>
    <mergeCell ref="E3:F3"/>
    <mergeCell ref="G3:H3"/>
    <mergeCell ref="B9:D9"/>
    <mergeCell ref="B6:D6"/>
    <mergeCell ref="B7:D7"/>
    <mergeCell ref="B8:D8"/>
    <mergeCell ref="B13:D13"/>
    <mergeCell ref="B14:D14"/>
    <mergeCell ref="B10:D10"/>
    <mergeCell ref="B17:D17"/>
    <mergeCell ref="B24:D24"/>
    <mergeCell ref="K3:L3"/>
    <mergeCell ref="A3:D4"/>
    <mergeCell ref="I3:J3"/>
    <mergeCell ref="A31:D31"/>
    <mergeCell ref="B18:D18"/>
    <mergeCell ref="B19:D19"/>
    <mergeCell ref="B20:D20"/>
    <mergeCell ref="B23:D23"/>
    <mergeCell ref="B29:D29"/>
    <mergeCell ref="B30:D30"/>
    <mergeCell ref="A23:A30"/>
    <mergeCell ref="B25:D25"/>
    <mergeCell ref="B27:D27"/>
    <mergeCell ref="B28:D28"/>
    <mergeCell ref="B22:D22"/>
    <mergeCell ref="E32:H32"/>
    <mergeCell ref="A5:A16"/>
    <mergeCell ref="B11:D11"/>
    <mergeCell ref="B12:D12"/>
    <mergeCell ref="B16:D16"/>
    <mergeCell ref="B21:D21"/>
    <mergeCell ref="B15:D15"/>
    <mergeCell ref="A17:A22"/>
    <mergeCell ref="B5:D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89その3</vt:lpstr>
      <vt:lpstr>'89その3'!Print_Area</vt:lpstr>
    </vt:vector>
  </TitlesOfParts>
  <Company>コピント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広瀬愛子</dc:creator>
  <cp:lastModifiedBy>大分市</cp:lastModifiedBy>
  <cp:lastPrinted>2023-03-10T02:03:19Z</cp:lastPrinted>
  <dcterms:created xsi:type="dcterms:W3CDTF">2003-05-06T07:39:41Z</dcterms:created>
  <dcterms:modified xsi:type="dcterms:W3CDTF">2023-03-10T02:03:28Z</dcterms:modified>
</cp:coreProperties>
</file>