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4年版\04_完成\"/>
    </mc:Choice>
  </mc:AlternateContent>
  <bookViews>
    <workbookView xWindow="9586" yWindow="-11" windowWidth="9543" windowHeight="7630"/>
  </bookViews>
  <sheets>
    <sheet name="136" sheetId="1" r:id="rId1"/>
  </sheets>
  <definedNames>
    <definedName name="_xlnm.Print_Area" localSheetId="0">'136'!$A$1:$J$63</definedName>
  </definedNames>
  <calcPr calcId="162913" refMode="R1C1"/>
</workbook>
</file>

<file path=xl/calcChain.xml><?xml version="1.0" encoding="utf-8"?>
<calcChain xmlns="http://schemas.openxmlformats.org/spreadsheetml/2006/main">
  <c r="H16" i="1" l="1"/>
  <c r="C61" i="1"/>
  <c r="I60" i="1" l="1"/>
  <c r="J60" i="1"/>
  <c r="H60" i="1"/>
  <c r="I51" i="1"/>
  <c r="J51" i="1"/>
  <c r="H51" i="1"/>
  <c r="I39" i="1"/>
  <c r="J39" i="1"/>
  <c r="H39" i="1"/>
  <c r="I33" i="1"/>
  <c r="J33" i="1"/>
  <c r="H33" i="1"/>
  <c r="I29" i="1"/>
  <c r="J29" i="1"/>
  <c r="H29" i="1"/>
  <c r="I16" i="1"/>
  <c r="J16" i="1"/>
  <c r="D61" i="1"/>
  <c r="E61" i="1"/>
  <c r="D44" i="1"/>
  <c r="E44" i="1"/>
  <c r="C44" i="1"/>
  <c r="D39" i="1"/>
  <c r="E39" i="1"/>
  <c r="C39" i="1"/>
  <c r="J61" i="1" l="1"/>
  <c r="I61" i="1"/>
  <c r="H61" i="1"/>
</calcChain>
</file>

<file path=xl/sharedStrings.xml><?xml version="1.0" encoding="utf-8"?>
<sst xmlns="http://schemas.openxmlformats.org/spreadsheetml/2006/main" count="134" uniqueCount="121">
  <si>
    <t>地区</t>
  </si>
  <si>
    <t>投票区</t>
  </si>
  <si>
    <t>男</t>
  </si>
  <si>
    <t>女</t>
  </si>
  <si>
    <t>計</t>
  </si>
  <si>
    <t>金池第1</t>
  </si>
  <si>
    <t>津留第1</t>
  </si>
  <si>
    <t>金池第2</t>
  </si>
  <si>
    <t>津留第2</t>
  </si>
  <si>
    <t>金池第3</t>
  </si>
  <si>
    <t>東大分</t>
  </si>
  <si>
    <t>長浜</t>
  </si>
  <si>
    <t>日吉</t>
  </si>
  <si>
    <t>荷揚</t>
  </si>
  <si>
    <t>日岡</t>
  </si>
  <si>
    <t>中島第1</t>
  </si>
  <si>
    <t>桃園</t>
  </si>
  <si>
    <t>中島第2</t>
  </si>
  <si>
    <t>原川</t>
  </si>
  <si>
    <t>中島第3</t>
  </si>
  <si>
    <t>明野北第1</t>
  </si>
  <si>
    <t>春日第1</t>
  </si>
  <si>
    <t>明野北第2</t>
  </si>
  <si>
    <t>春日第2</t>
  </si>
  <si>
    <t>明野南</t>
  </si>
  <si>
    <t>春日第3</t>
  </si>
  <si>
    <t>明野東</t>
  </si>
  <si>
    <t>王子</t>
  </si>
  <si>
    <t>八幡第1</t>
  </si>
  <si>
    <t>鶴崎</t>
  </si>
  <si>
    <t>八幡第2</t>
  </si>
  <si>
    <t>小中島</t>
  </si>
  <si>
    <t>大道第1</t>
  </si>
  <si>
    <t>乙津</t>
  </si>
  <si>
    <t>大道第2</t>
  </si>
  <si>
    <t>別保第1</t>
  </si>
  <si>
    <t>大道第3</t>
  </si>
  <si>
    <t>別保第2</t>
  </si>
  <si>
    <t>三佐</t>
  </si>
  <si>
    <t>家島</t>
  </si>
  <si>
    <t>明治</t>
  </si>
  <si>
    <t>明治北</t>
  </si>
  <si>
    <t>横尾</t>
  </si>
  <si>
    <t>高田</t>
  </si>
  <si>
    <t>滝尾第1</t>
  </si>
  <si>
    <t>松岡</t>
  </si>
  <si>
    <t>滝尾第2</t>
  </si>
  <si>
    <t>川添</t>
  </si>
  <si>
    <t>種具</t>
  </si>
  <si>
    <t>広内</t>
  </si>
  <si>
    <t>判田第1</t>
  </si>
  <si>
    <t>大在西</t>
  </si>
  <si>
    <t>判田第2</t>
  </si>
  <si>
    <t>大在中央</t>
  </si>
  <si>
    <t>百木</t>
  </si>
  <si>
    <t>大在東</t>
  </si>
  <si>
    <t>上戸次</t>
  </si>
  <si>
    <t>戸次</t>
  </si>
  <si>
    <t>坂ノ市</t>
  </si>
  <si>
    <t>下戸次</t>
  </si>
  <si>
    <t>丹生</t>
  </si>
  <si>
    <t>吉野</t>
  </si>
  <si>
    <t>小佐井</t>
  </si>
  <si>
    <t>竹中</t>
  </si>
  <si>
    <t>市尾上</t>
  </si>
  <si>
    <t>河原内</t>
  </si>
  <si>
    <t>細</t>
  </si>
  <si>
    <t>伊与床</t>
  </si>
  <si>
    <t>鴛野</t>
  </si>
  <si>
    <t>敷戸団地</t>
  </si>
  <si>
    <t>寒田</t>
  </si>
  <si>
    <t>田尻第1</t>
  </si>
  <si>
    <t>田尻第2</t>
  </si>
  <si>
    <t>宗方第1</t>
  </si>
  <si>
    <t>宗方第2</t>
  </si>
  <si>
    <t>木上</t>
  </si>
  <si>
    <t>横瀬第1</t>
  </si>
  <si>
    <t>横瀬第2</t>
  </si>
  <si>
    <t>賀来</t>
  </si>
  <si>
    <t>東院</t>
  </si>
  <si>
    <t>総合計</t>
  </si>
  <si>
    <t>南大分第2</t>
    <phoneticPr fontId="2"/>
  </si>
  <si>
    <t>南大分第3</t>
    <phoneticPr fontId="2"/>
  </si>
  <si>
    <t>南大分第6</t>
    <phoneticPr fontId="2"/>
  </si>
  <si>
    <t>野津原</t>
    <rPh sb="0" eb="3">
      <t>ノツハル</t>
    </rPh>
    <phoneticPr fontId="2"/>
  </si>
  <si>
    <t>佐賀関</t>
    <rPh sb="0" eb="3">
      <t>サガノセキ</t>
    </rPh>
    <phoneticPr fontId="2"/>
  </si>
  <si>
    <t>小浜</t>
    <rPh sb="0" eb="2">
      <t>コハマ</t>
    </rPh>
    <phoneticPr fontId="2"/>
  </si>
  <si>
    <t>本町</t>
    <rPh sb="0" eb="2">
      <t>ホンマチ</t>
    </rPh>
    <phoneticPr fontId="2"/>
  </si>
  <si>
    <t>田中</t>
    <rPh sb="0" eb="2">
      <t>タナカ</t>
    </rPh>
    <phoneticPr fontId="2"/>
  </si>
  <si>
    <t>白木浜</t>
    <rPh sb="0" eb="2">
      <t>シラキ</t>
    </rPh>
    <rPh sb="2" eb="3">
      <t>ハマ</t>
    </rPh>
    <phoneticPr fontId="2"/>
  </si>
  <si>
    <t>古宮</t>
    <rPh sb="0" eb="1">
      <t>フル</t>
    </rPh>
    <rPh sb="1" eb="2">
      <t>ミヤ</t>
    </rPh>
    <phoneticPr fontId="2"/>
  </si>
  <si>
    <t>辛幸</t>
    <rPh sb="0" eb="1">
      <t>カラ</t>
    </rPh>
    <rPh sb="1" eb="2">
      <t>シアワ</t>
    </rPh>
    <phoneticPr fontId="2"/>
  </si>
  <si>
    <t>大志生木</t>
    <rPh sb="0" eb="1">
      <t>オオ</t>
    </rPh>
    <rPh sb="1" eb="2">
      <t>シ</t>
    </rPh>
    <rPh sb="2" eb="3">
      <t>イ</t>
    </rPh>
    <rPh sb="3" eb="4">
      <t>キ</t>
    </rPh>
    <phoneticPr fontId="2"/>
  </si>
  <si>
    <t>本神崎</t>
    <rPh sb="0" eb="1">
      <t>ホン</t>
    </rPh>
    <rPh sb="1" eb="3">
      <t>カンザキ</t>
    </rPh>
    <phoneticPr fontId="2"/>
  </si>
  <si>
    <t>木佐上</t>
    <rPh sb="0" eb="1">
      <t>キ</t>
    </rPh>
    <rPh sb="1" eb="3">
      <t>サガミ</t>
    </rPh>
    <phoneticPr fontId="2"/>
  </si>
  <si>
    <t>馬場</t>
    <rPh sb="0" eb="2">
      <t>ババ</t>
    </rPh>
    <phoneticPr fontId="2"/>
  </si>
  <si>
    <t>一尺屋</t>
    <rPh sb="0" eb="1">
      <t>イッ</t>
    </rPh>
    <rPh sb="1" eb="2">
      <t>シャク</t>
    </rPh>
    <rPh sb="2" eb="3">
      <t>ヤ</t>
    </rPh>
    <phoneticPr fontId="2"/>
  </si>
  <si>
    <t>野津原第1</t>
    <rPh sb="0" eb="3">
      <t>ノツハル</t>
    </rPh>
    <rPh sb="3" eb="4">
      <t>ダイ</t>
    </rPh>
    <phoneticPr fontId="2"/>
  </si>
  <si>
    <t>野津原第2</t>
    <rPh sb="0" eb="3">
      <t>ノツハル</t>
    </rPh>
    <rPh sb="3" eb="4">
      <t>ダイ</t>
    </rPh>
    <phoneticPr fontId="2"/>
  </si>
  <si>
    <t>野津原第3</t>
    <rPh sb="0" eb="3">
      <t>ノツハル</t>
    </rPh>
    <rPh sb="3" eb="4">
      <t>ダイ</t>
    </rPh>
    <phoneticPr fontId="2"/>
  </si>
  <si>
    <t>野津原第4</t>
    <rPh sb="0" eb="3">
      <t>ノツハル</t>
    </rPh>
    <rPh sb="3" eb="4">
      <t>ダイ</t>
    </rPh>
    <phoneticPr fontId="2"/>
  </si>
  <si>
    <t>野津原第6</t>
    <rPh sb="0" eb="3">
      <t>ノツハル</t>
    </rPh>
    <rPh sb="3" eb="4">
      <t>ダイ</t>
    </rPh>
    <phoneticPr fontId="2"/>
  </si>
  <si>
    <t>野津原第7</t>
    <rPh sb="0" eb="3">
      <t>ノツハル</t>
    </rPh>
    <rPh sb="3" eb="4">
      <t>ダイ</t>
    </rPh>
    <phoneticPr fontId="2"/>
  </si>
  <si>
    <t>野津原第8</t>
    <rPh sb="0" eb="3">
      <t>ノツハル</t>
    </rPh>
    <rPh sb="3" eb="4">
      <t>ダイ</t>
    </rPh>
    <phoneticPr fontId="2"/>
  </si>
  <si>
    <t>大分</t>
    <phoneticPr fontId="2"/>
  </si>
  <si>
    <t>野津原第5</t>
    <rPh sb="0" eb="3">
      <t>ノツハル</t>
    </rPh>
    <rPh sb="3" eb="4">
      <t>ダイ</t>
    </rPh>
    <phoneticPr fontId="2"/>
  </si>
  <si>
    <t>大南</t>
    <phoneticPr fontId="2"/>
  </si>
  <si>
    <t>稙田</t>
    <phoneticPr fontId="2"/>
  </si>
  <si>
    <t>南大分第1</t>
    <phoneticPr fontId="2"/>
  </si>
  <si>
    <t>南大分第4</t>
    <phoneticPr fontId="2"/>
  </si>
  <si>
    <t>南大分第5</t>
    <phoneticPr fontId="2"/>
  </si>
  <si>
    <t>下郡</t>
    <phoneticPr fontId="2"/>
  </si>
  <si>
    <t>大在</t>
    <phoneticPr fontId="2"/>
  </si>
  <si>
    <t>坂ノ市</t>
    <phoneticPr fontId="2"/>
  </si>
  <si>
    <t>鶴崎</t>
    <phoneticPr fontId="2"/>
  </si>
  <si>
    <t>　資料　大分市選挙管理委員会</t>
    <phoneticPr fontId="2"/>
  </si>
  <si>
    <t>計</t>
    <rPh sb="0" eb="1">
      <t>ケイ</t>
    </rPh>
    <phoneticPr fontId="2"/>
  </si>
  <si>
    <t>明野</t>
    <rPh sb="0" eb="2">
      <t>アケノ</t>
    </rPh>
    <phoneticPr fontId="2"/>
  </si>
  <si>
    <t>(令和4年12月1日現在)</t>
    <rPh sb="1" eb="3">
      <t>レイワ</t>
    </rPh>
    <rPh sb="4" eb="5">
      <t>ネン</t>
    </rPh>
    <phoneticPr fontId="2"/>
  </si>
  <si>
    <t>136. 選挙人名簿登録者数　</t>
    <phoneticPr fontId="2"/>
  </si>
  <si>
    <t>19. 選挙および市職員数等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</si>
</sst>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0_);[Red]\(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38" fontId="1" fillId="0" borderId="0" xfId="0" applyNumberFormat="1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38" fontId="4" fillId="0" borderId="4" xfId="1" applyFont="1" applyFill="1" applyBorder="1" applyAlignment="1">
      <alignment horizontal="distributed" vertical="center" wrapText="1"/>
    </xf>
    <xf numFmtId="38" fontId="4" fillId="0" borderId="5" xfId="1" applyFont="1" applyFill="1" applyBorder="1" applyAlignment="1">
      <alignment horizontal="distributed" vertical="distributed" wrapText="1"/>
    </xf>
    <xf numFmtId="38" fontId="4" fillId="0" borderId="5" xfId="1" applyFont="1" applyFill="1" applyBorder="1" applyAlignment="1">
      <alignment horizontal="distributed" vertical="center" wrapText="1"/>
    </xf>
    <xf numFmtId="38" fontId="4" fillId="0" borderId="6" xfId="1" applyFont="1" applyFill="1" applyBorder="1" applyAlignment="1">
      <alignment horizontal="distributed" vertical="center" wrapText="1"/>
    </xf>
    <xf numFmtId="38" fontId="4" fillId="0" borderId="6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distributed" vertical="center" wrapText="1"/>
    </xf>
    <xf numFmtId="38" fontId="4" fillId="0" borderId="7" xfId="1" applyFont="1" applyFill="1" applyBorder="1" applyAlignment="1">
      <alignment horizontal="distributed" vertical="center" wrapText="1"/>
    </xf>
    <xf numFmtId="38" fontId="4" fillId="0" borderId="8" xfId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distributed" vertical="distributed" wrapText="1"/>
    </xf>
    <xf numFmtId="38" fontId="4" fillId="0" borderId="10" xfId="1" applyFont="1" applyFill="1" applyBorder="1" applyAlignment="1">
      <alignment horizontal="distributed" vertical="center" wrapText="1" justifyLastLine="1"/>
    </xf>
    <xf numFmtId="38" fontId="4" fillId="0" borderId="11" xfId="1" applyFont="1" applyFill="1" applyBorder="1" applyAlignment="1">
      <alignment horizontal="distributed" vertical="center" wrapText="1" justifyLastLine="1"/>
    </xf>
    <xf numFmtId="38" fontId="4" fillId="0" borderId="4" xfId="1" applyFont="1" applyFill="1" applyBorder="1" applyAlignment="1">
      <alignment horizontal="distributed" vertical="distributed" wrapText="1"/>
    </xf>
    <xf numFmtId="38" fontId="4" fillId="0" borderId="8" xfId="1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177" fontId="6" fillId="0" borderId="15" xfId="1" applyNumberFormat="1" applyFont="1" applyFill="1" applyBorder="1" applyAlignment="1">
      <alignment horizontal="right" vertical="center" wrapText="1"/>
    </xf>
    <xf numFmtId="177" fontId="6" fillId="0" borderId="0" xfId="1" applyNumberFormat="1" applyFont="1" applyFill="1" applyBorder="1" applyAlignment="1">
      <alignment horizontal="right" vertical="center" wrapText="1"/>
    </xf>
    <xf numFmtId="38" fontId="4" fillId="0" borderId="19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177" fontId="6" fillId="0" borderId="6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177" fontId="6" fillId="0" borderId="16" xfId="0" applyNumberFormat="1" applyFont="1" applyFill="1" applyBorder="1" applyAlignment="1">
      <alignment horizontal="right" wrapText="1"/>
    </xf>
    <xf numFmtId="177" fontId="6" fillId="0" borderId="17" xfId="0" applyNumberFormat="1" applyFont="1" applyFill="1" applyBorder="1" applyAlignment="1">
      <alignment horizontal="right" wrapText="1"/>
    </xf>
    <xf numFmtId="177" fontId="6" fillId="0" borderId="18" xfId="0" applyNumberFormat="1" applyFont="1" applyFill="1" applyBorder="1" applyAlignment="1">
      <alignment horizontal="right" wrapText="1"/>
    </xf>
    <xf numFmtId="177" fontId="6" fillId="0" borderId="16" xfId="1" applyNumberFormat="1" applyFont="1" applyFill="1" applyBorder="1" applyAlignment="1">
      <alignment horizontal="right" vertical="center" wrapText="1"/>
    </xf>
    <xf numFmtId="177" fontId="6" fillId="0" borderId="17" xfId="1" applyNumberFormat="1" applyFont="1" applyFill="1" applyBorder="1" applyAlignment="1">
      <alignment horizontal="right" vertical="center" wrapText="1"/>
    </xf>
    <xf numFmtId="177" fontId="6" fillId="0" borderId="18" xfId="1" applyNumberFormat="1" applyFont="1" applyFill="1" applyBorder="1" applyAlignment="1">
      <alignment horizontal="right" vertical="center" wrapText="1"/>
    </xf>
    <xf numFmtId="177" fontId="6" fillId="0" borderId="10" xfId="1" applyNumberFormat="1" applyFont="1" applyFill="1" applyBorder="1" applyAlignment="1">
      <alignment horizontal="right" vertical="center" wrapText="1"/>
    </xf>
    <xf numFmtId="177" fontId="6" fillId="0" borderId="9" xfId="1" applyNumberFormat="1" applyFont="1" applyFill="1" applyBorder="1" applyAlignment="1">
      <alignment horizontal="right" vertical="center" wrapText="1"/>
    </xf>
    <xf numFmtId="177" fontId="6" fillId="0" borderId="11" xfId="1" applyNumberFormat="1" applyFont="1" applyFill="1" applyBorder="1" applyAlignment="1">
      <alignment horizontal="right" vertical="center" wrapText="1"/>
    </xf>
    <xf numFmtId="177" fontId="6" fillId="0" borderId="13" xfId="0" applyNumberFormat="1" applyFont="1" applyFill="1" applyBorder="1" applyAlignment="1">
      <alignment horizontal="right" vertical="center" wrapText="1"/>
    </xf>
    <xf numFmtId="177" fontId="6" fillId="0" borderId="14" xfId="0" applyNumberFormat="1" applyFont="1" applyFill="1" applyBorder="1" applyAlignment="1">
      <alignment horizontal="right" vertical="center" wrapText="1"/>
    </xf>
    <xf numFmtId="177" fontId="6" fillId="0" borderId="4" xfId="0" applyNumberFormat="1" applyFont="1" applyFill="1" applyBorder="1" applyAlignment="1">
      <alignment horizontal="right" vertical="center" wrapText="1"/>
    </xf>
    <xf numFmtId="177" fontId="6" fillId="0" borderId="15" xfId="0" applyNumberFormat="1" applyFont="1" applyFill="1" applyBorder="1" applyAlignment="1">
      <alignment horizontal="right" vertical="center" wrapText="1"/>
    </xf>
    <xf numFmtId="177" fontId="6" fillId="0" borderId="0" xfId="0" applyNumberFormat="1" applyFont="1" applyFill="1" applyBorder="1" applyAlignment="1">
      <alignment horizontal="right" vertical="center" wrapText="1"/>
    </xf>
    <xf numFmtId="177" fontId="6" fillId="0" borderId="3" xfId="0" applyNumberFormat="1" applyFont="1" applyFill="1" applyBorder="1" applyAlignment="1">
      <alignment horizontal="right" vertical="center" wrapText="1"/>
    </xf>
    <xf numFmtId="176" fontId="4" fillId="0" borderId="4" xfId="0" applyNumberFormat="1" applyFont="1" applyFill="1" applyBorder="1" applyAlignment="1">
      <alignment horizontal="center" vertical="distributed" textRotation="255" wrapText="1" justifyLastLine="1"/>
    </xf>
    <xf numFmtId="176" fontId="4" fillId="0" borderId="3" xfId="0" applyNumberFormat="1" applyFont="1" applyFill="1" applyBorder="1" applyAlignment="1">
      <alignment horizontal="center" vertical="distributed" textRotation="255" wrapText="1" justifyLastLine="1"/>
    </xf>
    <xf numFmtId="176" fontId="4" fillId="0" borderId="4" xfId="1" applyNumberFormat="1" applyFont="1" applyFill="1" applyBorder="1" applyAlignment="1">
      <alignment horizontal="center" vertical="distributed" textRotation="255" wrapText="1" justifyLastLine="1"/>
    </xf>
    <xf numFmtId="176" fontId="4" fillId="0" borderId="3" xfId="1" applyNumberFormat="1" applyFont="1" applyFill="1" applyBorder="1" applyAlignment="1">
      <alignment horizontal="center" vertical="distributed" textRotation="255" wrapText="1" justifyLastLine="1"/>
    </xf>
    <xf numFmtId="176" fontId="4" fillId="0" borderId="6" xfId="1" applyNumberFormat="1" applyFont="1" applyFill="1" applyBorder="1" applyAlignment="1">
      <alignment horizontal="center" vertical="distributed" textRotation="255" wrapText="1" justifyLastLine="1"/>
    </xf>
    <xf numFmtId="176" fontId="4" fillId="0" borderId="20" xfId="0" applyNumberFormat="1" applyFont="1" applyFill="1" applyBorder="1" applyAlignment="1">
      <alignment horizontal="center" vertical="distributed" textRotation="255" wrapText="1" justifyLastLine="1"/>
    </xf>
    <xf numFmtId="176" fontId="4" fillId="0" borderId="5" xfId="0" applyNumberFormat="1" applyFont="1" applyFill="1" applyBorder="1" applyAlignment="1">
      <alignment horizontal="center" vertical="distributed" textRotation="255" wrapText="1" justifyLastLine="1"/>
    </xf>
    <xf numFmtId="176" fontId="4" fillId="0" borderId="7" xfId="0" applyNumberFormat="1" applyFont="1" applyFill="1" applyBorder="1" applyAlignment="1">
      <alignment horizontal="center" vertical="distributed" textRotation="255" wrapText="1" justifyLastLine="1"/>
    </xf>
    <xf numFmtId="176" fontId="4" fillId="0" borderId="6" xfId="0" applyNumberFormat="1" applyFont="1" applyFill="1" applyBorder="1" applyAlignment="1">
      <alignment horizontal="center" vertical="distributed" textRotation="255" wrapText="1" justifyLastLine="1"/>
    </xf>
    <xf numFmtId="176" fontId="4" fillId="0" borderId="19" xfId="1" applyNumberFormat="1" applyFont="1" applyFill="1" applyBorder="1" applyAlignment="1">
      <alignment horizontal="center" vertical="distributed" textRotation="255" wrapText="1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view="pageBreakPreview" zoomScaleNormal="100" zoomScaleSheetLayoutView="100" workbookViewId="0"/>
  </sheetViews>
  <sheetFormatPr defaultColWidth="9" defaultRowHeight="12.9"/>
  <cols>
    <col min="1" max="1" width="9" style="2"/>
    <col min="2" max="2" width="11.3984375" style="2" customWidth="1"/>
    <col min="3" max="4" width="9.09765625" style="2" bestFit="1" customWidth="1"/>
    <col min="5" max="5" width="9.3984375" style="2" bestFit="1" customWidth="1"/>
    <col min="6" max="6" width="9.09765625" style="2" customWidth="1"/>
    <col min="7" max="7" width="11.3984375" style="2" customWidth="1"/>
    <col min="8" max="8" width="9.5" style="2" bestFit="1" customWidth="1"/>
    <col min="9" max="16384" width="9" style="2"/>
  </cols>
  <sheetData>
    <row r="1" spans="1:10" ht="20.149999999999999" customHeight="1">
      <c r="A1" s="10" t="s">
        <v>120</v>
      </c>
      <c r="B1" s="1"/>
      <c r="C1" s="1"/>
      <c r="D1" s="1"/>
      <c r="E1" s="1"/>
      <c r="F1" s="1"/>
      <c r="G1" s="1"/>
      <c r="H1" s="1"/>
      <c r="I1" s="1"/>
      <c r="J1" s="1"/>
    </row>
    <row r="2" spans="1:10" ht="9.9499999999999993" customHeight="1">
      <c r="A2" s="10"/>
      <c r="B2" s="1"/>
      <c r="C2" s="1"/>
      <c r="D2" s="1"/>
      <c r="E2" s="1"/>
      <c r="F2" s="1"/>
      <c r="G2" s="1"/>
      <c r="H2" s="1"/>
      <c r="I2" s="1"/>
      <c r="J2" s="1"/>
    </row>
    <row r="3" spans="1:10" ht="20.149999999999999" customHeight="1">
      <c r="A3" s="9" t="s">
        <v>119</v>
      </c>
      <c r="B3" s="1"/>
      <c r="C3" s="1"/>
      <c r="D3" s="1"/>
      <c r="E3" s="1"/>
      <c r="F3" s="1"/>
      <c r="G3" s="1"/>
      <c r="H3" s="1"/>
      <c r="I3" s="1"/>
      <c r="J3" s="1"/>
    </row>
    <row r="4" spans="1:10" ht="15.05" customHeight="1" thickBot="1">
      <c r="A4" s="1"/>
      <c r="B4" s="1"/>
      <c r="C4" s="1"/>
      <c r="D4" s="1"/>
      <c r="E4" s="1"/>
      <c r="F4" s="1"/>
      <c r="G4" s="1"/>
      <c r="J4" s="31" t="s">
        <v>118</v>
      </c>
    </row>
    <row r="5" spans="1:10" ht="15.05" customHeight="1" thickTop="1">
      <c r="A5" s="3" t="s">
        <v>0</v>
      </c>
      <c r="B5" s="3" t="s">
        <v>1</v>
      </c>
      <c r="C5" s="25" t="s">
        <v>2</v>
      </c>
      <c r="D5" s="25" t="s">
        <v>3</v>
      </c>
      <c r="E5" s="3" t="s">
        <v>4</v>
      </c>
      <c r="F5" s="3" t="s">
        <v>0</v>
      </c>
      <c r="G5" s="3" t="s">
        <v>1</v>
      </c>
      <c r="H5" s="29" t="s">
        <v>2</v>
      </c>
      <c r="I5" s="29" t="s">
        <v>3</v>
      </c>
      <c r="J5" s="29" t="s">
        <v>4</v>
      </c>
    </row>
    <row r="6" spans="1:10" s="4" customFormat="1" ht="15.05" customHeight="1">
      <c r="A6" s="47" t="s">
        <v>104</v>
      </c>
      <c r="B6" s="22" t="s">
        <v>5</v>
      </c>
      <c r="C6" s="41">
        <v>2659</v>
      </c>
      <c r="D6" s="42">
        <v>3380</v>
      </c>
      <c r="E6" s="43">
        <v>6039</v>
      </c>
      <c r="F6" s="47" t="s">
        <v>106</v>
      </c>
      <c r="G6" s="11" t="s">
        <v>50</v>
      </c>
      <c r="H6" s="41">
        <v>1692</v>
      </c>
      <c r="I6" s="42">
        <v>2010</v>
      </c>
      <c r="J6" s="42">
        <v>3702</v>
      </c>
    </row>
    <row r="7" spans="1:10" s="4" customFormat="1" ht="15.05" customHeight="1">
      <c r="A7" s="48"/>
      <c r="B7" s="12" t="s">
        <v>7</v>
      </c>
      <c r="C7" s="44">
        <v>1880</v>
      </c>
      <c r="D7" s="45">
        <v>2202</v>
      </c>
      <c r="E7" s="46">
        <v>4082</v>
      </c>
      <c r="F7" s="48"/>
      <c r="G7" s="13" t="s">
        <v>52</v>
      </c>
      <c r="H7" s="44">
        <v>2990</v>
      </c>
      <c r="I7" s="45">
        <v>3315</v>
      </c>
      <c r="J7" s="45">
        <v>6305</v>
      </c>
    </row>
    <row r="8" spans="1:10" s="4" customFormat="1" ht="15.05" customHeight="1">
      <c r="A8" s="48"/>
      <c r="B8" s="12" t="s">
        <v>9</v>
      </c>
      <c r="C8" s="44">
        <v>1333</v>
      </c>
      <c r="D8" s="45">
        <v>1557</v>
      </c>
      <c r="E8" s="46">
        <v>2890</v>
      </c>
      <c r="F8" s="48"/>
      <c r="G8" s="13" t="s">
        <v>54</v>
      </c>
      <c r="H8" s="44">
        <v>16</v>
      </c>
      <c r="I8" s="45">
        <v>23</v>
      </c>
      <c r="J8" s="45">
        <v>39</v>
      </c>
    </row>
    <row r="9" spans="1:10" s="4" customFormat="1" ht="15.05" customHeight="1">
      <c r="A9" s="48"/>
      <c r="B9" s="12" t="s">
        <v>11</v>
      </c>
      <c r="C9" s="44">
        <v>2483</v>
      </c>
      <c r="D9" s="45">
        <v>2994</v>
      </c>
      <c r="E9" s="46">
        <v>5477</v>
      </c>
      <c r="F9" s="48"/>
      <c r="G9" s="13" t="s">
        <v>56</v>
      </c>
      <c r="H9" s="44">
        <v>245</v>
      </c>
      <c r="I9" s="45">
        <v>264</v>
      </c>
      <c r="J9" s="45">
        <v>509</v>
      </c>
    </row>
    <row r="10" spans="1:10" s="4" customFormat="1" ht="15.05" customHeight="1">
      <c r="A10" s="48"/>
      <c r="B10" s="12" t="s">
        <v>13</v>
      </c>
      <c r="C10" s="44">
        <v>2142</v>
      </c>
      <c r="D10" s="45">
        <v>2685</v>
      </c>
      <c r="E10" s="46">
        <v>4827</v>
      </c>
      <c r="F10" s="48"/>
      <c r="G10" s="13" t="s">
        <v>57</v>
      </c>
      <c r="H10" s="44">
        <v>3544</v>
      </c>
      <c r="I10" s="45">
        <v>3901</v>
      </c>
      <c r="J10" s="45">
        <v>7445</v>
      </c>
    </row>
    <row r="11" spans="1:10" s="4" customFormat="1" ht="15.05" customHeight="1">
      <c r="A11" s="48"/>
      <c r="B11" s="12" t="s">
        <v>15</v>
      </c>
      <c r="C11" s="44">
        <v>1777</v>
      </c>
      <c r="D11" s="45">
        <v>1965</v>
      </c>
      <c r="E11" s="46">
        <v>3742</v>
      </c>
      <c r="F11" s="48"/>
      <c r="G11" s="13" t="s">
        <v>59</v>
      </c>
      <c r="H11" s="44">
        <v>134</v>
      </c>
      <c r="I11" s="45">
        <v>140</v>
      </c>
      <c r="J11" s="45">
        <v>274</v>
      </c>
    </row>
    <row r="12" spans="1:10" s="4" customFormat="1" ht="15.05" customHeight="1">
      <c r="A12" s="48"/>
      <c r="B12" s="12" t="s">
        <v>17</v>
      </c>
      <c r="C12" s="44">
        <v>1487</v>
      </c>
      <c r="D12" s="45">
        <v>1749</v>
      </c>
      <c r="E12" s="46">
        <v>3236</v>
      </c>
      <c r="F12" s="48"/>
      <c r="G12" s="13" t="s">
        <v>61</v>
      </c>
      <c r="H12" s="44">
        <v>1520</v>
      </c>
      <c r="I12" s="45">
        <v>1639</v>
      </c>
      <c r="J12" s="45">
        <v>3159</v>
      </c>
    </row>
    <row r="13" spans="1:10" s="4" customFormat="1" ht="15.05" customHeight="1">
      <c r="A13" s="48"/>
      <c r="B13" s="12" t="s">
        <v>19</v>
      </c>
      <c r="C13" s="44">
        <v>1407</v>
      </c>
      <c r="D13" s="45">
        <v>1588</v>
      </c>
      <c r="E13" s="46">
        <v>2995</v>
      </c>
      <c r="F13" s="48"/>
      <c r="G13" s="13" t="s">
        <v>63</v>
      </c>
      <c r="H13" s="44">
        <v>323</v>
      </c>
      <c r="I13" s="45">
        <v>387</v>
      </c>
      <c r="J13" s="45">
        <v>710</v>
      </c>
    </row>
    <row r="14" spans="1:10" s="4" customFormat="1" ht="15.05" customHeight="1">
      <c r="A14" s="48"/>
      <c r="B14" s="12" t="s">
        <v>21</v>
      </c>
      <c r="C14" s="44">
        <v>1646</v>
      </c>
      <c r="D14" s="45">
        <v>1968</v>
      </c>
      <c r="E14" s="46">
        <v>3614</v>
      </c>
      <c r="F14" s="48"/>
      <c r="G14" s="13" t="s">
        <v>65</v>
      </c>
      <c r="H14" s="44">
        <v>77</v>
      </c>
      <c r="I14" s="45">
        <v>119</v>
      </c>
      <c r="J14" s="45">
        <v>196</v>
      </c>
    </row>
    <row r="15" spans="1:10" s="4" customFormat="1" ht="15.05" customHeight="1">
      <c r="A15" s="48"/>
      <c r="B15" s="12" t="s">
        <v>23</v>
      </c>
      <c r="C15" s="44">
        <v>1972</v>
      </c>
      <c r="D15" s="45">
        <v>2311</v>
      </c>
      <c r="E15" s="46">
        <v>4283</v>
      </c>
      <c r="F15" s="48"/>
      <c r="G15" s="14" t="s">
        <v>67</v>
      </c>
      <c r="H15" s="44">
        <v>18</v>
      </c>
      <c r="I15" s="45">
        <v>27</v>
      </c>
      <c r="J15" s="45">
        <v>45</v>
      </c>
    </row>
    <row r="16" spans="1:10" s="4" customFormat="1" ht="15.05" customHeight="1">
      <c r="A16" s="48"/>
      <c r="B16" s="12" t="s">
        <v>25</v>
      </c>
      <c r="C16" s="44">
        <v>3341</v>
      </c>
      <c r="D16" s="45">
        <v>3759</v>
      </c>
      <c r="E16" s="46">
        <v>7100</v>
      </c>
      <c r="F16" s="48"/>
      <c r="G16" s="15" t="s">
        <v>4</v>
      </c>
      <c r="H16" s="35">
        <f>SUM(H6:H15)</f>
        <v>10559</v>
      </c>
      <c r="I16" s="36">
        <f t="shared" ref="I16:J16" si="0">SUM(I6:I15)</f>
        <v>11825</v>
      </c>
      <c r="J16" s="36">
        <f t="shared" si="0"/>
        <v>22384</v>
      </c>
    </row>
    <row r="17" spans="1:10" s="4" customFormat="1" ht="15.05" customHeight="1">
      <c r="A17" s="48"/>
      <c r="B17" s="12" t="s">
        <v>27</v>
      </c>
      <c r="C17" s="44">
        <v>2135</v>
      </c>
      <c r="D17" s="45">
        <v>2551</v>
      </c>
      <c r="E17" s="46">
        <v>4686</v>
      </c>
      <c r="F17" s="52" t="s">
        <v>107</v>
      </c>
      <c r="G17" s="16" t="s">
        <v>68</v>
      </c>
      <c r="H17" s="44">
        <v>2611</v>
      </c>
      <c r="I17" s="45">
        <v>2599</v>
      </c>
      <c r="J17" s="45">
        <v>5210</v>
      </c>
    </row>
    <row r="18" spans="1:10" s="4" customFormat="1" ht="15.05" customHeight="1">
      <c r="A18" s="48"/>
      <c r="B18" s="12" t="s">
        <v>28</v>
      </c>
      <c r="C18" s="44">
        <v>1652</v>
      </c>
      <c r="D18" s="45">
        <v>1893</v>
      </c>
      <c r="E18" s="46">
        <v>3545</v>
      </c>
      <c r="F18" s="53"/>
      <c r="G18" s="13" t="s">
        <v>69</v>
      </c>
      <c r="H18" s="44">
        <v>2284</v>
      </c>
      <c r="I18" s="45">
        <v>2805</v>
      </c>
      <c r="J18" s="45">
        <v>5089</v>
      </c>
    </row>
    <row r="19" spans="1:10" s="4" customFormat="1" ht="15.05" customHeight="1">
      <c r="A19" s="48"/>
      <c r="B19" s="12" t="s">
        <v>30</v>
      </c>
      <c r="C19" s="44">
        <v>228</v>
      </c>
      <c r="D19" s="45">
        <v>275</v>
      </c>
      <c r="E19" s="46">
        <v>503</v>
      </c>
      <c r="F19" s="53"/>
      <c r="G19" s="13" t="s">
        <v>70</v>
      </c>
      <c r="H19" s="44">
        <v>4020</v>
      </c>
      <c r="I19" s="45">
        <v>4274</v>
      </c>
      <c r="J19" s="45">
        <v>8294</v>
      </c>
    </row>
    <row r="20" spans="1:10" s="4" customFormat="1" ht="15.05" customHeight="1">
      <c r="A20" s="48"/>
      <c r="B20" s="12" t="s">
        <v>32</v>
      </c>
      <c r="C20" s="44">
        <v>3865</v>
      </c>
      <c r="D20" s="45">
        <v>4397</v>
      </c>
      <c r="E20" s="46">
        <v>8262</v>
      </c>
      <c r="F20" s="53"/>
      <c r="G20" s="13" t="s">
        <v>71</v>
      </c>
      <c r="H20" s="44">
        <v>3783</v>
      </c>
      <c r="I20" s="45">
        <v>4362</v>
      </c>
      <c r="J20" s="45">
        <v>8145</v>
      </c>
    </row>
    <row r="21" spans="1:10" s="4" customFormat="1" ht="15.05" customHeight="1">
      <c r="A21" s="48"/>
      <c r="B21" s="12" t="s">
        <v>34</v>
      </c>
      <c r="C21" s="44">
        <v>1267</v>
      </c>
      <c r="D21" s="45">
        <v>1523</v>
      </c>
      <c r="E21" s="46">
        <v>2790</v>
      </c>
      <c r="F21" s="53"/>
      <c r="G21" s="13" t="s">
        <v>72</v>
      </c>
      <c r="H21" s="44">
        <v>2860</v>
      </c>
      <c r="I21" s="45">
        <v>3357</v>
      </c>
      <c r="J21" s="45">
        <v>6217</v>
      </c>
    </row>
    <row r="22" spans="1:10" s="4" customFormat="1" ht="15.05" customHeight="1">
      <c r="A22" s="48"/>
      <c r="B22" s="12" t="s">
        <v>36</v>
      </c>
      <c r="C22" s="44">
        <v>1469</v>
      </c>
      <c r="D22" s="45">
        <v>1686</v>
      </c>
      <c r="E22" s="46">
        <v>3155</v>
      </c>
      <c r="F22" s="53"/>
      <c r="G22" s="13" t="s">
        <v>73</v>
      </c>
      <c r="H22" s="44">
        <v>2625</v>
      </c>
      <c r="I22" s="45">
        <v>3054</v>
      </c>
      <c r="J22" s="45">
        <v>5679</v>
      </c>
    </row>
    <row r="23" spans="1:10" s="4" customFormat="1" ht="15.05" customHeight="1">
      <c r="A23" s="48"/>
      <c r="B23" s="12" t="s">
        <v>108</v>
      </c>
      <c r="C23" s="44">
        <v>1960</v>
      </c>
      <c r="D23" s="45">
        <v>2352</v>
      </c>
      <c r="E23" s="46">
        <v>4312</v>
      </c>
      <c r="F23" s="53"/>
      <c r="G23" s="13" t="s">
        <v>74</v>
      </c>
      <c r="H23" s="44">
        <v>2090</v>
      </c>
      <c r="I23" s="45">
        <v>2545</v>
      </c>
      <c r="J23" s="45">
        <v>4635</v>
      </c>
    </row>
    <row r="24" spans="1:10" s="4" customFormat="1" ht="15.05" customHeight="1">
      <c r="A24" s="48"/>
      <c r="B24" s="12" t="s">
        <v>81</v>
      </c>
      <c r="C24" s="44">
        <v>3221</v>
      </c>
      <c r="D24" s="45">
        <v>3810</v>
      </c>
      <c r="E24" s="46">
        <v>7031</v>
      </c>
      <c r="F24" s="53"/>
      <c r="G24" s="13" t="s">
        <v>75</v>
      </c>
      <c r="H24" s="44">
        <v>2799</v>
      </c>
      <c r="I24" s="45">
        <v>3378</v>
      </c>
      <c r="J24" s="45">
        <v>6177</v>
      </c>
    </row>
    <row r="25" spans="1:10" s="4" customFormat="1" ht="15.05" customHeight="1">
      <c r="A25" s="48"/>
      <c r="B25" s="12" t="s">
        <v>82</v>
      </c>
      <c r="C25" s="44">
        <v>3142</v>
      </c>
      <c r="D25" s="45">
        <v>3464</v>
      </c>
      <c r="E25" s="46">
        <v>6606</v>
      </c>
      <c r="F25" s="53"/>
      <c r="G25" s="13" t="s">
        <v>76</v>
      </c>
      <c r="H25" s="44">
        <v>2927</v>
      </c>
      <c r="I25" s="45">
        <v>3498</v>
      </c>
      <c r="J25" s="45">
        <v>6425</v>
      </c>
    </row>
    <row r="26" spans="1:10" s="4" customFormat="1" ht="15.05" customHeight="1">
      <c r="A26" s="48"/>
      <c r="B26" s="12" t="s">
        <v>109</v>
      </c>
      <c r="C26" s="44">
        <v>2527</v>
      </c>
      <c r="D26" s="45">
        <v>3162</v>
      </c>
      <c r="E26" s="46">
        <v>5689</v>
      </c>
      <c r="F26" s="53"/>
      <c r="G26" s="13" t="s">
        <v>77</v>
      </c>
      <c r="H26" s="44">
        <v>1599</v>
      </c>
      <c r="I26" s="45">
        <v>1760</v>
      </c>
      <c r="J26" s="45">
        <v>3359</v>
      </c>
    </row>
    <row r="27" spans="1:10" s="4" customFormat="1" ht="15.05" customHeight="1">
      <c r="A27" s="48"/>
      <c r="B27" s="12" t="s">
        <v>110</v>
      </c>
      <c r="C27" s="44">
        <v>3736</v>
      </c>
      <c r="D27" s="45">
        <v>4334</v>
      </c>
      <c r="E27" s="46">
        <v>8070</v>
      </c>
      <c r="F27" s="53"/>
      <c r="G27" s="13" t="s">
        <v>78</v>
      </c>
      <c r="H27" s="44">
        <v>3400</v>
      </c>
      <c r="I27" s="45">
        <v>3833</v>
      </c>
      <c r="J27" s="45">
        <v>7233</v>
      </c>
    </row>
    <row r="28" spans="1:10" s="4" customFormat="1" ht="15.05" customHeight="1">
      <c r="A28" s="48"/>
      <c r="B28" s="12" t="s">
        <v>83</v>
      </c>
      <c r="C28" s="44">
        <v>2353</v>
      </c>
      <c r="D28" s="45">
        <v>2713</v>
      </c>
      <c r="E28" s="46">
        <v>5066</v>
      </c>
      <c r="F28" s="53"/>
      <c r="G28" s="16" t="s">
        <v>79</v>
      </c>
      <c r="H28" s="44">
        <v>577</v>
      </c>
      <c r="I28" s="45">
        <v>670</v>
      </c>
      <c r="J28" s="45">
        <v>1247</v>
      </c>
    </row>
    <row r="29" spans="1:10" s="4" customFormat="1" ht="15.05" customHeight="1">
      <c r="A29" s="48"/>
      <c r="B29" s="12" t="s">
        <v>44</v>
      </c>
      <c r="C29" s="44">
        <v>4463</v>
      </c>
      <c r="D29" s="45">
        <v>4909</v>
      </c>
      <c r="E29" s="46">
        <v>9372</v>
      </c>
      <c r="F29" s="54"/>
      <c r="G29" s="18" t="s">
        <v>4</v>
      </c>
      <c r="H29" s="35">
        <f>SUM(H17:H28)</f>
        <v>31575</v>
      </c>
      <c r="I29" s="36">
        <f>SUM(I17:I28)</f>
        <v>36135</v>
      </c>
      <c r="J29" s="36">
        <f>SUM(J17:J28)</f>
        <v>67710</v>
      </c>
    </row>
    <row r="30" spans="1:10" s="4" customFormat="1" ht="15.05" customHeight="1">
      <c r="A30" s="48"/>
      <c r="B30" s="12" t="s">
        <v>46</v>
      </c>
      <c r="C30" s="44">
        <v>2015</v>
      </c>
      <c r="D30" s="45">
        <v>2257</v>
      </c>
      <c r="E30" s="46">
        <v>4272</v>
      </c>
      <c r="F30" s="49" t="s">
        <v>112</v>
      </c>
      <c r="G30" s="11" t="s">
        <v>51</v>
      </c>
      <c r="H30" s="44">
        <v>4659</v>
      </c>
      <c r="I30" s="45">
        <v>4556</v>
      </c>
      <c r="J30" s="45">
        <v>9215</v>
      </c>
    </row>
    <row r="31" spans="1:10" s="4" customFormat="1" ht="15.05" customHeight="1">
      <c r="A31" s="48"/>
      <c r="B31" s="12" t="s">
        <v>111</v>
      </c>
      <c r="C31" s="44">
        <v>5414</v>
      </c>
      <c r="D31" s="45">
        <v>6085</v>
      </c>
      <c r="E31" s="46">
        <v>11499</v>
      </c>
      <c r="F31" s="50"/>
      <c r="G31" s="13" t="s">
        <v>53</v>
      </c>
      <c r="H31" s="44">
        <v>3575</v>
      </c>
      <c r="I31" s="45">
        <v>2987</v>
      </c>
      <c r="J31" s="45">
        <v>6562</v>
      </c>
    </row>
    <row r="32" spans="1:10" s="4" customFormat="1" ht="15.05" customHeight="1">
      <c r="A32" s="48"/>
      <c r="B32" s="12" t="s">
        <v>6</v>
      </c>
      <c r="C32" s="44">
        <v>3311</v>
      </c>
      <c r="D32" s="45">
        <v>3643</v>
      </c>
      <c r="E32" s="46">
        <v>6954</v>
      </c>
      <c r="F32" s="50"/>
      <c r="G32" s="13" t="s">
        <v>55</v>
      </c>
      <c r="H32" s="44">
        <v>4024</v>
      </c>
      <c r="I32" s="45">
        <v>3929</v>
      </c>
      <c r="J32" s="45">
        <v>7953</v>
      </c>
    </row>
    <row r="33" spans="1:11" s="4" customFormat="1" ht="14.25" customHeight="1">
      <c r="A33" s="48"/>
      <c r="B33" s="12" t="s">
        <v>8</v>
      </c>
      <c r="C33" s="44">
        <v>2657</v>
      </c>
      <c r="D33" s="45">
        <v>2914</v>
      </c>
      <c r="E33" s="46">
        <v>5571</v>
      </c>
      <c r="F33" s="51"/>
      <c r="G33" s="18" t="s">
        <v>4</v>
      </c>
      <c r="H33" s="35">
        <f>SUM(H30:H32)</f>
        <v>12258</v>
      </c>
      <c r="I33" s="36">
        <f t="shared" ref="I33:J33" si="1">SUM(I30:I32)</f>
        <v>11472</v>
      </c>
      <c r="J33" s="36">
        <f t="shared" si="1"/>
        <v>23730</v>
      </c>
    </row>
    <row r="34" spans="1:11" s="4" customFormat="1" ht="15.05" customHeight="1">
      <c r="A34" s="48"/>
      <c r="B34" s="12" t="s">
        <v>10</v>
      </c>
      <c r="C34" s="44">
        <v>3510</v>
      </c>
      <c r="D34" s="45">
        <v>3743</v>
      </c>
      <c r="E34" s="46">
        <v>7253</v>
      </c>
      <c r="F34" s="49" t="s">
        <v>113</v>
      </c>
      <c r="G34" s="16" t="s">
        <v>58</v>
      </c>
      <c r="H34" s="44">
        <v>3685</v>
      </c>
      <c r="I34" s="45">
        <v>4056</v>
      </c>
      <c r="J34" s="45">
        <v>7741</v>
      </c>
    </row>
    <row r="35" spans="1:11" s="4" customFormat="1" ht="15.05" customHeight="1">
      <c r="A35" s="48"/>
      <c r="B35" s="12" t="s">
        <v>12</v>
      </c>
      <c r="C35" s="44">
        <v>2608</v>
      </c>
      <c r="D35" s="45">
        <v>2558</v>
      </c>
      <c r="E35" s="46">
        <v>5166</v>
      </c>
      <c r="F35" s="50"/>
      <c r="G35" s="13" t="s">
        <v>60</v>
      </c>
      <c r="H35" s="44">
        <v>1664</v>
      </c>
      <c r="I35" s="45">
        <v>1575</v>
      </c>
      <c r="J35" s="45">
        <v>3239</v>
      </c>
      <c r="K35" s="5"/>
    </row>
    <row r="36" spans="1:11" s="4" customFormat="1" ht="15.05" customHeight="1">
      <c r="A36" s="48"/>
      <c r="B36" s="12" t="s">
        <v>14</v>
      </c>
      <c r="C36" s="44">
        <v>2511</v>
      </c>
      <c r="D36" s="45">
        <v>2376</v>
      </c>
      <c r="E36" s="46">
        <v>4887</v>
      </c>
      <c r="F36" s="50"/>
      <c r="G36" s="13" t="s">
        <v>62</v>
      </c>
      <c r="H36" s="44">
        <v>2147</v>
      </c>
      <c r="I36" s="45">
        <v>2176</v>
      </c>
      <c r="J36" s="45">
        <v>4323</v>
      </c>
      <c r="K36" s="5"/>
    </row>
    <row r="37" spans="1:11" s="4" customFormat="1" ht="15.05" customHeight="1">
      <c r="A37" s="48"/>
      <c r="B37" s="12" t="s">
        <v>16</v>
      </c>
      <c r="C37" s="44">
        <v>2147</v>
      </c>
      <c r="D37" s="45">
        <v>2334</v>
      </c>
      <c r="E37" s="46">
        <v>4481</v>
      </c>
      <c r="F37" s="50"/>
      <c r="G37" s="13" t="s">
        <v>64</v>
      </c>
      <c r="H37" s="44">
        <v>85</v>
      </c>
      <c r="I37" s="45">
        <v>88</v>
      </c>
      <c r="J37" s="45">
        <v>173</v>
      </c>
      <c r="K37" s="5"/>
    </row>
    <row r="38" spans="1:11" s="4" customFormat="1" ht="15.05" customHeight="1">
      <c r="A38" s="48"/>
      <c r="B38" s="12" t="s">
        <v>18</v>
      </c>
      <c r="C38" s="44">
        <v>2036</v>
      </c>
      <c r="D38" s="45">
        <v>2080</v>
      </c>
      <c r="E38" s="46">
        <v>4116</v>
      </c>
      <c r="F38" s="50"/>
      <c r="G38" s="14" t="s">
        <v>66</v>
      </c>
      <c r="H38" s="44">
        <v>302</v>
      </c>
      <c r="I38" s="45">
        <v>348</v>
      </c>
      <c r="J38" s="45">
        <v>650</v>
      </c>
      <c r="K38" s="5"/>
    </row>
    <row r="39" spans="1:11" s="4" customFormat="1" ht="15.05" customHeight="1">
      <c r="A39" s="55"/>
      <c r="B39" s="23" t="s">
        <v>116</v>
      </c>
      <c r="C39" s="32">
        <f>SUM(C6:C38)</f>
        <v>80354</v>
      </c>
      <c r="D39" s="33">
        <f t="shared" ref="D39:E39" si="2">SUM(D6:D38)</f>
        <v>91217</v>
      </c>
      <c r="E39" s="34">
        <f t="shared" si="2"/>
        <v>171571</v>
      </c>
      <c r="F39" s="51"/>
      <c r="G39" s="15" t="s">
        <v>4</v>
      </c>
      <c r="H39" s="35">
        <f>SUM(H34:H38)</f>
        <v>7883</v>
      </c>
      <c r="I39" s="36">
        <f t="shared" ref="I39:J39" si="3">SUM(I34:I38)</f>
        <v>8243</v>
      </c>
      <c r="J39" s="36">
        <f t="shared" si="3"/>
        <v>16126</v>
      </c>
      <c r="K39" s="5"/>
    </row>
    <row r="40" spans="1:11" s="4" customFormat="1" ht="15.05" customHeight="1">
      <c r="A40" s="49" t="s">
        <v>117</v>
      </c>
      <c r="B40" s="12" t="s">
        <v>20</v>
      </c>
      <c r="C40" s="44">
        <v>2074</v>
      </c>
      <c r="D40" s="45">
        <v>2207</v>
      </c>
      <c r="E40" s="46">
        <v>4281</v>
      </c>
      <c r="F40" s="49" t="s">
        <v>85</v>
      </c>
      <c r="G40" s="11" t="s">
        <v>86</v>
      </c>
      <c r="H40" s="44">
        <v>389</v>
      </c>
      <c r="I40" s="45">
        <v>429</v>
      </c>
      <c r="J40" s="45">
        <v>818</v>
      </c>
      <c r="K40" s="5"/>
    </row>
    <row r="41" spans="1:11" s="4" customFormat="1" ht="15.05" customHeight="1">
      <c r="A41" s="50"/>
      <c r="B41" s="12" t="s">
        <v>22</v>
      </c>
      <c r="C41" s="44">
        <v>2413</v>
      </c>
      <c r="D41" s="45">
        <v>2721</v>
      </c>
      <c r="E41" s="46">
        <v>5134</v>
      </c>
      <c r="F41" s="50"/>
      <c r="G41" s="13" t="s">
        <v>87</v>
      </c>
      <c r="H41" s="44">
        <v>286</v>
      </c>
      <c r="I41" s="45">
        <v>376</v>
      </c>
      <c r="J41" s="45">
        <v>662</v>
      </c>
      <c r="K41" s="5"/>
    </row>
    <row r="42" spans="1:11" s="4" customFormat="1" ht="15.05" customHeight="1">
      <c r="A42" s="50"/>
      <c r="B42" s="12" t="s">
        <v>24</v>
      </c>
      <c r="C42" s="44">
        <v>2619</v>
      </c>
      <c r="D42" s="45">
        <v>2921</v>
      </c>
      <c r="E42" s="46">
        <v>5540</v>
      </c>
      <c r="F42" s="50"/>
      <c r="G42" s="13" t="s">
        <v>88</v>
      </c>
      <c r="H42" s="44">
        <v>247</v>
      </c>
      <c r="I42" s="45">
        <v>296</v>
      </c>
      <c r="J42" s="45">
        <v>543</v>
      </c>
      <c r="K42" s="5"/>
    </row>
    <row r="43" spans="1:11" s="4" customFormat="1" ht="15.05" customHeight="1">
      <c r="A43" s="50"/>
      <c r="B43" s="19" t="s">
        <v>26</v>
      </c>
      <c r="C43" s="44">
        <v>2281</v>
      </c>
      <c r="D43" s="45">
        <v>2668</v>
      </c>
      <c r="E43" s="46">
        <v>4949</v>
      </c>
      <c r="F43" s="50"/>
      <c r="G43" s="13" t="s">
        <v>89</v>
      </c>
      <c r="H43" s="44">
        <v>162</v>
      </c>
      <c r="I43" s="45">
        <v>199</v>
      </c>
      <c r="J43" s="45">
        <v>361</v>
      </c>
      <c r="K43" s="5"/>
    </row>
    <row r="44" spans="1:11" s="4" customFormat="1" ht="15.05" customHeight="1">
      <c r="A44" s="51"/>
      <c r="B44" s="15" t="s">
        <v>4</v>
      </c>
      <c r="C44" s="35">
        <f>SUM(C40:C43)</f>
        <v>9387</v>
      </c>
      <c r="D44" s="36">
        <f t="shared" ref="D44:E44" si="4">SUM(D40:D43)</f>
        <v>10517</v>
      </c>
      <c r="E44" s="37">
        <f t="shared" si="4"/>
        <v>19904</v>
      </c>
      <c r="F44" s="50"/>
      <c r="G44" s="13" t="s">
        <v>90</v>
      </c>
      <c r="H44" s="44">
        <v>163</v>
      </c>
      <c r="I44" s="45">
        <v>196</v>
      </c>
      <c r="J44" s="45">
        <v>359</v>
      </c>
      <c r="K44" s="5"/>
    </row>
    <row r="45" spans="1:11" s="4" customFormat="1" ht="15.05" customHeight="1">
      <c r="A45" s="49" t="s">
        <v>114</v>
      </c>
      <c r="B45" s="11" t="s">
        <v>29</v>
      </c>
      <c r="C45" s="44">
        <v>1881</v>
      </c>
      <c r="D45" s="45">
        <v>1984</v>
      </c>
      <c r="E45" s="46">
        <v>3865</v>
      </c>
      <c r="F45" s="50"/>
      <c r="G45" s="13" t="s">
        <v>91</v>
      </c>
      <c r="H45" s="44">
        <v>151</v>
      </c>
      <c r="I45" s="45">
        <v>175</v>
      </c>
      <c r="J45" s="45">
        <v>326</v>
      </c>
      <c r="K45" s="5"/>
    </row>
    <row r="46" spans="1:11" s="4" customFormat="1" ht="15.05" customHeight="1">
      <c r="A46" s="50"/>
      <c r="B46" s="13" t="s">
        <v>31</v>
      </c>
      <c r="C46" s="44">
        <v>622</v>
      </c>
      <c r="D46" s="45">
        <v>678</v>
      </c>
      <c r="E46" s="46">
        <v>1300</v>
      </c>
      <c r="F46" s="50"/>
      <c r="G46" s="13" t="s">
        <v>92</v>
      </c>
      <c r="H46" s="44">
        <v>490</v>
      </c>
      <c r="I46" s="45">
        <v>544</v>
      </c>
      <c r="J46" s="45">
        <v>1034</v>
      </c>
      <c r="K46" s="5"/>
    </row>
    <row r="47" spans="1:11" s="4" customFormat="1" ht="15.05" customHeight="1">
      <c r="A47" s="50"/>
      <c r="B47" s="13" t="s">
        <v>33</v>
      </c>
      <c r="C47" s="44">
        <v>684</v>
      </c>
      <c r="D47" s="45">
        <v>728</v>
      </c>
      <c r="E47" s="46">
        <v>1412</v>
      </c>
      <c r="F47" s="50"/>
      <c r="G47" s="13" t="s">
        <v>93</v>
      </c>
      <c r="H47" s="44">
        <v>611</v>
      </c>
      <c r="I47" s="45">
        <v>673</v>
      </c>
      <c r="J47" s="45">
        <v>1284</v>
      </c>
      <c r="K47" s="5"/>
    </row>
    <row r="48" spans="1:11" s="4" customFormat="1" ht="15.05" customHeight="1">
      <c r="A48" s="50"/>
      <c r="B48" s="13" t="s">
        <v>35</v>
      </c>
      <c r="C48" s="44">
        <v>3889</v>
      </c>
      <c r="D48" s="45">
        <v>4128</v>
      </c>
      <c r="E48" s="46">
        <v>8017</v>
      </c>
      <c r="F48" s="50"/>
      <c r="G48" s="13" t="s">
        <v>94</v>
      </c>
      <c r="H48" s="44">
        <v>267</v>
      </c>
      <c r="I48" s="45">
        <v>291</v>
      </c>
      <c r="J48" s="45">
        <v>558</v>
      </c>
      <c r="K48" s="5"/>
    </row>
    <row r="49" spans="1:11" s="4" customFormat="1" ht="15.05" customHeight="1">
      <c r="A49" s="50"/>
      <c r="B49" s="13" t="s">
        <v>37</v>
      </c>
      <c r="C49" s="44">
        <v>3377</v>
      </c>
      <c r="D49" s="45">
        <v>3741</v>
      </c>
      <c r="E49" s="46">
        <v>7118</v>
      </c>
      <c r="F49" s="50"/>
      <c r="G49" s="13" t="s">
        <v>95</v>
      </c>
      <c r="H49" s="44">
        <v>218</v>
      </c>
      <c r="I49" s="45">
        <v>243</v>
      </c>
      <c r="J49" s="45">
        <v>461</v>
      </c>
      <c r="K49" s="5"/>
    </row>
    <row r="50" spans="1:11" s="4" customFormat="1" ht="15.05" customHeight="1">
      <c r="A50" s="50"/>
      <c r="B50" s="13" t="s">
        <v>38</v>
      </c>
      <c r="C50" s="44">
        <v>1641</v>
      </c>
      <c r="D50" s="45">
        <v>1642</v>
      </c>
      <c r="E50" s="46">
        <v>3283</v>
      </c>
      <c r="F50" s="50"/>
      <c r="G50" s="17" t="s">
        <v>96</v>
      </c>
      <c r="H50" s="44">
        <v>328</v>
      </c>
      <c r="I50" s="45">
        <v>401</v>
      </c>
      <c r="J50" s="45">
        <v>729</v>
      </c>
      <c r="K50" s="5"/>
    </row>
    <row r="51" spans="1:11" s="4" customFormat="1" ht="15.05" customHeight="1">
      <c r="A51" s="50"/>
      <c r="B51" s="13" t="s">
        <v>39</v>
      </c>
      <c r="C51" s="44">
        <v>286</v>
      </c>
      <c r="D51" s="45">
        <v>316</v>
      </c>
      <c r="E51" s="46">
        <v>602</v>
      </c>
      <c r="F51" s="51"/>
      <c r="G51" s="15" t="s">
        <v>4</v>
      </c>
      <c r="H51" s="35">
        <f>SUM(H40:H50)</f>
        <v>3312</v>
      </c>
      <c r="I51" s="36">
        <f t="shared" ref="I51:J51" si="5">SUM(I40:I50)</f>
        <v>3823</v>
      </c>
      <c r="J51" s="36">
        <f t="shared" si="5"/>
        <v>7135</v>
      </c>
      <c r="K51" s="5"/>
    </row>
    <row r="52" spans="1:11" s="4" customFormat="1" ht="15.05" customHeight="1">
      <c r="A52" s="50"/>
      <c r="B52" s="13" t="s">
        <v>40</v>
      </c>
      <c r="C52" s="44">
        <v>3308</v>
      </c>
      <c r="D52" s="45">
        <v>3779</v>
      </c>
      <c r="E52" s="46">
        <v>7087</v>
      </c>
      <c r="F52" s="49" t="s">
        <v>84</v>
      </c>
      <c r="G52" s="11" t="s">
        <v>97</v>
      </c>
      <c r="H52" s="44">
        <v>728</v>
      </c>
      <c r="I52" s="45">
        <v>851</v>
      </c>
      <c r="J52" s="45">
        <v>1579</v>
      </c>
      <c r="K52" s="5"/>
    </row>
    <row r="53" spans="1:11" s="4" customFormat="1" ht="15.05" customHeight="1">
      <c r="A53" s="50"/>
      <c r="B53" s="13" t="s">
        <v>41</v>
      </c>
      <c r="C53" s="44">
        <v>3219</v>
      </c>
      <c r="D53" s="45">
        <v>3471</v>
      </c>
      <c r="E53" s="46">
        <v>6690</v>
      </c>
      <c r="F53" s="50"/>
      <c r="G53" s="13" t="s">
        <v>98</v>
      </c>
      <c r="H53" s="44">
        <v>143</v>
      </c>
      <c r="I53" s="45">
        <v>154</v>
      </c>
      <c r="J53" s="45">
        <v>297</v>
      </c>
      <c r="K53" s="5"/>
    </row>
    <row r="54" spans="1:11" s="4" customFormat="1" ht="15.05" customHeight="1">
      <c r="A54" s="50"/>
      <c r="B54" s="13" t="s">
        <v>42</v>
      </c>
      <c r="C54" s="44">
        <v>3397</v>
      </c>
      <c r="D54" s="45">
        <v>3664</v>
      </c>
      <c r="E54" s="46">
        <v>7061</v>
      </c>
      <c r="F54" s="50"/>
      <c r="G54" s="13" t="s">
        <v>99</v>
      </c>
      <c r="H54" s="44">
        <v>236</v>
      </c>
      <c r="I54" s="45">
        <v>184</v>
      </c>
      <c r="J54" s="45">
        <v>420</v>
      </c>
      <c r="K54" s="5"/>
    </row>
    <row r="55" spans="1:11" s="4" customFormat="1" ht="15.05" customHeight="1">
      <c r="A55" s="50"/>
      <c r="B55" s="13" t="s">
        <v>43</v>
      </c>
      <c r="C55" s="44">
        <v>2555</v>
      </c>
      <c r="D55" s="45">
        <v>2826</v>
      </c>
      <c r="E55" s="46">
        <v>5381</v>
      </c>
      <c r="F55" s="50"/>
      <c r="G55" s="13" t="s">
        <v>100</v>
      </c>
      <c r="H55" s="44">
        <v>278</v>
      </c>
      <c r="I55" s="45">
        <v>322</v>
      </c>
      <c r="J55" s="45">
        <v>600</v>
      </c>
      <c r="K55" s="5"/>
    </row>
    <row r="56" spans="1:11" s="4" customFormat="1" ht="15.05" customHeight="1">
      <c r="A56" s="50"/>
      <c r="B56" s="13" t="s">
        <v>45</v>
      </c>
      <c r="C56" s="44">
        <v>3945</v>
      </c>
      <c r="D56" s="45">
        <v>4149</v>
      </c>
      <c r="E56" s="46">
        <v>8094</v>
      </c>
      <c r="F56" s="50"/>
      <c r="G56" s="13" t="s">
        <v>105</v>
      </c>
      <c r="H56" s="44">
        <v>91</v>
      </c>
      <c r="I56" s="45">
        <v>115</v>
      </c>
      <c r="J56" s="45">
        <v>206</v>
      </c>
      <c r="K56" s="5"/>
    </row>
    <row r="57" spans="1:11" s="4" customFormat="1" ht="15.05" customHeight="1">
      <c r="A57" s="50"/>
      <c r="B57" s="13" t="s">
        <v>47</v>
      </c>
      <c r="C57" s="44">
        <v>1201</v>
      </c>
      <c r="D57" s="45">
        <v>1288</v>
      </c>
      <c r="E57" s="46">
        <v>2489</v>
      </c>
      <c r="F57" s="50"/>
      <c r="G57" s="13" t="s">
        <v>101</v>
      </c>
      <c r="H57" s="44">
        <v>108</v>
      </c>
      <c r="I57" s="45">
        <v>120</v>
      </c>
      <c r="J57" s="45">
        <v>228</v>
      </c>
      <c r="K57" s="5"/>
    </row>
    <row r="58" spans="1:11" s="4" customFormat="1" ht="15.05" customHeight="1">
      <c r="A58" s="50"/>
      <c r="B58" s="13" t="s">
        <v>48</v>
      </c>
      <c r="C58" s="44">
        <v>1280</v>
      </c>
      <c r="D58" s="45">
        <v>1184</v>
      </c>
      <c r="E58" s="46">
        <v>2464</v>
      </c>
      <c r="F58" s="50"/>
      <c r="G58" s="13" t="s">
        <v>102</v>
      </c>
      <c r="H58" s="44">
        <v>74</v>
      </c>
      <c r="I58" s="45">
        <v>84</v>
      </c>
      <c r="J58" s="45">
        <v>158</v>
      </c>
      <c r="K58" s="5"/>
    </row>
    <row r="59" spans="1:11" s="4" customFormat="1" ht="15.05" customHeight="1">
      <c r="A59" s="50"/>
      <c r="B59" s="13" t="s">
        <v>49</v>
      </c>
      <c r="C59" s="44">
        <v>48</v>
      </c>
      <c r="D59" s="45">
        <v>55</v>
      </c>
      <c r="E59" s="46">
        <v>103</v>
      </c>
      <c r="F59" s="50"/>
      <c r="G59" s="13" t="s">
        <v>103</v>
      </c>
      <c r="H59" s="44">
        <v>106</v>
      </c>
      <c r="I59" s="45">
        <v>115</v>
      </c>
      <c r="J59" s="45">
        <v>221</v>
      </c>
      <c r="K59" s="5"/>
    </row>
    <row r="60" spans="1:11" s="4" customFormat="1" ht="15.05" customHeight="1">
      <c r="A60" s="50"/>
      <c r="B60" s="17"/>
      <c r="C60" s="26"/>
      <c r="D60" s="27"/>
      <c r="E60" s="30"/>
      <c r="F60" s="51"/>
      <c r="G60" s="18" t="s">
        <v>4</v>
      </c>
      <c r="H60" s="35">
        <f>SUM(H52:H59)</f>
        <v>1764</v>
      </c>
      <c r="I60" s="36">
        <f t="shared" ref="I60:J60" si="6">SUM(I52:I59)</f>
        <v>1945</v>
      </c>
      <c r="J60" s="36">
        <f t="shared" si="6"/>
        <v>3709</v>
      </c>
      <c r="K60" s="5"/>
    </row>
    <row r="61" spans="1:11" s="4" customFormat="1" ht="15.05" customHeight="1" thickBot="1">
      <c r="A61" s="56"/>
      <c r="B61" s="28" t="s">
        <v>4</v>
      </c>
      <c r="C61" s="38">
        <f>SUM(C45:C59)</f>
        <v>31333</v>
      </c>
      <c r="D61" s="39">
        <f t="shared" ref="D61:E61" si="7">SUM(D45:D59)</f>
        <v>33633</v>
      </c>
      <c r="E61" s="40">
        <f t="shared" si="7"/>
        <v>64966</v>
      </c>
      <c r="F61" s="20" t="s">
        <v>80</v>
      </c>
      <c r="G61" s="21"/>
      <c r="H61" s="38">
        <f>SUM(C39+C44+C61+H16+H29+H33+H39+H51+H60)</f>
        <v>188425</v>
      </c>
      <c r="I61" s="39">
        <f>SUM(D39+D44+D61+I16+I29+I33+I39+I51+I60)</f>
        <v>208810</v>
      </c>
      <c r="J61" s="39">
        <f>SUM(E39+E44+E61+J16+J29+J33+J39+J51+J60)</f>
        <v>397235</v>
      </c>
      <c r="K61" s="5"/>
    </row>
    <row r="62" spans="1:11" ht="15.05" customHeight="1" thickTop="1">
      <c r="A62" s="6" t="s">
        <v>115</v>
      </c>
      <c r="B62" s="7"/>
      <c r="C62" s="24"/>
      <c r="D62" s="24"/>
      <c r="E62" s="24"/>
      <c r="F62" s="4"/>
      <c r="G62" s="4"/>
      <c r="H62" s="4"/>
      <c r="I62" s="4"/>
      <c r="J62" s="4"/>
    </row>
    <row r="64" spans="1:11">
      <c r="C64" s="8"/>
      <c r="D64" s="8"/>
      <c r="E64" s="8"/>
      <c r="F64" s="8"/>
      <c r="H64" s="8"/>
      <c r="I64" s="8"/>
      <c r="J64" s="8"/>
    </row>
    <row r="65" spans="3:11">
      <c r="C65" s="8"/>
      <c r="D65" s="8"/>
      <c r="E65" s="8"/>
      <c r="F65" s="8"/>
      <c r="H65" s="8"/>
      <c r="I65" s="8"/>
      <c r="J65" s="8"/>
      <c r="K65" s="8"/>
    </row>
    <row r="66" spans="3:11">
      <c r="H66" s="8"/>
      <c r="I66" s="8"/>
      <c r="J66" s="8"/>
      <c r="K66" s="8"/>
    </row>
    <row r="67" spans="3:11">
      <c r="H67" s="8"/>
      <c r="I67" s="8"/>
      <c r="J67" s="8"/>
      <c r="K67" s="8"/>
    </row>
    <row r="68" spans="3:11">
      <c r="H68" s="8"/>
      <c r="I68" s="8"/>
      <c r="J68" s="8"/>
      <c r="K68" s="8"/>
    </row>
    <row r="69" spans="3:11">
      <c r="H69" s="8"/>
      <c r="I69" s="8"/>
      <c r="J69" s="8"/>
      <c r="K69" s="8"/>
    </row>
    <row r="70" spans="3:11" ht="14.25" customHeight="1">
      <c r="K70" s="8"/>
    </row>
    <row r="71" spans="3:11">
      <c r="H71" s="8"/>
      <c r="I71" s="8"/>
      <c r="J71" s="8"/>
    </row>
    <row r="72" spans="3:11">
      <c r="K72" s="8"/>
    </row>
  </sheetData>
  <mergeCells count="9">
    <mergeCell ref="A6:A39"/>
    <mergeCell ref="A40:A44"/>
    <mergeCell ref="F6:F16"/>
    <mergeCell ref="F40:F51"/>
    <mergeCell ref="F52:F60"/>
    <mergeCell ref="F30:F33"/>
    <mergeCell ref="F34:F39"/>
    <mergeCell ref="A45:A61"/>
    <mergeCell ref="F17:F2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136</vt:lpstr>
      <vt:lpstr>'136'!Print_Area</vt:lpstr>
    </vt:vector>
  </TitlesOfParts>
  <Company>コピント８０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ＰＣ</dc:creator>
  <cp:lastModifiedBy>大分市</cp:lastModifiedBy>
  <cp:lastPrinted>2023-03-15T01:13:30Z</cp:lastPrinted>
  <dcterms:created xsi:type="dcterms:W3CDTF">2003-05-15T06:11:12Z</dcterms:created>
  <dcterms:modified xsi:type="dcterms:W3CDTF">2023-03-15T01:13:32Z</dcterms:modified>
</cp:coreProperties>
</file>