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3年版\04_完成\"/>
    </mc:Choice>
  </mc:AlternateContent>
  <bookViews>
    <workbookView xWindow="9586" yWindow="-11" windowWidth="9543" windowHeight="7630"/>
  </bookViews>
  <sheets>
    <sheet name="134" sheetId="1" r:id="rId1"/>
  </sheets>
  <definedNames>
    <definedName name="_xlnm.Print_Area" localSheetId="0">'134'!$A$1:$J$63</definedName>
  </definedNames>
  <calcPr calcId="162913" refMode="R1C1"/>
</workbook>
</file>

<file path=xl/calcChain.xml><?xml version="1.0" encoding="utf-8"?>
<calcChain xmlns="http://schemas.openxmlformats.org/spreadsheetml/2006/main">
  <c r="I60" i="1" l="1"/>
  <c r="J60" i="1"/>
  <c r="H60" i="1"/>
  <c r="I51" i="1"/>
  <c r="J51" i="1"/>
  <c r="H51" i="1"/>
  <c r="I39" i="1"/>
  <c r="J39" i="1"/>
  <c r="H39" i="1"/>
  <c r="I33" i="1"/>
  <c r="J33" i="1"/>
  <c r="H33" i="1"/>
  <c r="I29" i="1"/>
  <c r="J29" i="1"/>
  <c r="H29" i="1"/>
  <c r="I16" i="1"/>
  <c r="J16" i="1"/>
  <c r="H16" i="1"/>
  <c r="D61" i="1"/>
  <c r="E61" i="1"/>
  <c r="C61" i="1"/>
  <c r="D44" i="1"/>
  <c r="E44" i="1"/>
  <c r="C44" i="1"/>
  <c r="D39" i="1"/>
  <c r="E39" i="1"/>
  <c r="J61" i="1" s="1"/>
  <c r="C39" i="1"/>
  <c r="I61" i="1" l="1"/>
  <c r="H61" i="1"/>
</calcChain>
</file>

<file path=xl/sharedStrings.xml><?xml version="1.0" encoding="utf-8"?>
<sst xmlns="http://schemas.openxmlformats.org/spreadsheetml/2006/main" count="134" uniqueCount="121">
  <si>
    <t>地区</t>
  </si>
  <si>
    <t>投票区</t>
  </si>
  <si>
    <t>男</t>
  </si>
  <si>
    <t>女</t>
  </si>
  <si>
    <t>計</t>
  </si>
  <si>
    <t>金池第1</t>
  </si>
  <si>
    <t>津留第1</t>
  </si>
  <si>
    <t>金池第2</t>
  </si>
  <si>
    <t>津留第2</t>
  </si>
  <si>
    <t>金池第3</t>
  </si>
  <si>
    <t>東大分</t>
  </si>
  <si>
    <t>長浜</t>
  </si>
  <si>
    <t>日吉</t>
  </si>
  <si>
    <t>荷揚</t>
  </si>
  <si>
    <t>日岡</t>
  </si>
  <si>
    <t>中島第1</t>
  </si>
  <si>
    <t>桃園</t>
  </si>
  <si>
    <t>中島第2</t>
  </si>
  <si>
    <t>原川</t>
  </si>
  <si>
    <t>中島第3</t>
  </si>
  <si>
    <t>明野北第1</t>
  </si>
  <si>
    <t>春日第1</t>
  </si>
  <si>
    <t>明野北第2</t>
  </si>
  <si>
    <t>春日第2</t>
  </si>
  <si>
    <t>明野南</t>
  </si>
  <si>
    <t>春日第3</t>
  </si>
  <si>
    <t>明野東</t>
  </si>
  <si>
    <t>王子</t>
  </si>
  <si>
    <t>八幡第1</t>
  </si>
  <si>
    <t>鶴崎</t>
  </si>
  <si>
    <t>八幡第2</t>
  </si>
  <si>
    <t>小中島</t>
  </si>
  <si>
    <t>大道第1</t>
  </si>
  <si>
    <t>乙津</t>
  </si>
  <si>
    <t>大道第2</t>
  </si>
  <si>
    <t>別保第1</t>
  </si>
  <si>
    <t>大道第3</t>
  </si>
  <si>
    <t>別保第2</t>
  </si>
  <si>
    <t>三佐</t>
  </si>
  <si>
    <t>家島</t>
  </si>
  <si>
    <t>明治</t>
  </si>
  <si>
    <t>明治北</t>
  </si>
  <si>
    <t>横尾</t>
  </si>
  <si>
    <t>高田</t>
  </si>
  <si>
    <t>滝尾第1</t>
  </si>
  <si>
    <t>松岡</t>
  </si>
  <si>
    <t>滝尾第2</t>
  </si>
  <si>
    <t>川添</t>
  </si>
  <si>
    <t>種具</t>
  </si>
  <si>
    <t>広内</t>
  </si>
  <si>
    <t>判田第1</t>
  </si>
  <si>
    <t>大在西</t>
  </si>
  <si>
    <t>判田第2</t>
  </si>
  <si>
    <t>大在中央</t>
  </si>
  <si>
    <t>百木</t>
  </si>
  <si>
    <t>大在東</t>
  </si>
  <si>
    <t>上戸次</t>
  </si>
  <si>
    <t>戸次</t>
  </si>
  <si>
    <t>坂ノ市</t>
  </si>
  <si>
    <t>下戸次</t>
  </si>
  <si>
    <t>丹生</t>
  </si>
  <si>
    <t>吉野</t>
  </si>
  <si>
    <t>小佐井</t>
  </si>
  <si>
    <t>竹中</t>
  </si>
  <si>
    <t>市尾上</t>
  </si>
  <si>
    <t>河原内</t>
  </si>
  <si>
    <t>細</t>
  </si>
  <si>
    <t>伊与床</t>
  </si>
  <si>
    <t>鴛野</t>
  </si>
  <si>
    <t>敷戸団地</t>
  </si>
  <si>
    <t>寒田</t>
  </si>
  <si>
    <t>田尻第1</t>
  </si>
  <si>
    <t>田尻第2</t>
  </si>
  <si>
    <t>宗方第1</t>
  </si>
  <si>
    <t>宗方第2</t>
  </si>
  <si>
    <t>木上</t>
  </si>
  <si>
    <t>横瀬第1</t>
  </si>
  <si>
    <t>横瀬第2</t>
  </si>
  <si>
    <t>賀来</t>
  </si>
  <si>
    <t>東院</t>
  </si>
  <si>
    <t>総合計</t>
  </si>
  <si>
    <t>南大分第2</t>
    <phoneticPr fontId="2"/>
  </si>
  <si>
    <t>南大分第3</t>
    <phoneticPr fontId="2"/>
  </si>
  <si>
    <t>南大分第6</t>
    <phoneticPr fontId="2"/>
  </si>
  <si>
    <t>野津原</t>
    <rPh sb="0" eb="3">
      <t>ノツハル</t>
    </rPh>
    <phoneticPr fontId="2"/>
  </si>
  <si>
    <t>佐賀関</t>
    <rPh sb="0" eb="3">
      <t>サガノセキ</t>
    </rPh>
    <phoneticPr fontId="2"/>
  </si>
  <si>
    <t>小浜</t>
    <rPh sb="0" eb="2">
      <t>コハマ</t>
    </rPh>
    <phoneticPr fontId="2"/>
  </si>
  <si>
    <t>本町</t>
    <rPh sb="0" eb="2">
      <t>ホンマチ</t>
    </rPh>
    <phoneticPr fontId="2"/>
  </si>
  <si>
    <t>田中</t>
    <rPh sb="0" eb="2">
      <t>タナカ</t>
    </rPh>
    <phoneticPr fontId="2"/>
  </si>
  <si>
    <t>白木浜</t>
    <rPh sb="0" eb="2">
      <t>シラキ</t>
    </rPh>
    <rPh sb="2" eb="3">
      <t>ハマ</t>
    </rPh>
    <phoneticPr fontId="2"/>
  </si>
  <si>
    <t>古宮</t>
    <rPh sb="0" eb="1">
      <t>フル</t>
    </rPh>
    <rPh sb="1" eb="2">
      <t>ミヤ</t>
    </rPh>
    <phoneticPr fontId="2"/>
  </si>
  <si>
    <t>辛幸</t>
    <rPh sb="0" eb="1">
      <t>カラ</t>
    </rPh>
    <rPh sb="1" eb="2">
      <t>シアワ</t>
    </rPh>
    <phoneticPr fontId="2"/>
  </si>
  <si>
    <t>大志生木</t>
    <rPh sb="0" eb="1">
      <t>オオ</t>
    </rPh>
    <rPh sb="1" eb="2">
      <t>シ</t>
    </rPh>
    <rPh sb="2" eb="3">
      <t>イ</t>
    </rPh>
    <rPh sb="3" eb="4">
      <t>キ</t>
    </rPh>
    <phoneticPr fontId="2"/>
  </si>
  <si>
    <t>本神崎</t>
    <rPh sb="0" eb="1">
      <t>ホン</t>
    </rPh>
    <rPh sb="1" eb="3">
      <t>カンザキ</t>
    </rPh>
    <phoneticPr fontId="2"/>
  </si>
  <si>
    <t>木佐上</t>
    <rPh sb="0" eb="1">
      <t>キ</t>
    </rPh>
    <rPh sb="1" eb="3">
      <t>サガミ</t>
    </rPh>
    <phoneticPr fontId="2"/>
  </si>
  <si>
    <t>馬場</t>
    <rPh sb="0" eb="2">
      <t>ババ</t>
    </rPh>
    <phoneticPr fontId="2"/>
  </si>
  <si>
    <t>一尺屋</t>
    <rPh sb="0" eb="1">
      <t>イッ</t>
    </rPh>
    <rPh sb="1" eb="2">
      <t>シャク</t>
    </rPh>
    <rPh sb="2" eb="3">
      <t>ヤ</t>
    </rPh>
    <phoneticPr fontId="2"/>
  </si>
  <si>
    <t>野津原第1</t>
    <rPh sb="0" eb="3">
      <t>ノツハル</t>
    </rPh>
    <rPh sb="3" eb="4">
      <t>ダイ</t>
    </rPh>
    <phoneticPr fontId="2"/>
  </si>
  <si>
    <t>野津原第2</t>
    <rPh sb="0" eb="3">
      <t>ノツハル</t>
    </rPh>
    <rPh sb="3" eb="4">
      <t>ダイ</t>
    </rPh>
    <phoneticPr fontId="2"/>
  </si>
  <si>
    <t>野津原第3</t>
    <rPh sb="0" eb="3">
      <t>ノツハル</t>
    </rPh>
    <rPh sb="3" eb="4">
      <t>ダイ</t>
    </rPh>
    <phoneticPr fontId="2"/>
  </si>
  <si>
    <t>野津原第4</t>
    <rPh sb="0" eb="3">
      <t>ノツハル</t>
    </rPh>
    <rPh sb="3" eb="4">
      <t>ダイ</t>
    </rPh>
    <phoneticPr fontId="2"/>
  </si>
  <si>
    <t>野津原第6</t>
    <rPh sb="0" eb="3">
      <t>ノツハル</t>
    </rPh>
    <rPh sb="3" eb="4">
      <t>ダイ</t>
    </rPh>
    <phoneticPr fontId="2"/>
  </si>
  <si>
    <t>野津原第7</t>
    <rPh sb="0" eb="3">
      <t>ノツハル</t>
    </rPh>
    <rPh sb="3" eb="4">
      <t>ダイ</t>
    </rPh>
    <phoneticPr fontId="2"/>
  </si>
  <si>
    <t>野津原第8</t>
    <rPh sb="0" eb="3">
      <t>ノツハル</t>
    </rPh>
    <rPh sb="3" eb="4">
      <t>ダイ</t>
    </rPh>
    <phoneticPr fontId="2"/>
  </si>
  <si>
    <t>大分</t>
    <phoneticPr fontId="2"/>
  </si>
  <si>
    <t>野津原第5</t>
    <rPh sb="0" eb="3">
      <t>ノツハル</t>
    </rPh>
    <rPh sb="3" eb="4">
      <t>ダイ</t>
    </rPh>
    <phoneticPr fontId="2"/>
  </si>
  <si>
    <t>大南</t>
    <phoneticPr fontId="2"/>
  </si>
  <si>
    <t>稙田</t>
    <phoneticPr fontId="2"/>
  </si>
  <si>
    <t>南大分第1</t>
    <phoneticPr fontId="2"/>
  </si>
  <si>
    <t>南大分第4</t>
    <phoneticPr fontId="2"/>
  </si>
  <si>
    <t>南大分第5</t>
    <phoneticPr fontId="2"/>
  </si>
  <si>
    <t>下郡</t>
    <phoneticPr fontId="2"/>
  </si>
  <si>
    <t>大在</t>
    <phoneticPr fontId="2"/>
  </si>
  <si>
    <t>坂ノ市</t>
    <phoneticPr fontId="2"/>
  </si>
  <si>
    <t>鶴崎</t>
    <phoneticPr fontId="2"/>
  </si>
  <si>
    <t>19. 選挙及び市職員数等</t>
    <phoneticPr fontId="2"/>
  </si>
  <si>
    <t>　資料　大分市選挙管理委員会</t>
    <phoneticPr fontId="2"/>
  </si>
  <si>
    <t>計</t>
    <rPh sb="0" eb="1">
      <t>ケイ</t>
    </rPh>
    <phoneticPr fontId="2"/>
  </si>
  <si>
    <t>明野</t>
    <rPh sb="0" eb="2">
      <t>アケノ</t>
    </rPh>
    <phoneticPr fontId="2"/>
  </si>
  <si>
    <t>134. 選挙人名簿登録者数　</t>
    <phoneticPr fontId="2"/>
  </si>
  <si>
    <t>(令和3年12月1日現在)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</si>
</sst>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38" fontId="1" fillId="0" borderId="0" xfId="0" applyNumberFormat="1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4" fillId="0" borderId="4" xfId="1" applyFont="1" applyFill="1" applyBorder="1" applyAlignment="1">
      <alignment horizontal="distributed" vertical="center" wrapText="1"/>
    </xf>
    <xf numFmtId="38" fontId="4" fillId="0" borderId="5" xfId="1" applyFont="1" applyFill="1" applyBorder="1" applyAlignment="1">
      <alignment horizontal="distributed" vertical="distributed" wrapText="1"/>
    </xf>
    <xf numFmtId="38" fontId="4" fillId="0" borderId="5" xfId="1" applyFont="1" applyFill="1" applyBorder="1" applyAlignment="1">
      <alignment horizontal="distributed" vertical="center" wrapText="1"/>
    </xf>
    <xf numFmtId="38" fontId="4" fillId="0" borderId="6" xfId="1" applyFont="1" applyFill="1" applyBorder="1" applyAlignment="1">
      <alignment horizontal="distributed" vertical="center" wrapText="1"/>
    </xf>
    <xf numFmtId="38" fontId="4" fillId="0" borderId="6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distributed" vertical="center" wrapText="1"/>
    </xf>
    <xf numFmtId="38" fontId="4" fillId="0" borderId="7" xfId="1" applyFont="1" applyFill="1" applyBorder="1" applyAlignment="1">
      <alignment horizontal="distributed" vertical="center" wrapText="1"/>
    </xf>
    <xf numFmtId="38" fontId="4" fillId="0" borderId="8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distributed" vertical="distributed" wrapText="1"/>
    </xf>
    <xf numFmtId="38" fontId="4" fillId="0" borderId="10" xfId="1" applyFont="1" applyFill="1" applyBorder="1" applyAlignment="1">
      <alignment horizontal="distributed" vertical="center" wrapText="1" justifyLastLine="1"/>
    </xf>
    <xf numFmtId="38" fontId="4" fillId="0" borderId="11" xfId="1" applyFont="1" applyFill="1" applyBorder="1" applyAlignment="1">
      <alignment horizontal="distributed" vertical="center" wrapText="1" justifyLastLine="1"/>
    </xf>
    <xf numFmtId="38" fontId="4" fillId="0" borderId="4" xfId="1" applyFont="1" applyFill="1" applyBorder="1" applyAlignment="1">
      <alignment horizontal="distributed" vertical="distributed" wrapText="1"/>
    </xf>
    <xf numFmtId="38" fontId="4" fillId="0" borderId="8" xfId="1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177" fontId="6" fillId="0" borderId="15" xfId="1" applyNumberFormat="1" applyFont="1" applyFill="1" applyBorder="1" applyAlignment="1">
      <alignment horizontal="right" vertical="center" wrapText="1"/>
    </xf>
    <xf numFmtId="177" fontId="6" fillId="0" borderId="0" xfId="1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center" vertical="center" wrapText="1"/>
    </xf>
    <xf numFmtId="38" fontId="4" fillId="0" borderId="19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right" vertical="center" wrapText="1"/>
    </xf>
    <xf numFmtId="177" fontId="6" fillId="0" borderId="6" xfId="1" applyNumberFormat="1" applyFont="1" applyFill="1" applyBorder="1" applyAlignment="1">
      <alignment horizontal="right" vertical="center" wrapText="1"/>
    </xf>
    <xf numFmtId="176" fontId="4" fillId="0" borderId="23" xfId="0" applyNumberFormat="1" applyFont="1" applyFill="1" applyBorder="1" applyAlignment="1">
      <alignment horizontal="center" vertical="distributed" textRotation="255" wrapText="1" justifyLastLine="1"/>
    </xf>
    <xf numFmtId="176" fontId="4" fillId="0" borderId="25" xfId="0" applyNumberFormat="1" applyFont="1" applyFill="1" applyBorder="1" applyAlignment="1">
      <alignment horizontal="center" vertical="distributed" textRotation="255" wrapText="1" justifyLastLine="1"/>
    </xf>
    <xf numFmtId="176" fontId="4" fillId="0" borderId="27" xfId="0" applyNumberFormat="1" applyFont="1" applyFill="1" applyBorder="1" applyAlignment="1">
      <alignment horizontal="center" vertical="distributed" textRotation="255" wrapText="1" justifyLastLine="1"/>
    </xf>
    <xf numFmtId="176" fontId="4" fillId="0" borderId="23" xfId="1" applyNumberFormat="1" applyFont="1" applyFill="1" applyBorder="1" applyAlignment="1">
      <alignment horizontal="center" vertical="distributed" textRotation="255" wrapText="1" justifyLastLine="1"/>
    </xf>
    <xf numFmtId="176" fontId="4" fillId="0" borderId="25" xfId="1" applyNumberFormat="1" applyFont="1" applyFill="1" applyBorder="1" applyAlignment="1">
      <alignment horizontal="center" vertical="distributed" textRotation="255" wrapText="1" justifyLastLine="1"/>
    </xf>
    <xf numFmtId="176" fontId="4" fillId="0" borderId="27" xfId="1" applyNumberFormat="1" applyFont="1" applyFill="1" applyBorder="1" applyAlignment="1">
      <alignment horizontal="center" vertical="distributed" textRotation="255" wrapText="1" justifyLastLine="1"/>
    </xf>
    <xf numFmtId="176" fontId="4" fillId="0" borderId="4" xfId="0" applyNumberFormat="1" applyFont="1" applyFill="1" applyBorder="1" applyAlignment="1">
      <alignment horizontal="center" vertical="distributed" textRotation="255" wrapText="1" justifyLastLine="1"/>
    </xf>
    <xf numFmtId="176" fontId="4" fillId="0" borderId="3" xfId="0" applyNumberFormat="1" applyFont="1" applyFill="1" applyBorder="1" applyAlignment="1">
      <alignment horizontal="center" vertical="distributed" textRotation="255" wrapText="1" justifyLastLine="1"/>
    </xf>
    <xf numFmtId="176" fontId="4" fillId="0" borderId="4" xfId="1" applyNumberFormat="1" applyFont="1" applyFill="1" applyBorder="1" applyAlignment="1">
      <alignment horizontal="center" vertical="distributed" textRotation="255" wrapText="1" justifyLastLine="1"/>
    </xf>
    <xf numFmtId="176" fontId="4" fillId="0" borderId="3" xfId="1" applyNumberFormat="1" applyFont="1" applyFill="1" applyBorder="1" applyAlignment="1">
      <alignment horizontal="center" vertical="distributed" textRotation="255" wrapText="1" justifyLastLine="1"/>
    </xf>
    <xf numFmtId="176" fontId="4" fillId="0" borderId="6" xfId="1" applyNumberFormat="1" applyFont="1" applyFill="1" applyBorder="1" applyAlignment="1">
      <alignment horizontal="center" vertical="distributed" textRotation="255" wrapText="1" justifyLastLine="1"/>
    </xf>
    <xf numFmtId="176" fontId="4" fillId="0" borderId="28" xfId="1" applyNumberFormat="1" applyFont="1" applyFill="1" applyBorder="1" applyAlignment="1">
      <alignment horizontal="center" vertical="distributed" textRotation="255" wrapText="1" justifyLastLine="1"/>
    </xf>
    <xf numFmtId="176" fontId="4" fillId="0" borderId="30" xfId="0" applyNumberFormat="1" applyFont="1" applyFill="1" applyBorder="1" applyAlignment="1">
      <alignment horizontal="center" vertical="distributed" textRotation="255" wrapText="1" justifyLastLine="1"/>
    </xf>
    <xf numFmtId="176" fontId="4" fillId="0" borderId="5" xfId="0" applyNumberFormat="1" applyFont="1" applyFill="1" applyBorder="1" applyAlignment="1">
      <alignment horizontal="center" vertical="distributed" textRotation="255" wrapText="1" justifyLastLine="1"/>
    </xf>
    <xf numFmtId="176" fontId="4" fillId="0" borderId="7" xfId="0" applyNumberFormat="1" applyFont="1" applyFill="1" applyBorder="1" applyAlignment="1">
      <alignment horizontal="center" vertical="distributed" textRotation="255" wrapText="1" justifyLastLine="1"/>
    </xf>
    <xf numFmtId="0" fontId="4" fillId="0" borderId="0" xfId="0" applyFont="1" applyFill="1" applyAlignment="1">
      <alignment horizontal="right" vertical="center"/>
    </xf>
    <xf numFmtId="177" fontId="6" fillId="0" borderId="13" xfId="0" applyNumberFormat="1" applyFont="1" applyFill="1" applyBorder="1" applyAlignment="1">
      <alignment horizontal="right" vertical="center" wrapText="1"/>
    </xf>
    <xf numFmtId="177" fontId="6" fillId="0" borderId="14" xfId="0" applyNumberFormat="1" applyFont="1" applyFill="1" applyBorder="1" applyAlignment="1">
      <alignment horizontal="right" vertical="center" wrapText="1"/>
    </xf>
    <xf numFmtId="177" fontId="6" fillId="0" borderId="4" xfId="0" applyNumberFormat="1" applyFont="1" applyFill="1" applyBorder="1" applyAlignment="1">
      <alignment horizontal="right" vertical="center" wrapText="1"/>
    </xf>
    <xf numFmtId="177" fontId="6" fillId="0" borderId="15" xfId="0" applyNumberFormat="1" applyFont="1" applyFill="1" applyBorder="1" applyAlignment="1">
      <alignment horizontal="right" vertical="center" wrapText="1"/>
    </xf>
    <xf numFmtId="177" fontId="6" fillId="0" borderId="0" xfId="0" applyNumberFormat="1" applyFont="1" applyFill="1" applyBorder="1" applyAlignment="1">
      <alignment horizontal="right" vertical="center" wrapText="1"/>
    </xf>
    <xf numFmtId="177" fontId="6" fillId="0" borderId="3" xfId="0" applyNumberFormat="1" applyFont="1" applyFill="1" applyBorder="1" applyAlignment="1">
      <alignment horizontal="right" vertical="center" wrapText="1"/>
    </xf>
    <xf numFmtId="177" fontId="6" fillId="0" borderId="16" xfId="0" applyNumberFormat="1" applyFont="1" applyFill="1" applyBorder="1" applyAlignment="1">
      <alignment horizontal="right" wrapText="1"/>
    </xf>
    <xf numFmtId="177" fontId="6" fillId="0" borderId="17" xfId="0" applyNumberFormat="1" applyFont="1" applyFill="1" applyBorder="1" applyAlignment="1">
      <alignment horizontal="right" wrapText="1"/>
    </xf>
    <xf numFmtId="177" fontId="6" fillId="0" borderId="18" xfId="0" applyNumberFormat="1" applyFont="1" applyFill="1" applyBorder="1" applyAlignment="1">
      <alignment horizontal="right" wrapText="1"/>
    </xf>
    <xf numFmtId="177" fontId="6" fillId="0" borderId="16" xfId="1" applyNumberFormat="1" applyFont="1" applyFill="1" applyBorder="1" applyAlignment="1">
      <alignment horizontal="right" vertical="center" wrapText="1"/>
    </xf>
    <xf numFmtId="177" fontId="6" fillId="0" borderId="17" xfId="1" applyNumberFormat="1" applyFont="1" applyFill="1" applyBorder="1" applyAlignment="1">
      <alignment horizontal="right" vertical="center" wrapText="1"/>
    </xf>
    <xf numFmtId="177" fontId="6" fillId="0" borderId="18" xfId="1" applyNumberFormat="1" applyFont="1" applyFill="1" applyBorder="1" applyAlignment="1">
      <alignment horizontal="right" vertical="center" wrapText="1"/>
    </xf>
    <xf numFmtId="177" fontId="6" fillId="0" borderId="10" xfId="1" applyNumberFormat="1" applyFont="1" applyFill="1" applyBorder="1" applyAlignment="1">
      <alignment horizontal="right" vertical="center" wrapText="1"/>
    </xf>
    <xf numFmtId="177" fontId="6" fillId="0" borderId="9" xfId="1" applyNumberFormat="1" applyFont="1" applyFill="1" applyBorder="1" applyAlignment="1">
      <alignment horizontal="right" vertical="center" wrapText="1"/>
    </xf>
    <xf numFmtId="177" fontId="6" fillId="0" borderId="11" xfId="1" applyNumberFormat="1" applyFont="1" applyFill="1" applyBorder="1" applyAlignment="1">
      <alignment horizontal="right" vertical="center" wrapText="1"/>
    </xf>
    <xf numFmtId="177" fontId="6" fillId="0" borderId="24" xfId="0" applyNumberFormat="1" applyFont="1" applyFill="1" applyBorder="1" applyAlignment="1">
      <alignment horizontal="right" vertical="center" wrapText="1"/>
    </xf>
    <xf numFmtId="177" fontId="6" fillId="0" borderId="20" xfId="0" applyNumberFormat="1" applyFont="1" applyFill="1" applyBorder="1" applyAlignment="1">
      <alignment horizontal="right" vertical="center" wrapText="1"/>
    </xf>
    <xf numFmtId="177" fontId="6" fillId="0" borderId="26" xfId="1" applyNumberFormat="1" applyFont="1" applyFill="1" applyBorder="1" applyAlignment="1">
      <alignment horizontal="right" vertical="center" wrapText="1"/>
    </xf>
    <xf numFmtId="177" fontId="6" fillId="0" borderId="29" xfId="1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view="pageBreakPreview" zoomScale="90" zoomScaleNormal="100" zoomScaleSheetLayoutView="90" workbookViewId="0">
      <selection activeCell="A3" sqref="A3"/>
    </sheetView>
  </sheetViews>
  <sheetFormatPr defaultColWidth="9" defaultRowHeight="12.9" x14ac:dyDescent="0.2"/>
  <cols>
    <col min="1" max="1" width="9" style="2"/>
    <col min="2" max="2" width="11.3984375" style="2" customWidth="1"/>
    <col min="3" max="4" width="9.09765625" style="2" bestFit="1" customWidth="1"/>
    <col min="5" max="5" width="9.3984375" style="2" bestFit="1" customWidth="1"/>
    <col min="6" max="6" width="9.09765625" style="2" customWidth="1"/>
    <col min="7" max="7" width="11.3984375" style="2" customWidth="1"/>
    <col min="8" max="8" width="9.5" style="2" bestFit="1" customWidth="1"/>
    <col min="9" max="16384" width="9" style="2"/>
  </cols>
  <sheetData>
    <row r="1" spans="1:10" ht="20.149999999999999" customHeight="1" x14ac:dyDescent="0.2">
      <c r="A1" s="10" t="s">
        <v>115</v>
      </c>
      <c r="B1" s="1"/>
      <c r="C1" s="1"/>
      <c r="D1" s="1"/>
      <c r="E1" s="1"/>
      <c r="F1" s="1"/>
      <c r="G1" s="1"/>
      <c r="H1" s="1"/>
      <c r="I1" s="1"/>
      <c r="J1" s="1"/>
    </row>
    <row r="2" spans="1:10" ht="9.9499999999999993" customHeight="1" x14ac:dyDescent="0.2">
      <c r="A2" s="10"/>
      <c r="B2" s="1"/>
      <c r="C2" s="1"/>
      <c r="D2" s="1"/>
      <c r="E2" s="1"/>
      <c r="F2" s="1"/>
      <c r="G2" s="1"/>
      <c r="H2" s="1"/>
      <c r="I2" s="1"/>
      <c r="J2" s="1"/>
    </row>
    <row r="3" spans="1:10" ht="20.149999999999999" customHeight="1" x14ac:dyDescent="0.2">
      <c r="A3" s="9" t="s">
        <v>119</v>
      </c>
      <c r="B3" s="1"/>
      <c r="C3" s="1"/>
      <c r="D3" s="1"/>
      <c r="E3" s="1"/>
      <c r="F3" s="1"/>
      <c r="G3" s="1"/>
      <c r="H3" s="1"/>
      <c r="I3" s="1"/>
      <c r="J3" s="1"/>
    </row>
    <row r="4" spans="1:10" ht="15.05" customHeight="1" thickBot="1" x14ac:dyDescent="0.25">
      <c r="A4" s="1"/>
      <c r="B4" s="1"/>
      <c r="C4" s="1"/>
      <c r="D4" s="1"/>
      <c r="E4" s="1"/>
      <c r="F4" s="1"/>
      <c r="G4" s="1"/>
      <c r="J4" s="48" t="s">
        <v>120</v>
      </c>
    </row>
    <row r="5" spans="1:10" ht="15.05" customHeight="1" thickTop="1" x14ac:dyDescent="0.2">
      <c r="A5" s="28" t="s">
        <v>0</v>
      </c>
      <c r="B5" s="3" t="s">
        <v>1</v>
      </c>
      <c r="C5" s="25" t="s">
        <v>2</v>
      </c>
      <c r="D5" s="25" t="s">
        <v>3</v>
      </c>
      <c r="E5" s="3" t="s">
        <v>4</v>
      </c>
      <c r="F5" s="3" t="s">
        <v>0</v>
      </c>
      <c r="G5" s="3" t="s">
        <v>1</v>
      </c>
      <c r="H5" s="30" t="s">
        <v>2</v>
      </c>
      <c r="I5" s="30" t="s">
        <v>3</v>
      </c>
      <c r="J5" s="31" t="s">
        <v>4</v>
      </c>
    </row>
    <row r="6" spans="1:10" s="4" customFormat="1" ht="15.05" customHeight="1" x14ac:dyDescent="0.2">
      <c r="A6" s="33" t="s">
        <v>104</v>
      </c>
      <c r="B6" s="22" t="s">
        <v>5</v>
      </c>
      <c r="C6" s="49">
        <v>2640</v>
      </c>
      <c r="D6" s="50">
        <v>3327</v>
      </c>
      <c r="E6" s="51">
        <v>5967</v>
      </c>
      <c r="F6" s="39" t="s">
        <v>106</v>
      </c>
      <c r="G6" s="11" t="s">
        <v>50</v>
      </c>
      <c r="H6" s="49">
        <v>1697</v>
      </c>
      <c r="I6" s="50">
        <v>2038</v>
      </c>
      <c r="J6" s="64">
        <v>3735</v>
      </c>
    </row>
    <row r="7" spans="1:10" s="4" customFormat="1" ht="15.05" customHeight="1" x14ac:dyDescent="0.2">
      <c r="A7" s="34"/>
      <c r="B7" s="12" t="s">
        <v>7</v>
      </c>
      <c r="C7" s="52">
        <v>1917</v>
      </c>
      <c r="D7" s="53">
        <v>2229</v>
      </c>
      <c r="E7" s="54">
        <v>4146</v>
      </c>
      <c r="F7" s="40"/>
      <c r="G7" s="13" t="s">
        <v>52</v>
      </c>
      <c r="H7" s="52">
        <v>3006</v>
      </c>
      <c r="I7" s="53">
        <v>3306</v>
      </c>
      <c r="J7" s="65">
        <v>6312</v>
      </c>
    </row>
    <row r="8" spans="1:10" s="4" customFormat="1" ht="15.05" customHeight="1" x14ac:dyDescent="0.2">
      <c r="A8" s="34"/>
      <c r="B8" s="12" t="s">
        <v>9</v>
      </c>
      <c r="C8" s="52">
        <v>1342</v>
      </c>
      <c r="D8" s="53">
        <v>1575</v>
      </c>
      <c r="E8" s="54">
        <v>2917</v>
      </c>
      <c r="F8" s="40"/>
      <c r="G8" s="13" t="s">
        <v>54</v>
      </c>
      <c r="H8" s="52">
        <v>16</v>
      </c>
      <c r="I8" s="53">
        <v>24</v>
      </c>
      <c r="J8" s="65">
        <v>40</v>
      </c>
    </row>
    <row r="9" spans="1:10" s="4" customFormat="1" ht="15.05" customHeight="1" x14ac:dyDescent="0.2">
      <c r="A9" s="34"/>
      <c r="B9" s="12" t="s">
        <v>11</v>
      </c>
      <c r="C9" s="52">
        <v>2466</v>
      </c>
      <c r="D9" s="53">
        <v>3023</v>
      </c>
      <c r="E9" s="54">
        <v>5489</v>
      </c>
      <c r="F9" s="40"/>
      <c r="G9" s="13" t="s">
        <v>56</v>
      </c>
      <c r="H9" s="52">
        <v>255</v>
      </c>
      <c r="I9" s="53">
        <v>268</v>
      </c>
      <c r="J9" s="65">
        <v>523</v>
      </c>
    </row>
    <row r="10" spans="1:10" s="4" customFormat="1" ht="15.05" customHeight="1" x14ac:dyDescent="0.2">
      <c r="A10" s="34"/>
      <c r="B10" s="12" t="s">
        <v>13</v>
      </c>
      <c r="C10" s="52">
        <v>2133</v>
      </c>
      <c r="D10" s="53">
        <v>2655</v>
      </c>
      <c r="E10" s="54">
        <v>4788</v>
      </c>
      <c r="F10" s="40"/>
      <c r="G10" s="13" t="s">
        <v>57</v>
      </c>
      <c r="H10" s="52">
        <v>3584</v>
      </c>
      <c r="I10" s="53">
        <v>3952</v>
      </c>
      <c r="J10" s="65">
        <v>7536</v>
      </c>
    </row>
    <row r="11" spans="1:10" s="4" customFormat="1" ht="15.05" customHeight="1" x14ac:dyDescent="0.2">
      <c r="A11" s="34"/>
      <c r="B11" s="12" t="s">
        <v>15</v>
      </c>
      <c r="C11" s="52">
        <v>1756</v>
      </c>
      <c r="D11" s="53">
        <v>1984</v>
      </c>
      <c r="E11" s="54">
        <v>3740</v>
      </c>
      <c r="F11" s="40"/>
      <c r="G11" s="13" t="s">
        <v>59</v>
      </c>
      <c r="H11" s="52">
        <v>139</v>
      </c>
      <c r="I11" s="53">
        <v>144</v>
      </c>
      <c r="J11" s="65">
        <v>283</v>
      </c>
    </row>
    <row r="12" spans="1:10" s="4" customFormat="1" ht="15.05" customHeight="1" x14ac:dyDescent="0.2">
      <c r="A12" s="34"/>
      <c r="B12" s="12" t="s">
        <v>17</v>
      </c>
      <c r="C12" s="52">
        <v>1516</v>
      </c>
      <c r="D12" s="53">
        <v>1772</v>
      </c>
      <c r="E12" s="54">
        <v>3288</v>
      </c>
      <c r="F12" s="40"/>
      <c r="G12" s="13" t="s">
        <v>61</v>
      </c>
      <c r="H12" s="52">
        <v>1533</v>
      </c>
      <c r="I12" s="53">
        <v>1651</v>
      </c>
      <c r="J12" s="65">
        <v>3184</v>
      </c>
    </row>
    <row r="13" spans="1:10" s="4" customFormat="1" ht="15.05" customHeight="1" x14ac:dyDescent="0.2">
      <c r="A13" s="34"/>
      <c r="B13" s="12" t="s">
        <v>19</v>
      </c>
      <c r="C13" s="52">
        <v>1409</v>
      </c>
      <c r="D13" s="53">
        <v>1603</v>
      </c>
      <c r="E13" s="54">
        <v>3012</v>
      </c>
      <c r="F13" s="40"/>
      <c r="G13" s="13" t="s">
        <v>63</v>
      </c>
      <c r="H13" s="52">
        <v>342</v>
      </c>
      <c r="I13" s="53">
        <v>409</v>
      </c>
      <c r="J13" s="65">
        <v>751</v>
      </c>
    </row>
    <row r="14" spans="1:10" s="4" customFormat="1" ht="15.05" customHeight="1" x14ac:dyDescent="0.2">
      <c r="A14" s="34"/>
      <c r="B14" s="12" t="s">
        <v>21</v>
      </c>
      <c r="C14" s="52">
        <v>1667</v>
      </c>
      <c r="D14" s="53">
        <v>2014</v>
      </c>
      <c r="E14" s="54">
        <v>3681</v>
      </c>
      <c r="F14" s="40"/>
      <c r="G14" s="13" t="s">
        <v>65</v>
      </c>
      <c r="H14" s="52">
        <v>81</v>
      </c>
      <c r="I14" s="53">
        <v>117</v>
      </c>
      <c r="J14" s="65">
        <v>198</v>
      </c>
    </row>
    <row r="15" spans="1:10" s="4" customFormat="1" ht="15.05" customHeight="1" x14ac:dyDescent="0.2">
      <c r="A15" s="34"/>
      <c r="B15" s="12" t="s">
        <v>23</v>
      </c>
      <c r="C15" s="52">
        <v>1978</v>
      </c>
      <c r="D15" s="53">
        <v>2304</v>
      </c>
      <c r="E15" s="54">
        <v>4282</v>
      </c>
      <c r="F15" s="40"/>
      <c r="G15" s="14" t="s">
        <v>67</v>
      </c>
      <c r="H15" s="52">
        <v>18</v>
      </c>
      <c r="I15" s="53">
        <v>27</v>
      </c>
      <c r="J15" s="65">
        <v>45</v>
      </c>
    </row>
    <row r="16" spans="1:10" s="4" customFormat="1" ht="15.05" customHeight="1" x14ac:dyDescent="0.2">
      <c r="A16" s="34"/>
      <c r="B16" s="12" t="s">
        <v>25</v>
      </c>
      <c r="C16" s="52">
        <v>3296</v>
      </c>
      <c r="D16" s="53">
        <v>3731</v>
      </c>
      <c r="E16" s="54">
        <v>7027</v>
      </c>
      <c r="F16" s="40"/>
      <c r="G16" s="15" t="s">
        <v>4</v>
      </c>
      <c r="H16" s="58">
        <f>SUM(H6:H15)</f>
        <v>10671</v>
      </c>
      <c r="I16" s="59">
        <f t="shared" ref="I16:J16" si="0">SUM(I6:I15)</f>
        <v>11936</v>
      </c>
      <c r="J16" s="66">
        <f t="shared" si="0"/>
        <v>22607</v>
      </c>
    </row>
    <row r="17" spans="1:10" s="4" customFormat="1" ht="15.05" customHeight="1" x14ac:dyDescent="0.2">
      <c r="A17" s="34"/>
      <c r="B17" s="12" t="s">
        <v>27</v>
      </c>
      <c r="C17" s="52">
        <v>2119</v>
      </c>
      <c r="D17" s="53">
        <v>2520</v>
      </c>
      <c r="E17" s="54">
        <v>4639</v>
      </c>
      <c r="F17" s="45" t="s">
        <v>107</v>
      </c>
      <c r="G17" s="16" t="s">
        <v>68</v>
      </c>
      <c r="H17" s="52">
        <v>2651</v>
      </c>
      <c r="I17" s="53">
        <v>2635</v>
      </c>
      <c r="J17" s="65">
        <v>5286</v>
      </c>
    </row>
    <row r="18" spans="1:10" s="4" customFormat="1" ht="15.05" customHeight="1" x14ac:dyDescent="0.2">
      <c r="A18" s="34"/>
      <c r="B18" s="12" t="s">
        <v>28</v>
      </c>
      <c r="C18" s="52">
        <v>1658</v>
      </c>
      <c r="D18" s="53">
        <v>1934</v>
      </c>
      <c r="E18" s="54">
        <v>3592</v>
      </c>
      <c r="F18" s="46"/>
      <c r="G18" s="13" t="s">
        <v>69</v>
      </c>
      <c r="H18" s="52">
        <v>2285</v>
      </c>
      <c r="I18" s="53">
        <v>2839</v>
      </c>
      <c r="J18" s="65">
        <v>5124</v>
      </c>
    </row>
    <row r="19" spans="1:10" s="4" customFormat="1" ht="15.05" customHeight="1" x14ac:dyDescent="0.2">
      <c r="A19" s="34"/>
      <c r="B19" s="12" t="s">
        <v>30</v>
      </c>
      <c r="C19" s="52">
        <v>229</v>
      </c>
      <c r="D19" s="53">
        <v>293</v>
      </c>
      <c r="E19" s="54">
        <v>522</v>
      </c>
      <c r="F19" s="46"/>
      <c r="G19" s="13" t="s">
        <v>70</v>
      </c>
      <c r="H19" s="52">
        <v>4058</v>
      </c>
      <c r="I19" s="53">
        <v>4301</v>
      </c>
      <c r="J19" s="65">
        <v>8359</v>
      </c>
    </row>
    <row r="20" spans="1:10" s="4" customFormat="1" ht="15.05" customHeight="1" x14ac:dyDescent="0.2">
      <c r="A20" s="34"/>
      <c r="B20" s="12" t="s">
        <v>32</v>
      </c>
      <c r="C20" s="52">
        <v>3827</v>
      </c>
      <c r="D20" s="53">
        <v>4351</v>
      </c>
      <c r="E20" s="54">
        <v>8178</v>
      </c>
      <c r="F20" s="46"/>
      <c r="G20" s="13" t="s">
        <v>71</v>
      </c>
      <c r="H20" s="52">
        <v>3821</v>
      </c>
      <c r="I20" s="53">
        <v>4382</v>
      </c>
      <c r="J20" s="65">
        <v>8203</v>
      </c>
    </row>
    <row r="21" spans="1:10" s="4" customFormat="1" ht="15.05" customHeight="1" x14ac:dyDescent="0.2">
      <c r="A21" s="34"/>
      <c r="B21" s="12" t="s">
        <v>34</v>
      </c>
      <c r="C21" s="52">
        <v>1273</v>
      </c>
      <c r="D21" s="53">
        <v>1525</v>
      </c>
      <c r="E21" s="54">
        <v>2798</v>
      </c>
      <c r="F21" s="46"/>
      <c r="G21" s="13" t="s">
        <v>72</v>
      </c>
      <c r="H21" s="52">
        <v>2875</v>
      </c>
      <c r="I21" s="53">
        <v>3369</v>
      </c>
      <c r="J21" s="65">
        <v>6244</v>
      </c>
    </row>
    <row r="22" spans="1:10" s="4" customFormat="1" ht="15.05" customHeight="1" x14ac:dyDescent="0.2">
      <c r="A22" s="34"/>
      <c r="B22" s="12" t="s">
        <v>36</v>
      </c>
      <c r="C22" s="52">
        <v>1476</v>
      </c>
      <c r="D22" s="53">
        <v>1719</v>
      </c>
      <c r="E22" s="54">
        <v>3195</v>
      </c>
      <c r="F22" s="46"/>
      <c r="G22" s="13" t="s">
        <v>73</v>
      </c>
      <c r="H22" s="52">
        <v>2619</v>
      </c>
      <c r="I22" s="53">
        <v>3080</v>
      </c>
      <c r="J22" s="65">
        <v>5699</v>
      </c>
    </row>
    <row r="23" spans="1:10" s="4" customFormat="1" ht="15.05" customHeight="1" x14ac:dyDescent="0.2">
      <c r="A23" s="34"/>
      <c r="B23" s="12" t="s">
        <v>108</v>
      </c>
      <c r="C23" s="52">
        <v>1961</v>
      </c>
      <c r="D23" s="53">
        <v>2334</v>
      </c>
      <c r="E23" s="54">
        <v>4295</v>
      </c>
      <c r="F23" s="46"/>
      <c r="G23" s="13" t="s">
        <v>74</v>
      </c>
      <c r="H23" s="52">
        <v>2130</v>
      </c>
      <c r="I23" s="53">
        <v>2556</v>
      </c>
      <c r="J23" s="65">
        <v>4686</v>
      </c>
    </row>
    <row r="24" spans="1:10" s="4" customFormat="1" ht="15.05" customHeight="1" x14ac:dyDescent="0.2">
      <c r="A24" s="34"/>
      <c r="B24" s="12" t="s">
        <v>81</v>
      </c>
      <c r="C24" s="52">
        <v>3197</v>
      </c>
      <c r="D24" s="53">
        <v>3825</v>
      </c>
      <c r="E24" s="54">
        <v>7022</v>
      </c>
      <c r="F24" s="46"/>
      <c r="G24" s="13" t="s">
        <v>75</v>
      </c>
      <c r="H24" s="52">
        <v>2786</v>
      </c>
      <c r="I24" s="53">
        <v>3334</v>
      </c>
      <c r="J24" s="65">
        <v>6120</v>
      </c>
    </row>
    <row r="25" spans="1:10" s="4" customFormat="1" ht="15.05" customHeight="1" x14ac:dyDescent="0.2">
      <c r="A25" s="34"/>
      <c r="B25" s="12" t="s">
        <v>82</v>
      </c>
      <c r="C25" s="52">
        <v>3223</v>
      </c>
      <c r="D25" s="53">
        <v>3487</v>
      </c>
      <c r="E25" s="54">
        <v>6710</v>
      </c>
      <c r="F25" s="46"/>
      <c r="G25" s="13" t="s">
        <v>76</v>
      </c>
      <c r="H25" s="52">
        <v>2931</v>
      </c>
      <c r="I25" s="53">
        <v>3523</v>
      </c>
      <c r="J25" s="65">
        <v>6454</v>
      </c>
    </row>
    <row r="26" spans="1:10" s="4" customFormat="1" ht="15.05" customHeight="1" x14ac:dyDescent="0.2">
      <c r="A26" s="34"/>
      <c r="B26" s="12" t="s">
        <v>109</v>
      </c>
      <c r="C26" s="52">
        <v>2553</v>
      </c>
      <c r="D26" s="53">
        <v>3191</v>
      </c>
      <c r="E26" s="54">
        <v>5744</v>
      </c>
      <c r="F26" s="46"/>
      <c r="G26" s="13" t="s">
        <v>77</v>
      </c>
      <c r="H26" s="52">
        <v>1623</v>
      </c>
      <c r="I26" s="53">
        <v>1796</v>
      </c>
      <c r="J26" s="65">
        <v>3419</v>
      </c>
    </row>
    <row r="27" spans="1:10" s="4" customFormat="1" ht="15.05" customHeight="1" x14ac:dyDescent="0.2">
      <c r="A27" s="34"/>
      <c r="B27" s="12" t="s">
        <v>110</v>
      </c>
      <c r="C27" s="52">
        <v>3670</v>
      </c>
      <c r="D27" s="53">
        <v>4345</v>
      </c>
      <c r="E27" s="54">
        <v>8015</v>
      </c>
      <c r="F27" s="46"/>
      <c r="G27" s="13" t="s">
        <v>78</v>
      </c>
      <c r="H27" s="52">
        <v>3409</v>
      </c>
      <c r="I27" s="53">
        <v>3802</v>
      </c>
      <c r="J27" s="65">
        <v>7211</v>
      </c>
    </row>
    <row r="28" spans="1:10" s="4" customFormat="1" ht="15.05" customHeight="1" x14ac:dyDescent="0.2">
      <c r="A28" s="34"/>
      <c r="B28" s="12" t="s">
        <v>83</v>
      </c>
      <c r="C28" s="52">
        <v>2356</v>
      </c>
      <c r="D28" s="53">
        <v>2711</v>
      </c>
      <c r="E28" s="54">
        <v>5067</v>
      </c>
      <c r="F28" s="46"/>
      <c r="G28" s="16" t="s">
        <v>79</v>
      </c>
      <c r="H28" s="52">
        <v>569</v>
      </c>
      <c r="I28" s="53">
        <v>660</v>
      </c>
      <c r="J28" s="65">
        <v>1229</v>
      </c>
    </row>
    <row r="29" spans="1:10" s="4" customFormat="1" ht="15.05" customHeight="1" x14ac:dyDescent="0.2">
      <c r="A29" s="34"/>
      <c r="B29" s="12" t="s">
        <v>44</v>
      </c>
      <c r="C29" s="52">
        <v>4451</v>
      </c>
      <c r="D29" s="53">
        <v>4920</v>
      </c>
      <c r="E29" s="54">
        <v>9371</v>
      </c>
      <c r="F29" s="47"/>
      <c r="G29" s="18" t="s">
        <v>4</v>
      </c>
      <c r="H29" s="58">
        <f>SUM(H17:H28)</f>
        <v>31757</v>
      </c>
      <c r="I29" s="59">
        <f>SUM(I17:I28)</f>
        <v>36277</v>
      </c>
      <c r="J29" s="66">
        <f>SUM(J17:J28)</f>
        <v>68034</v>
      </c>
    </row>
    <row r="30" spans="1:10" s="4" customFormat="1" ht="15.05" customHeight="1" x14ac:dyDescent="0.2">
      <c r="A30" s="34"/>
      <c r="B30" s="12" t="s">
        <v>46</v>
      </c>
      <c r="C30" s="52">
        <v>1994</v>
      </c>
      <c r="D30" s="53">
        <v>2254</v>
      </c>
      <c r="E30" s="54">
        <v>4248</v>
      </c>
      <c r="F30" s="41" t="s">
        <v>112</v>
      </c>
      <c r="G30" s="11" t="s">
        <v>51</v>
      </c>
      <c r="H30" s="52">
        <v>4614</v>
      </c>
      <c r="I30" s="53">
        <v>4527</v>
      </c>
      <c r="J30" s="65">
        <v>9141</v>
      </c>
    </row>
    <row r="31" spans="1:10" s="4" customFormat="1" ht="15.05" customHeight="1" x14ac:dyDescent="0.2">
      <c r="A31" s="34"/>
      <c r="B31" s="12" t="s">
        <v>111</v>
      </c>
      <c r="C31" s="52">
        <v>5391</v>
      </c>
      <c r="D31" s="53">
        <v>6076</v>
      </c>
      <c r="E31" s="54">
        <v>11467</v>
      </c>
      <c r="F31" s="42"/>
      <c r="G31" s="13" t="s">
        <v>53</v>
      </c>
      <c r="H31" s="52">
        <v>3535</v>
      </c>
      <c r="I31" s="53">
        <v>2929</v>
      </c>
      <c r="J31" s="65">
        <v>6464</v>
      </c>
    </row>
    <row r="32" spans="1:10" s="4" customFormat="1" ht="15.05" customHeight="1" x14ac:dyDescent="0.2">
      <c r="A32" s="34"/>
      <c r="B32" s="12" t="s">
        <v>6</v>
      </c>
      <c r="C32" s="52">
        <v>3314</v>
      </c>
      <c r="D32" s="53">
        <v>3644</v>
      </c>
      <c r="E32" s="54">
        <v>6958</v>
      </c>
      <c r="F32" s="42"/>
      <c r="G32" s="13" t="s">
        <v>55</v>
      </c>
      <c r="H32" s="52">
        <v>3891</v>
      </c>
      <c r="I32" s="53">
        <v>3845</v>
      </c>
      <c r="J32" s="65">
        <v>7736</v>
      </c>
    </row>
    <row r="33" spans="1:11" s="4" customFormat="1" ht="14.25" customHeight="1" x14ac:dyDescent="0.2">
      <c r="A33" s="34"/>
      <c r="B33" s="12" t="s">
        <v>8</v>
      </c>
      <c r="C33" s="52">
        <v>2720</v>
      </c>
      <c r="D33" s="53">
        <v>2942</v>
      </c>
      <c r="E33" s="54">
        <v>5662</v>
      </c>
      <c r="F33" s="43"/>
      <c r="G33" s="18" t="s">
        <v>4</v>
      </c>
      <c r="H33" s="58">
        <f>SUM(H30:H32)</f>
        <v>12040</v>
      </c>
      <c r="I33" s="59">
        <f t="shared" ref="I33:J33" si="1">SUM(I30:I32)</f>
        <v>11301</v>
      </c>
      <c r="J33" s="66">
        <f t="shared" si="1"/>
        <v>23341</v>
      </c>
    </row>
    <row r="34" spans="1:11" s="4" customFormat="1" ht="15.05" customHeight="1" x14ac:dyDescent="0.2">
      <c r="A34" s="34"/>
      <c r="B34" s="12" t="s">
        <v>10</v>
      </c>
      <c r="C34" s="52">
        <v>3529</v>
      </c>
      <c r="D34" s="53">
        <v>3736</v>
      </c>
      <c r="E34" s="54">
        <v>7265</v>
      </c>
      <c r="F34" s="41" t="s">
        <v>113</v>
      </c>
      <c r="G34" s="16" t="s">
        <v>58</v>
      </c>
      <c r="H34" s="52">
        <v>3635</v>
      </c>
      <c r="I34" s="53">
        <v>4019</v>
      </c>
      <c r="J34" s="65">
        <v>7654</v>
      </c>
    </row>
    <row r="35" spans="1:11" s="4" customFormat="1" ht="15.05" customHeight="1" x14ac:dyDescent="0.2">
      <c r="A35" s="34"/>
      <c r="B35" s="12" t="s">
        <v>12</v>
      </c>
      <c r="C35" s="52">
        <v>2617</v>
      </c>
      <c r="D35" s="53">
        <v>2601</v>
      </c>
      <c r="E35" s="54">
        <v>5218</v>
      </c>
      <c r="F35" s="42"/>
      <c r="G35" s="13" t="s">
        <v>60</v>
      </c>
      <c r="H35" s="52">
        <v>1635</v>
      </c>
      <c r="I35" s="53">
        <v>1550</v>
      </c>
      <c r="J35" s="65">
        <v>3185</v>
      </c>
      <c r="K35" s="5"/>
    </row>
    <row r="36" spans="1:11" s="4" customFormat="1" ht="15.05" customHeight="1" x14ac:dyDescent="0.2">
      <c r="A36" s="34"/>
      <c r="B36" s="12" t="s">
        <v>14</v>
      </c>
      <c r="C36" s="52">
        <v>2530</v>
      </c>
      <c r="D36" s="53">
        <v>2392</v>
      </c>
      <c r="E36" s="54">
        <v>4922</v>
      </c>
      <c r="F36" s="42"/>
      <c r="G36" s="13" t="s">
        <v>62</v>
      </c>
      <c r="H36" s="52">
        <v>2102</v>
      </c>
      <c r="I36" s="53">
        <v>2160</v>
      </c>
      <c r="J36" s="65">
        <v>4262</v>
      </c>
      <c r="K36" s="5"/>
    </row>
    <row r="37" spans="1:11" s="4" customFormat="1" ht="15.05" customHeight="1" x14ac:dyDescent="0.2">
      <c r="A37" s="34"/>
      <c r="B37" s="12" t="s">
        <v>16</v>
      </c>
      <c r="C37" s="52">
        <v>2164</v>
      </c>
      <c r="D37" s="53">
        <v>2348</v>
      </c>
      <c r="E37" s="54">
        <v>4512</v>
      </c>
      <c r="F37" s="42"/>
      <c r="G37" s="13" t="s">
        <v>64</v>
      </c>
      <c r="H37" s="52">
        <v>88</v>
      </c>
      <c r="I37" s="53">
        <v>89</v>
      </c>
      <c r="J37" s="65">
        <v>177</v>
      </c>
      <c r="K37" s="5"/>
    </row>
    <row r="38" spans="1:11" s="4" customFormat="1" ht="15.05" customHeight="1" x14ac:dyDescent="0.2">
      <c r="A38" s="34"/>
      <c r="B38" s="12" t="s">
        <v>18</v>
      </c>
      <c r="C38" s="52">
        <v>2062</v>
      </c>
      <c r="D38" s="53">
        <v>2114</v>
      </c>
      <c r="E38" s="54">
        <v>4176</v>
      </c>
      <c r="F38" s="42"/>
      <c r="G38" s="14" t="s">
        <v>66</v>
      </c>
      <c r="H38" s="52">
        <v>299</v>
      </c>
      <c r="I38" s="53">
        <v>347</v>
      </c>
      <c r="J38" s="65">
        <v>646</v>
      </c>
      <c r="K38" s="5"/>
    </row>
    <row r="39" spans="1:11" s="4" customFormat="1" ht="15.05" customHeight="1" x14ac:dyDescent="0.2">
      <c r="A39" s="35"/>
      <c r="B39" s="23" t="s">
        <v>117</v>
      </c>
      <c r="C39" s="55">
        <f>SUM(C6:C38)</f>
        <v>80434</v>
      </c>
      <c r="D39" s="56">
        <f t="shared" ref="D39:E39" si="2">SUM(D6:D38)</f>
        <v>91479</v>
      </c>
      <c r="E39" s="57">
        <f t="shared" si="2"/>
        <v>171913</v>
      </c>
      <c r="F39" s="43"/>
      <c r="G39" s="15" t="s">
        <v>4</v>
      </c>
      <c r="H39" s="58">
        <f>SUM(H34:H38)</f>
        <v>7759</v>
      </c>
      <c r="I39" s="59">
        <f t="shared" ref="I39:J39" si="3">SUM(I34:I38)</f>
        <v>8165</v>
      </c>
      <c r="J39" s="66">
        <f t="shared" si="3"/>
        <v>15924</v>
      </c>
      <c r="K39" s="5"/>
    </row>
    <row r="40" spans="1:11" s="4" customFormat="1" ht="15.05" customHeight="1" x14ac:dyDescent="0.2">
      <c r="A40" s="36" t="s">
        <v>118</v>
      </c>
      <c r="B40" s="12" t="s">
        <v>20</v>
      </c>
      <c r="C40" s="52">
        <v>2079</v>
      </c>
      <c r="D40" s="53">
        <v>2197</v>
      </c>
      <c r="E40" s="54">
        <v>4276</v>
      </c>
      <c r="F40" s="41" t="s">
        <v>85</v>
      </c>
      <c r="G40" s="11" t="s">
        <v>86</v>
      </c>
      <c r="H40" s="52">
        <v>405</v>
      </c>
      <c r="I40" s="53">
        <v>443</v>
      </c>
      <c r="J40" s="65">
        <v>848</v>
      </c>
      <c r="K40" s="5"/>
    </row>
    <row r="41" spans="1:11" s="4" customFormat="1" ht="15.05" customHeight="1" x14ac:dyDescent="0.2">
      <c r="A41" s="37"/>
      <c r="B41" s="12" t="s">
        <v>22</v>
      </c>
      <c r="C41" s="52">
        <v>2408</v>
      </c>
      <c r="D41" s="53">
        <v>2715</v>
      </c>
      <c r="E41" s="54">
        <v>5123</v>
      </c>
      <c r="F41" s="42"/>
      <c r="G41" s="13" t="s">
        <v>87</v>
      </c>
      <c r="H41" s="52">
        <v>298</v>
      </c>
      <c r="I41" s="53">
        <v>388</v>
      </c>
      <c r="J41" s="65">
        <v>686</v>
      </c>
      <c r="K41" s="5"/>
    </row>
    <row r="42" spans="1:11" s="4" customFormat="1" ht="15.05" customHeight="1" x14ac:dyDescent="0.2">
      <c r="A42" s="37"/>
      <c r="B42" s="12" t="s">
        <v>24</v>
      </c>
      <c r="C42" s="52">
        <v>2663</v>
      </c>
      <c r="D42" s="53">
        <v>2937</v>
      </c>
      <c r="E42" s="54">
        <v>5600</v>
      </c>
      <c r="F42" s="42"/>
      <c r="G42" s="13" t="s">
        <v>88</v>
      </c>
      <c r="H42" s="52">
        <v>256</v>
      </c>
      <c r="I42" s="53">
        <v>308</v>
      </c>
      <c r="J42" s="65">
        <v>564</v>
      </c>
      <c r="K42" s="5"/>
    </row>
    <row r="43" spans="1:11" s="4" customFormat="1" ht="15.05" customHeight="1" x14ac:dyDescent="0.2">
      <c r="A43" s="37"/>
      <c r="B43" s="19" t="s">
        <v>26</v>
      </c>
      <c r="C43" s="52">
        <v>2329</v>
      </c>
      <c r="D43" s="53">
        <v>2709</v>
      </c>
      <c r="E43" s="54">
        <v>5038</v>
      </c>
      <c r="F43" s="42"/>
      <c r="G43" s="13" t="s">
        <v>89</v>
      </c>
      <c r="H43" s="52">
        <v>166</v>
      </c>
      <c r="I43" s="53">
        <v>206</v>
      </c>
      <c r="J43" s="65">
        <v>372</v>
      </c>
      <c r="K43" s="5"/>
    </row>
    <row r="44" spans="1:11" s="4" customFormat="1" ht="15.05" customHeight="1" x14ac:dyDescent="0.2">
      <c r="A44" s="38"/>
      <c r="B44" s="15" t="s">
        <v>4</v>
      </c>
      <c r="C44" s="58">
        <f>SUM(C40:C43)</f>
        <v>9479</v>
      </c>
      <c r="D44" s="59">
        <f t="shared" ref="D44:E44" si="4">SUM(D40:D43)</f>
        <v>10558</v>
      </c>
      <c r="E44" s="60">
        <f t="shared" si="4"/>
        <v>20037</v>
      </c>
      <c r="F44" s="42"/>
      <c r="G44" s="13" t="s">
        <v>90</v>
      </c>
      <c r="H44" s="52">
        <v>173</v>
      </c>
      <c r="I44" s="53">
        <v>197</v>
      </c>
      <c r="J44" s="65">
        <v>370</v>
      </c>
      <c r="K44" s="5"/>
    </row>
    <row r="45" spans="1:11" s="4" customFormat="1" ht="15.05" customHeight="1" x14ac:dyDescent="0.2">
      <c r="A45" s="36" t="s">
        <v>114</v>
      </c>
      <c r="B45" s="11" t="s">
        <v>29</v>
      </c>
      <c r="C45" s="52">
        <v>1883</v>
      </c>
      <c r="D45" s="53">
        <v>1973</v>
      </c>
      <c r="E45" s="54">
        <v>3856</v>
      </c>
      <c r="F45" s="42"/>
      <c r="G45" s="13" t="s">
        <v>91</v>
      </c>
      <c r="H45" s="52">
        <v>154</v>
      </c>
      <c r="I45" s="53">
        <v>181</v>
      </c>
      <c r="J45" s="65">
        <v>335</v>
      </c>
      <c r="K45" s="5"/>
    </row>
    <row r="46" spans="1:11" s="4" customFormat="1" ht="15.05" customHeight="1" x14ac:dyDescent="0.2">
      <c r="A46" s="37"/>
      <c r="B46" s="13" t="s">
        <v>31</v>
      </c>
      <c r="C46" s="52">
        <v>625</v>
      </c>
      <c r="D46" s="53">
        <v>665</v>
      </c>
      <c r="E46" s="54">
        <v>1290</v>
      </c>
      <c r="F46" s="42"/>
      <c r="G46" s="13" t="s">
        <v>92</v>
      </c>
      <c r="H46" s="52">
        <v>516</v>
      </c>
      <c r="I46" s="53">
        <v>554</v>
      </c>
      <c r="J46" s="65">
        <v>1070</v>
      </c>
      <c r="K46" s="5"/>
    </row>
    <row r="47" spans="1:11" s="4" customFormat="1" ht="15.05" customHeight="1" x14ac:dyDescent="0.2">
      <c r="A47" s="37"/>
      <c r="B47" s="13" t="s">
        <v>33</v>
      </c>
      <c r="C47" s="52">
        <v>717</v>
      </c>
      <c r="D47" s="53">
        <v>748</v>
      </c>
      <c r="E47" s="54">
        <v>1465</v>
      </c>
      <c r="F47" s="42"/>
      <c r="G47" s="13" t="s">
        <v>93</v>
      </c>
      <c r="H47" s="52">
        <v>624</v>
      </c>
      <c r="I47" s="53">
        <v>677</v>
      </c>
      <c r="J47" s="65">
        <v>1301</v>
      </c>
      <c r="K47" s="5"/>
    </row>
    <row r="48" spans="1:11" s="4" customFormat="1" ht="15.05" customHeight="1" x14ac:dyDescent="0.2">
      <c r="A48" s="37"/>
      <c r="B48" s="13" t="s">
        <v>35</v>
      </c>
      <c r="C48" s="52">
        <v>3804</v>
      </c>
      <c r="D48" s="53">
        <v>4036</v>
      </c>
      <c r="E48" s="54">
        <v>7840</v>
      </c>
      <c r="F48" s="42"/>
      <c r="G48" s="13" t="s">
        <v>94</v>
      </c>
      <c r="H48" s="52">
        <v>279</v>
      </c>
      <c r="I48" s="53">
        <v>296</v>
      </c>
      <c r="J48" s="65">
        <v>575</v>
      </c>
      <c r="K48" s="5"/>
    </row>
    <row r="49" spans="1:11" s="4" customFormat="1" ht="15.05" customHeight="1" x14ac:dyDescent="0.2">
      <c r="A49" s="37"/>
      <c r="B49" s="13" t="s">
        <v>37</v>
      </c>
      <c r="C49" s="52">
        <v>3401</v>
      </c>
      <c r="D49" s="53">
        <v>3749</v>
      </c>
      <c r="E49" s="54">
        <v>7150</v>
      </c>
      <c r="F49" s="42"/>
      <c r="G49" s="13" t="s">
        <v>95</v>
      </c>
      <c r="H49" s="52">
        <v>221</v>
      </c>
      <c r="I49" s="53">
        <v>242</v>
      </c>
      <c r="J49" s="65">
        <v>463</v>
      </c>
      <c r="K49" s="5"/>
    </row>
    <row r="50" spans="1:11" s="4" customFormat="1" ht="15.05" customHeight="1" x14ac:dyDescent="0.2">
      <c r="A50" s="37"/>
      <c r="B50" s="13" t="s">
        <v>38</v>
      </c>
      <c r="C50" s="52">
        <v>1640</v>
      </c>
      <c r="D50" s="53">
        <v>1645</v>
      </c>
      <c r="E50" s="54">
        <v>3285</v>
      </c>
      <c r="F50" s="42"/>
      <c r="G50" s="17" t="s">
        <v>96</v>
      </c>
      <c r="H50" s="52">
        <v>341</v>
      </c>
      <c r="I50" s="53">
        <v>418</v>
      </c>
      <c r="J50" s="65">
        <v>759</v>
      </c>
      <c r="K50" s="5"/>
    </row>
    <row r="51" spans="1:11" s="4" customFormat="1" ht="15.05" customHeight="1" x14ac:dyDescent="0.2">
      <c r="A51" s="37"/>
      <c r="B51" s="13" t="s">
        <v>39</v>
      </c>
      <c r="C51" s="52">
        <v>303</v>
      </c>
      <c r="D51" s="53">
        <v>325</v>
      </c>
      <c r="E51" s="54">
        <v>628</v>
      </c>
      <c r="F51" s="43"/>
      <c r="G51" s="15" t="s">
        <v>4</v>
      </c>
      <c r="H51" s="58">
        <f>SUM(H40:H50)</f>
        <v>3433</v>
      </c>
      <c r="I51" s="59">
        <f t="shared" ref="I51:J51" si="5">SUM(I40:I50)</f>
        <v>3910</v>
      </c>
      <c r="J51" s="66">
        <f t="shared" si="5"/>
        <v>7343</v>
      </c>
      <c r="K51" s="5"/>
    </row>
    <row r="52" spans="1:11" s="4" customFormat="1" ht="15.05" customHeight="1" x14ac:dyDescent="0.2">
      <c r="A52" s="37"/>
      <c r="B52" s="13" t="s">
        <v>40</v>
      </c>
      <c r="C52" s="52">
        <v>3287</v>
      </c>
      <c r="D52" s="53">
        <v>3750</v>
      </c>
      <c r="E52" s="54">
        <v>7037</v>
      </c>
      <c r="F52" s="41" t="s">
        <v>84</v>
      </c>
      <c r="G52" s="11" t="s">
        <v>97</v>
      </c>
      <c r="H52" s="52">
        <v>726</v>
      </c>
      <c r="I52" s="53">
        <v>849</v>
      </c>
      <c r="J52" s="65">
        <v>1575</v>
      </c>
      <c r="K52" s="5"/>
    </row>
    <row r="53" spans="1:11" s="4" customFormat="1" ht="15.05" customHeight="1" x14ac:dyDescent="0.2">
      <c r="A53" s="37"/>
      <c r="B53" s="13" t="s">
        <v>41</v>
      </c>
      <c r="C53" s="52">
        <v>3229</v>
      </c>
      <c r="D53" s="53">
        <v>3442</v>
      </c>
      <c r="E53" s="54">
        <v>6671</v>
      </c>
      <c r="F53" s="42"/>
      <c r="G53" s="13" t="s">
        <v>98</v>
      </c>
      <c r="H53" s="52">
        <v>145</v>
      </c>
      <c r="I53" s="53">
        <v>147</v>
      </c>
      <c r="J53" s="65">
        <v>292</v>
      </c>
      <c r="K53" s="5"/>
    </row>
    <row r="54" spans="1:11" s="4" customFormat="1" ht="15.05" customHeight="1" x14ac:dyDescent="0.2">
      <c r="A54" s="37"/>
      <c r="B54" s="13" t="s">
        <v>42</v>
      </c>
      <c r="C54" s="52">
        <v>3304</v>
      </c>
      <c r="D54" s="53">
        <v>3570</v>
      </c>
      <c r="E54" s="54">
        <v>6874</v>
      </c>
      <c r="F54" s="42"/>
      <c r="G54" s="13" t="s">
        <v>99</v>
      </c>
      <c r="H54" s="52">
        <v>243</v>
      </c>
      <c r="I54" s="53">
        <v>199</v>
      </c>
      <c r="J54" s="65">
        <v>442</v>
      </c>
      <c r="K54" s="5"/>
    </row>
    <row r="55" spans="1:11" s="4" customFormat="1" ht="15.05" customHeight="1" x14ac:dyDescent="0.2">
      <c r="A55" s="37"/>
      <c r="B55" s="13" t="s">
        <v>43</v>
      </c>
      <c r="C55" s="52">
        <v>2537</v>
      </c>
      <c r="D55" s="53">
        <v>2812</v>
      </c>
      <c r="E55" s="54">
        <v>5349</v>
      </c>
      <c r="F55" s="42"/>
      <c r="G55" s="13" t="s">
        <v>100</v>
      </c>
      <c r="H55" s="52">
        <v>282</v>
      </c>
      <c r="I55" s="53">
        <v>335</v>
      </c>
      <c r="J55" s="65">
        <v>617</v>
      </c>
      <c r="K55" s="5"/>
    </row>
    <row r="56" spans="1:11" s="4" customFormat="1" ht="15.05" customHeight="1" x14ac:dyDescent="0.2">
      <c r="A56" s="37"/>
      <c r="B56" s="13" t="s">
        <v>45</v>
      </c>
      <c r="C56" s="52">
        <v>3844</v>
      </c>
      <c r="D56" s="53">
        <v>4053</v>
      </c>
      <c r="E56" s="54">
        <v>7897</v>
      </c>
      <c r="F56" s="42"/>
      <c r="G56" s="13" t="s">
        <v>105</v>
      </c>
      <c r="H56" s="52">
        <v>95</v>
      </c>
      <c r="I56" s="53">
        <v>121</v>
      </c>
      <c r="J56" s="65">
        <v>216</v>
      </c>
      <c r="K56" s="5"/>
    </row>
    <row r="57" spans="1:11" s="4" customFormat="1" ht="15.05" customHeight="1" x14ac:dyDescent="0.2">
      <c r="A57" s="37"/>
      <c r="B57" s="13" t="s">
        <v>47</v>
      </c>
      <c r="C57" s="52">
        <v>1201</v>
      </c>
      <c r="D57" s="53">
        <v>1304</v>
      </c>
      <c r="E57" s="54">
        <v>2505</v>
      </c>
      <c r="F57" s="42"/>
      <c r="G57" s="13" t="s">
        <v>101</v>
      </c>
      <c r="H57" s="52">
        <v>106</v>
      </c>
      <c r="I57" s="53">
        <v>127</v>
      </c>
      <c r="J57" s="65">
        <v>233</v>
      </c>
      <c r="K57" s="5"/>
    </row>
    <row r="58" spans="1:11" s="4" customFormat="1" ht="15.05" customHeight="1" x14ac:dyDescent="0.2">
      <c r="A58" s="37"/>
      <c r="B58" s="13" t="s">
        <v>48</v>
      </c>
      <c r="C58" s="52">
        <v>1286</v>
      </c>
      <c r="D58" s="53">
        <v>1207</v>
      </c>
      <c r="E58" s="54">
        <v>2493</v>
      </c>
      <c r="F58" s="42"/>
      <c r="G58" s="13" t="s">
        <v>102</v>
      </c>
      <c r="H58" s="52">
        <v>77</v>
      </c>
      <c r="I58" s="53">
        <v>87</v>
      </c>
      <c r="J58" s="65">
        <v>164</v>
      </c>
      <c r="K58" s="5"/>
    </row>
    <row r="59" spans="1:11" s="4" customFormat="1" ht="15.05" customHeight="1" x14ac:dyDescent="0.2">
      <c r="A59" s="37"/>
      <c r="B59" s="13" t="s">
        <v>49</v>
      </c>
      <c r="C59" s="52">
        <v>53</v>
      </c>
      <c r="D59" s="53">
        <v>56</v>
      </c>
      <c r="E59" s="54">
        <v>109</v>
      </c>
      <c r="F59" s="42"/>
      <c r="G59" s="13" t="s">
        <v>103</v>
      </c>
      <c r="H59" s="52">
        <v>109</v>
      </c>
      <c r="I59" s="53">
        <v>122</v>
      </c>
      <c r="J59" s="65">
        <v>231</v>
      </c>
      <c r="K59" s="5"/>
    </row>
    <row r="60" spans="1:11" s="4" customFormat="1" ht="15.05" customHeight="1" x14ac:dyDescent="0.2">
      <c r="A60" s="37"/>
      <c r="B60" s="17"/>
      <c r="C60" s="26"/>
      <c r="D60" s="27"/>
      <c r="E60" s="32"/>
      <c r="F60" s="43"/>
      <c r="G60" s="18" t="s">
        <v>4</v>
      </c>
      <c r="H60" s="58">
        <f>SUM(H52:H59)</f>
        <v>1783</v>
      </c>
      <c r="I60" s="59">
        <f t="shared" ref="I60:J60" si="6">SUM(I52:I59)</f>
        <v>1987</v>
      </c>
      <c r="J60" s="66">
        <f t="shared" si="6"/>
        <v>3770</v>
      </c>
      <c r="K60" s="5"/>
    </row>
    <row r="61" spans="1:11" s="4" customFormat="1" ht="15.05" customHeight="1" thickBot="1" x14ac:dyDescent="0.25">
      <c r="A61" s="44"/>
      <c r="B61" s="29" t="s">
        <v>4</v>
      </c>
      <c r="C61" s="61">
        <f>SUM(C45:C59)</f>
        <v>31114</v>
      </c>
      <c r="D61" s="62">
        <f t="shared" ref="D61:E61" si="7">SUM(D45:D59)</f>
        <v>33335</v>
      </c>
      <c r="E61" s="63">
        <f t="shared" si="7"/>
        <v>64449</v>
      </c>
      <c r="F61" s="20" t="s">
        <v>80</v>
      </c>
      <c r="G61" s="21"/>
      <c r="H61" s="61">
        <f>SUM(C39+C44+C61+H16+H29+H33+H39+H51+H60)</f>
        <v>188470</v>
      </c>
      <c r="I61" s="62">
        <f>SUM(D39+D44+D61+I16+I29+I33+I39+I51+I60)</f>
        <v>208948</v>
      </c>
      <c r="J61" s="67">
        <f>SUM(E39+E44+E61+J16+J29+J33+J39+J51+J60)</f>
        <v>397418</v>
      </c>
      <c r="K61" s="5"/>
    </row>
    <row r="62" spans="1:11" ht="15.05" customHeight="1" thickTop="1" x14ac:dyDescent="0.2">
      <c r="A62" s="6" t="s">
        <v>116</v>
      </c>
      <c r="B62" s="7"/>
      <c r="C62" s="24"/>
      <c r="D62" s="24"/>
      <c r="E62" s="24"/>
      <c r="F62" s="4"/>
      <c r="G62" s="4"/>
      <c r="H62" s="4"/>
      <c r="I62" s="4"/>
      <c r="J62" s="4"/>
    </row>
    <row r="64" spans="1:11" x14ac:dyDescent="0.2">
      <c r="C64" s="8"/>
      <c r="D64" s="8"/>
      <c r="E64" s="8"/>
      <c r="F64" s="8"/>
      <c r="H64" s="8"/>
      <c r="I64" s="8"/>
      <c r="J64" s="8"/>
    </row>
    <row r="65" spans="3:11" x14ac:dyDescent="0.2">
      <c r="C65" s="8"/>
      <c r="D65" s="8"/>
      <c r="E65" s="8"/>
      <c r="F65" s="8"/>
      <c r="H65" s="8"/>
      <c r="I65" s="8"/>
      <c r="J65" s="8"/>
      <c r="K65" s="8"/>
    </row>
    <row r="66" spans="3:11" x14ac:dyDescent="0.2">
      <c r="H66" s="8"/>
      <c r="I66" s="8"/>
      <c r="J66" s="8"/>
      <c r="K66" s="8"/>
    </row>
    <row r="67" spans="3:11" x14ac:dyDescent="0.2">
      <c r="H67" s="8"/>
      <c r="I67" s="8"/>
      <c r="J67" s="8"/>
      <c r="K67" s="8"/>
    </row>
    <row r="68" spans="3:11" x14ac:dyDescent="0.2">
      <c r="H68" s="8"/>
      <c r="I68" s="8"/>
      <c r="J68" s="8"/>
      <c r="K68" s="8"/>
    </row>
    <row r="69" spans="3:11" x14ac:dyDescent="0.2">
      <c r="H69" s="8"/>
      <c r="I69" s="8"/>
      <c r="J69" s="8"/>
      <c r="K69" s="8"/>
    </row>
    <row r="70" spans="3:11" ht="14.25" customHeight="1" x14ac:dyDescent="0.2">
      <c r="K70" s="8"/>
    </row>
    <row r="71" spans="3:11" x14ac:dyDescent="0.2">
      <c r="H71" s="8"/>
      <c r="I71" s="8"/>
      <c r="J71" s="8"/>
    </row>
    <row r="72" spans="3:11" x14ac:dyDescent="0.2">
      <c r="K72" s="8"/>
    </row>
  </sheetData>
  <mergeCells count="9">
    <mergeCell ref="A6:A39"/>
    <mergeCell ref="A40:A44"/>
    <mergeCell ref="F6:F16"/>
    <mergeCell ref="F40:F51"/>
    <mergeCell ref="F52:F60"/>
    <mergeCell ref="F30:F33"/>
    <mergeCell ref="F34:F39"/>
    <mergeCell ref="A45:A61"/>
    <mergeCell ref="F17:F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134</vt:lpstr>
      <vt:lpstr>'134'!Print_Area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2022-01-06T05:44:10Z</cp:lastPrinted>
  <dcterms:created xsi:type="dcterms:W3CDTF">2003-05-15T06:11:12Z</dcterms:created>
  <dcterms:modified xsi:type="dcterms:W3CDTF">2022-01-06T05:55:02Z</dcterms:modified>
</cp:coreProperties>
</file>